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A348C3E-55D8-483F-9397-9969ECE1B890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W11" i="2"/>
  <c r="AY11" i="2" s="1"/>
  <c r="AX11" i="2"/>
  <c r="AO12" i="2"/>
  <c r="AS12" i="2"/>
  <c r="AT12" i="2"/>
  <c r="AU12" i="2"/>
  <c r="AV12" i="2"/>
  <c r="AT23" i="2" s="1"/>
  <c r="AW12" i="2"/>
  <c r="AX12" i="2"/>
  <c r="AO13" i="2"/>
  <c r="AS13" i="2"/>
  <c r="AY13" i="2" s="1"/>
  <c r="AT13" i="2"/>
  <c r="AU13" i="2"/>
  <c r="AU22" i="2" s="1"/>
  <c r="AV13" i="2"/>
  <c r="AW13" i="2"/>
  <c r="AX13" i="2"/>
  <c r="AO14" i="2"/>
  <c r="AS14" i="2"/>
  <c r="AY14" i="2" s="1"/>
  <c r="AT14" i="2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Y15" i="2" s="1"/>
  <c r="AW15" i="2"/>
  <c r="AX15" i="2"/>
  <c r="AX17" i="2" s="1"/>
  <c r="AO16" i="2"/>
  <c r="AS16" i="2"/>
  <c r="AS25" i="2" s="1"/>
  <c r="AT16" i="2"/>
  <c r="AT25" i="2" s="1"/>
  <c r="AU16" i="2"/>
  <c r="AU25" i="2" s="1"/>
  <c r="AV16" i="2"/>
  <c r="AV25" i="2" s="1"/>
  <c r="AW16" i="2"/>
  <c r="AW25" i="2" s="1"/>
  <c r="AX16" i="2"/>
  <c r="AO17" i="2"/>
  <c r="AT17" i="2"/>
  <c r="AV17" i="2"/>
  <c r="AO18" i="2"/>
  <c r="AO19" i="2"/>
  <c r="AO20" i="2"/>
  <c r="AO21" i="2"/>
  <c r="AS21" i="2"/>
  <c r="AT21" i="2"/>
  <c r="AO22" i="2"/>
  <c r="AT22" i="2"/>
  <c r="AO23" i="2"/>
  <c r="AO24" i="2"/>
  <c r="AT24" i="2"/>
  <c r="AU24" i="2"/>
  <c r="AW24" i="2"/>
  <c r="AO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O42" i="3" s="1"/>
  <c r="AS5" i="3"/>
  <c r="AO6" i="3"/>
  <c r="AO7" i="3"/>
  <c r="AS7" i="3"/>
  <c r="AO8" i="3"/>
  <c r="AO9" i="3"/>
  <c r="AO10" i="3"/>
  <c r="AO11" i="3"/>
  <c r="AS11" i="3"/>
  <c r="AY11" i="3" s="1"/>
  <c r="AY17" i="3" s="1"/>
  <c r="AT11" i="3"/>
  <c r="AV3" i="3" s="1"/>
  <c r="AU11" i="3"/>
  <c r="AV11" i="3"/>
  <c r="AW11" i="3"/>
  <c r="AX11" i="3"/>
  <c r="AO12" i="3"/>
  <c r="AS12" i="3"/>
  <c r="AY12" i="3" s="1"/>
  <c r="AT12" i="3"/>
  <c r="AU12" i="3"/>
  <c r="AU17" i="3" s="1"/>
  <c r="AV12" i="3"/>
  <c r="AW12" i="3"/>
  <c r="AW17" i="3" s="1"/>
  <c r="AX12" i="3"/>
  <c r="AV4" i="3" s="1"/>
  <c r="AW4" i="3" s="1"/>
  <c r="AO13" i="3"/>
  <c r="AS13" i="3"/>
  <c r="AT13" i="3"/>
  <c r="AU13" i="3"/>
  <c r="AV13" i="3"/>
  <c r="AW13" i="3"/>
  <c r="AX13" i="3"/>
  <c r="AU25" i="3" s="1"/>
  <c r="AY13" i="3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W15" i="3"/>
  <c r="AW24" i="3" s="1"/>
  <c r="AX15" i="3"/>
  <c r="AW25" i="3" s="1"/>
  <c r="AO16" i="3"/>
  <c r="AS16" i="3"/>
  <c r="AS25" i="3" s="1"/>
  <c r="AT16" i="3"/>
  <c r="AU16" i="3"/>
  <c r="AV16" i="3"/>
  <c r="AW16" i="3"/>
  <c r="AX16" i="3"/>
  <c r="AX25" i="3" s="1"/>
  <c r="AY16" i="3"/>
  <c r="AO17" i="3"/>
  <c r="AS17" i="3"/>
  <c r="AV17" i="3"/>
  <c r="AO18" i="3"/>
  <c r="AO19" i="3"/>
  <c r="AO20" i="3"/>
  <c r="AS20" i="3"/>
  <c r="AO21" i="3"/>
  <c r="AT21" i="3"/>
  <c r="AO22" i="3"/>
  <c r="AS22" i="3"/>
  <c r="AU22" i="3"/>
  <c r="AO23" i="3"/>
  <c r="AU23" i="3"/>
  <c r="AV23" i="3"/>
  <c r="AO24" i="3"/>
  <c r="AS24" i="3"/>
  <c r="AT24" i="3"/>
  <c r="AV24" i="3"/>
  <c r="AO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S17" i="1" s="1"/>
  <c r="AT12" i="1"/>
  <c r="AU12" i="1"/>
  <c r="AU17" i="1" s="1"/>
  <c r="AV12" i="1"/>
  <c r="AV4" i="1" s="1"/>
  <c r="AW12" i="1"/>
  <c r="AW17" i="1" s="1"/>
  <c r="AX12" i="1"/>
  <c r="AT25" i="1" s="1"/>
  <c r="AO13" i="1"/>
  <c r="AS13" i="1"/>
  <c r="AS22" i="1" s="1"/>
  <c r="AT13" i="1"/>
  <c r="AU13" i="1"/>
  <c r="AU22" i="1" s="1"/>
  <c r="AV13" i="1"/>
  <c r="AU23" i="1" s="1"/>
  <c r="AW13" i="1"/>
  <c r="AY13" i="1" s="1"/>
  <c r="AX13" i="1"/>
  <c r="AO14" i="1"/>
  <c r="AS14" i="1"/>
  <c r="AY14" i="1" s="1"/>
  <c r="AT14" i="1"/>
  <c r="AU14" i="1"/>
  <c r="AV14" i="1"/>
  <c r="AW14" i="1"/>
  <c r="AX14" i="1"/>
  <c r="AO15" i="1"/>
  <c r="AS15" i="1"/>
  <c r="AS24" i="1" s="1"/>
  <c r="AT15" i="1"/>
  <c r="AU15" i="1"/>
  <c r="AU24" i="1" s="1"/>
  <c r="AV15" i="1"/>
  <c r="AV24" i="1" s="1"/>
  <c r="AW15" i="1"/>
  <c r="AW24" i="1" s="1"/>
  <c r="AX15" i="1"/>
  <c r="AO16" i="1"/>
  <c r="AS16" i="1"/>
  <c r="AT16" i="1"/>
  <c r="AU16" i="1"/>
  <c r="AV16" i="1"/>
  <c r="AV25" i="1" s="1"/>
  <c r="AW16" i="1"/>
  <c r="AY16" i="1" s="1"/>
  <c r="AX16" i="1"/>
  <c r="AO17" i="1"/>
  <c r="AT17" i="1"/>
  <c r="AO18" i="1"/>
  <c r="AO19" i="1"/>
  <c r="AO20" i="1"/>
  <c r="AS20" i="1"/>
  <c r="AO21" i="1"/>
  <c r="AT21" i="1"/>
  <c r="AO22" i="1"/>
  <c r="AO23" i="1"/>
  <c r="AS23" i="1"/>
  <c r="AV23" i="1"/>
  <c r="AO24" i="1"/>
  <c r="AT24" i="1"/>
  <c r="AO25" i="1"/>
  <c r="AS25" i="1"/>
  <c r="AU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W3" i="3" l="1"/>
  <c r="AW25" i="1"/>
  <c r="AS21" i="3"/>
  <c r="AY25" i="3" s="1"/>
  <c r="AS22" i="2"/>
  <c r="AV3" i="1"/>
  <c r="AU17" i="2"/>
  <c r="AY12" i="2"/>
  <c r="AV4" i="2"/>
  <c r="AS17" i="2"/>
  <c r="AT17" i="3"/>
  <c r="AT23" i="1"/>
  <c r="AX17" i="1"/>
  <c r="AT25" i="3"/>
  <c r="AS23" i="3"/>
  <c r="AS20" i="2"/>
  <c r="AY16" i="2"/>
  <c r="AY17" i="2" s="1"/>
  <c r="AW3" i="2" s="1"/>
  <c r="AW17" i="2"/>
  <c r="AT22" i="1"/>
  <c r="AV17" i="1"/>
  <c r="AX17" i="3"/>
  <c r="AS24" i="2"/>
  <c r="AY15" i="1"/>
  <c r="AY12" i="1"/>
  <c r="AY17" i="1" s="1"/>
  <c r="AW4" i="1" s="1"/>
  <c r="AT22" i="3"/>
  <c r="AS23" i="2"/>
  <c r="AS21" i="1"/>
  <c r="AY25" i="1" s="1"/>
  <c r="AY25" i="2" l="1"/>
  <c r="AW3" i="1"/>
  <c r="AW4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<sst xmlns="http://schemas.openxmlformats.org/spreadsheetml/2006/main" count="367" uniqueCount="58">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</sst>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37681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7.2600614013706632</v>
      </c>
      <c r="C3" s="12">
        <v>152.40790662436211</v>
      </c>
      <c r="D3" s="12">
        <v>124.64884832500367</v>
      </c>
      <c r="E3" s="12">
        <v>88.668838144681416</v>
      </c>
      <c r="F3" s="12">
        <v>464.16348444792584</v>
      </c>
      <c r="G3" s="12">
        <v>128.86608987432928</v>
      </c>
      <c r="H3" s="12">
        <v>149.04478994578599</v>
      </c>
      <c r="I3" s="12">
        <v>155.13042964987608</v>
      </c>
      <c r="J3" s="12">
        <v>245.5609003404783</v>
      </c>
      <c r="K3" s="12">
        <v>51.087343831703855</v>
      </c>
      <c r="L3" s="12">
        <v>113.11816256988556</v>
      </c>
      <c r="M3" s="12">
        <v>84.344830986512122</v>
      </c>
      <c r="N3" s="12">
        <v>44.361110474551623</v>
      </c>
      <c r="O3" s="12">
        <v>42.652860733052648</v>
      </c>
      <c r="P3" s="12">
        <v>42.706243537474492</v>
      </c>
      <c r="Q3" s="12">
        <v>25.783894535750225</v>
      </c>
      <c r="R3" s="12">
        <v>15.854692913287405</v>
      </c>
      <c r="S3" s="12">
        <v>34.218377634401435</v>
      </c>
      <c r="T3" s="12">
        <v>34.378526047666966</v>
      </c>
      <c r="U3" s="12">
        <v>29.574073649701084</v>
      </c>
      <c r="V3" s="12">
        <v>26.638019406499716</v>
      </c>
      <c r="W3" s="12">
        <v>15.427630477912661</v>
      </c>
      <c r="X3" s="12">
        <v>10.569795275524937</v>
      </c>
      <c r="Y3" s="12">
        <v>25.837277340172069</v>
      </c>
      <c r="Z3" s="12">
        <v>22.420777857174109</v>
      </c>
      <c r="AA3" s="12">
        <v>226.18294233534928</v>
      </c>
      <c r="AB3" s="12">
        <v>257.35850011770566</v>
      </c>
      <c r="AC3" s="12">
        <v>293.55204151571525</v>
      </c>
      <c r="AD3" s="12">
        <v>238.51437015679502</v>
      </c>
      <c r="AE3" s="12">
        <v>120.91205201547466</v>
      </c>
      <c r="AF3" s="12">
        <v>166.02052175193208</v>
      </c>
      <c r="AG3" s="12">
        <v>28.986862801060813</v>
      </c>
      <c r="AH3" s="12">
        <v>47.083633500065623</v>
      </c>
      <c r="AI3" s="12">
        <v>55.357968185451305</v>
      </c>
      <c r="AJ3" s="12">
        <v>26.050808557859437</v>
      </c>
      <c r="AK3" s="12">
        <v>6.7796161615740749</v>
      </c>
      <c r="AL3" s="12">
        <v>20.125317267034855</v>
      </c>
      <c r="AM3" s="12">
        <v>9.5555219915099165</v>
      </c>
      <c r="AN3" s="12">
        <v>29.413925236435556</v>
      </c>
      <c r="AO3" s="13">
        <f>SUM(B3:AN3)</f>
        <v>3660.6190476190486</v>
      </c>
      <c r="AP3" s="14"/>
      <c r="AR3" s="9" t="s">
        <v>39</v>
      </c>
      <c r="AS3" s="12">
        <f>SUM(B3:Z27,AK3:AN27,B38:Z41,AK38:AN41)</f>
        <v>74339.73595019705</v>
      </c>
      <c r="AU3" s="9" t="s">
        <v>40</v>
      </c>
      <c r="AV3" s="15">
        <f>SUM(AS11:AS16,AT11:AX11)</f>
        <v>190327.23573395688</v>
      </c>
      <c r="AW3" s="16">
        <f>AV3/AY$17</f>
        <v>0.64293266965281415</v>
      </c>
    </row>
    <row r="4" spans="1:52" x14ac:dyDescent="0.25">
      <c r="A4" s="1" t="s">
        <v>4</v>
      </c>
      <c r="B4" s="12">
        <v>153.71502270805496</v>
      </c>
      <c r="C4" s="12">
        <v>9.9545094869095632</v>
      </c>
      <c r="D4" s="12">
        <v>90.170459721229349</v>
      </c>
      <c r="E4" s="12">
        <v>83.840164853340255</v>
      </c>
      <c r="F4" s="12">
        <v>867.92691696302268</v>
      </c>
      <c r="G4" s="12">
        <v>156.17948864898887</v>
      </c>
      <c r="H4" s="12">
        <v>202.76272721879866</v>
      </c>
      <c r="I4" s="12">
        <v>384.60165537045248</v>
      </c>
      <c r="J4" s="12">
        <v>591.03692006985852</v>
      </c>
      <c r="K4" s="12">
        <v>105.97203546015859</v>
      </c>
      <c r="L4" s="12">
        <v>124.96292006382586</v>
      </c>
      <c r="M4" s="12">
        <v>122.35348553813112</v>
      </c>
      <c r="N4" s="12">
        <v>56.682716641480177</v>
      </c>
      <c r="O4" s="12">
        <v>38.561643546377823</v>
      </c>
      <c r="P4" s="12">
        <v>58.518985381783885</v>
      </c>
      <c r="Q4" s="12">
        <v>27.109125350273132</v>
      </c>
      <c r="R4" s="12">
        <v>36.725374806074115</v>
      </c>
      <c r="S4" s="12">
        <v>66.637226128389742</v>
      </c>
      <c r="T4" s="12">
        <v>54.363219285307075</v>
      </c>
      <c r="U4" s="12">
        <v>29.766882737554809</v>
      </c>
      <c r="V4" s="12">
        <v>41.171078072072561</v>
      </c>
      <c r="W4" s="12">
        <v>11.64580964245245</v>
      </c>
      <c r="X4" s="12">
        <v>9.1813437015185286</v>
      </c>
      <c r="Y4" s="12">
        <v>23.774847900774294</v>
      </c>
      <c r="Z4" s="12">
        <v>34.357554588314073</v>
      </c>
      <c r="AA4" s="12">
        <v>750.45404044517238</v>
      </c>
      <c r="AB4" s="12">
        <v>833.90762240581716</v>
      </c>
      <c r="AC4" s="12">
        <v>650.71565412972893</v>
      </c>
      <c r="AD4" s="12">
        <v>588.23419409781604</v>
      </c>
      <c r="AE4" s="12">
        <v>108.48482426267945</v>
      </c>
      <c r="AF4" s="12">
        <v>151.97539969092512</v>
      </c>
      <c r="AG4" s="12">
        <v>63.931145879521125</v>
      </c>
      <c r="AH4" s="12">
        <v>88.672451012034216</v>
      </c>
      <c r="AI4" s="12">
        <v>126.99248025047733</v>
      </c>
      <c r="AJ4" s="12">
        <v>52.575273406590313</v>
      </c>
      <c r="AK4" s="12">
        <v>6.233649144715212</v>
      </c>
      <c r="AL4" s="12">
        <v>31.071600000402182</v>
      </c>
      <c r="AM4" s="12">
        <v>7.1517835148670645</v>
      </c>
      <c r="AN4" s="12">
        <v>23.484910731252658</v>
      </c>
      <c r="AO4" s="13">
        <f t="shared" ref="AO4:AO41" si="0">SUM(B4:AN4)</f>
        <v>6865.8571428571422</v>
      </c>
      <c r="AP4" s="14"/>
      <c r="AR4" s="9" t="s">
        <v>41</v>
      </c>
      <c r="AS4" s="12">
        <f>SUM(AA28:AJ37)</f>
        <v>78922.533555942136</v>
      </c>
      <c r="AU4" s="9" t="s">
        <v>42</v>
      </c>
      <c r="AV4" s="15">
        <f>SUM(AT12:AX16)</f>
        <v>105702.57378985261</v>
      </c>
      <c r="AW4" s="16">
        <f>AV4/AY$17</f>
        <v>0.35706733034718596</v>
      </c>
    </row>
    <row r="5" spans="1:52" x14ac:dyDescent="0.25">
      <c r="A5" s="1" t="s">
        <v>5</v>
      </c>
      <c r="B5" s="12">
        <v>166.90274625787592</v>
      </c>
      <c r="C5" s="12">
        <v>37.619955392221456</v>
      </c>
      <c r="D5" s="12">
        <v>21.292512823516205</v>
      </c>
      <c r="E5" s="12">
        <v>25.064056574766834</v>
      </c>
      <c r="F5" s="12">
        <v>673.96054603044445</v>
      </c>
      <c r="G5" s="12">
        <v>46.73849787942234</v>
      </c>
      <c r="H5" s="12">
        <v>145.03734071265072</v>
      </c>
      <c r="I5" s="12">
        <v>121.64422124286835</v>
      </c>
      <c r="J5" s="12">
        <v>337.24284884600559</v>
      </c>
      <c r="K5" s="12">
        <v>58.196352313601466</v>
      </c>
      <c r="L5" s="12">
        <v>61.967896064852091</v>
      </c>
      <c r="M5" s="12">
        <v>41.152793842760019</v>
      </c>
      <c r="N5" s="12">
        <v>29.217528807156764</v>
      </c>
      <c r="O5" s="12">
        <v>9.9778815697643211</v>
      </c>
      <c r="P5" s="12">
        <v>26.305324138469569</v>
      </c>
      <c r="Q5" s="12">
        <v>7.256641141646778</v>
      </c>
      <c r="R5" s="12">
        <v>24.109235371918572</v>
      </c>
      <c r="S5" s="12">
        <v>30.411055310717089</v>
      </c>
      <c r="T5" s="12">
        <v>15.563585606426642</v>
      </c>
      <c r="U5" s="12">
        <v>29.265269867299178</v>
      </c>
      <c r="V5" s="12">
        <v>19.048682996822794</v>
      </c>
      <c r="W5" s="12">
        <v>11.55333655446395</v>
      </c>
      <c r="X5" s="12">
        <v>4.2489543526747582</v>
      </c>
      <c r="Y5" s="12">
        <v>21.626700244513099</v>
      </c>
      <c r="Z5" s="12">
        <v>7.1134179612195387</v>
      </c>
      <c r="AA5" s="12">
        <v>541.90877367653013</v>
      </c>
      <c r="AB5" s="12">
        <v>307.35694519685495</v>
      </c>
      <c r="AC5" s="12">
        <v>393.24311239305604</v>
      </c>
      <c r="AD5" s="12">
        <v>219.70435877538469</v>
      </c>
      <c r="AE5" s="12">
        <v>56.238968847762528</v>
      </c>
      <c r="AF5" s="12">
        <v>28.644636085447811</v>
      </c>
      <c r="AG5" s="12">
        <v>43.014695188314128</v>
      </c>
      <c r="AH5" s="12">
        <v>17.377745891838337</v>
      </c>
      <c r="AI5" s="12">
        <v>54.138362201496356</v>
      </c>
      <c r="AJ5" s="12">
        <v>11.792041855176016</v>
      </c>
      <c r="AK5" s="12">
        <v>31.03168909256846</v>
      </c>
      <c r="AL5" s="12">
        <v>18.857718756253142</v>
      </c>
      <c r="AM5" s="12">
        <v>15.850031967281122</v>
      </c>
      <c r="AN5" s="12">
        <v>14.799728644148036</v>
      </c>
      <c r="AO5" s="13">
        <f t="shared" si="0"/>
        <v>3726.4761904761904</v>
      </c>
      <c r="AP5" s="14"/>
      <c r="AR5" s="9" t="s">
        <v>43</v>
      </c>
      <c r="AS5" s="12">
        <f>SUM(AA3:AJ27,B28:Z37,AA38:AJ41,AK28:AN37)</f>
        <v>142767.54001767043</v>
      </c>
    </row>
    <row r="6" spans="1:52" x14ac:dyDescent="0.25">
      <c r="A6" s="1" t="s">
        <v>6</v>
      </c>
      <c r="B6" s="12">
        <v>80.285714285714292</v>
      </c>
      <c r="C6" s="12">
        <v>87.142857142857139</v>
      </c>
      <c r="D6" s="12">
        <v>43.523809523809526</v>
      </c>
      <c r="E6" s="12">
        <v>6.1904761904761907</v>
      </c>
      <c r="F6" s="12">
        <v>193.71428571428572</v>
      </c>
      <c r="G6" s="12">
        <v>55.714285714285715</v>
      </c>
      <c r="H6" s="12">
        <v>77.047619047619051</v>
      </c>
      <c r="I6" s="12">
        <v>155.33333333333334</v>
      </c>
      <c r="J6" s="12">
        <v>258.23809523809524</v>
      </c>
      <c r="K6" s="12">
        <v>72.38095238095238</v>
      </c>
      <c r="L6" s="12">
        <v>58.476190476190474</v>
      </c>
      <c r="M6" s="12">
        <v>65.19047619047619</v>
      </c>
      <c r="N6" s="12">
        <v>21.333333333333332</v>
      </c>
      <c r="O6" s="12">
        <v>16.38095238095238</v>
      </c>
      <c r="P6" s="12">
        <v>25.714285714285715</v>
      </c>
      <c r="Q6" s="12">
        <v>8.7142857142857135</v>
      </c>
      <c r="R6" s="12">
        <v>11.428571428571429</v>
      </c>
      <c r="S6" s="12">
        <v>32.19047619047619</v>
      </c>
      <c r="T6" s="12">
        <v>14.142857142857142</v>
      </c>
      <c r="U6" s="12">
        <v>15.380952380952381</v>
      </c>
      <c r="V6" s="12">
        <v>21.476190476190474</v>
      </c>
      <c r="W6" s="12">
        <v>7.3809523809523814</v>
      </c>
      <c r="X6" s="12">
        <v>10.80952380952381</v>
      </c>
      <c r="Y6" s="12">
        <v>17.857142857142858</v>
      </c>
      <c r="Z6" s="12">
        <v>15.19047619047619</v>
      </c>
      <c r="AA6" s="12">
        <v>496.76190476190476</v>
      </c>
      <c r="AB6" s="12">
        <v>537.85714285714289</v>
      </c>
      <c r="AC6" s="12">
        <v>334.52380952380952</v>
      </c>
      <c r="AD6" s="12">
        <v>387.71428571428572</v>
      </c>
      <c r="AE6" s="12">
        <v>88</v>
      </c>
      <c r="AF6" s="12">
        <v>61.523809523809526</v>
      </c>
      <c r="AG6" s="12">
        <v>30.047619047619047</v>
      </c>
      <c r="AH6" s="12">
        <v>35.952380952380949</v>
      </c>
      <c r="AI6" s="12">
        <v>54.428571428571431</v>
      </c>
      <c r="AJ6" s="12">
        <v>13.047619047619047</v>
      </c>
      <c r="AK6" s="12">
        <v>1.8095238095238095</v>
      </c>
      <c r="AL6" s="12">
        <v>12.333333333333334</v>
      </c>
      <c r="AM6" s="12">
        <v>2.0952380952380953</v>
      </c>
      <c r="AN6" s="12">
        <v>8.8571428571428577</v>
      </c>
      <c r="AO6" s="13">
        <f t="shared" si="0"/>
        <v>3436.1904761904761</v>
      </c>
      <c r="AP6" s="14"/>
      <c r="AS6" s="12"/>
    </row>
    <row r="7" spans="1:52" x14ac:dyDescent="0.25">
      <c r="A7" s="1" t="s">
        <v>7</v>
      </c>
      <c r="B7" s="12">
        <v>446.49169027686872</v>
      </c>
      <c r="C7" s="12">
        <v>953.15377679319306</v>
      </c>
      <c r="D7" s="12">
        <v>655.62288889484637</v>
      </c>
      <c r="E7" s="12">
        <v>203.51464377419731</v>
      </c>
      <c r="F7" s="12">
        <v>14.993759452526657</v>
      </c>
      <c r="G7" s="12">
        <v>393.45187670864738</v>
      </c>
      <c r="H7" s="12">
        <v>375.33238238653865</v>
      </c>
      <c r="I7" s="12">
        <v>451.2779717959163</v>
      </c>
      <c r="J7" s="12">
        <v>625.73304920446753</v>
      </c>
      <c r="K7" s="12">
        <v>283.41624137788983</v>
      </c>
      <c r="L7" s="12">
        <v>300.70546237526588</v>
      </c>
      <c r="M7" s="12">
        <v>305.14986664295293</v>
      </c>
      <c r="N7" s="12">
        <v>154.04012154159309</v>
      </c>
      <c r="O7" s="12">
        <v>137.63001347628705</v>
      </c>
      <c r="P7" s="12">
        <v>152.52609371413925</v>
      </c>
      <c r="Q7" s="12">
        <v>103.19809030354666</v>
      </c>
      <c r="R7" s="12">
        <v>150.76786784999931</v>
      </c>
      <c r="S7" s="12">
        <v>268.17828388867713</v>
      </c>
      <c r="T7" s="12">
        <v>103.78416559159331</v>
      </c>
      <c r="U7" s="12">
        <v>165.81046690986318</v>
      </c>
      <c r="V7" s="12">
        <v>128.93656337026181</v>
      </c>
      <c r="W7" s="12">
        <v>73.454769435179458</v>
      </c>
      <c r="X7" s="12">
        <v>59.877358595432185</v>
      </c>
      <c r="Y7" s="12">
        <v>41.415987021962884</v>
      </c>
      <c r="Z7" s="12">
        <v>73.698967471865558</v>
      </c>
      <c r="AA7" s="12">
        <v>625.73304920446753</v>
      </c>
      <c r="AB7" s="12">
        <v>647.46667446953063</v>
      </c>
      <c r="AC7" s="12">
        <v>763.5095815027662</v>
      </c>
      <c r="AD7" s="12">
        <v>744.85285149994797</v>
      </c>
      <c r="AE7" s="12">
        <v>235.06503011404172</v>
      </c>
      <c r="AF7" s="12">
        <v>246.5911774456257</v>
      </c>
      <c r="AG7" s="12">
        <v>128.69236533357571</v>
      </c>
      <c r="AH7" s="12">
        <v>115.79870899654952</v>
      </c>
      <c r="AI7" s="12">
        <v>193.16064701870661</v>
      </c>
      <c r="AJ7" s="12">
        <v>88.497368495043332</v>
      </c>
      <c r="AK7" s="12">
        <v>34.871479638775355</v>
      </c>
      <c r="AL7" s="12">
        <v>109.88911650874586</v>
      </c>
      <c r="AM7" s="12">
        <v>31.355027910495487</v>
      </c>
      <c r="AN7" s="12">
        <v>82.78313443658854</v>
      </c>
      <c r="AO7" s="13">
        <f t="shared" si="0"/>
        <v>10670.428571428571</v>
      </c>
      <c r="AP7" s="14"/>
      <c r="AR7" s="9" t="s">
        <v>44</v>
      </c>
      <c r="AS7" s="12">
        <f>SUM(AJ3:AN41,B37:AI41)</f>
        <v>39642.415024952432</v>
      </c>
    </row>
    <row r="8" spans="1:52" x14ac:dyDescent="0.25">
      <c r="A8" s="1" t="s">
        <v>8</v>
      </c>
      <c r="B8" s="12">
        <v>139.0566471519283</v>
      </c>
      <c r="C8" s="12">
        <v>172.5177561380471</v>
      </c>
      <c r="D8" s="12">
        <v>80.499706426220413</v>
      </c>
      <c r="E8" s="12">
        <v>53.473426091278306</v>
      </c>
      <c r="F8" s="12">
        <v>377.72444182407179</v>
      </c>
      <c r="G8" s="12">
        <v>5.3409077804766545</v>
      </c>
      <c r="H8" s="12">
        <v>75.030102072720226</v>
      </c>
      <c r="I8" s="12">
        <v>157.78199852685248</v>
      </c>
      <c r="J8" s="12">
        <v>224.63986821257831</v>
      </c>
      <c r="K8" s="12">
        <v>95.750250329509171</v>
      </c>
      <c r="L8" s="12">
        <v>111.38688395186854</v>
      </c>
      <c r="M8" s="12">
        <v>106.94685218255661</v>
      </c>
      <c r="N8" s="12">
        <v>54.696043535001877</v>
      </c>
      <c r="O8" s="12">
        <v>44.142924547072099</v>
      </c>
      <c r="P8" s="12">
        <v>50.320360052201728</v>
      </c>
      <c r="Q8" s="12">
        <v>24.581045447494962</v>
      </c>
      <c r="R8" s="12">
        <v>31.015874098671652</v>
      </c>
      <c r="S8" s="12">
        <v>62.160444770366837</v>
      </c>
      <c r="T8" s="12">
        <v>21.942765700512517</v>
      </c>
      <c r="U8" s="12">
        <v>25.674966318195001</v>
      </c>
      <c r="V8" s="12">
        <v>26.318449183312666</v>
      </c>
      <c r="W8" s="12">
        <v>9.8452878363003382</v>
      </c>
      <c r="X8" s="12">
        <v>9.652242976765038</v>
      </c>
      <c r="Y8" s="12">
        <v>11.968781291188646</v>
      </c>
      <c r="Z8" s="12">
        <v>31.015874098671652</v>
      </c>
      <c r="AA8" s="12">
        <v>362.53824620729478</v>
      </c>
      <c r="AB8" s="12">
        <v>419.16473833764968</v>
      </c>
      <c r="AC8" s="12">
        <v>296.83864567878078</v>
      </c>
      <c r="AD8" s="12">
        <v>306.36219208252231</v>
      </c>
      <c r="AE8" s="12">
        <v>103.34334813789768</v>
      </c>
      <c r="AF8" s="12">
        <v>87.256276509955939</v>
      </c>
      <c r="AG8" s="12">
        <v>29.407166935877481</v>
      </c>
      <c r="AH8" s="12">
        <v>36.035040446589477</v>
      </c>
      <c r="AI8" s="12">
        <v>48.840349462431092</v>
      </c>
      <c r="AJ8" s="12">
        <v>16.666206206547631</v>
      </c>
      <c r="AK8" s="12">
        <v>8.6226703925767669</v>
      </c>
      <c r="AL8" s="12">
        <v>31.273267244718721</v>
      </c>
      <c r="AM8" s="12">
        <v>3.5391557581471802</v>
      </c>
      <c r="AN8" s="12">
        <v>19.819272245624209</v>
      </c>
      <c r="AO8" s="13">
        <f t="shared" si="0"/>
        <v>3773.1904761904761</v>
      </c>
      <c r="AP8" s="14"/>
      <c r="AS8" s="15"/>
    </row>
    <row r="9" spans="1:52" x14ac:dyDescent="0.25">
      <c r="A9" s="1" t="s">
        <v>9</v>
      </c>
      <c r="B9" s="12">
        <v>142.93130275592731</v>
      </c>
      <c r="C9" s="12">
        <v>205.99908214404653</v>
      </c>
      <c r="D9" s="12">
        <v>85.988467041312802</v>
      </c>
      <c r="E9" s="12">
        <v>80.294183469851347</v>
      </c>
      <c r="F9" s="12">
        <v>345.82006194077223</v>
      </c>
      <c r="G9" s="12">
        <v>79.289309898416974</v>
      </c>
      <c r="H9" s="12">
        <v>6.9384127551421022</v>
      </c>
      <c r="I9" s="12">
        <v>119.57995500069042</v>
      </c>
      <c r="J9" s="12">
        <v>217.1962447971724</v>
      </c>
      <c r="K9" s="12">
        <v>82.351781735169354</v>
      </c>
      <c r="L9" s="12">
        <v>147.33360602125884</v>
      </c>
      <c r="M9" s="12">
        <v>157.43019285805181</v>
      </c>
      <c r="N9" s="12">
        <v>96.611416225047606</v>
      </c>
      <c r="O9" s="12">
        <v>82.20822836782159</v>
      </c>
      <c r="P9" s="12">
        <v>82.925995204560422</v>
      </c>
      <c r="Q9" s="12">
        <v>54.167470612557651</v>
      </c>
      <c r="R9" s="12">
        <v>58.904731735033984</v>
      </c>
      <c r="S9" s="12">
        <v>92.544070816860867</v>
      </c>
      <c r="T9" s="12">
        <v>94.02745561278779</v>
      </c>
      <c r="U9" s="12">
        <v>84.983593469878429</v>
      </c>
      <c r="V9" s="12">
        <v>81.490461531082758</v>
      </c>
      <c r="W9" s="12">
        <v>28.471417857307245</v>
      </c>
      <c r="X9" s="12">
        <v>28.662822347104271</v>
      </c>
      <c r="Y9" s="12">
        <v>50.147976326820157</v>
      </c>
      <c r="Z9" s="12">
        <v>54.598130714600956</v>
      </c>
      <c r="AA9" s="12">
        <v>634.36233030978519</v>
      </c>
      <c r="AB9" s="12">
        <v>718.19749684088129</v>
      </c>
      <c r="AC9" s="12">
        <v>580.43411530947367</v>
      </c>
      <c r="AD9" s="12">
        <v>608.04421296269436</v>
      </c>
      <c r="AE9" s="12">
        <v>178.43683561327515</v>
      </c>
      <c r="AF9" s="12">
        <v>144.65394316410053</v>
      </c>
      <c r="AG9" s="12">
        <v>62.206459184032632</v>
      </c>
      <c r="AH9" s="12">
        <v>73.595026326955534</v>
      </c>
      <c r="AI9" s="12">
        <v>94.171008980135554</v>
      </c>
      <c r="AJ9" s="12">
        <v>43.448819183924336</v>
      </c>
      <c r="AK9" s="12">
        <v>12.297738469458759</v>
      </c>
      <c r="AL9" s="12">
        <v>43.879479285967633</v>
      </c>
      <c r="AM9" s="12">
        <v>27.657948775669897</v>
      </c>
      <c r="AN9" s="12">
        <v>108.81345244960787</v>
      </c>
      <c r="AO9" s="13">
        <f t="shared" si="0"/>
        <v>5891.0952380952394</v>
      </c>
      <c r="AP9" s="14"/>
      <c r="AS9" s="15"/>
    </row>
    <row r="10" spans="1:52" x14ac:dyDescent="0.25">
      <c r="A10" s="1">
        <v>19</v>
      </c>
      <c r="B10" s="12">
        <v>145.95238095238096</v>
      </c>
      <c r="C10" s="12">
        <v>439.28571428571428</v>
      </c>
      <c r="D10" s="12">
        <v>184.47619047619048</v>
      </c>
      <c r="E10" s="12">
        <v>163.71428571428572</v>
      </c>
      <c r="F10" s="12">
        <v>399.66666666666669</v>
      </c>
      <c r="G10" s="12">
        <v>178</v>
      </c>
      <c r="H10" s="12">
        <v>119.33333333333333</v>
      </c>
      <c r="I10" s="12">
        <v>7.8095238095238093</v>
      </c>
      <c r="J10" s="12">
        <v>73.476190476190482</v>
      </c>
      <c r="K10" s="12">
        <v>39.333333333333336</v>
      </c>
      <c r="L10" s="12">
        <v>117.85714285714286</v>
      </c>
      <c r="M10" s="12">
        <v>142.04761904761904</v>
      </c>
      <c r="N10" s="12">
        <v>171.33333333333334</v>
      </c>
      <c r="O10" s="12">
        <v>164.28571428571428</v>
      </c>
      <c r="P10" s="12">
        <v>172.52380952380952</v>
      </c>
      <c r="Q10" s="12">
        <v>143</v>
      </c>
      <c r="R10" s="12">
        <v>165.52380952380952</v>
      </c>
      <c r="S10" s="12">
        <v>282.85714285714283</v>
      </c>
      <c r="T10" s="12">
        <v>229.42857142857142</v>
      </c>
      <c r="U10" s="12">
        <v>304</v>
      </c>
      <c r="V10" s="12">
        <v>210.52380952380952</v>
      </c>
      <c r="W10" s="12">
        <v>107.28571428571429</v>
      </c>
      <c r="X10" s="12">
        <v>80.19047619047619</v>
      </c>
      <c r="Y10" s="12">
        <v>97.333333333333329</v>
      </c>
      <c r="Z10" s="12">
        <v>41.904761904761905</v>
      </c>
      <c r="AA10" s="12">
        <v>611.38095238095241</v>
      </c>
      <c r="AB10" s="12">
        <v>635.61904761904759</v>
      </c>
      <c r="AC10" s="12">
        <v>466.95238095238096</v>
      </c>
      <c r="AD10" s="12">
        <v>539.04761904761904</v>
      </c>
      <c r="AE10" s="12">
        <v>137.9047619047619</v>
      </c>
      <c r="AF10" s="12">
        <v>157.85714285714286</v>
      </c>
      <c r="AG10" s="12">
        <v>120</v>
      </c>
      <c r="AH10" s="12">
        <v>107.19047619047619</v>
      </c>
      <c r="AI10" s="12">
        <v>150.71428571428572</v>
      </c>
      <c r="AJ10" s="12">
        <v>139.28571428571428</v>
      </c>
      <c r="AK10" s="12">
        <v>38.571428571428569</v>
      </c>
      <c r="AL10" s="12">
        <v>120.85714285714286</v>
      </c>
      <c r="AM10" s="12">
        <v>105.9047619047619</v>
      </c>
      <c r="AN10" s="12">
        <v>198.04761904761904</v>
      </c>
      <c r="AO10" s="13">
        <f t="shared" si="0"/>
        <v>7710.4761904761899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234.23809523809524</v>
      </c>
      <c r="C11" s="12">
        <v>675.04761904761904</v>
      </c>
      <c r="D11" s="12">
        <v>299.76190476190476</v>
      </c>
      <c r="E11" s="12">
        <v>265.04761904761904</v>
      </c>
      <c r="F11" s="12">
        <v>561.04761904761904</v>
      </c>
      <c r="G11" s="12">
        <v>238</v>
      </c>
      <c r="H11" s="12">
        <v>210.52380952380952</v>
      </c>
      <c r="I11" s="12">
        <v>69.238095238095241</v>
      </c>
      <c r="J11" s="12">
        <v>21.38095238095238</v>
      </c>
      <c r="K11" s="12">
        <v>65.61904761904762</v>
      </c>
      <c r="L11" s="12">
        <v>237.28571428571428</v>
      </c>
      <c r="M11" s="12">
        <v>320.38095238095241</v>
      </c>
      <c r="N11" s="12">
        <v>352</v>
      </c>
      <c r="O11" s="12">
        <v>373.42857142857144</v>
      </c>
      <c r="P11" s="12">
        <v>319.09523809523807</v>
      </c>
      <c r="Q11" s="12">
        <v>218.57142857142858</v>
      </c>
      <c r="R11" s="12">
        <v>269.57142857142856</v>
      </c>
      <c r="S11" s="12">
        <v>448.61904761904759</v>
      </c>
      <c r="T11" s="12">
        <v>324.90476190476193</v>
      </c>
      <c r="U11" s="12">
        <v>419.47619047619048</v>
      </c>
      <c r="V11" s="12">
        <v>331.76190476190476</v>
      </c>
      <c r="W11" s="12">
        <v>183.95238095238096</v>
      </c>
      <c r="X11" s="12">
        <v>146.95238095238096</v>
      </c>
      <c r="Y11" s="12">
        <v>190.76190476190476</v>
      </c>
      <c r="Z11" s="12">
        <v>80.952380952380949</v>
      </c>
      <c r="AA11" s="12">
        <v>885.38095238095241</v>
      </c>
      <c r="AB11" s="12">
        <v>888.19047619047615</v>
      </c>
      <c r="AC11" s="12">
        <v>931.47619047619048</v>
      </c>
      <c r="AD11" s="12">
        <v>817.80952380952385</v>
      </c>
      <c r="AE11" s="12">
        <v>221</v>
      </c>
      <c r="AF11" s="12">
        <v>260.8095238095238</v>
      </c>
      <c r="AG11" s="12">
        <v>167.71428571428572</v>
      </c>
      <c r="AH11" s="12">
        <v>152.76190476190476</v>
      </c>
      <c r="AI11" s="12">
        <v>260.1904761904762</v>
      </c>
      <c r="AJ11" s="12">
        <v>226.9047619047619</v>
      </c>
      <c r="AK11" s="12">
        <v>69.666666666666671</v>
      </c>
      <c r="AL11" s="12">
        <v>249.66666666666666</v>
      </c>
      <c r="AM11" s="12">
        <v>125.76190476190476</v>
      </c>
      <c r="AN11" s="12">
        <v>280.47619047619048</v>
      </c>
      <c r="AO11" s="13">
        <f t="shared" si="0"/>
        <v>12395.428571428571</v>
      </c>
      <c r="AP11" s="14"/>
      <c r="AR11" s="18" t="s">
        <v>45</v>
      </c>
      <c r="AS11" s="15">
        <f>SUM(AA28:AD31)</f>
        <v>3853.7351617804948</v>
      </c>
      <c r="AT11" s="15">
        <f>SUM(Z28:Z31,H28:K31)</f>
        <v>13346.614639316467</v>
      </c>
      <c r="AU11" s="15">
        <f>SUM(AE28:AJ31)</f>
        <v>33644.3093296269</v>
      </c>
      <c r="AV11" s="15">
        <f>SUM(B28:G31)</f>
        <v>10830.685345479382</v>
      </c>
      <c r="AW11" s="15">
        <f>SUM(AM28:AN31,T28:Y31)</f>
        <v>17265.422258104038</v>
      </c>
      <c r="AX11" s="15">
        <f>SUM(AK28:AL31,L28:S31)</f>
        <v>19172.518979978438</v>
      </c>
      <c r="AY11" s="14">
        <f t="shared" ref="AY11:AY16" si="1">SUM(AS11:AX11)</f>
        <v>98113.285714285725</v>
      </c>
      <c r="AZ11" s="15"/>
    </row>
    <row r="12" spans="1:52" x14ac:dyDescent="0.25">
      <c r="A12" s="1" t="s">
        <v>10</v>
      </c>
      <c r="B12" s="12">
        <v>41.476190476190474</v>
      </c>
      <c r="C12" s="12">
        <v>114.76190476190476</v>
      </c>
      <c r="D12" s="12">
        <v>97.61904761904762</v>
      </c>
      <c r="E12" s="12">
        <v>77.19047619047619</v>
      </c>
      <c r="F12" s="12">
        <v>243.8095238095238</v>
      </c>
      <c r="G12" s="12">
        <v>105.47619047619048</v>
      </c>
      <c r="H12" s="12">
        <v>83.047619047619051</v>
      </c>
      <c r="I12" s="12">
        <v>40.38095238095238</v>
      </c>
      <c r="J12" s="12">
        <v>63.095238095238095</v>
      </c>
      <c r="K12" s="12">
        <v>6.9047619047619051</v>
      </c>
      <c r="L12" s="12">
        <v>172</v>
      </c>
      <c r="M12" s="12">
        <v>182.71428571428572</v>
      </c>
      <c r="N12" s="12">
        <v>232.14285714285714</v>
      </c>
      <c r="O12" s="12">
        <v>211.57142857142858</v>
      </c>
      <c r="P12" s="12">
        <v>152.28571428571428</v>
      </c>
      <c r="Q12" s="12">
        <v>94.476190476190482</v>
      </c>
      <c r="R12" s="12">
        <v>122.80952380952381</v>
      </c>
      <c r="S12" s="12">
        <v>162.38095238095238</v>
      </c>
      <c r="T12" s="12">
        <v>29.857142857142858</v>
      </c>
      <c r="U12" s="12">
        <v>21.428571428571427</v>
      </c>
      <c r="V12" s="12">
        <v>24.285714285714285</v>
      </c>
      <c r="W12" s="12">
        <v>9.8571428571428577</v>
      </c>
      <c r="X12" s="12">
        <v>15.666666666666666</v>
      </c>
      <c r="Y12" s="12">
        <v>33.19047619047619</v>
      </c>
      <c r="Z12" s="12">
        <v>29.19047619047619</v>
      </c>
      <c r="AA12" s="12">
        <v>459.76190476190476</v>
      </c>
      <c r="AB12" s="12">
        <v>484.76190476190476</v>
      </c>
      <c r="AC12" s="12">
        <v>444.95238095238096</v>
      </c>
      <c r="AD12" s="12">
        <v>354.38095238095241</v>
      </c>
      <c r="AE12" s="12">
        <v>92.666666666666671</v>
      </c>
      <c r="AF12" s="12">
        <v>85.047619047619051</v>
      </c>
      <c r="AG12" s="12">
        <v>39.285714285714285</v>
      </c>
      <c r="AH12" s="12">
        <v>64</v>
      </c>
      <c r="AI12" s="12">
        <v>92.714285714285708</v>
      </c>
      <c r="AJ12" s="12">
        <v>29.857142857142858</v>
      </c>
      <c r="AK12" s="12">
        <v>84.666666666666671</v>
      </c>
      <c r="AL12" s="12">
        <v>229.23809523809524</v>
      </c>
      <c r="AM12" s="12">
        <v>8.1428571428571423</v>
      </c>
      <c r="AN12" s="12">
        <v>24.666666666666668</v>
      </c>
      <c r="AO12" s="13">
        <f t="shared" si="0"/>
        <v>4861.7619047619055</v>
      </c>
      <c r="AP12" s="14"/>
      <c r="AR12" s="17" t="s">
        <v>46</v>
      </c>
      <c r="AS12" s="15">
        <f>SUM(AA27:AD27,AA9:AD12)</f>
        <v>13107.197897017313</v>
      </c>
      <c r="AT12" s="15">
        <f>SUM(Z27,Z9:Z12,H9:K12,H27:K27)</f>
        <v>1610.3006202082433</v>
      </c>
      <c r="AU12" s="15">
        <f>SUM(AE9:AJ12,AE27:AJ27)</f>
        <v>3399.7737117284319</v>
      </c>
      <c r="AV12" s="15">
        <f>SUM(B9:G12,B27:G27)</f>
        <v>5636.134100752668</v>
      </c>
      <c r="AW12" s="15">
        <f>SUM(T9:Y12,AM9:AN12,T27:Y27,AM27:AN27)</f>
        <v>4091.3453419137072</v>
      </c>
      <c r="AX12" s="15">
        <f>SUM(L9:S12,AK9:AL12,L27:S27,AK27:AL27)</f>
        <v>7212.5816617129667</v>
      </c>
      <c r="AY12" s="14">
        <f t="shared" si="1"/>
        <v>35057.333333333328</v>
      </c>
      <c r="AZ12" s="15"/>
    </row>
    <row r="13" spans="1:52" x14ac:dyDescent="0.25">
      <c r="A13" s="1" t="s">
        <v>11</v>
      </c>
      <c r="B13" s="12">
        <v>104.24154722427261</v>
      </c>
      <c r="C13" s="12">
        <v>135.76872794309364</v>
      </c>
      <c r="D13" s="12">
        <v>56.18182051875273</v>
      </c>
      <c r="E13" s="12">
        <v>60.747494555777116</v>
      </c>
      <c r="F13" s="12">
        <v>298.54702229468944</v>
      </c>
      <c r="G13" s="12">
        <v>109.91259497552394</v>
      </c>
      <c r="H13" s="12">
        <v>142.64126886198301</v>
      </c>
      <c r="I13" s="12">
        <v>135.6726084896826</v>
      </c>
      <c r="J13" s="12">
        <v>243.90311303051334</v>
      </c>
      <c r="K13" s="12">
        <v>155.80963397929543</v>
      </c>
      <c r="L13" s="12">
        <v>13.216424844017965</v>
      </c>
      <c r="M13" s="12">
        <v>221.5553401124466</v>
      </c>
      <c r="N13" s="12">
        <v>242.98997822310847</v>
      </c>
      <c r="O13" s="12">
        <v>244.57594920439064</v>
      </c>
      <c r="P13" s="12">
        <v>274.66133812204612</v>
      </c>
      <c r="Q13" s="12">
        <v>113.80543283867105</v>
      </c>
      <c r="R13" s="12">
        <v>99.195275920193026</v>
      </c>
      <c r="S13" s="12">
        <v>136.05708630332674</v>
      </c>
      <c r="T13" s="12">
        <v>46.569875177648761</v>
      </c>
      <c r="U13" s="12">
        <v>32.296136346109357</v>
      </c>
      <c r="V13" s="12">
        <v>41.091066333219494</v>
      </c>
      <c r="W13" s="12">
        <v>21.578817290778421</v>
      </c>
      <c r="X13" s="12">
        <v>29.989269464244401</v>
      </c>
      <c r="Y13" s="12">
        <v>54.788088444292654</v>
      </c>
      <c r="Z13" s="12">
        <v>98.858857833254376</v>
      </c>
      <c r="AA13" s="12">
        <v>526.35012687885364</v>
      </c>
      <c r="AB13" s="12">
        <v>642.51048632609513</v>
      </c>
      <c r="AC13" s="12">
        <v>596.2289695086796</v>
      </c>
      <c r="AD13" s="12">
        <v>488.47906223490401</v>
      </c>
      <c r="AE13" s="12">
        <v>169.12217827672444</v>
      </c>
      <c r="AF13" s="12">
        <v>176.61949564278552</v>
      </c>
      <c r="AG13" s="12">
        <v>51.183608941378665</v>
      </c>
      <c r="AH13" s="12">
        <v>79.923325511279543</v>
      </c>
      <c r="AI13" s="12">
        <v>97.609304938910853</v>
      </c>
      <c r="AJ13" s="12">
        <v>39.312856445115251</v>
      </c>
      <c r="AK13" s="12">
        <v>50.606892220912428</v>
      </c>
      <c r="AL13" s="12">
        <v>150.9075418553324</v>
      </c>
      <c r="AM13" s="12">
        <v>7.8337354529997389</v>
      </c>
      <c r="AN13" s="12">
        <v>40.562409339458775</v>
      </c>
      <c r="AO13" s="13">
        <f t="shared" si="0"/>
        <v>6231.9047619047606</v>
      </c>
      <c r="AP13" s="14"/>
      <c r="AR13" s="17" t="s">
        <v>47</v>
      </c>
      <c r="AS13" s="15">
        <f>SUM(AA32:AD37)</f>
        <v>32395.614891700487</v>
      </c>
      <c r="AT13" s="15">
        <f>SUM(H32:K37,Z32:Z37)</f>
        <v>3295.1888601267292</v>
      </c>
      <c r="AU13" s="15">
        <f>SUM(AE32:AJ37)</f>
        <v>9028.874172834232</v>
      </c>
      <c r="AV13" s="15">
        <f>SUM(B32:G37)</f>
        <v>2675.2310685579682</v>
      </c>
      <c r="AW13" s="15">
        <f>SUM(T32:Y37,AM32:AN37)</f>
        <v>2196.916411323507</v>
      </c>
      <c r="AX13" s="15">
        <f>SUM(L32:S37,AK32:AL37)</f>
        <v>2843.9365002189866</v>
      </c>
      <c r="AY13" s="14">
        <f t="shared" si="1"/>
        <v>52435.761904761908</v>
      </c>
      <c r="AZ13" s="15"/>
    </row>
    <row r="14" spans="1:52" x14ac:dyDescent="0.25">
      <c r="A14" s="1" t="s">
        <v>12</v>
      </c>
      <c r="B14" s="12">
        <v>267.74758640325808</v>
      </c>
      <c r="C14" s="12">
        <v>107.8713833682357</v>
      </c>
      <c r="D14" s="12">
        <v>46.804337700107993</v>
      </c>
      <c r="E14" s="12">
        <v>45.105170324856552</v>
      </c>
      <c r="F14" s="12">
        <v>350.95529787011674</v>
      </c>
      <c r="G14" s="12">
        <v>86.709026058285886</v>
      </c>
      <c r="H14" s="12">
        <v>124.19368815474202</v>
      </c>
      <c r="I14" s="12">
        <v>133.15293431515872</v>
      </c>
      <c r="J14" s="12">
        <v>339.31857584566745</v>
      </c>
      <c r="K14" s="12">
        <v>135.2640210541075</v>
      </c>
      <c r="L14" s="12">
        <v>358.62729601897934</v>
      </c>
      <c r="M14" s="12">
        <v>149.26927941981637</v>
      </c>
      <c r="N14" s="12">
        <v>75.020814113374428</v>
      </c>
      <c r="O14" s="12">
        <v>121.05280300654995</v>
      </c>
      <c r="P14" s="12">
        <v>132.74101495146141</v>
      </c>
      <c r="Q14" s="12">
        <v>65.59815866879822</v>
      </c>
      <c r="R14" s="12">
        <v>66.319017555268545</v>
      </c>
      <c r="S14" s="12">
        <v>113.0203754144522</v>
      </c>
      <c r="T14" s="12">
        <v>37.536152016918294</v>
      </c>
      <c r="U14" s="12">
        <v>37.536152016918294</v>
      </c>
      <c r="V14" s="12">
        <v>42.839613824521294</v>
      </c>
      <c r="W14" s="12">
        <v>19.823619377933529</v>
      </c>
      <c r="X14" s="12">
        <v>17.96998224129559</v>
      </c>
      <c r="Y14" s="12">
        <v>42.839613824521294</v>
      </c>
      <c r="Z14" s="12">
        <v>57.308281474389659</v>
      </c>
      <c r="AA14" s="12">
        <v>703.30082359271194</v>
      </c>
      <c r="AB14" s="12">
        <v>707.11107770691217</v>
      </c>
      <c r="AC14" s="12">
        <v>363.67330822427147</v>
      </c>
      <c r="AD14" s="12">
        <v>317.22939996739871</v>
      </c>
      <c r="AE14" s="12">
        <v>88.202233751688667</v>
      </c>
      <c r="AF14" s="12">
        <v>100.45683482168394</v>
      </c>
      <c r="AG14" s="12">
        <v>60.552146463506055</v>
      </c>
      <c r="AH14" s="12">
        <v>52.468228950946148</v>
      </c>
      <c r="AI14" s="12">
        <v>85.009858683034437</v>
      </c>
      <c r="AJ14" s="12">
        <v>42.633654142672633</v>
      </c>
      <c r="AK14" s="12">
        <v>28.062006651879933</v>
      </c>
      <c r="AL14" s="12">
        <v>114.77103271016581</v>
      </c>
      <c r="AM14" s="12">
        <v>13.747808763398059</v>
      </c>
      <c r="AN14" s="12">
        <v>48.966914359518924</v>
      </c>
      <c r="AO14" s="13">
        <f t="shared" si="0"/>
        <v>5700.809523809522</v>
      </c>
      <c r="AP14" s="14"/>
      <c r="AR14" s="17" t="s">
        <v>48</v>
      </c>
      <c r="AS14" s="15">
        <f>SUM(AA3:AD8)</f>
        <v>11224.455677086031</v>
      </c>
      <c r="AT14" s="15">
        <f>SUM(H3:K8,Z3:Z8)</f>
        <v>5583.0764970764321</v>
      </c>
      <c r="AU14" s="15">
        <f>SUM(AE3:AJ8)</f>
        <v>2860.603556486948</v>
      </c>
      <c r="AV14" s="15">
        <f>SUM(B3:G8)</f>
        <v>7261.793056041196</v>
      </c>
      <c r="AW14" s="15">
        <f>SUM(T3:Y8,AM3:AN8)</f>
        <v>1428.0693298262747</v>
      </c>
      <c r="AX14" s="15">
        <f>SUM(L3:S8,AK3:AL8)</f>
        <v>3774.7637882450249</v>
      </c>
      <c r="AY14" s="14">
        <f t="shared" si="1"/>
        <v>32132.761904761908</v>
      </c>
      <c r="AZ14" s="15"/>
    </row>
    <row r="15" spans="1:52" x14ac:dyDescent="0.25">
      <c r="A15" s="1" t="s">
        <v>13</v>
      </c>
      <c r="B15" s="12">
        <v>163.23809523809524</v>
      </c>
      <c r="C15" s="12">
        <v>125.0952380952381</v>
      </c>
      <c r="D15" s="12">
        <v>24.571428571428573</v>
      </c>
      <c r="E15" s="12">
        <v>24</v>
      </c>
      <c r="F15" s="12">
        <v>149.0952380952381</v>
      </c>
      <c r="G15" s="12">
        <v>53.666666666666664</v>
      </c>
      <c r="H15" s="12">
        <v>94.285714285714292</v>
      </c>
      <c r="I15" s="12">
        <v>187.57142857142858</v>
      </c>
      <c r="J15" s="12">
        <v>231.0952380952381</v>
      </c>
      <c r="K15" s="12">
        <v>158.23809523809524</v>
      </c>
      <c r="L15" s="12">
        <v>261</v>
      </c>
      <c r="M15" s="12">
        <v>115.76190476190476</v>
      </c>
      <c r="N15" s="12">
        <v>7.8571428571428568</v>
      </c>
      <c r="O15" s="12">
        <v>123.0952380952381</v>
      </c>
      <c r="P15" s="12">
        <v>188.47619047619048</v>
      </c>
      <c r="Q15" s="12">
        <v>88.714285714285708</v>
      </c>
      <c r="R15" s="12">
        <v>77.666666666666671</v>
      </c>
      <c r="S15" s="12">
        <v>120.71428571428571</v>
      </c>
      <c r="T15" s="12">
        <v>27.61904761904762</v>
      </c>
      <c r="U15" s="12">
        <v>26.095238095238095</v>
      </c>
      <c r="V15" s="12">
        <v>21.80952380952381</v>
      </c>
      <c r="W15" s="12">
        <v>8.7619047619047628</v>
      </c>
      <c r="X15" s="12">
        <v>9.1904761904761898</v>
      </c>
      <c r="Y15" s="12">
        <v>13.333333333333334</v>
      </c>
      <c r="Z15" s="12">
        <v>25.142857142857142</v>
      </c>
      <c r="AA15" s="12">
        <v>561.90476190476193</v>
      </c>
      <c r="AB15" s="12">
        <v>598.09523809523807</v>
      </c>
      <c r="AC15" s="12">
        <v>385.76190476190476</v>
      </c>
      <c r="AD15" s="12">
        <v>349.71428571428572</v>
      </c>
      <c r="AE15" s="12">
        <v>60.142857142857146</v>
      </c>
      <c r="AF15" s="12">
        <v>64.857142857142861</v>
      </c>
      <c r="AG15" s="12">
        <v>32.714285714285715</v>
      </c>
      <c r="AH15" s="12">
        <v>56.523809523809526</v>
      </c>
      <c r="AI15" s="12">
        <v>42.571428571428569</v>
      </c>
      <c r="AJ15" s="12">
        <v>32.19047619047619</v>
      </c>
      <c r="AK15" s="12">
        <v>37</v>
      </c>
      <c r="AL15" s="12">
        <v>86.571428571428569</v>
      </c>
      <c r="AM15" s="12">
        <v>5.666666666666667</v>
      </c>
      <c r="AN15" s="12">
        <v>31.666666666666668</v>
      </c>
      <c r="AO15" s="13">
        <f t="shared" si="0"/>
        <v>4671.4761904761899</v>
      </c>
      <c r="AP15" s="14"/>
      <c r="AR15" s="17" t="s">
        <v>49</v>
      </c>
      <c r="AS15" s="15">
        <f>SUM(AA21:AD26,AA40:AD41)</f>
        <v>17540.556047383587</v>
      </c>
      <c r="AT15" s="15">
        <f>SUM(H21:K26,H40:K41,Z21:Z26,Z40:Z41)</f>
        <v>4156.3089534509409</v>
      </c>
      <c r="AU15" s="15">
        <f>SUM(AE21:AJ26,AE40:AJ41)</f>
        <v>2275.3757647421812</v>
      </c>
      <c r="AV15" s="15">
        <f>SUM(B21:G26,B40:G41)</f>
        <v>1457.5543396123949</v>
      </c>
      <c r="AW15" s="15">
        <f>SUM(T21:Y26,T40:Y41,AM21:AN26,AM40:AN41)</f>
        <v>6337.2410464740933</v>
      </c>
      <c r="AX15" s="15">
        <f>SUM(L21:S26,L40:S41,AK21:AL26,AK40:AL41)</f>
        <v>1438.9162292891824</v>
      </c>
      <c r="AY15" s="14">
        <f t="shared" si="1"/>
        <v>33205.952380952382</v>
      </c>
      <c r="AZ15" s="15"/>
    </row>
    <row r="16" spans="1:52" x14ac:dyDescent="0.25">
      <c r="A16" s="1" t="s">
        <v>14</v>
      </c>
      <c r="B16" s="12">
        <v>36.476190476190474</v>
      </c>
      <c r="C16" s="12">
        <v>38.095238095238095</v>
      </c>
      <c r="D16" s="12">
        <v>14.904761904761905</v>
      </c>
      <c r="E16" s="12">
        <v>14.714285714285714</v>
      </c>
      <c r="F16" s="12">
        <v>140.33333333333334</v>
      </c>
      <c r="G16" s="12">
        <v>37.571428571428569</v>
      </c>
      <c r="H16" s="12">
        <v>84.047619047619051</v>
      </c>
      <c r="I16" s="12">
        <v>178.95238095238096</v>
      </c>
      <c r="J16" s="12">
        <v>368.04761904761904</v>
      </c>
      <c r="K16" s="12">
        <v>212.0952380952381</v>
      </c>
      <c r="L16" s="12">
        <v>230.47619047619048</v>
      </c>
      <c r="M16" s="12">
        <v>164.0952380952381</v>
      </c>
      <c r="N16" s="12">
        <v>123.80952380952381</v>
      </c>
      <c r="O16" s="12">
        <v>8.1904761904761898</v>
      </c>
      <c r="P16" s="12">
        <v>146.0952380952381</v>
      </c>
      <c r="Q16" s="12">
        <v>134.33333333333334</v>
      </c>
      <c r="R16" s="12">
        <v>135.38095238095238</v>
      </c>
      <c r="S16" s="12">
        <v>243.52380952380952</v>
      </c>
      <c r="T16" s="12">
        <v>31.19047619047619</v>
      </c>
      <c r="U16" s="12">
        <v>14.333333333333334</v>
      </c>
      <c r="V16" s="12">
        <v>21.714285714285715</v>
      </c>
      <c r="W16" s="12">
        <v>3.4761904761904763</v>
      </c>
      <c r="X16" s="12">
        <v>4.4285714285714288</v>
      </c>
      <c r="Y16" s="12">
        <v>14.333333333333334</v>
      </c>
      <c r="Z16" s="12">
        <v>32.333333333333336</v>
      </c>
      <c r="AA16" s="12">
        <v>496.52380952380952</v>
      </c>
      <c r="AB16" s="12">
        <v>525.71428571428567</v>
      </c>
      <c r="AC16" s="12">
        <v>355.38095238095241</v>
      </c>
      <c r="AD16" s="12">
        <v>276.33333333333331</v>
      </c>
      <c r="AE16" s="12">
        <v>57</v>
      </c>
      <c r="AF16" s="12">
        <v>50.761904761904759</v>
      </c>
      <c r="AG16" s="12">
        <v>23.857142857142858</v>
      </c>
      <c r="AH16" s="12">
        <v>27.904761904761905</v>
      </c>
      <c r="AI16" s="12">
        <v>59.238095238095241</v>
      </c>
      <c r="AJ16" s="12">
        <v>24.333333333333332</v>
      </c>
      <c r="AK16" s="12">
        <v>43.857142857142854</v>
      </c>
      <c r="AL16" s="12">
        <v>242.33333333333334</v>
      </c>
      <c r="AM16" s="12">
        <v>3.0476190476190474</v>
      </c>
      <c r="AN16" s="12">
        <v>19.142857142857142</v>
      </c>
      <c r="AO16" s="13">
        <f t="shared" si="0"/>
        <v>4638.3809523809532</v>
      </c>
      <c r="AP16" s="14"/>
      <c r="AR16" s="17" t="s">
        <v>50</v>
      </c>
      <c r="AS16" s="15">
        <f>SUM(AA13:AD20,AA38:AD39)</f>
        <v>17946.125506483771</v>
      </c>
      <c r="AT16" s="15">
        <f>SUM(H13:K20,H38:K39,Z13:Z20,Z38:Z39)</f>
        <v>6883.8312194450136</v>
      </c>
      <c r="AU16" s="15">
        <f>SUM(AE13:AJ20,AE38:AJ39)</f>
        <v>2786.9377936365845</v>
      </c>
      <c r="AV16" s="15">
        <f>SUM(B13:G20,B38:G39)</f>
        <v>4228.0729409159403</v>
      </c>
      <c r="AW16" s="15">
        <f>SUM(T13:Y20,T38:Y39,AM13:AN20,AM38:AN39)</f>
        <v>1348.8869841888843</v>
      </c>
      <c r="AX16" s="15">
        <f>SUM(L13:S20,L38:S39,AK13:AL20,AK38:AL39)</f>
        <v>11890.85984104409</v>
      </c>
      <c r="AY16" s="14">
        <f t="shared" si="1"/>
        <v>45084.714285714283</v>
      </c>
      <c r="AZ16" s="15"/>
    </row>
    <row r="17" spans="1:51" x14ac:dyDescent="0.25">
      <c r="A17" s="1" t="s">
        <v>15</v>
      </c>
      <c r="B17" s="12">
        <v>112.28571428571429</v>
      </c>
      <c r="C17" s="12">
        <v>87.857142857142861</v>
      </c>
      <c r="D17" s="12">
        <v>23.19047619047619</v>
      </c>
      <c r="E17" s="12">
        <v>29.761904761904763</v>
      </c>
      <c r="F17" s="12">
        <v>147.04761904761904</v>
      </c>
      <c r="G17" s="12">
        <v>51.80952380952381</v>
      </c>
      <c r="H17" s="12">
        <v>91.476190476190482</v>
      </c>
      <c r="I17" s="12">
        <v>187.23809523809524</v>
      </c>
      <c r="J17" s="12">
        <v>259.95238095238096</v>
      </c>
      <c r="K17" s="12">
        <v>114.80952380952381</v>
      </c>
      <c r="L17" s="12">
        <v>279.71428571428572</v>
      </c>
      <c r="M17" s="12">
        <v>197.71428571428572</v>
      </c>
      <c r="N17" s="12">
        <v>199.76190476190476</v>
      </c>
      <c r="O17" s="12">
        <v>161.61904761904762</v>
      </c>
      <c r="P17" s="12">
        <v>7.7619047619047619</v>
      </c>
      <c r="Q17" s="12">
        <v>142.42857142857142</v>
      </c>
      <c r="R17" s="12">
        <v>230.42857142857142</v>
      </c>
      <c r="S17" s="12">
        <v>365.66666666666669</v>
      </c>
      <c r="T17" s="12">
        <v>31.714285714285715</v>
      </c>
      <c r="U17" s="12">
        <v>21.428571428571427</v>
      </c>
      <c r="V17" s="12">
        <v>17.80952380952381</v>
      </c>
      <c r="W17" s="12">
        <v>4.0476190476190474</v>
      </c>
      <c r="X17" s="12">
        <v>6.3809523809523814</v>
      </c>
      <c r="Y17" s="12">
        <v>14.047619047619047</v>
      </c>
      <c r="Z17" s="12">
        <v>29.285714285714285</v>
      </c>
      <c r="AA17" s="12">
        <v>362.38095238095241</v>
      </c>
      <c r="AB17" s="12">
        <v>309.66666666666669</v>
      </c>
      <c r="AC17" s="12">
        <v>230.38095238095238</v>
      </c>
      <c r="AD17" s="12">
        <v>224.28571428571428</v>
      </c>
      <c r="AE17" s="12">
        <v>44.61904761904762</v>
      </c>
      <c r="AF17" s="12">
        <v>45.38095238095238</v>
      </c>
      <c r="AG17" s="12">
        <v>25</v>
      </c>
      <c r="AH17" s="12">
        <v>28.333333333333332</v>
      </c>
      <c r="AI17" s="12">
        <v>35.38095238095238</v>
      </c>
      <c r="AJ17" s="12">
        <v>24.714285714285715</v>
      </c>
      <c r="AK17" s="12">
        <v>17.523809523809526</v>
      </c>
      <c r="AL17" s="12">
        <v>81.952380952380949</v>
      </c>
      <c r="AM17" s="12">
        <v>6.7142857142857144</v>
      </c>
      <c r="AN17" s="12">
        <v>35.761904761904759</v>
      </c>
      <c r="AO17" s="13">
        <f t="shared" si="0"/>
        <v>4287.333333333333</v>
      </c>
      <c r="AP17" s="14"/>
      <c r="AR17" s="1" t="s">
        <v>51</v>
      </c>
      <c r="AS17" s="14">
        <f>SUM(AS11:AS16)</f>
        <v>96067.685181451685</v>
      </c>
      <c r="AT17" s="14">
        <f t="shared" ref="AT17:AY17" si="2">SUM(AT11:AT16)</f>
        <v>34875.320789623831</v>
      </c>
      <c r="AU17" s="14">
        <f t="shared" si="2"/>
        <v>53995.874329055274</v>
      </c>
      <c r="AV17" s="14">
        <f t="shared" si="2"/>
        <v>32089.470851359547</v>
      </c>
      <c r="AW17" s="14">
        <f t="shared" si="2"/>
        <v>32667.881371830503</v>
      </c>
      <c r="AX17" s="14">
        <f t="shared" si="2"/>
        <v>46333.577000488694</v>
      </c>
      <c r="AY17" s="14">
        <f t="shared" si="2"/>
        <v>296029.80952380947</v>
      </c>
    </row>
    <row r="18" spans="1:51" x14ac:dyDescent="0.25">
      <c r="A18" s="1" t="s">
        <v>16</v>
      </c>
      <c r="B18" s="12">
        <v>27.38095238095238</v>
      </c>
      <c r="C18" s="12">
        <v>24.857142857142858</v>
      </c>
      <c r="D18" s="12">
        <v>10.619047619047619</v>
      </c>
      <c r="E18" s="12">
        <v>9</v>
      </c>
      <c r="F18" s="12">
        <v>97.285714285714292</v>
      </c>
      <c r="G18" s="12">
        <v>21.523809523809526</v>
      </c>
      <c r="H18" s="12">
        <v>50.523809523809526</v>
      </c>
      <c r="I18" s="12">
        <v>141.76190476190476</v>
      </c>
      <c r="J18" s="12">
        <v>210.95238095238096</v>
      </c>
      <c r="K18" s="12">
        <v>93.238095238095241</v>
      </c>
      <c r="L18" s="12">
        <v>106</v>
      </c>
      <c r="M18" s="12">
        <v>87.476190476190482</v>
      </c>
      <c r="N18" s="12">
        <v>95.428571428571431</v>
      </c>
      <c r="O18" s="12">
        <v>129.52380952380952</v>
      </c>
      <c r="P18" s="12">
        <v>128.04761904761904</v>
      </c>
      <c r="Q18" s="12">
        <v>5.4761904761904763</v>
      </c>
      <c r="R18" s="12">
        <v>100.66666666666667</v>
      </c>
      <c r="S18" s="12">
        <v>176.28571428571428</v>
      </c>
      <c r="T18" s="12">
        <v>14.428571428571429</v>
      </c>
      <c r="U18" s="12">
        <v>11.047619047619047</v>
      </c>
      <c r="V18" s="12">
        <v>18.714285714285715</v>
      </c>
      <c r="W18" s="12">
        <v>2.0476190476190474</v>
      </c>
      <c r="X18" s="12">
        <v>3.9047619047619047</v>
      </c>
      <c r="Y18" s="12">
        <v>9.3809523809523814</v>
      </c>
      <c r="Z18" s="12">
        <v>18.80952380952381</v>
      </c>
      <c r="AA18" s="12">
        <v>272.76190476190476</v>
      </c>
      <c r="AB18" s="12">
        <v>271.38095238095241</v>
      </c>
      <c r="AC18" s="12">
        <v>200.42857142857142</v>
      </c>
      <c r="AD18" s="12">
        <v>177.14285714285714</v>
      </c>
      <c r="AE18" s="12">
        <v>40.80952380952381</v>
      </c>
      <c r="AF18" s="12">
        <v>43.80952380952381</v>
      </c>
      <c r="AG18" s="12">
        <v>11.380952380952381</v>
      </c>
      <c r="AH18" s="12">
        <v>17.714285714285715</v>
      </c>
      <c r="AI18" s="12">
        <v>34.428571428571431</v>
      </c>
      <c r="AJ18" s="12">
        <v>12.428571428571429</v>
      </c>
      <c r="AK18" s="12">
        <v>13.619047619047619</v>
      </c>
      <c r="AL18" s="12">
        <v>50.333333333333336</v>
      </c>
      <c r="AM18" s="12">
        <v>5.5238095238095237</v>
      </c>
      <c r="AN18" s="12">
        <v>14.19047619047619</v>
      </c>
      <c r="AO18" s="13">
        <f t="shared" si="0"/>
        <v>2760.3333333333339</v>
      </c>
      <c r="AP18" s="14"/>
      <c r="AS18" s="15"/>
    </row>
    <row r="19" spans="1:51" x14ac:dyDescent="0.25">
      <c r="A19" s="1" t="s">
        <v>17</v>
      </c>
      <c r="B19" s="12">
        <v>14.142857142857142</v>
      </c>
      <c r="C19" s="12">
        <v>44.476190476190474</v>
      </c>
      <c r="D19" s="12">
        <v>15.380952380952381</v>
      </c>
      <c r="E19" s="12">
        <v>11.095238095238095</v>
      </c>
      <c r="F19" s="12">
        <v>154.38095238095238</v>
      </c>
      <c r="G19" s="12">
        <v>30.571428571428573</v>
      </c>
      <c r="H19" s="12">
        <v>64.047619047619051</v>
      </c>
      <c r="I19" s="12">
        <v>168.14285714285714</v>
      </c>
      <c r="J19" s="12">
        <v>267.95238095238096</v>
      </c>
      <c r="K19" s="12">
        <v>124.76190476190476</v>
      </c>
      <c r="L19" s="12">
        <v>104.57142857142857</v>
      </c>
      <c r="M19" s="12">
        <v>102.61904761904762</v>
      </c>
      <c r="N19" s="12">
        <v>85.047619047619051</v>
      </c>
      <c r="O19" s="12">
        <v>136.76190476190476</v>
      </c>
      <c r="P19" s="12">
        <v>246.28571428571428</v>
      </c>
      <c r="Q19" s="12">
        <v>105</v>
      </c>
      <c r="R19" s="12">
        <v>7.8571428571428568</v>
      </c>
      <c r="S19" s="12">
        <v>182.85714285714286</v>
      </c>
      <c r="T19" s="12">
        <v>19.952380952380953</v>
      </c>
      <c r="U19" s="12">
        <v>24.761904761904763</v>
      </c>
      <c r="V19" s="12">
        <v>15.666666666666666</v>
      </c>
      <c r="W19" s="12">
        <v>4.4761904761904763</v>
      </c>
      <c r="X19" s="12">
        <v>5.666666666666667</v>
      </c>
      <c r="Y19" s="12">
        <v>11.857142857142858</v>
      </c>
      <c r="Z19" s="12">
        <v>15.333333333333334</v>
      </c>
      <c r="AA19" s="12">
        <v>511.09523809523807</v>
      </c>
      <c r="AB19" s="12">
        <v>461.33333333333331</v>
      </c>
      <c r="AC19" s="12">
        <v>281.85714285714283</v>
      </c>
      <c r="AD19" s="12">
        <v>231.8095238095238</v>
      </c>
      <c r="AE19" s="12">
        <v>28.19047619047619</v>
      </c>
      <c r="AF19" s="12">
        <v>29.666666666666668</v>
      </c>
      <c r="AG19" s="12">
        <v>16.952380952380953</v>
      </c>
      <c r="AH19" s="12">
        <v>25.238095238095237</v>
      </c>
      <c r="AI19" s="12">
        <v>43.666666666666664</v>
      </c>
      <c r="AJ19" s="12">
        <v>13.476190476190476</v>
      </c>
      <c r="AK19" s="12">
        <v>14.857142857142858</v>
      </c>
      <c r="AL19" s="12">
        <v>48.428571428571431</v>
      </c>
      <c r="AM19" s="12">
        <v>5.6190476190476186</v>
      </c>
      <c r="AN19" s="12">
        <v>20.714285714285715</v>
      </c>
      <c r="AO19" s="13">
        <f t="shared" si="0"/>
        <v>3696.571428571428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33.142857142857146</v>
      </c>
      <c r="C20" s="12">
        <v>76.857142857142861</v>
      </c>
      <c r="D20" s="12">
        <v>41.38095238095238</v>
      </c>
      <c r="E20" s="12">
        <v>34.38095238095238</v>
      </c>
      <c r="F20" s="12">
        <v>293.8095238095238</v>
      </c>
      <c r="G20" s="12">
        <v>56.761904761904759</v>
      </c>
      <c r="H20" s="12">
        <v>96.857142857142861</v>
      </c>
      <c r="I20" s="12">
        <v>287.71428571428572</v>
      </c>
      <c r="J20" s="12">
        <v>453.38095238095241</v>
      </c>
      <c r="K20" s="12">
        <v>167.14285714285714</v>
      </c>
      <c r="L20" s="12">
        <v>146.61904761904762</v>
      </c>
      <c r="M20" s="12">
        <v>160.04761904761904</v>
      </c>
      <c r="N20" s="12">
        <v>123.23809523809524</v>
      </c>
      <c r="O20" s="12">
        <v>255.23809523809524</v>
      </c>
      <c r="P20" s="12">
        <v>375.71428571428572</v>
      </c>
      <c r="Q20" s="12">
        <v>181.57142857142858</v>
      </c>
      <c r="R20" s="12">
        <v>179.0952380952381</v>
      </c>
      <c r="S20" s="12">
        <v>22.047619047619047</v>
      </c>
      <c r="T20" s="12">
        <v>22.571428571428573</v>
      </c>
      <c r="U20" s="12">
        <v>25.952380952380953</v>
      </c>
      <c r="V20" s="12">
        <v>21.476190476190474</v>
      </c>
      <c r="W20" s="12">
        <v>6.8095238095238093</v>
      </c>
      <c r="X20" s="12">
        <v>9.1904761904761898</v>
      </c>
      <c r="Y20" s="12">
        <v>23.666666666666668</v>
      </c>
      <c r="Z20" s="12">
        <v>15.619047619047619</v>
      </c>
      <c r="AA20" s="12">
        <v>748.95238095238096</v>
      </c>
      <c r="AB20" s="12">
        <v>764.38095238095241</v>
      </c>
      <c r="AC20" s="12">
        <v>412.66666666666669</v>
      </c>
      <c r="AD20" s="12">
        <v>315.1904761904762</v>
      </c>
      <c r="AE20" s="12">
        <v>37.285714285714285</v>
      </c>
      <c r="AF20" s="12">
        <v>38.095238095238095</v>
      </c>
      <c r="AG20" s="12">
        <v>21.61904761904762</v>
      </c>
      <c r="AH20" s="12">
        <v>24.523809523809526</v>
      </c>
      <c r="AI20" s="12">
        <v>60.857142857142854</v>
      </c>
      <c r="AJ20" s="12">
        <v>19.80952380952381</v>
      </c>
      <c r="AK20" s="12">
        <v>23.476190476190474</v>
      </c>
      <c r="AL20" s="12">
        <v>67.80952380952381</v>
      </c>
      <c r="AM20" s="12">
        <v>6.6190476190476186</v>
      </c>
      <c r="AN20" s="12">
        <v>33.095238095238095</v>
      </c>
      <c r="AO20" s="13">
        <f t="shared" si="0"/>
        <v>5684.6666666666679</v>
      </c>
      <c r="AP20" s="14"/>
      <c r="AR20" s="18" t="s">
        <v>45</v>
      </c>
      <c r="AS20" s="15">
        <f>AS11</f>
        <v>3853.7351617804948</v>
      </c>
    </row>
    <row r="21" spans="1:51" x14ac:dyDescent="0.25">
      <c r="A21" s="1" t="s">
        <v>19</v>
      </c>
      <c r="B21" s="12">
        <v>36.041615385018254</v>
      </c>
      <c r="C21" s="12">
        <v>51.275204821085964</v>
      </c>
      <c r="D21" s="12">
        <v>28.641070359294503</v>
      </c>
      <c r="E21" s="12">
        <v>12.974981538606571</v>
      </c>
      <c r="F21" s="12">
        <v>105.52984984733344</v>
      </c>
      <c r="G21" s="12">
        <v>22.057468615631169</v>
      </c>
      <c r="H21" s="12">
        <v>92.939312206167074</v>
      </c>
      <c r="I21" s="12">
        <v>235.27966523339913</v>
      </c>
      <c r="J21" s="12">
        <v>334.85063467040953</v>
      </c>
      <c r="K21" s="12">
        <v>26.094129538753215</v>
      </c>
      <c r="L21" s="12">
        <v>51.803815180066238</v>
      </c>
      <c r="M21" s="12">
        <v>58.09908400064942</v>
      </c>
      <c r="N21" s="12">
        <v>29.073569743914724</v>
      </c>
      <c r="O21" s="12">
        <v>31.236066667015816</v>
      </c>
      <c r="P21" s="12">
        <v>36.378003795278424</v>
      </c>
      <c r="Q21" s="12">
        <v>15.473866871967836</v>
      </c>
      <c r="R21" s="12">
        <v>18.741640000209493</v>
      </c>
      <c r="S21" s="12">
        <v>22.441912513071362</v>
      </c>
      <c r="T21" s="12">
        <v>14.128313230927155</v>
      </c>
      <c r="U21" s="12">
        <v>160.64949364282137</v>
      </c>
      <c r="V21" s="12">
        <v>472.96210482579954</v>
      </c>
      <c r="W21" s="12">
        <v>129.41342697580555</v>
      </c>
      <c r="X21" s="12">
        <v>58.579638872449664</v>
      </c>
      <c r="Y21" s="12">
        <v>111.68095220637656</v>
      </c>
      <c r="Z21" s="12">
        <v>15.666088820687934</v>
      </c>
      <c r="AA21" s="12">
        <v>671.71959980238012</v>
      </c>
      <c r="AB21" s="12">
        <v>710.64454441819987</v>
      </c>
      <c r="AC21" s="12">
        <v>378.67723897859173</v>
      </c>
      <c r="AD21" s="12">
        <v>356.04310451680027</v>
      </c>
      <c r="AE21" s="12">
        <v>58.723805333989738</v>
      </c>
      <c r="AF21" s="12">
        <v>76.408224616238684</v>
      </c>
      <c r="AG21" s="12">
        <v>48.680208513364654</v>
      </c>
      <c r="AH21" s="12">
        <v>48.103542667204358</v>
      </c>
      <c r="AI21" s="12">
        <v>86.259599488143692</v>
      </c>
      <c r="AJ21" s="12">
        <v>54.206589539067451</v>
      </c>
      <c r="AK21" s="12">
        <v>4.3249938462021902</v>
      </c>
      <c r="AL21" s="12">
        <v>9.9955413334450611</v>
      </c>
      <c r="AM21" s="12">
        <v>68.623235693074747</v>
      </c>
      <c r="AN21" s="12">
        <v>498.81595692865261</v>
      </c>
      <c r="AO21" s="13">
        <f t="shared" si="0"/>
        <v>5243.2380952380972</v>
      </c>
      <c r="AP21" s="14"/>
      <c r="AR21" s="17" t="s">
        <v>46</v>
      </c>
      <c r="AS21" s="15">
        <f>AS12+AT11</f>
        <v>26453.812536333782</v>
      </c>
      <c r="AT21" s="15">
        <f>AT12</f>
        <v>1610.3006202082433</v>
      </c>
    </row>
    <row r="22" spans="1:51" x14ac:dyDescent="0.25">
      <c r="A22" s="1" t="s">
        <v>20</v>
      </c>
      <c r="B22" s="12">
        <v>26.263853619508122</v>
      </c>
      <c r="C22" s="12">
        <v>34.599088600549621</v>
      </c>
      <c r="D22" s="12">
        <v>22.332139005809299</v>
      </c>
      <c r="E22" s="12">
        <v>20.864298883361741</v>
      </c>
      <c r="F22" s="12">
        <v>160.57122482345983</v>
      </c>
      <c r="G22" s="12">
        <v>23.537864820676937</v>
      </c>
      <c r="H22" s="12">
        <v>89.800361776881061</v>
      </c>
      <c r="I22" s="12">
        <v>279.25658329564823</v>
      </c>
      <c r="J22" s="12">
        <v>419.33046926635825</v>
      </c>
      <c r="K22" s="12">
        <v>17.509235746338749</v>
      </c>
      <c r="L22" s="12">
        <v>27.46957943437576</v>
      </c>
      <c r="M22" s="12">
        <v>57.507879083034751</v>
      </c>
      <c r="N22" s="12">
        <v>25.844470727380244</v>
      </c>
      <c r="O22" s="12">
        <v>16.722892823598983</v>
      </c>
      <c r="P22" s="12">
        <v>22.803944759453159</v>
      </c>
      <c r="Q22" s="12">
        <v>13.367829686575989</v>
      </c>
      <c r="R22" s="12">
        <v>23.223327651581034</v>
      </c>
      <c r="S22" s="12">
        <v>26.892927957699932</v>
      </c>
      <c r="T22" s="12">
        <v>174.77782029429156</v>
      </c>
      <c r="U22" s="12">
        <v>8.6497721501374052</v>
      </c>
      <c r="V22" s="12">
        <v>137.40032003339479</v>
      </c>
      <c r="W22" s="12">
        <v>74.178349045117741</v>
      </c>
      <c r="X22" s="12">
        <v>40.837409120951747</v>
      </c>
      <c r="Y22" s="12">
        <v>120.10077573311999</v>
      </c>
      <c r="Z22" s="12">
        <v>12.319372456256303</v>
      </c>
      <c r="AA22" s="12">
        <v>1306.849514731972</v>
      </c>
      <c r="AB22" s="12">
        <v>1250.9143214944168</v>
      </c>
      <c r="AC22" s="12">
        <v>481.18944585521962</v>
      </c>
      <c r="AD22" s="12">
        <v>474.89870247330157</v>
      </c>
      <c r="AE22" s="12">
        <v>57.769993390614673</v>
      </c>
      <c r="AF22" s="12">
        <v>56.721536160294988</v>
      </c>
      <c r="AG22" s="12">
        <v>60.810519358541761</v>
      </c>
      <c r="AH22" s="12">
        <v>46.918461056805931</v>
      </c>
      <c r="AI22" s="12">
        <v>109.24924339931124</v>
      </c>
      <c r="AJ22" s="12">
        <v>84.086269871638777</v>
      </c>
      <c r="AK22" s="12">
        <v>2.3066059067033082</v>
      </c>
      <c r="AL22" s="12">
        <v>7.7585835043656726</v>
      </c>
      <c r="AM22" s="12">
        <v>48.07176401015758</v>
      </c>
      <c r="AN22" s="12">
        <v>164.29324799109472</v>
      </c>
      <c r="AO22" s="13">
        <f t="shared" si="0"/>
        <v>6028.0000000000009</v>
      </c>
      <c r="AP22" s="14"/>
      <c r="AR22" s="17" t="s">
        <v>47</v>
      </c>
      <c r="AS22" s="15">
        <f>AS13+AU11</f>
        <v>66039.924221327383</v>
      </c>
      <c r="AT22" s="15">
        <f>AT13+AU12</f>
        <v>6694.9625718551615</v>
      </c>
      <c r="AU22" s="15">
        <f>AU13</f>
        <v>9028.874172834232</v>
      </c>
    </row>
    <row r="23" spans="1:51" x14ac:dyDescent="0.25">
      <c r="A23" s="1" t="s">
        <v>21</v>
      </c>
      <c r="B23" s="12">
        <v>27.523809523809526</v>
      </c>
      <c r="C23" s="12">
        <v>44.523809523809526</v>
      </c>
      <c r="D23" s="12">
        <v>29.571428571428573</v>
      </c>
      <c r="E23" s="12">
        <v>24.61904761904762</v>
      </c>
      <c r="F23" s="12">
        <v>133.57142857142858</v>
      </c>
      <c r="G23" s="12">
        <v>25.333333333333332</v>
      </c>
      <c r="H23" s="12">
        <v>92.904761904761898</v>
      </c>
      <c r="I23" s="12">
        <v>207.61904761904762</v>
      </c>
      <c r="J23" s="12">
        <v>337.04761904761904</v>
      </c>
      <c r="K23" s="12">
        <v>21.142857142857142</v>
      </c>
      <c r="L23" s="12">
        <v>36.761904761904759</v>
      </c>
      <c r="M23" s="12">
        <v>57.476190476190474</v>
      </c>
      <c r="N23" s="12">
        <v>25.666666666666668</v>
      </c>
      <c r="O23" s="12">
        <v>21.047619047619047</v>
      </c>
      <c r="P23" s="12">
        <v>18</v>
      </c>
      <c r="Q23" s="12">
        <v>19.523809523809526</v>
      </c>
      <c r="R23" s="12">
        <v>15.333333333333334</v>
      </c>
      <c r="S23" s="12">
        <v>22.761904761904763</v>
      </c>
      <c r="T23" s="12">
        <v>577.52380952380952</v>
      </c>
      <c r="U23" s="12">
        <v>127.95238095238095</v>
      </c>
      <c r="V23" s="12">
        <v>10.285714285714286</v>
      </c>
      <c r="W23" s="12">
        <v>77.238095238095241</v>
      </c>
      <c r="X23" s="12">
        <v>46.095238095238095</v>
      </c>
      <c r="Y23" s="12">
        <v>140</v>
      </c>
      <c r="Z23" s="12">
        <v>16.904761904761905</v>
      </c>
      <c r="AA23" s="12">
        <v>1012.1428571428571</v>
      </c>
      <c r="AB23" s="12">
        <v>918.85714285714289</v>
      </c>
      <c r="AC23" s="12">
        <v>414.09523809523807</v>
      </c>
      <c r="AD23" s="12">
        <v>339.85714285714283</v>
      </c>
      <c r="AE23" s="12">
        <v>59.952380952380949</v>
      </c>
      <c r="AF23" s="12">
        <v>59.142857142857146</v>
      </c>
      <c r="AG23" s="12">
        <v>49.571428571428569</v>
      </c>
      <c r="AH23" s="12">
        <v>38.571428571428569</v>
      </c>
      <c r="AI23" s="12">
        <v>73</v>
      </c>
      <c r="AJ23" s="12">
        <v>46.142857142857146</v>
      </c>
      <c r="AK23" s="12">
        <v>4.2380952380952381</v>
      </c>
      <c r="AL23" s="12">
        <v>7.333333333333333</v>
      </c>
      <c r="AM23" s="12">
        <v>74.523809523809518</v>
      </c>
      <c r="AN23" s="12">
        <v>220.33333333333334</v>
      </c>
      <c r="AO23" s="13">
        <f t="shared" si="0"/>
        <v>5474.1904761904743</v>
      </c>
      <c r="AP23" s="14"/>
      <c r="AR23" s="17" t="s">
        <v>48</v>
      </c>
      <c r="AS23" s="15">
        <f>AS14+AV11</f>
        <v>22055.141022565411</v>
      </c>
      <c r="AT23" s="15">
        <f>AT14+AV12</f>
        <v>11219.2105978291</v>
      </c>
      <c r="AU23" s="15">
        <f>AU14+AV13</f>
        <v>5535.8346250449158</v>
      </c>
      <c r="AV23" s="15">
        <f>AV14</f>
        <v>7261.793056041196</v>
      </c>
    </row>
    <row r="24" spans="1:51" x14ac:dyDescent="0.25">
      <c r="A24" s="1" t="s">
        <v>22</v>
      </c>
      <c r="B24" s="12">
        <v>12.904761904761905</v>
      </c>
      <c r="C24" s="12">
        <v>10.523809523809524</v>
      </c>
      <c r="D24" s="12">
        <v>8.6666666666666661</v>
      </c>
      <c r="E24" s="12">
        <v>8.3809523809523814</v>
      </c>
      <c r="F24" s="12">
        <v>70.61904761904762</v>
      </c>
      <c r="G24" s="12">
        <v>10.523809523809524</v>
      </c>
      <c r="H24" s="12">
        <v>29.761904761904763</v>
      </c>
      <c r="I24" s="12">
        <v>105.42857142857143</v>
      </c>
      <c r="J24" s="12">
        <v>184.95238095238096</v>
      </c>
      <c r="K24" s="12">
        <v>8.3333333333333339</v>
      </c>
      <c r="L24" s="12">
        <v>19.571428571428573</v>
      </c>
      <c r="M24" s="12">
        <v>25.142857142857142</v>
      </c>
      <c r="N24" s="12">
        <v>7.5714285714285712</v>
      </c>
      <c r="O24" s="12">
        <v>2.5714285714285716</v>
      </c>
      <c r="P24" s="12">
        <v>3.5238095238095237</v>
      </c>
      <c r="Q24" s="12">
        <v>1.5714285714285714</v>
      </c>
      <c r="R24" s="12">
        <v>4.5238095238095237</v>
      </c>
      <c r="S24" s="12">
        <v>6.1904761904761907</v>
      </c>
      <c r="T24" s="12">
        <v>144.8095238095238</v>
      </c>
      <c r="U24" s="12">
        <v>84.476190476190482</v>
      </c>
      <c r="V24" s="12">
        <v>90</v>
      </c>
      <c r="W24" s="12">
        <v>5.2380952380952381</v>
      </c>
      <c r="X24" s="12">
        <v>17.714285714285715</v>
      </c>
      <c r="Y24" s="12">
        <v>65.80952380952381</v>
      </c>
      <c r="Z24" s="12">
        <v>2.4285714285714284</v>
      </c>
      <c r="AA24" s="12">
        <v>763.90476190476193</v>
      </c>
      <c r="AB24" s="12">
        <v>660.52380952380952</v>
      </c>
      <c r="AC24" s="12">
        <v>226.61904761904762</v>
      </c>
      <c r="AD24" s="12">
        <v>217.66666666666666</v>
      </c>
      <c r="AE24" s="12">
        <v>24.476190476190474</v>
      </c>
      <c r="AF24" s="12">
        <v>27.952380952380953</v>
      </c>
      <c r="AG24" s="12">
        <v>17.333333333333332</v>
      </c>
      <c r="AH24" s="12">
        <v>9.6666666666666661</v>
      </c>
      <c r="AI24" s="12">
        <v>25.571428571428573</v>
      </c>
      <c r="AJ24" s="12">
        <v>17.142857142857142</v>
      </c>
      <c r="AK24" s="12">
        <v>1.1904761904761905</v>
      </c>
      <c r="AL24" s="12">
        <v>3.4761904761904763</v>
      </c>
      <c r="AM24" s="12">
        <v>13.238095238095237</v>
      </c>
      <c r="AN24" s="12">
        <v>39.095238095238095</v>
      </c>
      <c r="AO24" s="13">
        <f t="shared" si="0"/>
        <v>2979.0952380952376</v>
      </c>
      <c r="AP24" s="14"/>
      <c r="AR24" s="17" t="s">
        <v>49</v>
      </c>
      <c r="AS24" s="15">
        <f>AS15+AW11</f>
        <v>34805.978305487624</v>
      </c>
      <c r="AT24" s="15">
        <f>AT15+AW12</f>
        <v>8247.6542953646476</v>
      </c>
      <c r="AU24" s="15">
        <f>AU15+AW13</f>
        <v>4472.2921760656882</v>
      </c>
      <c r="AV24" s="15">
        <f>AV15+AW14</f>
        <v>2885.6236694386698</v>
      </c>
      <c r="AW24" s="15">
        <f>AW15</f>
        <v>6337.2410464740933</v>
      </c>
    </row>
    <row r="25" spans="1:51" x14ac:dyDescent="0.25">
      <c r="A25" s="1" t="s">
        <v>23</v>
      </c>
      <c r="B25" s="12">
        <v>8.8095238095238102</v>
      </c>
      <c r="C25" s="12">
        <v>8.7142857142857135</v>
      </c>
      <c r="D25" s="12">
        <v>8.9047619047619051</v>
      </c>
      <c r="E25" s="12">
        <v>11.428571428571429</v>
      </c>
      <c r="F25" s="12">
        <v>57.80952380952381</v>
      </c>
      <c r="G25" s="12">
        <v>10.142857142857142</v>
      </c>
      <c r="H25" s="12">
        <v>31.761904761904763</v>
      </c>
      <c r="I25" s="12">
        <v>77.761904761904759</v>
      </c>
      <c r="J25" s="12">
        <v>152.8095238095238</v>
      </c>
      <c r="K25" s="12">
        <v>12.428571428571429</v>
      </c>
      <c r="L25" s="12">
        <v>27.238095238095237</v>
      </c>
      <c r="M25" s="12">
        <v>21.476190476190474</v>
      </c>
      <c r="N25" s="12">
        <v>9.5714285714285712</v>
      </c>
      <c r="O25" s="12">
        <v>3.6666666666666665</v>
      </c>
      <c r="P25" s="12">
        <v>5.8095238095238093</v>
      </c>
      <c r="Q25" s="12">
        <v>1.9523809523809523</v>
      </c>
      <c r="R25" s="12">
        <v>4.333333333333333</v>
      </c>
      <c r="S25" s="12">
        <v>8.7619047619047628</v>
      </c>
      <c r="T25" s="12">
        <v>67.476190476190482</v>
      </c>
      <c r="U25" s="12">
        <v>45.904761904761905</v>
      </c>
      <c r="V25" s="12">
        <v>47.19047619047619</v>
      </c>
      <c r="W25" s="12">
        <v>17.714285714285715</v>
      </c>
      <c r="X25" s="12">
        <v>3.1904761904761907</v>
      </c>
      <c r="Y25" s="12">
        <v>67.38095238095238</v>
      </c>
      <c r="Z25" s="12">
        <v>4.6190476190476186</v>
      </c>
      <c r="AA25" s="12">
        <v>646.76190476190482</v>
      </c>
      <c r="AB25" s="12">
        <v>602.76190476190482</v>
      </c>
      <c r="AC25" s="12">
        <v>207.38095238095238</v>
      </c>
      <c r="AD25" s="12">
        <v>200.52380952380952</v>
      </c>
      <c r="AE25" s="12">
        <v>19.38095238095238</v>
      </c>
      <c r="AF25" s="12">
        <v>22.904761904761905</v>
      </c>
      <c r="AG25" s="12">
        <v>13.285714285714286</v>
      </c>
      <c r="AH25" s="12">
        <v>16.857142857142858</v>
      </c>
      <c r="AI25" s="12">
        <v>24.095238095238095</v>
      </c>
      <c r="AJ25" s="12">
        <v>16.238095238095237</v>
      </c>
      <c r="AK25" s="12">
        <v>1.1904761904761905</v>
      </c>
      <c r="AL25" s="12">
        <v>1.5238095238095237</v>
      </c>
      <c r="AM25" s="12">
        <v>10</v>
      </c>
      <c r="AN25" s="12">
        <v>25.904761904761905</v>
      </c>
      <c r="AO25" s="13">
        <f t="shared" si="0"/>
        <v>2525.666666666667</v>
      </c>
      <c r="AP25" s="14"/>
      <c r="AR25" s="17" t="s">
        <v>50</v>
      </c>
      <c r="AS25" s="15">
        <f>AS16+AX11</f>
        <v>37118.64448646221</v>
      </c>
      <c r="AT25" s="15">
        <f>AT16+AX12</f>
        <v>14096.412881157979</v>
      </c>
      <c r="AU25" s="15">
        <f>AU16+AX13</f>
        <v>5630.8742938555715</v>
      </c>
      <c r="AV25" s="15">
        <f>AV16+AX14</f>
        <v>8002.8367291609648</v>
      </c>
      <c r="AW25" s="15">
        <f>AW16+AX15</f>
        <v>2787.8032134780669</v>
      </c>
      <c r="AX25" s="15">
        <f>AX16</f>
        <v>11890.85984104409</v>
      </c>
      <c r="AY25" s="14">
        <f>SUM(AS20:AX25)</f>
        <v>296029.80952380958</v>
      </c>
    </row>
    <row r="26" spans="1:51" x14ac:dyDescent="0.25">
      <c r="A26" s="1" t="s">
        <v>24</v>
      </c>
      <c r="B26" s="12">
        <v>23.476190476190474</v>
      </c>
      <c r="C26" s="12">
        <v>28.523809523809526</v>
      </c>
      <c r="D26" s="12">
        <v>16.047619047619047</v>
      </c>
      <c r="E26" s="12">
        <v>24.714285714285715</v>
      </c>
      <c r="F26" s="12">
        <v>48.761904761904759</v>
      </c>
      <c r="G26" s="12">
        <v>13.666666666666666</v>
      </c>
      <c r="H26" s="12">
        <v>47.904761904761905</v>
      </c>
      <c r="I26" s="12">
        <v>116.95238095238095</v>
      </c>
      <c r="J26" s="12">
        <v>222.33333333333334</v>
      </c>
      <c r="K26" s="12">
        <v>45</v>
      </c>
      <c r="L26" s="12">
        <v>54.38095238095238</v>
      </c>
      <c r="M26" s="12">
        <v>53.428571428571431</v>
      </c>
      <c r="N26" s="12">
        <v>18.571428571428573</v>
      </c>
      <c r="O26" s="12">
        <v>15.714285714285714</v>
      </c>
      <c r="P26" s="12">
        <v>19.047619047619047</v>
      </c>
      <c r="Q26" s="12">
        <v>8.2380952380952372</v>
      </c>
      <c r="R26" s="12">
        <v>12.142857142857142</v>
      </c>
      <c r="S26" s="12">
        <v>22.571428571428573</v>
      </c>
      <c r="T26" s="12">
        <v>108.28571428571429</v>
      </c>
      <c r="U26" s="12">
        <v>117.47619047619048</v>
      </c>
      <c r="V26" s="12">
        <v>141.23809523809524</v>
      </c>
      <c r="W26" s="12">
        <v>65.952380952380949</v>
      </c>
      <c r="X26" s="12">
        <v>66.857142857142861</v>
      </c>
      <c r="Y26" s="12">
        <v>6.7142857142857144</v>
      </c>
      <c r="Z26" s="12">
        <v>15.380952380952381</v>
      </c>
      <c r="AA26" s="12">
        <v>891.04761904761904</v>
      </c>
      <c r="AB26" s="12">
        <v>975.85714285714289</v>
      </c>
      <c r="AC26" s="12">
        <v>523.95238095238096</v>
      </c>
      <c r="AD26" s="12">
        <v>516.85714285714289</v>
      </c>
      <c r="AE26" s="12">
        <v>100.04761904761905</v>
      </c>
      <c r="AF26" s="12">
        <v>77.238095238095241</v>
      </c>
      <c r="AG26" s="12">
        <v>37.666666666666664</v>
      </c>
      <c r="AH26" s="12">
        <v>55.095238095238095</v>
      </c>
      <c r="AI26" s="12">
        <v>57.714285714285715</v>
      </c>
      <c r="AJ26" s="12">
        <v>27.571428571428573</v>
      </c>
      <c r="AK26" s="12">
        <v>4.4285714285714288</v>
      </c>
      <c r="AL26" s="12">
        <v>11.047619047619047</v>
      </c>
      <c r="AM26" s="12">
        <v>19.333333333333332</v>
      </c>
      <c r="AN26" s="12">
        <v>52.38095238095238</v>
      </c>
      <c r="AO26" s="13">
        <f t="shared" si="0"/>
        <v>4663.6190476190486</v>
      </c>
      <c r="AP26" s="14"/>
      <c r="AS26" s="15"/>
    </row>
    <row r="27" spans="1:51" x14ac:dyDescent="0.25">
      <c r="A27" s="1" t="s">
        <v>25</v>
      </c>
      <c r="B27" s="12">
        <v>56.096021142269855</v>
      </c>
      <c r="C27" s="12">
        <v>41.472699391507199</v>
      </c>
      <c r="D27" s="12">
        <v>8.0068679750077489</v>
      </c>
      <c r="E27" s="12">
        <v>15.054829605703192</v>
      </c>
      <c r="F27" s="12">
        <v>74.602913587497355</v>
      </c>
      <c r="G27" s="12">
        <v>36.00693322892706</v>
      </c>
      <c r="H27" s="12">
        <v>49.048059511574415</v>
      </c>
      <c r="I27" s="12">
        <v>47.945317215615262</v>
      </c>
      <c r="J27" s="12">
        <v>59.739865250656621</v>
      </c>
      <c r="K27" s="12">
        <v>17.931548638640109</v>
      </c>
      <c r="L27" s="12">
        <v>94.356384280330829</v>
      </c>
      <c r="M27" s="12">
        <v>77.671413889296716</v>
      </c>
      <c r="N27" s="12">
        <v>36.582277035514444</v>
      </c>
      <c r="O27" s="12">
        <v>35.143917519045985</v>
      </c>
      <c r="P27" s="12">
        <v>31.595964045090454</v>
      </c>
      <c r="Q27" s="12">
        <v>20.61648640271456</v>
      </c>
      <c r="R27" s="12">
        <v>15.294556191781268</v>
      </c>
      <c r="S27" s="12">
        <v>17.116478245974648</v>
      </c>
      <c r="T27" s="12">
        <v>15.726064046721806</v>
      </c>
      <c r="U27" s="12">
        <v>10.164407249710434</v>
      </c>
      <c r="V27" s="12">
        <v>12.849345013784891</v>
      </c>
      <c r="W27" s="12">
        <v>3.0205549845837614</v>
      </c>
      <c r="X27" s="12">
        <v>3.883570694464836</v>
      </c>
      <c r="Y27" s="12">
        <v>8.0548132922233631</v>
      </c>
      <c r="Z27" s="12">
        <v>2.780828398505685</v>
      </c>
      <c r="AA27" s="12">
        <v>1092.0504902200689</v>
      </c>
      <c r="AB27" s="12">
        <v>1007.0913881139985</v>
      </c>
      <c r="AC27" s="12">
        <v>531.95329450725137</v>
      </c>
      <c r="AD27" s="12">
        <v>415.35028303887498</v>
      </c>
      <c r="AE27" s="12">
        <v>92.294735640059386</v>
      </c>
      <c r="AF27" s="12">
        <v>83.233070686308096</v>
      </c>
      <c r="AG27" s="12">
        <v>24.260330511101323</v>
      </c>
      <c r="AH27" s="12">
        <v>44.061746521150425</v>
      </c>
      <c r="AI27" s="12">
        <v>34.856245615752293</v>
      </c>
      <c r="AJ27" s="12">
        <v>18.650728396874339</v>
      </c>
      <c r="AK27" s="12">
        <v>6.8561803618329824</v>
      </c>
      <c r="AL27" s="12">
        <v>27.61650271619439</v>
      </c>
      <c r="AM27" s="12">
        <v>1.82192205419338</v>
      </c>
      <c r="AN27" s="12">
        <v>27.712393350625621</v>
      </c>
      <c r="AO27" s="13">
        <f t="shared" si="0"/>
        <v>4198.5714285714284</v>
      </c>
      <c r="AP27" s="14"/>
      <c r="AS27" s="15"/>
    </row>
    <row r="28" spans="1:51" x14ac:dyDescent="0.25">
      <c r="A28" s="1" t="s">
        <v>26</v>
      </c>
      <c r="B28" s="12">
        <v>238.09131188546806</v>
      </c>
      <c r="C28" s="12">
        <v>845.30887806134592</v>
      </c>
      <c r="D28" s="12">
        <v>446.24791710084168</v>
      </c>
      <c r="E28" s="12">
        <v>475.92589386810516</v>
      </c>
      <c r="F28" s="12">
        <v>797.14634829025056</v>
      </c>
      <c r="G28" s="12">
        <v>491.79180186306081</v>
      </c>
      <c r="H28" s="12">
        <v>751.24304166406796</v>
      </c>
      <c r="I28" s="12">
        <v>858.71017898912407</v>
      </c>
      <c r="J28" s="12">
        <v>1206.7845812473918</v>
      </c>
      <c r="K28" s="12">
        <v>532.6632023937558</v>
      </c>
      <c r="L28" s="12">
        <v>618.25695199761083</v>
      </c>
      <c r="M28" s="12">
        <v>598.8481713435873</v>
      </c>
      <c r="N28" s="12">
        <v>645.93243552279239</v>
      </c>
      <c r="O28" s="12">
        <v>578.36112509767361</v>
      </c>
      <c r="P28" s="12">
        <v>414.15667924696686</v>
      </c>
      <c r="Q28" s="12">
        <v>317.98565764647486</v>
      </c>
      <c r="R28" s="12">
        <v>564.80578622819689</v>
      </c>
      <c r="S28" s="12">
        <v>833.70468645338474</v>
      </c>
      <c r="T28" s="12">
        <v>785.28542677945848</v>
      </c>
      <c r="U28" s="12">
        <v>1593.214430988611</v>
      </c>
      <c r="V28" s="12">
        <v>1181.9331266533511</v>
      </c>
      <c r="W28" s="12">
        <v>756.17225579842318</v>
      </c>
      <c r="X28" s="12">
        <v>647.06204709524877</v>
      </c>
      <c r="Y28" s="12">
        <v>844.84676423625012</v>
      </c>
      <c r="Z28" s="12">
        <v>1167.76163601708</v>
      </c>
      <c r="AA28" s="12">
        <v>103.25676691862762</v>
      </c>
      <c r="AB28" s="12">
        <v>123.84650512567372</v>
      </c>
      <c r="AC28" s="12">
        <v>330.56542288519375</v>
      </c>
      <c r="AD28" s="12">
        <v>316.34258626835646</v>
      </c>
      <c r="AE28" s="12">
        <v>774.70815478282123</v>
      </c>
      <c r="AF28" s="12">
        <v>1348.4481416295371</v>
      </c>
      <c r="AG28" s="12">
        <v>1139.2132708222732</v>
      </c>
      <c r="AH28" s="12">
        <v>1484.001530324304</v>
      </c>
      <c r="AI28" s="12">
        <v>1142.49941357851</v>
      </c>
      <c r="AJ28" s="12">
        <v>1248.5288634477122</v>
      </c>
      <c r="AK28" s="12">
        <v>430.63873900871704</v>
      </c>
      <c r="AL28" s="12">
        <v>1242.8808055854304</v>
      </c>
      <c r="AM28" s="12">
        <v>359.52455592453043</v>
      </c>
      <c r="AN28" s="12">
        <v>695.01919294407935</v>
      </c>
      <c r="AO28" s="13">
        <f t="shared" si="0"/>
        <v>28931.714285714297</v>
      </c>
      <c r="AP28" s="14"/>
      <c r="AS28" s="15"/>
    </row>
    <row r="29" spans="1:51" x14ac:dyDescent="0.25">
      <c r="A29" s="1" t="s">
        <v>27</v>
      </c>
      <c r="B29" s="12">
        <v>237.76190476190476</v>
      </c>
      <c r="C29" s="12">
        <v>793.57142857142856</v>
      </c>
      <c r="D29" s="12">
        <v>453.85714285714283</v>
      </c>
      <c r="E29" s="12">
        <v>430.61904761904759</v>
      </c>
      <c r="F29" s="12">
        <v>607.66666666666663</v>
      </c>
      <c r="G29" s="12">
        <v>493.1904761904762</v>
      </c>
      <c r="H29" s="12">
        <v>741.14285714285711</v>
      </c>
      <c r="I29" s="12">
        <v>626.33333333333337</v>
      </c>
      <c r="J29" s="12">
        <v>910.28571428571433</v>
      </c>
      <c r="K29" s="12">
        <v>498.52380952380952</v>
      </c>
      <c r="L29" s="12">
        <v>664.09523809523807</v>
      </c>
      <c r="M29" s="12">
        <v>482.09523809523807</v>
      </c>
      <c r="N29" s="12">
        <v>632</v>
      </c>
      <c r="O29" s="12">
        <v>555.33333333333337</v>
      </c>
      <c r="P29" s="12">
        <v>348.09523809523807</v>
      </c>
      <c r="Q29" s="12">
        <v>288.1904761904762</v>
      </c>
      <c r="R29" s="12">
        <v>480.66666666666669</v>
      </c>
      <c r="S29" s="12">
        <v>800.38095238095241</v>
      </c>
      <c r="T29" s="12">
        <v>707.52380952380952</v>
      </c>
      <c r="U29" s="12">
        <v>1277.6666666666667</v>
      </c>
      <c r="V29" s="12">
        <v>888.61904761904759</v>
      </c>
      <c r="W29" s="12">
        <v>552.09523809523807</v>
      </c>
      <c r="X29" s="12">
        <v>538.09523809523807</v>
      </c>
      <c r="Y29" s="12">
        <v>827.76190476190482</v>
      </c>
      <c r="Z29" s="12">
        <v>1080.5238095238096</v>
      </c>
      <c r="AA29" s="12">
        <v>120.61904761904762</v>
      </c>
      <c r="AB29" s="12">
        <v>74.333333333333329</v>
      </c>
      <c r="AC29" s="12">
        <v>195.14285714285714</v>
      </c>
      <c r="AD29" s="12">
        <v>333.42857142857144</v>
      </c>
      <c r="AE29" s="12">
        <v>1194.5238095238096</v>
      </c>
      <c r="AF29" s="12">
        <v>1972.8095238095239</v>
      </c>
      <c r="AG29" s="12">
        <v>1752.2380952380952</v>
      </c>
      <c r="AH29" s="12">
        <v>3088.7142857142858</v>
      </c>
      <c r="AI29" s="12">
        <v>1577.9047619047619</v>
      </c>
      <c r="AJ29" s="12">
        <v>1475.4285714285713</v>
      </c>
      <c r="AK29" s="12">
        <v>409.28571428571428</v>
      </c>
      <c r="AL29" s="12">
        <v>1013.4285714285714</v>
      </c>
      <c r="AM29" s="12">
        <v>313.04761904761904</v>
      </c>
      <c r="AN29" s="12">
        <v>580.66666666666663</v>
      </c>
      <c r="AO29" s="13">
        <f t="shared" si="0"/>
        <v>30017.666666666668</v>
      </c>
      <c r="AP29" s="14"/>
      <c r="AS29" s="15"/>
    </row>
    <row r="30" spans="1:51" x14ac:dyDescent="0.25">
      <c r="A30" s="1" t="s">
        <v>28</v>
      </c>
      <c r="B30" s="12">
        <v>227.91386383139769</v>
      </c>
      <c r="C30" s="12">
        <v>557.43160462828291</v>
      </c>
      <c r="D30" s="12">
        <v>271.45838253089232</v>
      </c>
      <c r="E30" s="12">
        <v>292.51004700854401</v>
      </c>
      <c r="F30" s="12">
        <v>751.68339372035496</v>
      </c>
      <c r="G30" s="12">
        <v>298.63510342135709</v>
      </c>
      <c r="H30" s="12">
        <v>517.43858922697405</v>
      </c>
      <c r="I30" s="12">
        <v>476.51909470439915</v>
      </c>
      <c r="J30" s="12">
        <v>821.16932781529317</v>
      </c>
      <c r="K30" s="12">
        <v>402.29782287854658</v>
      </c>
      <c r="L30" s="12">
        <v>541.47557531759344</v>
      </c>
      <c r="M30" s="12">
        <v>542.60793868802944</v>
      </c>
      <c r="N30" s="12">
        <v>340.78990343895305</v>
      </c>
      <c r="O30" s="12">
        <v>315.15731441726467</v>
      </c>
      <c r="P30" s="12">
        <v>220.70791511044112</v>
      </c>
      <c r="Q30" s="12">
        <v>186.37671656131232</v>
      </c>
      <c r="R30" s="12">
        <v>256.22294809229845</v>
      </c>
      <c r="S30" s="12">
        <v>380.16526609275144</v>
      </c>
      <c r="T30" s="12">
        <v>338.47370563578846</v>
      </c>
      <c r="U30" s="12">
        <v>461.02630495434261</v>
      </c>
      <c r="V30" s="12">
        <v>380.52556352879924</v>
      </c>
      <c r="W30" s="12">
        <v>203.51658030473044</v>
      </c>
      <c r="X30" s="12">
        <v>187.09731143340798</v>
      </c>
      <c r="Y30" s="12">
        <v>433.33487344095238</v>
      </c>
      <c r="Z30" s="12">
        <v>500.45313867043353</v>
      </c>
      <c r="AA30" s="12">
        <v>459.22481777410343</v>
      </c>
      <c r="AB30" s="12">
        <v>256.27441915459104</v>
      </c>
      <c r="AC30" s="12">
        <v>118.53785645973552</v>
      </c>
      <c r="AD30" s="12">
        <v>317.98822284335478</v>
      </c>
      <c r="AE30" s="12">
        <v>1229.2319096706051</v>
      </c>
      <c r="AF30" s="12">
        <v>1875.399625691239</v>
      </c>
      <c r="AG30" s="12">
        <v>1200.8713543474116</v>
      </c>
      <c r="AH30" s="12">
        <v>2645.9728992729583</v>
      </c>
      <c r="AI30" s="12">
        <v>1019.0240912678436</v>
      </c>
      <c r="AJ30" s="12">
        <v>851.1769571318481</v>
      </c>
      <c r="AK30" s="12">
        <v>167.28095245077742</v>
      </c>
      <c r="AL30" s="12">
        <v>544.97560755348661</v>
      </c>
      <c r="AM30" s="12">
        <v>144.22191654371639</v>
      </c>
      <c r="AN30" s="12">
        <v>326.06917962328464</v>
      </c>
      <c r="AO30" s="13">
        <f t="shared" si="0"/>
        <v>21061.238095238095</v>
      </c>
      <c r="AP30" s="14"/>
      <c r="AS30" s="15"/>
    </row>
    <row r="31" spans="1:51" x14ac:dyDescent="0.25">
      <c r="A31" s="1" t="s">
        <v>29</v>
      </c>
      <c r="B31" s="12">
        <v>179.40982653942953</v>
      </c>
      <c r="C31" s="12">
        <v>490.63618182984487</v>
      </c>
      <c r="D31" s="12">
        <v>271.57381224600687</v>
      </c>
      <c r="E31" s="12">
        <v>309.99681907198408</v>
      </c>
      <c r="F31" s="12">
        <v>557.38975235550924</v>
      </c>
      <c r="G31" s="12">
        <v>310.86774056003958</v>
      </c>
      <c r="H31" s="12">
        <v>515.89290498345395</v>
      </c>
      <c r="I31" s="12">
        <v>421.88461494922973</v>
      </c>
      <c r="J31" s="12">
        <v>595.86398985725452</v>
      </c>
      <c r="K31" s="12">
        <v>307.53774663512149</v>
      </c>
      <c r="L31" s="12">
        <v>1344.0880094484505</v>
      </c>
      <c r="M31" s="12">
        <v>369.52686431436473</v>
      </c>
      <c r="N31" s="12">
        <v>291.45131444397907</v>
      </c>
      <c r="O31" s="12">
        <v>255.79476410947223</v>
      </c>
      <c r="P31" s="12">
        <v>197.64794711282673</v>
      </c>
      <c r="Q31" s="12">
        <v>167.72923246433248</v>
      </c>
      <c r="R31" s="12">
        <v>223.16082364527557</v>
      </c>
      <c r="S31" s="12">
        <v>302.61960176139644</v>
      </c>
      <c r="T31" s="12">
        <v>304.61759811634727</v>
      </c>
      <c r="U31" s="12">
        <v>407.5400257341982</v>
      </c>
      <c r="V31" s="12">
        <v>290.88777701053141</v>
      </c>
      <c r="W31" s="12">
        <v>193.39580102408524</v>
      </c>
      <c r="X31" s="12">
        <v>168.95876868276375</v>
      </c>
      <c r="Y31" s="12">
        <v>408.66710060109347</v>
      </c>
      <c r="Z31" s="12">
        <v>413.58524547481863</v>
      </c>
      <c r="AA31" s="12">
        <v>333.30677654641022</v>
      </c>
      <c r="AB31" s="12">
        <v>339.91553372047832</v>
      </c>
      <c r="AC31" s="12">
        <v>327.92755559077341</v>
      </c>
      <c r="AD31" s="12">
        <v>103.02488896938686</v>
      </c>
      <c r="AE31" s="12">
        <v>908.16618933879715</v>
      </c>
      <c r="AF31" s="12">
        <v>1304.9990038374897</v>
      </c>
      <c r="AG31" s="12">
        <v>854.11782640358922</v>
      </c>
      <c r="AH31" s="12">
        <v>1986.6743756060932</v>
      </c>
      <c r="AI31" s="12">
        <v>802.83591995985159</v>
      </c>
      <c r="AJ31" s="12">
        <v>766.82075489496901</v>
      </c>
      <c r="AK31" s="12">
        <v>165.21892935170197</v>
      </c>
      <c r="AL31" s="12">
        <v>440.37888890146667</v>
      </c>
      <c r="AM31" s="12">
        <v>126.28361576804507</v>
      </c>
      <c r="AN31" s="12">
        <v>342.27214480580494</v>
      </c>
      <c r="AO31" s="13">
        <f t="shared" si="0"/>
        <v>18102.666666666661</v>
      </c>
      <c r="AP31" s="14"/>
      <c r="AS31" s="15"/>
    </row>
    <row r="32" spans="1:51" x14ac:dyDescent="0.25">
      <c r="A32" s="1">
        <v>16</v>
      </c>
      <c r="B32" s="12">
        <v>91.494267464451553</v>
      </c>
      <c r="C32" s="12">
        <v>78.148342194492059</v>
      </c>
      <c r="D32" s="12">
        <v>44.133095838566412</v>
      </c>
      <c r="E32" s="12">
        <v>80.075551619756965</v>
      </c>
      <c r="F32" s="12">
        <v>229.86790419847202</v>
      </c>
      <c r="G32" s="12">
        <v>95.878668906929207</v>
      </c>
      <c r="H32" s="12">
        <v>168.63082471067952</v>
      </c>
      <c r="I32" s="12">
        <v>133.8446945846479</v>
      </c>
      <c r="J32" s="12">
        <v>203.65785601486922</v>
      </c>
      <c r="K32" s="12">
        <v>86.242621780604679</v>
      </c>
      <c r="L32" s="12">
        <v>147.33516056150228</v>
      </c>
      <c r="M32" s="12">
        <v>109.94729771136305</v>
      </c>
      <c r="N32" s="12">
        <v>57.527201344157525</v>
      </c>
      <c r="O32" s="12">
        <v>48.710218223570571</v>
      </c>
      <c r="P32" s="12">
        <v>46.108485499462944</v>
      </c>
      <c r="Q32" s="12">
        <v>38.303287327140062</v>
      </c>
      <c r="R32" s="12">
        <v>24.475559700864341</v>
      </c>
      <c r="S32" s="12">
        <v>34.689769654768355</v>
      </c>
      <c r="T32" s="12">
        <v>51.55285212583631</v>
      </c>
      <c r="U32" s="12">
        <v>51.07104976952008</v>
      </c>
      <c r="V32" s="12">
        <v>55.214550033839636</v>
      </c>
      <c r="W32" s="12">
        <v>20.428419907808031</v>
      </c>
      <c r="X32" s="12">
        <v>16.814902235436332</v>
      </c>
      <c r="Y32" s="12">
        <v>90.482482516187474</v>
      </c>
      <c r="Z32" s="12">
        <v>87.977110263343079</v>
      </c>
      <c r="AA32" s="12">
        <v>694.710817572368</v>
      </c>
      <c r="AB32" s="12">
        <v>957.43764247160675</v>
      </c>
      <c r="AC32" s="12">
        <v>1392.3606295182649</v>
      </c>
      <c r="AD32" s="12">
        <v>913.1118256905138</v>
      </c>
      <c r="AE32" s="12">
        <v>36.80970002255976</v>
      </c>
      <c r="AF32" s="12">
        <v>317.07413069170917</v>
      </c>
      <c r="AG32" s="12">
        <v>300.06650751374627</v>
      </c>
      <c r="AH32" s="12">
        <v>852.45290903030082</v>
      </c>
      <c r="AI32" s="12">
        <v>239.55213156042817</v>
      </c>
      <c r="AJ32" s="12">
        <v>193.25092511843874</v>
      </c>
      <c r="AK32" s="12">
        <v>18.645751189437991</v>
      </c>
      <c r="AL32" s="12">
        <v>68.319574125641012</v>
      </c>
      <c r="AM32" s="12">
        <v>19.416634959543956</v>
      </c>
      <c r="AN32" s="12">
        <v>80.75007491859968</v>
      </c>
      <c r="AO32" s="13">
        <f t="shared" si="0"/>
        <v>8176.5714285714266</v>
      </c>
      <c r="AP32" s="14"/>
      <c r="AS32" s="15"/>
    </row>
    <row r="33" spans="1:45" x14ac:dyDescent="0.25">
      <c r="A33" s="1">
        <v>24</v>
      </c>
      <c r="B33" s="12">
        <v>118.11219827547339</v>
      </c>
      <c r="C33" s="12">
        <v>123.29028675751957</v>
      </c>
      <c r="D33" s="12">
        <v>39.094568039448667</v>
      </c>
      <c r="E33" s="12">
        <v>57.010754187328459</v>
      </c>
      <c r="F33" s="12">
        <v>242.02385565083853</v>
      </c>
      <c r="G33" s="12">
        <v>80.571056780638585</v>
      </c>
      <c r="H33" s="12">
        <v>134.31961522427792</v>
      </c>
      <c r="I33" s="12">
        <v>146.17743784816369</v>
      </c>
      <c r="J33" s="12">
        <v>240.67755264550652</v>
      </c>
      <c r="K33" s="12">
        <v>78.603383157461039</v>
      </c>
      <c r="L33" s="12">
        <v>169.01280805398733</v>
      </c>
      <c r="M33" s="12">
        <v>124.99905595659482</v>
      </c>
      <c r="N33" s="12">
        <v>63.120898596142951</v>
      </c>
      <c r="O33" s="12">
        <v>50.123896506207032</v>
      </c>
      <c r="P33" s="12">
        <v>42.978134400983308</v>
      </c>
      <c r="Q33" s="12">
        <v>38.835663615346363</v>
      </c>
      <c r="R33" s="12">
        <v>26.977840991460607</v>
      </c>
      <c r="S33" s="12">
        <v>40.07840485103744</v>
      </c>
      <c r="T33" s="12">
        <v>74.616255026285472</v>
      </c>
      <c r="U33" s="12">
        <v>53.489654019537049</v>
      </c>
      <c r="V33" s="12">
        <v>57.373220381071683</v>
      </c>
      <c r="W33" s="12">
        <v>30.240036735149697</v>
      </c>
      <c r="X33" s="12">
        <v>22.938931975464584</v>
      </c>
      <c r="Y33" s="12">
        <v>76.946394843206249</v>
      </c>
      <c r="Z33" s="12">
        <v>85.800926147505209</v>
      </c>
      <c r="AA33" s="12">
        <v>1162.1183980256246</v>
      </c>
      <c r="AB33" s="12">
        <v>1571.1356072224523</v>
      </c>
      <c r="AC33" s="12">
        <v>2082.0575977459489</v>
      </c>
      <c r="AD33" s="12">
        <v>1340.0892991535516</v>
      </c>
      <c r="AE33" s="12">
        <v>343.30726635966181</v>
      </c>
      <c r="AF33" s="12">
        <v>51.780884820461814</v>
      </c>
      <c r="AG33" s="12">
        <v>283.13787819828519</v>
      </c>
      <c r="AH33" s="12">
        <v>884.52107450312872</v>
      </c>
      <c r="AI33" s="12">
        <v>296.1348802882211</v>
      </c>
      <c r="AJ33" s="12">
        <v>235.91371124202402</v>
      </c>
      <c r="AK33" s="12">
        <v>18.330433226443482</v>
      </c>
      <c r="AL33" s="12">
        <v>65.088572219320497</v>
      </c>
      <c r="AM33" s="12">
        <v>21.644409854953039</v>
      </c>
      <c r="AN33" s="12">
        <v>91.755727901858336</v>
      </c>
      <c r="AO33" s="13">
        <f t="shared" si="0"/>
        <v>10664.428571428571</v>
      </c>
      <c r="AP33" s="14"/>
      <c r="AS33" s="15"/>
    </row>
    <row r="34" spans="1:45" x14ac:dyDescent="0.25">
      <c r="A34" s="1" t="s">
        <v>30</v>
      </c>
      <c r="B34" s="12">
        <v>26.510210768648108</v>
      </c>
      <c r="C34" s="12">
        <v>58.010578858453513</v>
      </c>
      <c r="D34" s="12">
        <v>24.586920967785407</v>
      </c>
      <c r="E34" s="12">
        <v>31.292444868090517</v>
      </c>
      <c r="F34" s="12">
        <v>125.89751074836416</v>
      </c>
      <c r="G34" s="12">
        <v>26.354268352361945</v>
      </c>
      <c r="H34" s="12">
        <v>58.062559663882233</v>
      </c>
      <c r="I34" s="12">
        <v>105.41707340944778</v>
      </c>
      <c r="J34" s="12">
        <v>148.04133386099963</v>
      </c>
      <c r="K34" s="12">
        <v>42.416337229836969</v>
      </c>
      <c r="L34" s="12">
        <v>48.342149048711256</v>
      </c>
      <c r="M34" s="12">
        <v>76.931592034508242</v>
      </c>
      <c r="N34" s="12">
        <v>32.539984198379834</v>
      </c>
      <c r="O34" s="12">
        <v>26.250306741504499</v>
      </c>
      <c r="P34" s="12">
        <v>22.039861501778034</v>
      </c>
      <c r="Q34" s="12">
        <v>9.5644681988848088</v>
      </c>
      <c r="R34" s="12">
        <v>12.683316524608115</v>
      </c>
      <c r="S34" s="12">
        <v>21.000245393203599</v>
      </c>
      <c r="T34" s="12">
        <v>42.936145284124194</v>
      </c>
      <c r="U34" s="12">
        <v>56.503135501020573</v>
      </c>
      <c r="V34" s="12">
        <v>49.537707573571858</v>
      </c>
      <c r="W34" s="12">
        <v>17.673473845765404</v>
      </c>
      <c r="X34" s="12">
        <v>16.997723375192024</v>
      </c>
      <c r="Y34" s="12">
        <v>35.191005275244649</v>
      </c>
      <c r="Z34" s="12">
        <v>33.683561917811716</v>
      </c>
      <c r="AA34" s="12">
        <v>1080.3170792251249</v>
      </c>
      <c r="AB34" s="12">
        <v>1357.7906186036416</v>
      </c>
      <c r="AC34" s="12">
        <v>1502.505180917203</v>
      </c>
      <c r="AD34" s="12">
        <v>791.87558990114769</v>
      </c>
      <c r="AE34" s="12">
        <v>304.347615785166</v>
      </c>
      <c r="AF34" s="12">
        <v>294.88710919713873</v>
      </c>
      <c r="AG34" s="12">
        <v>27.497846071793823</v>
      </c>
      <c r="AH34" s="12">
        <v>179.74962517251993</v>
      </c>
      <c r="AI34" s="12">
        <v>76.983572839936954</v>
      </c>
      <c r="AJ34" s="12">
        <v>90.186697418832296</v>
      </c>
      <c r="AK34" s="12">
        <v>12.631335719179393</v>
      </c>
      <c r="AL34" s="12">
        <v>57.698694025881174</v>
      </c>
      <c r="AM34" s="12">
        <v>9.2006025608837554</v>
      </c>
      <c r="AN34" s="12">
        <v>46.0549936098475</v>
      </c>
      <c r="AO34" s="13">
        <f t="shared" si="0"/>
        <v>6980.1904761904743</v>
      </c>
      <c r="AP34" s="14"/>
      <c r="AS34" s="15"/>
    </row>
    <row r="35" spans="1:45" x14ac:dyDescent="0.25">
      <c r="A35" s="1" t="s">
        <v>31</v>
      </c>
      <c r="B35" s="12">
        <v>41.521675289119003</v>
      </c>
      <c r="C35" s="12">
        <v>89.411059969851948</v>
      </c>
      <c r="D35" s="12">
        <v>34.785586015345579</v>
      </c>
      <c r="E35" s="12">
        <v>37.31161949301061</v>
      </c>
      <c r="F35" s="12">
        <v>101.93597596327442</v>
      </c>
      <c r="G35" s="12">
        <v>36.153854149080807</v>
      </c>
      <c r="H35" s="12">
        <v>75.517875842694252</v>
      </c>
      <c r="I35" s="12">
        <v>104.46200944093944</v>
      </c>
      <c r="J35" s="12">
        <v>155.61418736365638</v>
      </c>
      <c r="K35" s="12">
        <v>58.782904053163406</v>
      </c>
      <c r="L35" s="12">
        <v>88.253294625922152</v>
      </c>
      <c r="M35" s="12">
        <v>67.3082670402829</v>
      </c>
      <c r="N35" s="12">
        <v>57.256758827074115</v>
      </c>
      <c r="O35" s="12">
        <v>33.364692184158997</v>
      </c>
      <c r="P35" s="12">
        <v>30.365027429431766</v>
      </c>
      <c r="Q35" s="12">
        <v>17.997988528363368</v>
      </c>
      <c r="R35" s="12">
        <v>23.734189550561052</v>
      </c>
      <c r="S35" s="12">
        <v>22.155418627020406</v>
      </c>
      <c r="T35" s="12">
        <v>44.468714346394883</v>
      </c>
      <c r="U35" s="12">
        <v>42.311060750889325</v>
      </c>
      <c r="V35" s="12">
        <v>36.890613913399775</v>
      </c>
      <c r="W35" s="12">
        <v>9.5252512386952333</v>
      </c>
      <c r="X35" s="12">
        <v>16.629720394628144</v>
      </c>
      <c r="Y35" s="12">
        <v>56.67787615510921</v>
      </c>
      <c r="Z35" s="12">
        <v>53.362457215673857</v>
      </c>
      <c r="AA35" s="12">
        <v>1344.0603129076037</v>
      </c>
      <c r="AB35" s="12">
        <v>1848.6881257686459</v>
      </c>
      <c r="AC35" s="12">
        <v>3661.222397388211</v>
      </c>
      <c r="AD35" s="12">
        <v>1897.4721473060517</v>
      </c>
      <c r="AE35" s="12">
        <v>825.64456731430676</v>
      </c>
      <c r="AF35" s="12">
        <v>900.32043199777934</v>
      </c>
      <c r="AG35" s="12">
        <v>166.56033243353824</v>
      </c>
      <c r="AH35" s="12">
        <v>46.205362362289591</v>
      </c>
      <c r="AI35" s="12">
        <v>154.61429911208066</v>
      </c>
      <c r="AJ35" s="12">
        <v>205.5559742449922</v>
      </c>
      <c r="AK35" s="12">
        <v>15.735083537955111</v>
      </c>
      <c r="AL35" s="12">
        <v>42.311060750889325</v>
      </c>
      <c r="AM35" s="12">
        <v>13.630055639900917</v>
      </c>
      <c r="AN35" s="12">
        <v>55.467485113728053</v>
      </c>
      <c r="AO35" s="13">
        <f t="shared" si="0"/>
        <v>12513.285714285712</v>
      </c>
      <c r="AP35" s="14"/>
      <c r="AS35" s="15"/>
    </row>
    <row r="36" spans="1:45" x14ac:dyDescent="0.25">
      <c r="A36" s="1" t="s">
        <v>32</v>
      </c>
      <c r="B36" s="12">
        <v>56.003907789760362</v>
      </c>
      <c r="C36" s="12">
        <v>127.44196339559642</v>
      </c>
      <c r="D36" s="12">
        <v>58.845750879704454</v>
      </c>
      <c r="E36" s="12">
        <v>62.47155068411589</v>
      </c>
      <c r="F36" s="12">
        <v>185.50375756083352</v>
      </c>
      <c r="G36" s="12">
        <v>54.729978128750936</v>
      </c>
      <c r="H36" s="12">
        <v>97.896594719108663</v>
      </c>
      <c r="I36" s="12">
        <v>140.81822483619536</v>
      </c>
      <c r="J36" s="12">
        <v>234.06007656315421</v>
      </c>
      <c r="K36" s="12">
        <v>99.856486505277005</v>
      </c>
      <c r="L36" s="12">
        <v>100.83643239836117</v>
      </c>
      <c r="M36" s="12">
        <v>107.843045533913</v>
      </c>
      <c r="N36" s="12">
        <v>61.932580442919594</v>
      </c>
      <c r="O36" s="12">
        <v>56.493880736302444</v>
      </c>
      <c r="P36" s="12">
        <v>39.050843839404202</v>
      </c>
      <c r="Q36" s="12">
        <v>35.033065677759112</v>
      </c>
      <c r="R36" s="12">
        <v>44.88152190325502</v>
      </c>
      <c r="S36" s="12">
        <v>56.444883441648237</v>
      </c>
      <c r="T36" s="12">
        <v>87.41117366310803</v>
      </c>
      <c r="U36" s="12">
        <v>112.30179934744596</v>
      </c>
      <c r="V36" s="12">
        <v>70.458109712751892</v>
      </c>
      <c r="W36" s="12">
        <v>25.331601336225816</v>
      </c>
      <c r="X36" s="12">
        <v>24.008674380562184</v>
      </c>
      <c r="Y36" s="12">
        <v>56.493880736302444</v>
      </c>
      <c r="Z36" s="12">
        <v>63.598488461162688</v>
      </c>
      <c r="AA36" s="12">
        <v>1097.441405664963</v>
      </c>
      <c r="AB36" s="12">
        <v>1402.2045784141401</v>
      </c>
      <c r="AC36" s="12">
        <v>1137.5211926921056</v>
      </c>
      <c r="AD36" s="12">
        <v>781.06587408273833</v>
      </c>
      <c r="AE36" s="12">
        <v>238.02885743014511</v>
      </c>
      <c r="AF36" s="12">
        <v>317.74745583254236</v>
      </c>
      <c r="AG36" s="12">
        <v>83.001417144229265</v>
      </c>
      <c r="AH36" s="12">
        <v>176.04727969257129</v>
      </c>
      <c r="AI36" s="12">
        <v>15.581139700038316</v>
      </c>
      <c r="AJ36" s="12">
        <v>78.150684973462617</v>
      </c>
      <c r="AK36" s="12">
        <v>28.467428194095163</v>
      </c>
      <c r="AL36" s="12">
        <v>94.466784093314061</v>
      </c>
      <c r="AM36" s="12">
        <v>34.445098141908602</v>
      </c>
      <c r="AN36" s="12">
        <v>74.034912222509107</v>
      </c>
      <c r="AO36" s="13">
        <f t="shared" si="0"/>
        <v>7617.9523809523798</v>
      </c>
      <c r="AP36" s="14"/>
      <c r="AS36" s="15"/>
    </row>
    <row r="37" spans="1:45" x14ac:dyDescent="0.25">
      <c r="A37" s="1" t="s">
        <v>33</v>
      </c>
      <c r="B37" s="12">
        <v>23.80952380952381</v>
      </c>
      <c r="C37" s="12">
        <v>46.523809523809526</v>
      </c>
      <c r="D37" s="12">
        <v>16.095238095238095</v>
      </c>
      <c r="E37" s="12">
        <v>15.619047619047619</v>
      </c>
      <c r="F37" s="12">
        <v>94.61904761904762</v>
      </c>
      <c r="G37" s="12">
        <v>20.095238095238095</v>
      </c>
      <c r="H37" s="12">
        <v>41.904761904761905</v>
      </c>
      <c r="I37" s="12">
        <v>140.42857142857142</v>
      </c>
      <c r="J37" s="12">
        <v>224.42857142857142</v>
      </c>
      <c r="K37" s="12">
        <v>30.142857142857142</v>
      </c>
      <c r="L37" s="12">
        <v>36.19047619047619</v>
      </c>
      <c r="M37" s="12">
        <v>60.952380952380949</v>
      </c>
      <c r="N37" s="12">
        <v>29.095238095238095</v>
      </c>
      <c r="O37" s="12">
        <v>21.952380952380953</v>
      </c>
      <c r="P37" s="12">
        <v>18.761904761904763</v>
      </c>
      <c r="Q37" s="12">
        <v>10.19047619047619</v>
      </c>
      <c r="R37" s="12">
        <v>10.666666666666666</v>
      </c>
      <c r="S37" s="12">
        <v>15.333333333333334</v>
      </c>
      <c r="T37" s="12">
        <v>57.714285714285715</v>
      </c>
      <c r="U37" s="12">
        <v>81.80952380952381</v>
      </c>
      <c r="V37" s="12">
        <v>43.333333333333336</v>
      </c>
      <c r="W37" s="12">
        <v>18.61904761904762</v>
      </c>
      <c r="X37" s="12">
        <v>17.333333333333332</v>
      </c>
      <c r="Y37" s="12">
        <v>28.047619047619047</v>
      </c>
      <c r="Z37" s="12">
        <v>20.761904761904763</v>
      </c>
      <c r="AA37" s="12">
        <v>1259.1904761904761</v>
      </c>
      <c r="AB37" s="12">
        <v>1370.3333333333333</v>
      </c>
      <c r="AC37" s="12">
        <v>980.23809523809518</v>
      </c>
      <c r="AD37" s="12">
        <v>770.66666666666663</v>
      </c>
      <c r="AE37" s="12">
        <v>172.42857142857142</v>
      </c>
      <c r="AF37" s="12">
        <v>244.52380952380952</v>
      </c>
      <c r="AG37" s="12">
        <v>101.47619047619048</v>
      </c>
      <c r="AH37" s="12">
        <v>228.85714285714286</v>
      </c>
      <c r="AI37" s="12">
        <v>55.714285714285715</v>
      </c>
      <c r="AJ37" s="12">
        <v>10.761904761904763</v>
      </c>
      <c r="AK37" s="12">
        <v>7.2857142857142856</v>
      </c>
      <c r="AL37" s="12">
        <v>56.285714285714285</v>
      </c>
      <c r="AM37" s="12">
        <v>16.095238095238095</v>
      </c>
      <c r="AN37" s="12">
        <v>85.047619047619051</v>
      </c>
      <c r="AO37" s="13">
        <f t="shared" si="0"/>
        <v>6483.3333333333348</v>
      </c>
      <c r="AP37" s="14"/>
      <c r="AS37" s="15"/>
    </row>
    <row r="38" spans="1:45" x14ac:dyDescent="0.25">
      <c r="A38" s="1" t="s">
        <v>34</v>
      </c>
      <c r="B38" s="12">
        <v>6.4606573332335104</v>
      </c>
      <c r="C38" s="12">
        <v>8.2792127307362744</v>
      </c>
      <c r="D38" s="12">
        <v>3.541397353031702</v>
      </c>
      <c r="E38" s="12">
        <v>2.8714032592148935</v>
      </c>
      <c r="F38" s="12">
        <v>38.524660394466487</v>
      </c>
      <c r="G38" s="12">
        <v>8.327069451723192</v>
      </c>
      <c r="H38" s="12">
        <v>13.782735644231488</v>
      </c>
      <c r="I38" s="12">
        <v>37.902523021636597</v>
      </c>
      <c r="J38" s="12">
        <v>81.356425677755311</v>
      </c>
      <c r="K38" s="12">
        <v>78.580735860514253</v>
      </c>
      <c r="L38" s="12">
        <v>49.723133105404571</v>
      </c>
      <c r="M38" s="12">
        <v>37.902523021636597</v>
      </c>
      <c r="N38" s="12">
        <v>35.222546646369366</v>
      </c>
      <c r="O38" s="12">
        <v>48.957425569613932</v>
      </c>
      <c r="P38" s="12">
        <v>18.711977905883725</v>
      </c>
      <c r="Q38" s="12">
        <v>14.309159575087552</v>
      </c>
      <c r="R38" s="12">
        <v>12.538460898571701</v>
      </c>
      <c r="S38" s="12">
        <v>24.502641145300423</v>
      </c>
      <c r="T38" s="12">
        <v>5.3120960295475523</v>
      </c>
      <c r="U38" s="12">
        <v>1.9621255604635104</v>
      </c>
      <c r="V38" s="12">
        <v>4.1156780048746802</v>
      </c>
      <c r="W38" s="12">
        <v>1.1007045826990427</v>
      </c>
      <c r="X38" s="12">
        <v>1.2921314666467021</v>
      </c>
      <c r="Y38" s="12">
        <v>4.5463884937569148</v>
      </c>
      <c r="Z38" s="12">
        <v>9.4756307554091492</v>
      </c>
      <c r="AA38" s="12">
        <v>377.35024498182389</v>
      </c>
      <c r="AB38" s="12">
        <v>406.63855822581581</v>
      </c>
      <c r="AC38" s="12">
        <v>177.35700797750658</v>
      </c>
      <c r="AD38" s="12">
        <v>171.18349097019458</v>
      </c>
      <c r="AE38" s="12">
        <v>20.099822814504254</v>
      </c>
      <c r="AF38" s="12">
        <v>20.865530350294893</v>
      </c>
      <c r="AG38" s="12">
        <v>13.830592365218404</v>
      </c>
      <c r="AH38" s="12">
        <v>14.931296947917446</v>
      </c>
      <c r="AI38" s="12">
        <v>24.741924750235</v>
      </c>
      <c r="AJ38" s="12">
        <v>8.6620664986315941</v>
      </c>
      <c r="AK38" s="12">
        <v>2.7756898172410636</v>
      </c>
      <c r="AL38" s="12">
        <v>125.48032242769085</v>
      </c>
      <c r="AM38" s="12">
        <v>1.6749852345420213</v>
      </c>
      <c r="AN38" s="12">
        <v>2.7756898172410636</v>
      </c>
      <c r="AO38" s="13">
        <f t="shared" si="0"/>
        <v>1917.6666666666665</v>
      </c>
      <c r="AP38" s="14"/>
      <c r="AS38" s="15"/>
    </row>
    <row r="39" spans="1:45" x14ac:dyDescent="0.25">
      <c r="A39" s="1" t="s">
        <v>35</v>
      </c>
      <c r="B39" s="12">
        <v>17.129292684785483</v>
      </c>
      <c r="C39" s="12">
        <v>35.753087415894534</v>
      </c>
      <c r="D39" s="12">
        <v>15.807233182268483</v>
      </c>
      <c r="E39" s="12">
        <v>12.818229089621351</v>
      </c>
      <c r="F39" s="12">
        <v>109.44353446923344</v>
      </c>
      <c r="G39" s="12">
        <v>27.763249552857008</v>
      </c>
      <c r="H39" s="12">
        <v>45.352389021126662</v>
      </c>
      <c r="I39" s="12">
        <v>134.39022247324988</v>
      </c>
      <c r="J39" s="12">
        <v>270.84975547217851</v>
      </c>
      <c r="K39" s="12">
        <v>186.29542815902605</v>
      </c>
      <c r="L39" s="12">
        <v>145.25410273306349</v>
      </c>
      <c r="M39" s="12">
        <v>158.93454454171766</v>
      </c>
      <c r="N39" s="12">
        <v>85.761425119798474</v>
      </c>
      <c r="O39" s="12">
        <v>236.4762084067365</v>
      </c>
      <c r="P39" s="12">
        <v>82.37005509160268</v>
      </c>
      <c r="Q39" s="12">
        <v>49.893376008032888</v>
      </c>
      <c r="R39" s="12">
        <v>48.686278201386934</v>
      </c>
      <c r="S39" s="12">
        <v>66.217936821721068</v>
      </c>
      <c r="T39" s="12">
        <v>10.461514324264959</v>
      </c>
      <c r="U39" s="12">
        <v>10.001667540780787</v>
      </c>
      <c r="V39" s="12">
        <v>7.3575485357467842</v>
      </c>
      <c r="W39" s="12">
        <v>3.7362551158089143</v>
      </c>
      <c r="X39" s="12">
        <v>2.0693105256787834</v>
      </c>
      <c r="Y39" s="12">
        <v>13.622960960718657</v>
      </c>
      <c r="Z39" s="12">
        <v>28.912866511567444</v>
      </c>
      <c r="AA39" s="12">
        <v>1110.8748672018935</v>
      </c>
      <c r="AB39" s="12">
        <v>1023.1016124043517</v>
      </c>
      <c r="AC39" s="12">
        <v>531.87028594738285</v>
      </c>
      <c r="AD39" s="12">
        <v>477.72332719212136</v>
      </c>
      <c r="AE39" s="12">
        <v>70.471519568949674</v>
      </c>
      <c r="AF39" s="12">
        <v>65.815570886172409</v>
      </c>
      <c r="AG39" s="12">
        <v>62.481681705912145</v>
      </c>
      <c r="AH39" s="12">
        <v>42.823231711963707</v>
      </c>
      <c r="AI39" s="12">
        <v>92.544165176190035</v>
      </c>
      <c r="AJ39" s="12">
        <v>51.10047381467885</v>
      </c>
      <c r="AK39" s="12">
        <v>135.02251180054063</v>
      </c>
      <c r="AL39" s="12">
        <v>14.542654527687004</v>
      </c>
      <c r="AM39" s="12">
        <v>2.7015998529695229</v>
      </c>
      <c r="AN39" s="12">
        <v>9.1394548217479592</v>
      </c>
      <c r="AO39" s="13">
        <f t="shared" si="0"/>
        <v>5495.5714285714275</v>
      </c>
      <c r="AP39" s="14"/>
      <c r="AS39" s="15"/>
    </row>
    <row r="40" spans="1:45" x14ac:dyDescent="0.25">
      <c r="A40" s="1" t="s">
        <v>36</v>
      </c>
      <c r="B40" s="12">
        <v>7.9500977725341109</v>
      </c>
      <c r="C40" s="12">
        <v>7.8543134620216515</v>
      </c>
      <c r="D40" s="12">
        <v>4.1666175072919742</v>
      </c>
      <c r="E40" s="12">
        <v>2.394607762811479</v>
      </c>
      <c r="F40" s="12">
        <v>32.375096953211198</v>
      </c>
      <c r="G40" s="12">
        <v>4.5018625940855808</v>
      </c>
      <c r="H40" s="12">
        <v>28.112695135406767</v>
      </c>
      <c r="I40" s="12">
        <v>99.328330001420156</v>
      </c>
      <c r="J40" s="12">
        <v>122.93916254274134</v>
      </c>
      <c r="K40" s="12">
        <v>8.3811271698401786</v>
      </c>
      <c r="L40" s="12">
        <v>6.130195872797386</v>
      </c>
      <c r="M40" s="12">
        <v>17.001715115961503</v>
      </c>
      <c r="N40" s="12">
        <v>5.6512743202350908</v>
      </c>
      <c r="O40" s="12">
        <v>4.4539704388293515</v>
      </c>
      <c r="P40" s="12">
        <v>6.178088028053617</v>
      </c>
      <c r="Q40" s="12">
        <v>5.8907350965162388</v>
      </c>
      <c r="R40" s="12">
        <v>4.3102939730606629</v>
      </c>
      <c r="S40" s="12">
        <v>6.6091174253596821</v>
      </c>
      <c r="T40" s="12">
        <v>71.263527021269624</v>
      </c>
      <c r="U40" s="12">
        <v>39.942057483695471</v>
      </c>
      <c r="V40" s="12">
        <v>59.769409759774526</v>
      </c>
      <c r="W40" s="12">
        <v>10.919411398420346</v>
      </c>
      <c r="X40" s="12">
        <v>10.871519243164116</v>
      </c>
      <c r="Y40" s="12">
        <v>20.066813052360196</v>
      </c>
      <c r="Z40" s="12">
        <v>1.8677940549929539</v>
      </c>
      <c r="AA40" s="12">
        <v>303.73204863500803</v>
      </c>
      <c r="AB40" s="12">
        <v>308.23391122909362</v>
      </c>
      <c r="AC40" s="12">
        <v>146.59788723931877</v>
      </c>
      <c r="AD40" s="12">
        <v>129.3567113470761</v>
      </c>
      <c r="AE40" s="12">
        <v>21.503577710047082</v>
      </c>
      <c r="AF40" s="12">
        <v>20.593626760178719</v>
      </c>
      <c r="AG40" s="12">
        <v>11.350440795726412</v>
      </c>
      <c r="AH40" s="12">
        <v>13.361911316488055</v>
      </c>
      <c r="AI40" s="12">
        <v>32.422989108467434</v>
      </c>
      <c r="AJ40" s="12">
        <v>14.99024459519986</v>
      </c>
      <c r="AK40" s="12">
        <v>1.4846568129431172</v>
      </c>
      <c r="AL40" s="12">
        <v>1.9635783655054129</v>
      </c>
      <c r="AM40" s="12">
        <v>3.8792645757545965</v>
      </c>
      <c r="AN40" s="12">
        <v>71.694556418575687</v>
      </c>
      <c r="AO40" s="13">
        <f t="shared" si="0"/>
        <v>1670.0952380952378</v>
      </c>
      <c r="AP40" s="14"/>
      <c r="AS40" s="15"/>
    </row>
    <row r="41" spans="1:45" x14ac:dyDescent="0.25">
      <c r="A41" s="1" t="s">
        <v>37</v>
      </c>
      <c r="B41" s="12">
        <v>29.93287824217963</v>
      </c>
      <c r="C41" s="12">
        <v>32.036786617029314</v>
      </c>
      <c r="D41" s="12">
        <v>10.615174073105235</v>
      </c>
      <c r="E41" s="12">
        <v>10.567357973676835</v>
      </c>
      <c r="F41" s="12">
        <v>84.443231590557872</v>
      </c>
      <c r="G41" s="12">
        <v>18.265749981649549</v>
      </c>
      <c r="H41" s="12">
        <v>111.8418565630322</v>
      </c>
      <c r="I41" s="12">
        <v>193.03359339245873</v>
      </c>
      <c r="J41" s="12">
        <v>285.36648138870294</v>
      </c>
      <c r="K41" s="12">
        <v>24.099314111914591</v>
      </c>
      <c r="L41" s="12">
        <v>43.990811474129806</v>
      </c>
      <c r="M41" s="12">
        <v>64.599550327771055</v>
      </c>
      <c r="N41" s="12">
        <v>28.211498662757158</v>
      </c>
      <c r="O41" s="12">
        <v>17.118163595367903</v>
      </c>
      <c r="P41" s="12">
        <v>36.866212659297915</v>
      </c>
      <c r="Q41" s="12">
        <v>15.492416214802237</v>
      </c>
      <c r="R41" s="12">
        <v>19.26988806964599</v>
      </c>
      <c r="S41" s="12">
        <v>30.411039236463647</v>
      </c>
      <c r="T41" s="12">
        <v>553.85387967917995</v>
      </c>
      <c r="U41" s="12">
        <v>170.2731300645394</v>
      </c>
      <c r="V41" s="12">
        <v>230.85612804032468</v>
      </c>
      <c r="W41" s="12">
        <v>31.845522219315708</v>
      </c>
      <c r="X41" s="12">
        <v>26.203222486764275</v>
      </c>
      <c r="Y41" s="12">
        <v>54.749433845520251</v>
      </c>
      <c r="Z41" s="12">
        <v>24.816555603340621</v>
      </c>
      <c r="AA41" s="12">
        <v>592.15457532132984</v>
      </c>
      <c r="AB41" s="12">
        <v>556.19686855117163</v>
      </c>
      <c r="AC41" s="12">
        <v>374.830403419243</v>
      </c>
      <c r="AD41" s="12">
        <v>379.70764556094002</v>
      </c>
      <c r="AE41" s="12">
        <v>82.769668110563799</v>
      </c>
      <c r="AF41" s="12">
        <v>107.92093640990323</v>
      </c>
      <c r="AG41" s="12">
        <v>45.712191053552282</v>
      </c>
      <c r="AH41" s="12">
        <v>57.044606618083542</v>
      </c>
      <c r="AI41" s="12">
        <v>78.274954764294009</v>
      </c>
      <c r="AJ41" s="12">
        <v>84.87357648541348</v>
      </c>
      <c r="AK41" s="12">
        <v>2.8211498662757157</v>
      </c>
      <c r="AL41" s="12">
        <v>10.423909675391629</v>
      </c>
      <c r="AM41" s="12">
        <v>81.096104630569727</v>
      </c>
      <c r="AN41" s="12">
        <v>19.461152467359597</v>
      </c>
      <c r="AO41" s="13">
        <f t="shared" si="0"/>
        <v>4622.0476190476202</v>
      </c>
      <c r="AP41" s="14"/>
      <c r="AS41" s="15"/>
    </row>
    <row r="42" spans="1:45" x14ac:dyDescent="0.25">
      <c r="A42" s="11" t="s">
        <v>51</v>
      </c>
      <c r="B42" s="14">
        <f>SUM(B3:B41)</f>
        <v>3810.1830441075954</v>
      </c>
      <c r="C42" s="14">
        <f t="shared" ref="C42:AN42" si="3">SUM(C3:C41)</f>
        <v>7002.0995294814629</v>
      </c>
      <c r="D42" s="14">
        <f t="shared" si="3"/>
        <v>3733.6170030968187</v>
      </c>
      <c r="E42" s="14">
        <f t="shared" si="3"/>
        <v>3215.3245571788711</v>
      </c>
      <c r="F42" s="14">
        <f t="shared" si="3"/>
        <v>10384.268636215325</v>
      </c>
      <c r="G42" s="14">
        <f t="shared" si="3"/>
        <v>3943.9780812794811</v>
      </c>
      <c r="H42" s="14">
        <f t="shared" si="3"/>
        <v>5927.4315565733477</v>
      </c>
      <c r="I42" s="14">
        <f t="shared" si="3"/>
        <v>7772.4780044537411</v>
      </c>
      <c r="J42" s="14">
        <f t="shared" si="3"/>
        <v>12244.361791412237</v>
      </c>
      <c r="K42" s="14">
        <f t="shared" si="3"/>
        <v>4605.2349220354672</v>
      </c>
      <c r="L42" s="14">
        <f t="shared" si="3"/>
        <v>7259.8851506803567</v>
      </c>
      <c r="M42" s="14">
        <f t="shared" si="3"/>
        <v>5896.5506318049856</v>
      </c>
      <c r="N42" s="14">
        <f t="shared" si="3"/>
        <v>4684.9464400602528</v>
      </c>
      <c r="O42" s="14">
        <f t="shared" si="3"/>
        <v>4675.5480998686298</v>
      </c>
      <c r="P42" s="14">
        <f t="shared" si="3"/>
        <v>4243.902590766188</v>
      </c>
      <c r="Q42" s="14">
        <f t="shared" si="3"/>
        <v>2820.3221897264307</v>
      </c>
      <c r="R42" s="14">
        <f t="shared" si="3"/>
        <v>3629.9937399684418</v>
      </c>
      <c r="S42" s="14">
        <f t="shared" si="3"/>
        <v>5601.42010703085</v>
      </c>
      <c r="T42" s="14">
        <f t="shared" si="3"/>
        <v>5392.193687785264</v>
      </c>
      <c r="U42" s="14">
        <f t="shared" si="3"/>
        <v>6233.1981322637084</v>
      </c>
      <c r="V42" s="14">
        <f t="shared" si="3"/>
        <v>5381.5698996435704</v>
      </c>
      <c r="W42" s="14">
        <f t="shared" si="3"/>
        <v>2777.2507139373429</v>
      </c>
      <c r="X42" s="14">
        <f t="shared" si="3"/>
        <v>2396.063317604051</v>
      </c>
      <c r="Y42" s="14">
        <f t="shared" si="3"/>
        <v>4169.3379782588563</v>
      </c>
      <c r="Z42" s="14">
        <f t="shared" si="3"/>
        <v>4325.8145151490326</v>
      </c>
      <c r="AA42" s="14">
        <f t="shared" si="3"/>
        <v>26200.56947675089</v>
      </c>
      <c r="AB42" s="14">
        <f t="shared" si="3"/>
        <v>27732.85444298639</v>
      </c>
      <c r="AC42" s="14">
        <f t="shared" si="3"/>
        <v>23705.178349193942</v>
      </c>
      <c r="AD42" s="14">
        <f t="shared" si="3"/>
        <v>18429.08291252044</v>
      </c>
      <c r="AE42" s="14">
        <f t="shared" si="3"/>
        <v>8502.1114257209083</v>
      </c>
      <c r="AF42" s="14">
        <f t="shared" si="3"/>
        <v>11186.814517060699</v>
      </c>
      <c r="AG42" s="14">
        <f t="shared" si="3"/>
        <v>7249.7097051084056</v>
      </c>
      <c r="AH42" s="14">
        <f t="shared" si="3"/>
        <v>13011.7287753448</v>
      </c>
      <c r="AI42" s="14">
        <f t="shared" si="3"/>
        <v>7609.0450265204245</v>
      </c>
      <c r="AJ42" s="14">
        <f t="shared" si="3"/>
        <v>6436.4648793000451</v>
      </c>
      <c r="AK42" s="14">
        <f t="shared" si="3"/>
        <v>1963.7128495291738</v>
      </c>
      <c r="AL42" s="14">
        <f t="shared" si="3"/>
        <v>5557.29520105338</v>
      </c>
      <c r="AM42" s="14">
        <f t="shared" si="3"/>
        <v>1774.2601129124455</v>
      </c>
      <c r="AN42" s="14">
        <f t="shared" si="3"/>
        <v>4544.0075294252611</v>
      </c>
      <c r="AO42" s="14">
        <f>SUM(AO3:AO41)</f>
        <v>296029.80952380953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37681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7.1639820551164277</v>
      </c>
      <c r="C3" s="12">
        <v>99.644477675710306</v>
      </c>
      <c r="D3" s="12">
        <v>85.31651356547745</v>
      </c>
      <c r="E3" s="12">
        <v>48.845332193975644</v>
      </c>
      <c r="F3" s="12">
        <v>244.44375133518477</v>
      </c>
      <c r="G3" s="12">
        <v>97.690664387951287</v>
      </c>
      <c r="H3" s="12">
        <v>74.027814569536432</v>
      </c>
      <c r="I3" s="12">
        <v>56.660585345011754</v>
      </c>
      <c r="J3" s="12">
        <v>88.572869045075834</v>
      </c>
      <c r="K3" s="12">
        <v>20.189403973509936</v>
      </c>
      <c r="L3" s="12">
        <v>92.914676351206992</v>
      </c>
      <c r="M3" s="12">
        <v>64.692928861354417</v>
      </c>
      <c r="N3" s="12">
        <v>16.933048493911556</v>
      </c>
      <c r="O3" s="12">
        <v>25.833753471480453</v>
      </c>
      <c r="P3" s="12">
        <v>21.274855800042726</v>
      </c>
      <c r="Q3" s="12">
        <v>14.979235206152532</v>
      </c>
      <c r="R3" s="12">
        <v>7.3810724204229858</v>
      </c>
      <c r="S3" s="12">
        <v>18.452681051057464</v>
      </c>
      <c r="T3" s="12">
        <v>26.05084383678701</v>
      </c>
      <c r="U3" s="12">
        <v>9.3348857081820125</v>
      </c>
      <c r="V3" s="12">
        <v>11.071608630634479</v>
      </c>
      <c r="W3" s="12">
        <v>4.993078402050843</v>
      </c>
      <c r="X3" s="12">
        <v>3.6905362102114929</v>
      </c>
      <c r="Y3" s="12">
        <v>10.85451826532792</v>
      </c>
      <c r="Z3" s="12">
        <v>19.3210425122837</v>
      </c>
      <c r="AA3" s="12">
        <v>70.554368724631487</v>
      </c>
      <c r="AB3" s="12">
        <v>72.074001281777399</v>
      </c>
      <c r="AC3" s="12">
        <v>215.57073274941251</v>
      </c>
      <c r="AD3" s="12">
        <v>139.15492416150394</v>
      </c>
      <c r="AE3" s="12">
        <v>92.263405255287324</v>
      </c>
      <c r="AF3" s="12">
        <v>132.85930356761375</v>
      </c>
      <c r="AG3" s="12">
        <v>16.281777397991881</v>
      </c>
      <c r="AH3" s="12">
        <v>28.873018585772272</v>
      </c>
      <c r="AI3" s="12">
        <v>26.485024567400124</v>
      </c>
      <c r="AJ3" s="12">
        <v>22.360307626575519</v>
      </c>
      <c r="AK3" s="12">
        <v>4.993078402050843</v>
      </c>
      <c r="AL3" s="12">
        <v>11.071608630634479</v>
      </c>
      <c r="AM3" s="12">
        <v>4.3418073061311686</v>
      </c>
      <c r="AN3" s="12">
        <v>25.182482375560777</v>
      </c>
      <c r="AO3" s="13">
        <f>SUM(B3:AN3)</f>
        <v>2032.3999999999996</v>
      </c>
      <c r="AP3" s="14"/>
      <c r="AR3" s="9" t="s">
        <v>39</v>
      </c>
      <c r="AS3" s="12">
        <f>SUM(B3:Z27,AK3:AN27,B38:Z41,AK38:AN41)</f>
        <v>34444.244479255169</v>
      </c>
      <c r="AU3" s="9" t="s">
        <v>40</v>
      </c>
      <c r="AV3" s="15">
        <f>SUM(AS11:AS16,AT11:AX11)</f>
        <v>87599.539671341656</v>
      </c>
      <c r="AW3" s="16">
        <f>AV3/AY$17</f>
        <v>0.6278609730128859</v>
      </c>
    </row>
    <row r="4" spans="1:51" x14ac:dyDescent="0.25">
      <c r="A4" s="1" t="s">
        <v>4</v>
      </c>
      <c r="B4" s="12">
        <v>102.86458333333334</v>
      </c>
      <c r="C4" s="12">
        <v>12.56030701754386</v>
      </c>
      <c r="D4" s="12">
        <v>73.196271929824562</v>
      </c>
      <c r="E4" s="12">
        <v>59.120065789473685</v>
      </c>
      <c r="F4" s="12">
        <v>417.95504385964915</v>
      </c>
      <c r="G4" s="12">
        <v>118.67324561403508</v>
      </c>
      <c r="H4" s="12">
        <v>106.54605263157896</v>
      </c>
      <c r="I4" s="12">
        <v>82.508223684210535</v>
      </c>
      <c r="J4" s="12">
        <v>160.25219298245614</v>
      </c>
      <c r="K4" s="12">
        <v>35.298793859649123</v>
      </c>
      <c r="L4" s="12">
        <v>98.100328947368425</v>
      </c>
      <c r="M4" s="12">
        <v>86.40625</v>
      </c>
      <c r="N4" s="12">
        <v>32.700109649122808</v>
      </c>
      <c r="O4" s="12">
        <v>33.566337719298247</v>
      </c>
      <c r="P4" s="12">
        <v>30.751096491228068</v>
      </c>
      <c r="Q4" s="12">
        <v>16.674890350877195</v>
      </c>
      <c r="R4" s="12">
        <v>19.27357456140351</v>
      </c>
      <c r="S4" s="12">
        <v>49.591557017543856</v>
      </c>
      <c r="T4" s="12">
        <v>26.853070175438599</v>
      </c>
      <c r="U4" s="12">
        <v>11.910635964912281</v>
      </c>
      <c r="V4" s="12">
        <v>16.458333333333332</v>
      </c>
      <c r="W4" s="12">
        <v>5.1973684210526319</v>
      </c>
      <c r="X4" s="12">
        <v>4.114583333333333</v>
      </c>
      <c r="Y4" s="12">
        <v>21.006030701754383</v>
      </c>
      <c r="Z4" s="12">
        <v>26.419956140350877</v>
      </c>
      <c r="AA4" s="12">
        <v>158.73629385964912</v>
      </c>
      <c r="AB4" s="12">
        <v>199.23245614035088</v>
      </c>
      <c r="AC4" s="12">
        <v>479.45723684210532</v>
      </c>
      <c r="AD4" s="12">
        <v>279.14199561403512</v>
      </c>
      <c r="AE4" s="12">
        <v>72.330043859649123</v>
      </c>
      <c r="AF4" s="12">
        <v>104.16392543859649</v>
      </c>
      <c r="AG4" s="12">
        <v>24.90405701754386</v>
      </c>
      <c r="AH4" s="12">
        <v>49.375</v>
      </c>
      <c r="AI4" s="12">
        <v>48.292214912280706</v>
      </c>
      <c r="AJ4" s="12">
        <v>42.878289473684212</v>
      </c>
      <c r="AK4" s="12">
        <v>4.114583333333333</v>
      </c>
      <c r="AL4" s="12">
        <v>20.356359649122808</v>
      </c>
      <c r="AM4" s="12">
        <v>6.0635964912280702</v>
      </c>
      <c r="AN4" s="12">
        <v>22.955043859649123</v>
      </c>
      <c r="AO4" s="13">
        <f t="shared" ref="AO4:AO41" si="0">SUM(B4:AN4)</f>
        <v>3160.0000000000005</v>
      </c>
      <c r="AP4" s="14"/>
      <c r="AR4" s="9" t="s">
        <v>41</v>
      </c>
      <c r="AS4" s="12">
        <f>SUM(AA28:AJ37)</f>
        <v>39615.97996709896</v>
      </c>
      <c r="AU4" s="9" t="s">
        <v>42</v>
      </c>
      <c r="AV4" s="15">
        <f>SUM(AT12:AX16)</f>
        <v>51921.060328658357</v>
      </c>
      <c r="AW4" s="16">
        <f>AV4/AY$17</f>
        <v>0.37213902698711415</v>
      </c>
    </row>
    <row r="5" spans="1:51" x14ac:dyDescent="0.25">
      <c r="A5" s="1" t="s">
        <v>5</v>
      </c>
      <c r="B5" s="12">
        <v>112.1917808219178</v>
      </c>
      <c r="C5" s="12">
        <v>51.780821917808218</v>
      </c>
      <c r="D5" s="12">
        <v>9.0410958904109595</v>
      </c>
      <c r="E5" s="12">
        <v>35.753424657534239</v>
      </c>
      <c r="F5" s="12">
        <v>339.45205479452051</v>
      </c>
      <c r="G5" s="12">
        <v>65.136986301369859</v>
      </c>
      <c r="H5" s="12">
        <v>46.849315068493148</v>
      </c>
      <c r="I5" s="12">
        <v>44.38356164383562</v>
      </c>
      <c r="J5" s="12">
        <v>91.643835616438352</v>
      </c>
      <c r="K5" s="12">
        <v>28.767123287671232</v>
      </c>
      <c r="L5" s="12">
        <v>46.027397260273965</v>
      </c>
      <c r="M5" s="12">
        <v>38.219178082191782</v>
      </c>
      <c r="N5" s="12">
        <v>13.356164383561643</v>
      </c>
      <c r="O5" s="12">
        <v>12.945205479452055</v>
      </c>
      <c r="P5" s="12">
        <v>9.4520547945205475</v>
      </c>
      <c r="Q5" s="12">
        <v>6.1643835616438354</v>
      </c>
      <c r="R5" s="12">
        <v>11.712328767123287</v>
      </c>
      <c r="S5" s="12">
        <v>21.575342465753423</v>
      </c>
      <c r="T5" s="12">
        <v>11.095890410958905</v>
      </c>
      <c r="U5" s="12">
        <v>8.4246575342465739</v>
      </c>
      <c r="V5" s="12">
        <v>11.506849315068491</v>
      </c>
      <c r="W5" s="12">
        <v>5.9589041095890405</v>
      </c>
      <c r="X5" s="12">
        <v>3.0821917808219177</v>
      </c>
      <c r="Y5" s="12">
        <v>17.054794520547947</v>
      </c>
      <c r="Z5" s="12">
        <v>4.9315068493150678</v>
      </c>
      <c r="AA5" s="12">
        <v>113.42465753424658</v>
      </c>
      <c r="AB5" s="12">
        <v>105.41095890410958</v>
      </c>
      <c r="AC5" s="12">
        <v>360</v>
      </c>
      <c r="AD5" s="12">
        <v>238.15068493150685</v>
      </c>
      <c r="AE5" s="12">
        <v>32.260273972602739</v>
      </c>
      <c r="AF5" s="12">
        <v>33.493150684931507</v>
      </c>
      <c r="AG5" s="12">
        <v>14.58904109589041</v>
      </c>
      <c r="AH5" s="12">
        <v>11.917808219178081</v>
      </c>
      <c r="AI5" s="12">
        <v>18.493150684931507</v>
      </c>
      <c r="AJ5" s="12">
        <v>8.8356164383561637</v>
      </c>
      <c r="AK5" s="12">
        <v>6.3698630136986303</v>
      </c>
      <c r="AL5" s="12">
        <v>5.5479452054794525</v>
      </c>
      <c r="AM5" s="12">
        <v>6.9863013698630132</v>
      </c>
      <c r="AN5" s="12">
        <v>8.0136986301369859</v>
      </c>
      <c r="AO5" s="13">
        <f t="shared" si="0"/>
        <v>2010.0000000000005</v>
      </c>
      <c r="AP5" s="14"/>
      <c r="AR5" s="9" t="s">
        <v>43</v>
      </c>
      <c r="AS5" s="12">
        <f>SUM(AA3:AJ27,B28:Z37,AA38:AJ41,AK28:AN37)</f>
        <v>65460.37555364595</v>
      </c>
    </row>
    <row r="6" spans="1:51" x14ac:dyDescent="0.25">
      <c r="A6" s="1" t="s">
        <v>6</v>
      </c>
      <c r="B6" s="12">
        <v>59.771076923076926</v>
      </c>
      <c r="C6" s="12">
        <v>58.733384615384615</v>
      </c>
      <c r="D6" s="12">
        <v>35.073999999999998</v>
      </c>
      <c r="E6" s="12">
        <v>9.1316923076923082</v>
      </c>
      <c r="F6" s="12">
        <v>116.014</v>
      </c>
      <c r="G6" s="12">
        <v>47.318769230769234</v>
      </c>
      <c r="H6" s="12">
        <v>43.790615384615386</v>
      </c>
      <c r="I6" s="12">
        <v>46.488615384615379</v>
      </c>
      <c r="J6" s="12">
        <v>92.76969230769231</v>
      </c>
      <c r="K6" s="12">
        <v>30.093076923076922</v>
      </c>
      <c r="L6" s="12">
        <v>42.130307692307696</v>
      </c>
      <c r="M6" s="12">
        <v>37.564461538461543</v>
      </c>
      <c r="N6" s="12">
        <v>16.603076923076923</v>
      </c>
      <c r="O6" s="12">
        <v>19.301076923076923</v>
      </c>
      <c r="P6" s="12">
        <v>12.659846153846154</v>
      </c>
      <c r="Q6" s="12">
        <v>6.8487692307692303</v>
      </c>
      <c r="R6" s="12">
        <v>9.5467692307692307</v>
      </c>
      <c r="S6" s="12">
        <v>13.28246153846154</v>
      </c>
      <c r="T6" s="12">
        <v>12.659846153846154</v>
      </c>
      <c r="U6" s="12">
        <v>11.829692307692309</v>
      </c>
      <c r="V6" s="12">
        <v>8.9241538461538461</v>
      </c>
      <c r="W6" s="12">
        <v>4.9809230769230766</v>
      </c>
      <c r="X6" s="12">
        <v>3.5281538461538462</v>
      </c>
      <c r="Y6" s="12">
        <v>12.452307692307691</v>
      </c>
      <c r="Z6" s="12">
        <v>9.3392307692307686</v>
      </c>
      <c r="AA6" s="12">
        <v>147.55984615384614</v>
      </c>
      <c r="AB6" s="12">
        <v>172.04938461538464</v>
      </c>
      <c r="AC6" s="12">
        <v>366.51292307692307</v>
      </c>
      <c r="AD6" s="12">
        <v>470.90476923076926</v>
      </c>
      <c r="AE6" s="12">
        <v>80.317384615384626</v>
      </c>
      <c r="AF6" s="12">
        <v>69.732923076923086</v>
      </c>
      <c r="AG6" s="12">
        <v>18.470923076923079</v>
      </c>
      <c r="AH6" s="12">
        <v>19.508615384615386</v>
      </c>
      <c r="AI6" s="12">
        <v>13.49</v>
      </c>
      <c r="AJ6" s="12">
        <v>12.867384615384616</v>
      </c>
      <c r="AK6" s="12">
        <v>4.3583076923076929</v>
      </c>
      <c r="AL6" s="12">
        <v>9.9618461538461531</v>
      </c>
      <c r="AM6" s="12">
        <v>1.4527692307692306</v>
      </c>
      <c r="AN6" s="12">
        <v>10.376923076923077</v>
      </c>
      <c r="AO6" s="13">
        <f t="shared" si="0"/>
        <v>2158.4</v>
      </c>
      <c r="AP6" s="14"/>
      <c r="AS6" s="12"/>
    </row>
    <row r="7" spans="1:51" x14ac:dyDescent="0.25">
      <c r="A7" s="1" t="s">
        <v>7</v>
      </c>
      <c r="B7" s="12">
        <v>247.93083333333334</v>
      </c>
      <c r="C7" s="12">
        <v>404.14401041666667</v>
      </c>
      <c r="D7" s="12">
        <v>361.84500000000003</v>
      </c>
      <c r="E7" s="12">
        <v>121.45260416666666</v>
      </c>
      <c r="F7" s="12">
        <v>11.098255208333333</v>
      </c>
      <c r="G7" s="12">
        <v>240.81119791666666</v>
      </c>
      <c r="H7" s="12">
        <v>195.99937499999999</v>
      </c>
      <c r="I7" s="12">
        <v>208.56343749999999</v>
      </c>
      <c r="J7" s="12">
        <v>319.96479166666666</v>
      </c>
      <c r="K7" s="12">
        <v>122.49960937499999</v>
      </c>
      <c r="L7" s="12">
        <v>191.60195312499999</v>
      </c>
      <c r="M7" s="12">
        <v>279.34098958333334</v>
      </c>
      <c r="N7" s="12">
        <v>76.85018229166667</v>
      </c>
      <c r="O7" s="12">
        <v>70.358750000000001</v>
      </c>
      <c r="P7" s="12">
        <v>72.662161458333344</v>
      </c>
      <c r="Q7" s="12">
        <v>44.393020833333331</v>
      </c>
      <c r="R7" s="12">
        <v>63.448515624999999</v>
      </c>
      <c r="S7" s="12">
        <v>144.90552083333333</v>
      </c>
      <c r="T7" s="12">
        <v>45.230625000000003</v>
      </c>
      <c r="U7" s="12">
        <v>53.397265624999996</v>
      </c>
      <c r="V7" s="12">
        <v>62.8203125</v>
      </c>
      <c r="W7" s="12">
        <v>34.132369791666669</v>
      </c>
      <c r="X7" s="12">
        <v>31.619557291666666</v>
      </c>
      <c r="Y7" s="12">
        <v>35.179375</v>
      </c>
      <c r="Z7" s="12">
        <v>64.49552083333333</v>
      </c>
      <c r="AA7" s="12">
        <v>355.77236979166668</v>
      </c>
      <c r="AB7" s="12">
        <v>307.40072916666668</v>
      </c>
      <c r="AC7" s="12">
        <v>940.00127604166664</v>
      </c>
      <c r="AD7" s="12">
        <v>637.83557291666671</v>
      </c>
      <c r="AE7" s="12">
        <v>157.46958333333333</v>
      </c>
      <c r="AF7" s="12">
        <v>143.02091145833333</v>
      </c>
      <c r="AG7" s="12">
        <v>58.213489583333335</v>
      </c>
      <c r="AH7" s="12">
        <v>70.777552083333319</v>
      </c>
      <c r="AI7" s="12">
        <v>71.615156249999998</v>
      </c>
      <c r="AJ7" s="12">
        <v>70.358750000000001</v>
      </c>
      <c r="AK7" s="12">
        <v>23.243515625000001</v>
      </c>
      <c r="AL7" s="12">
        <v>49.628046874999995</v>
      </c>
      <c r="AM7" s="12">
        <v>11.307656250000001</v>
      </c>
      <c r="AN7" s="12">
        <v>31.41015625</v>
      </c>
      <c r="AO7" s="13">
        <f t="shared" si="0"/>
        <v>6432.8</v>
      </c>
      <c r="AP7" s="14"/>
      <c r="AR7" s="9" t="s">
        <v>44</v>
      </c>
      <c r="AS7" s="12">
        <f>SUM(AJ3:AN41,B37:AI41)</f>
        <v>16648.462466141104</v>
      </c>
    </row>
    <row r="8" spans="1:51" x14ac:dyDescent="0.25">
      <c r="A8" s="1" t="s">
        <v>8</v>
      </c>
      <c r="B8" s="12">
        <v>101.2139370651158</v>
      </c>
      <c r="C8" s="12">
        <v>125.40012462353309</v>
      </c>
      <c r="D8" s="12">
        <v>73.347242704330668</v>
      </c>
      <c r="E8" s="12">
        <v>43.114508256309065</v>
      </c>
      <c r="F8" s="12">
        <v>203.21655415931042</v>
      </c>
      <c r="G8" s="12">
        <v>7.0981202617094201</v>
      </c>
      <c r="H8" s="12">
        <v>80.971149652092635</v>
      </c>
      <c r="I8" s="12">
        <v>90.43531000103853</v>
      </c>
      <c r="J8" s="12">
        <v>124.08565790840171</v>
      </c>
      <c r="K8" s="12">
        <v>48.372375116834561</v>
      </c>
      <c r="L8" s="12">
        <v>90.961096687091086</v>
      </c>
      <c r="M8" s="12">
        <v>87.543483227749505</v>
      </c>
      <c r="N8" s="12">
        <v>26.815120988680029</v>
      </c>
      <c r="O8" s="12">
        <v>31.284307820126703</v>
      </c>
      <c r="P8" s="12">
        <v>29.969841104995329</v>
      </c>
      <c r="Q8" s="12">
        <v>13.933347180392564</v>
      </c>
      <c r="R8" s="12">
        <v>19.454107383944336</v>
      </c>
      <c r="S8" s="12">
        <v>27.866694360785129</v>
      </c>
      <c r="T8" s="12">
        <v>13.14466715131374</v>
      </c>
      <c r="U8" s="12">
        <v>9.9899470349984423</v>
      </c>
      <c r="V8" s="12">
        <v>11.830200436182366</v>
      </c>
      <c r="W8" s="12">
        <v>7.8868002907882442</v>
      </c>
      <c r="X8" s="12">
        <v>6.8352269186831451</v>
      </c>
      <c r="Y8" s="12">
        <v>11.567307093156092</v>
      </c>
      <c r="Z8" s="12">
        <v>33.650347907363177</v>
      </c>
      <c r="AA8" s="12">
        <v>108.83784401287777</v>
      </c>
      <c r="AB8" s="12">
        <v>129.08063142590092</v>
      </c>
      <c r="AC8" s="12">
        <v>291.28582407311245</v>
      </c>
      <c r="AD8" s="12">
        <v>403.01549485927927</v>
      </c>
      <c r="AE8" s="12">
        <v>94.378710146432653</v>
      </c>
      <c r="AF8" s="12">
        <v>82.022723024197731</v>
      </c>
      <c r="AG8" s="12">
        <v>12.61888046526119</v>
      </c>
      <c r="AH8" s="12">
        <v>23.134614186312184</v>
      </c>
      <c r="AI8" s="12">
        <v>16.299387267629037</v>
      </c>
      <c r="AJ8" s="12">
        <v>15.247813895523938</v>
      </c>
      <c r="AK8" s="12">
        <v>5.7836535465780461</v>
      </c>
      <c r="AL8" s="12">
        <v>14.459133866445114</v>
      </c>
      <c r="AM8" s="12">
        <v>3.9434001453941221</v>
      </c>
      <c r="AN8" s="12">
        <v>11.304413750129816</v>
      </c>
      <c r="AO8" s="13">
        <f t="shared" si="0"/>
        <v>2531.4</v>
      </c>
      <c r="AP8" s="14"/>
      <c r="AS8" s="15"/>
    </row>
    <row r="9" spans="1:51" x14ac:dyDescent="0.25">
      <c r="A9" s="1" t="s">
        <v>9</v>
      </c>
      <c r="B9" s="12">
        <v>72.252836590662326</v>
      </c>
      <c r="C9" s="12">
        <v>114.70405808903365</v>
      </c>
      <c r="D9" s="12">
        <v>46.524823561346359</v>
      </c>
      <c r="E9" s="12">
        <v>41.593621064060798</v>
      </c>
      <c r="F9" s="12">
        <v>189.31529587404992</v>
      </c>
      <c r="G9" s="12">
        <v>87.260844191096638</v>
      </c>
      <c r="H9" s="12">
        <v>9.8624049945711167</v>
      </c>
      <c r="I9" s="12">
        <v>44.380822475570028</v>
      </c>
      <c r="J9" s="12">
        <v>96.694448968512489</v>
      </c>
      <c r="K9" s="12">
        <v>27.228813789359389</v>
      </c>
      <c r="L9" s="12">
        <v>93.264047231270354</v>
      </c>
      <c r="M9" s="12">
        <v>96.480048859934854</v>
      </c>
      <c r="N9" s="12">
        <v>32.374416395222582</v>
      </c>
      <c r="O9" s="12">
        <v>49.312024972855589</v>
      </c>
      <c r="P9" s="12">
        <v>41.37922095548317</v>
      </c>
      <c r="Q9" s="12">
        <v>15.222407709011943</v>
      </c>
      <c r="R9" s="12">
        <v>15.436807817589576</v>
      </c>
      <c r="S9" s="12">
        <v>33.875217155266014</v>
      </c>
      <c r="T9" s="12">
        <v>36.233618349619974</v>
      </c>
      <c r="U9" s="12">
        <v>19.510409880564602</v>
      </c>
      <c r="V9" s="12">
        <v>28.944014657980453</v>
      </c>
      <c r="W9" s="12">
        <v>12.86400651465798</v>
      </c>
      <c r="X9" s="12">
        <v>8.5760043431053194</v>
      </c>
      <c r="Y9" s="12">
        <v>20.796810532030399</v>
      </c>
      <c r="Z9" s="12">
        <v>40.736020629750271</v>
      </c>
      <c r="AA9" s="12">
        <v>200.46410152008684</v>
      </c>
      <c r="AB9" s="12">
        <v>224.47691368078176</v>
      </c>
      <c r="AC9" s="12">
        <v>550.15067861020634</v>
      </c>
      <c r="AD9" s="12">
        <v>487.11704668838217</v>
      </c>
      <c r="AE9" s="12">
        <v>133.35686753528773</v>
      </c>
      <c r="AF9" s="12">
        <v>112.34565689467969</v>
      </c>
      <c r="AG9" s="12">
        <v>20.368010314875136</v>
      </c>
      <c r="AH9" s="12">
        <v>29.587214983713356</v>
      </c>
      <c r="AI9" s="12">
        <v>27.657614006514656</v>
      </c>
      <c r="AJ9" s="12">
        <v>22.726411509229099</v>
      </c>
      <c r="AK9" s="12">
        <v>7.9328040173724217</v>
      </c>
      <c r="AL9" s="12">
        <v>13.936007057546146</v>
      </c>
      <c r="AM9" s="12">
        <v>7.9328040173724217</v>
      </c>
      <c r="AN9" s="12">
        <v>46.524823561346359</v>
      </c>
      <c r="AO9" s="13">
        <f t="shared" si="0"/>
        <v>3159.3999999999992</v>
      </c>
      <c r="AP9" s="14"/>
      <c r="AS9" s="15"/>
    </row>
    <row r="10" spans="1:51" x14ac:dyDescent="0.25">
      <c r="A10" s="1">
        <v>19</v>
      </c>
      <c r="B10" s="12">
        <v>58.917058707254398</v>
      </c>
      <c r="C10" s="12">
        <v>86.972800948804107</v>
      </c>
      <c r="D10" s="12">
        <v>47.263135006918361</v>
      </c>
      <c r="E10" s="12">
        <v>42.08361336232457</v>
      </c>
      <c r="F10" s="12">
        <v>169.84514726230481</v>
      </c>
      <c r="G10" s="12">
        <v>96.468590630559405</v>
      </c>
      <c r="H10" s="12">
        <v>41.004546353034193</v>
      </c>
      <c r="I10" s="12">
        <v>4.9637082427357182</v>
      </c>
      <c r="J10" s="12">
        <v>28.487369045265861</v>
      </c>
      <c r="K10" s="12">
        <v>15.322751531923304</v>
      </c>
      <c r="L10" s="12">
        <v>50.716149436647562</v>
      </c>
      <c r="M10" s="12">
        <v>56.543111286815574</v>
      </c>
      <c r="N10" s="12">
        <v>43.162680371614947</v>
      </c>
      <c r="O10" s="12">
        <v>55.248230875667133</v>
      </c>
      <c r="P10" s="12">
        <v>36.904091717730779</v>
      </c>
      <c r="Q10" s="12">
        <v>23.523660802530145</v>
      </c>
      <c r="R10" s="12">
        <v>28.487369045265861</v>
      </c>
      <c r="S10" s="12">
        <v>35.393397904724253</v>
      </c>
      <c r="T10" s="12">
        <v>40.141292745601902</v>
      </c>
      <c r="U10" s="12">
        <v>19.639019569084798</v>
      </c>
      <c r="V10" s="12">
        <v>31.50875667127891</v>
      </c>
      <c r="W10" s="12">
        <v>12.517177307768334</v>
      </c>
      <c r="X10" s="12">
        <v>15.754378335639455</v>
      </c>
      <c r="Y10" s="12">
        <v>31.292943269420835</v>
      </c>
      <c r="Z10" s="12">
        <v>33.666890689859656</v>
      </c>
      <c r="AA10" s="12">
        <v>113.5178493773473</v>
      </c>
      <c r="AB10" s="12">
        <v>129.7038545167029</v>
      </c>
      <c r="AC10" s="12">
        <v>287.6792646768136</v>
      </c>
      <c r="AD10" s="12">
        <v>247.10634512749556</v>
      </c>
      <c r="AE10" s="12">
        <v>75.103063846609999</v>
      </c>
      <c r="AF10" s="12">
        <v>69.060288594583909</v>
      </c>
      <c r="AG10" s="12">
        <v>15.97019173749753</v>
      </c>
      <c r="AH10" s="12">
        <v>21.797153587665544</v>
      </c>
      <c r="AI10" s="12">
        <v>26.113421624827041</v>
      </c>
      <c r="AJ10" s="12">
        <v>22.228780391381697</v>
      </c>
      <c r="AK10" s="12">
        <v>8.8483494761810633</v>
      </c>
      <c r="AL10" s="12">
        <v>19.207392765368652</v>
      </c>
      <c r="AM10" s="12">
        <v>8.6325360743229886</v>
      </c>
      <c r="AN10" s="12">
        <v>32.803637082427358</v>
      </c>
      <c r="AO10" s="13">
        <f t="shared" si="0"/>
        <v>2183.6000000000008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82.679677985344199</v>
      </c>
      <c r="C11" s="12">
        <v>159.40970172360409</v>
      </c>
      <c r="D11" s="12">
        <v>86.988048302198365</v>
      </c>
      <c r="E11" s="12">
        <v>72.421653421405708</v>
      </c>
      <c r="F11" s="12">
        <v>284.96792238621117</v>
      </c>
      <c r="G11" s="12">
        <v>123.91693673237693</v>
      </c>
      <c r="H11" s="12">
        <v>85.141603880689445</v>
      </c>
      <c r="I11" s="12">
        <v>24.20893797089483</v>
      </c>
      <c r="J11" s="12">
        <v>21.336691092992055</v>
      </c>
      <c r="K11" s="12">
        <v>23.79861698833729</v>
      </c>
      <c r="L11" s="12">
        <v>104.63185055217257</v>
      </c>
      <c r="M11" s="12">
        <v>118.78792445040767</v>
      </c>
      <c r="N11" s="12">
        <v>96.630591392300545</v>
      </c>
      <c r="O11" s="12">
        <v>115.30019609866859</v>
      </c>
      <c r="P11" s="12">
        <v>84.93644338941067</v>
      </c>
      <c r="Q11" s="12">
        <v>33.235999587160698</v>
      </c>
      <c r="R11" s="12">
        <v>65.241036226648774</v>
      </c>
      <c r="S11" s="12">
        <v>86.372566828362068</v>
      </c>
      <c r="T11" s="12">
        <v>72.421653421405708</v>
      </c>
      <c r="U11" s="12">
        <v>57.444937558055528</v>
      </c>
      <c r="V11" s="12">
        <v>60.727505418515847</v>
      </c>
      <c r="W11" s="12">
        <v>33.85148106099701</v>
      </c>
      <c r="X11" s="12">
        <v>31.389555165651771</v>
      </c>
      <c r="Y11" s="12">
        <v>50.059159872019812</v>
      </c>
      <c r="Z11" s="12">
        <v>55.188172153989058</v>
      </c>
      <c r="AA11" s="12">
        <v>209.05854061306638</v>
      </c>
      <c r="AB11" s="12">
        <v>235.1139230054701</v>
      </c>
      <c r="AC11" s="12">
        <v>646.25554752812468</v>
      </c>
      <c r="AD11" s="12">
        <v>349.79863763030238</v>
      </c>
      <c r="AE11" s="12">
        <v>91.091258127773756</v>
      </c>
      <c r="AF11" s="12">
        <v>91.706739601610082</v>
      </c>
      <c r="AG11" s="12">
        <v>43.288863659820414</v>
      </c>
      <c r="AH11" s="12">
        <v>55.393332645267826</v>
      </c>
      <c r="AI11" s="12">
        <v>61.548147383630919</v>
      </c>
      <c r="AJ11" s="12">
        <v>51.905604293528746</v>
      </c>
      <c r="AK11" s="12">
        <v>10.052864072659718</v>
      </c>
      <c r="AL11" s="12">
        <v>27.286345340076377</v>
      </c>
      <c r="AM11" s="12">
        <v>13.745752915677572</v>
      </c>
      <c r="AN11" s="12">
        <v>58.265579523170601</v>
      </c>
      <c r="AO11" s="13">
        <f t="shared" si="0"/>
        <v>3975.6</v>
      </c>
      <c r="AP11" s="14"/>
      <c r="AR11" s="18" t="s">
        <v>45</v>
      </c>
      <c r="AS11" s="15">
        <f>SUM(AA28:AD31)</f>
        <v>1930.8811344209255</v>
      </c>
      <c r="AT11" s="15">
        <f>SUM(Z28:Z31,H28:K31)</f>
        <v>6314.9711082307922</v>
      </c>
      <c r="AU11" s="15">
        <f>SUM(AE28:AJ31)</f>
        <v>16510.147488707611</v>
      </c>
      <c r="AV11" s="15">
        <f>SUM(B28:G31)</f>
        <v>7183.7516509147508</v>
      </c>
      <c r="AW11" s="15">
        <f>SUM(AM28:AN31,T28:Y31)</f>
        <v>6083.9406614518057</v>
      </c>
      <c r="AX11" s="15">
        <f>SUM(AK28:AL31,L28:S31)</f>
        <v>8098.1079562741161</v>
      </c>
      <c r="AY11" s="14">
        <f t="shared" ref="AY11:AY16" si="1">SUM(AS11:AX11)</f>
        <v>46121.799999999996</v>
      </c>
    </row>
    <row r="12" spans="1:51" x14ac:dyDescent="0.25">
      <c r="A12" s="1" t="s">
        <v>10</v>
      </c>
      <c r="B12" s="12">
        <v>14.264711307876775</v>
      </c>
      <c r="C12" s="12">
        <v>37.292030990592146</v>
      </c>
      <c r="D12" s="12">
        <v>33.012617598229106</v>
      </c>
      <c r="E12" s="12">
        <v>26.491606714628297</v>
      </c>
      <c r="F12" s="12">
        <v>104.13239254750046</v>
      </c>
      <c r="G12" s="12">
        <v>44.628168234643049</v>
      </c>
      <c r="H12" s="12">
        <v>29.140767386091127</v>
      </c>
      <c r="I12" s="12">
        <v>12.634458586976573</v>
      </c>
      <c r="J12" s="12">
        <v>25.880261944290719</v>
      </c>
      <c r="K12" s="12">
        <v>6.113447703375761</v>
      </c>
      <c r="L12" s="12">
        <v>76.418096292197006</v>
      </c>
      <c r="M12" s="12">
        <v>70.100866998708725</v>
      </c>
      <c r="N12" s="12">
        <v>115.13659841357683</v>
      </c>
      <c r="O12" s="12">
        <v>118.80466703560228</v>
      </c>
      <c r="P12" s="12">
        <v>43.4054786939679</v>
      </c>
      <c r="Q12" s="12">
        <v>27.102951484965875</v>
      </c>
      <c r="R12" s="12">
        <v>45.850857775318204</v>
      </c>
      <c r="S12" s="12">
        <v>69.28574063825863</v>
      </c>
      <c r="T12" s="12">
        <v>7.5399188341634389</v>
      </c>
      <c r="U12" s="12">
        <v>7.5399188341634389</v>
      </c>
      <c r="V12" s="12">
        <v>11.819332226526472</v>
      </c>
      <c r="W12" s="12">
        <v>5.7058845231507096</v>
      </c>
      <c r="X12" s="12">
        <v>4.4831949824755588</v>
      </c>
      <c r="Y12" s="12">
        <v>15.283619258439403</v>
      </c>
      <c r="Z12" s="12">
        <v>16.098745618889506</v>
      </c>
      <c r="AA12" s="12">
        <v>128.38240177089099</v>
      </c>
      <c r="AB12" s="12">
        <v>152.42862940416896</v>
      </c>
      <c r="AC12" s="12">
        <v>406.1367090942631</v>
      </c>
      <c r="AD12" s="12">
        <v>218.86142778085224</v>
      </c>
      <c r="AE12" s="12">
        <v>61.338258623870139</v>
      </c>
      <c r="AF12" s="12">
        <v>64.191200885445497</v>
      </c>
      <c r="AG12" s="12">
        <v>17.525216749677181</v>
      </c>
      <c r="AH12" s="12">
        <v>36.884467810367092</v>
      </c>
      <c r="AI12" s="12">
        <v>20.785722191477586</v>
      </c>
      <c r="AJ12" s="12">
        <v>15.691182438664454</v>
      </c>
      <c r="AK12" s="12">
        <v>44.424386644530529</v>
      </c>
      <c r="AL12" s="12">
        <v>63.172292934882861</v>
      </c>
      <c r="AM12" s="12">
        <v>2.64916067146283</v>
      </c>
      <c r="AN12" s="12">
        <v>8.7626083748385906</v>
      </c>
      <c r="AO12" s="13">
        <f t="shared" si="0"/>
        <v>2209.4</v>
      </c>
      <c r="AP12" s="14"/>
      <c r="AR12" s="17" t="s">
        <v>46</v>
      </c>
      <c r="AS12" s="15">
        <f>SUM(AA27:AD27,AA9:AD12)</f>
        <v>5942.8890158484728</v>
      </c>
      <c r="AT12" s="15">
        <f>SUM(Z27,Z9:Z12,H9:K12,H27:K27)</f>
        <v>763.34160864803255</v>
      </c>
      <c r="AU12" s="15">
        <f>SUM(AE9:AJ12,AE27:AJ27)</f>
        <v>1398.5190593701598</v>
      </c>
      <c r="AV12" s="15">
        <f>SUM(B9:G12,B27:G27)</f>
        <v>2313.5979529518336</v>
      </c>
      <c r="AW12" s="15">
        <f>SUM(T9:Y12,AM9:AN12,T27:Y27,AM27:AN27)</f>
        <v>852.89357696086108</v>
      </c>
      <c r="AX12" s="15">
        <f>SUM(L9:S12,AK9:AL12,L27:S27,AK27:AL27)</f>
        <v>2401.35878622064</v>
      </c>
      <c r="AY12" s="14">
        <f t="shared" si="1"/>
        <v>13672.600000000002</v>
      </c>
    </row>
    <row r="13" spans="1:51" x14ac:dyDescent="0.25">
      <c r="A13" s="1" t="s">
        <v>11</v>
      </c>
      <c r="B13" s="12">
        <v>81.196851426697279</v>
      </c>
      <c r="C13" s="12">
        <v>98.581567727123655</v>
      </c>
      <c r="D13" s="12">
        <v>39.26900623155133</v>
      </c>
      <c r="E13" s="12">
        <v>44.177632010495245</v>
      </c>
      <c r="F13" s="12">
        <v>181.61915382092488</v>
      </c>
      <c r="G13" s="12">
        <v>99.808724171859623</v>
      </c>
      <c r="H13" s="12">
        <v>92.445785503443759</v>
      </c>
      <c r="I13" s="12">
        <v>61.562348310921621</v>
      </c>
      <c r="J13" s="12">
        <v>109.4214496556248</v>
      </c>
      <c r="K13" s="12">
        <v>71.788652017054773</v>
      </c>
      <c r="L13" s="12">
        <v>14.316825188586423</v>
      </c>
      <c r="M13" s="12">
        <v>135.80531321744837</v>
      </c>
      <c r="N13" s="12">
        <v>145.21351262709086</v>
      </c>
      <c r="O13" s="12">
        <v>247.47654968842244</v>
      </c>
      <c r="P13" s="12">
        <v>165.46159396523453</v>
      </c>
      <c r="Q13" s="12">
        <v>62.584978681534935</v>
      </c>
      <c r="R13" s="12">
        <v>55.017513938996387</v>
      </c>
      <c r="S13" s="12">
        <v>76.288225647753364</v>
      </c>
      <c r="T13" s="12">
        <v>29.656280747786159</v>
      </c>
      <c r="U13" s="12">
        <v>14.725877336831749</v>
      </c>
      <c r="V13" s="12">
        <v>25.156707117087571</v>
      </c>
      <c r="W13" s="12">
        <v>13.089668743850444</v>
      </c>
      <c r="X13" s="12">
        <v>19.429977041653</v>
      </c>
      <c r="Y13" s="12">
        <v>27.611020006559528</v>
      </c>
      <c r="Z13" s="12">
        <v>73.015808461790755</v>
      </c>
      <c r="AA13" s="12">
        <v>170.9837979665464</v>
      </c>
      <c r="AB13" s="12">
        <v>196.34503115775664</v>
      </c>
      <c r="AC13" s="12">
        <v>516.22381108560182</v>
      </c>
      <c r="AD13" s="12">
        <v>283.47313873401117</v>
      </c>
      <c r="AE13" s="12">
        <v>129.66953099376846</v>
      </c>
      <c r="AF13" s="12">
        <v>165.05254181698919</v>
      </c>
      <c r="AG13" s="12">
        <v>23.725024598228927</v>
      </c>
      <c r="AH13" s="12">
        <v>49.495309937684489</v>
      </c>
      <c r="AI13" s="12">
        <v>40.700688750409967</v>
      </c>
      <c r="AJ13" s="12">
        <v>25.565759265332897</v>
      </c>
      <c r="AK13" s="12">
        <v>34.360380452607416</v>
      </c>
      <c r="AL13" s="12">
        <v>82.833060019678584</v>
      </c>
      <c r="AM13" s="12">
        <v>5.3176779271892425</v>
      </c>
      <c r="AN13" s="12">
        <v>33.133224007871434</v>
      </c>
      <c r="AO13" s="13">
        <f t="shared" si="0"/>
        <v>3741.6000000000004</v>
      </c>
      <c r="AP13" s="14"/>
      <c r="AR13" s="17" t="s">
        <v>47</v>
      </c>
      <c r="AS13" s="15">
        <f>SUM(AA32:AD37)</f>
        <v>15704.301866424914</v>
      </c>
      <c r="AT13" s="15">
        <f>SUM(H32:K37,Z32:Z37)</f>
        <v>1366.9695736381466</v>
      </c>
      <c r="AU13" s="15">
        <f>SUM(AE32:AJ37)</f>
        <v>5470.6494775455003</v>
      </c>
      <c r="AV13" s="15">
        <f>SUM(B32:G37)</f>
        <v>1716.2840750463151</v>
      </c>
      <c r="AW13" s="15">
        <f>SUM(T32:Y37,AM32:AN37)</f>
        <v>1172.6955047351751</v>
      </c>
      <c r="AX13" s="15">
        <f>SUM(L32:S37,AK32:AL37)</f>
        <v>1693.6995026099473</v>
      </c>
      <c r="AY13" s="14">
        <f t="shared" si="1"/>
        <v>27124.6</v>
      </c>
    </row>
    <row r="14" spans="1:51" x14ac:dyDescent="0.25">
      <c r="A14" s="1" t="s">
        <v>12</v>
      </c>
      <c r="B14" s="12">
        <v>239.40993646941251</v>
      </c>
      <c r="C14" s="12">
        <v>69.454179456063954</v>
      </c>
      <c r="D14" s="12">
        <v>25.757841387679346</v>
      </c>
      <c r="E14" s="12">
        <v>25.52786066100364</v>
      </c>
      <c r="F14" s="12">
        <v>340.83143693339991</v>
      </c>
      <c r="G14" s="12">
        <v>64.854564922549784</v>
      </c>
      <c r="H14" s="12">
        <v>77.273524163038047</v>
      </c>
      <c r="I14" s="12">
        <v>57.035220215575706</v>
      </c>
      <c r="J14" s="12">
        <v>168.57587265329431</v>
      </c>
      <c r="K14" s="12">
        <v>55.65533585552145</v>
      </c>
      <c r="L14" s="12">
        <v>174.09541009351133</v>
      </c>
      <c r="M14" s="12">
        <v>52.665586408737234</v>
      </c>
      <c r="N14" s="12">
        <v>54.73541294881862</v>
      </c>
      <c r="O14" s="12">
        <v>105.56115354415019</v>
      </c>
      <c r="P14" s="12">
        <v>69.684160182739674</v>
      </c>
      <c r="Q14" s="12">
        <v>37.02689699478907</v>
      </c>
      <c r="R14" s="12">
        <v>37.486858448140481</v>
      </c>
      <c r="S14" s="12">
        <v>73.823813262902419</v>
      </c>
      <c r="T14" s="12">
        <v>22.998072667570849</v>
      </c>
      <c r="U14" s="12">
        <v>21.158226854165179</v>
      </c>
      <c r="V14" s="12">
        <v>20.008323220786636</v>
      </c>
      <c r="W14" s="12">
        <v>16.558612320651012</v>
      </c>
      <c r="X14" s="12">
        <v>10.349132700406882</v>
      </c>
      <c r="Y14" s="12">
        <v>20.698265400813764</v>
      </c>
      <c r="Z14" s="12">
        <v>39.096723534870442</v>
      </c>
      <c r="AA14" s="12">
        <v>232.74049539581699</v>
      </c>
      <c r="AB14" s="12">
        <v>196.40354058105504</v>
      </c>
      <c r="AC14" s="12">
        <v>317.83336426582906</v>
      </c>
      <c r="AD14" s="12">
        <v>179.15498608037691</v>
      </c>
      <c r="AE14" s="12">
        <v>65.31452637590121</v>
      </c>
      <c r="AF14" s="12">
        <v>87.622656863444931</v>
      </c>
      <c r="AG14" s="12">
        <v>25.757841387679346</v>
      </c>
      <c r="AH14" s="12">
        <v>37.02689699478907</v>
      </c>
      <c r="AI14" s="12">
        <v>41.166550074951815</v>
      </c>
      <c r="AJ14" s="12">
        <v>26.907745021057888</v>
      </c>
      <c r="AK14" s="12">
        <v>15.408708687272467</v>
      </c>
      <c r="AL14" s="12">
        <v>75.203697622956682</v>
      </c>
      <c r="AM14" s="12">
        <v>7.1294025269469632</v>
      </c>
      <c r="AN14" s="12">
        <v>33.80716682132914</v>
      </c>
      <c r="AO14" s="13">
        <f t="shared" si="0"/>
        <v>3221.7999999999997</v>
      </c>
      <c r="AP14" s="14"/>
      <c r="AR14" s="17" t="s">
        <v>48</v>
      </c>
      <c r="AS14" s="15">
        <f>SUM(AA3:AD8)</f>
        <v>6761.1649761080889</v>
      </c>
      <c r="AT14" s="15">
        <f>SUM(H3:K8,Z3:Z8)</f>
        <v>2397.8910829393776</v>
      </c>
      <c r="AU14" s="15">
        <f>SUM(AE3:AJ8)</f>
        <v>1810.2002112612063</v>
      </c>
      <c r="AV14" s="15">
        <f>SUM(B3:G8)</f>
        <v>4247.5457143297363</v>
      </c>
      <c r="AW14" s="15">
        <f>SUM(T3:Y8,AM3:AN8)</f>
        <v>730.00576044656873</v>
      </c>
      <c r="AX14" s="15">
        <f>SUM(L3:S8,AK3:AL8)</f>
        <v>2378.1922549150222</v>
      </c>
      <c r="AY14" s="14">
        <f t="shared" si="1"/>
        <v>18325</v>
      </c>
    </row>
    <row r="15" spans="1:51" x14ac:dyDescent="0.25">
      <c r="A15" s="1" t="s">
        <v>13</v>
      </c>
      <c r="B15" s="12">
        <v>65.400000000000006</v>
      </c>
      <c r="C15" s="12">
        <v>77.8</v>
      </c>
      <c r="D15" s="12">
        <v>10.6</v>
      </c>
      <c r="E15" s="12">
        <v>17.399999999999999</v>
      </c>
      <c r="F15" s="12">
        <v>76.599999999999994</v>
      </c>
      <c r="G15" s="12">
        <v>23.2</v>
      </c>
      <c r="H15" s="12">
        <v>34.200000000000003</v>
      </c>
      <c r="I15" s="12">
        <v>48.8</v>
      </c>
      <c r="J15" s="12">
        <v>74.599999999999994</v>
      </c>
      <c r="K15" s="12">
        <v>67.8</v>
      </c>
      <c r="L15" s="12">
        <v>139.80000000000001</v>
      </c>
      <c r="M15" s="12">
        <v>67.2</v>
      </c>
      <c r="N15" s="12">
        <v>6.2</v>
      </c>
      <c r="O15" s="12">
        <v>103.8</v>
      </c>
      <c r="P15" s="12">
        <v>84.4</v>
      </c>
      <c r="Q15" s="12">
        <v>39.6</v>
      </c>
      <c r="R15" s="12">
        <v>40.799999999999997</v>
      </c>
      <c r="S15" s="12">
        <v>58.8</v>
      </c>
      <c r="T15" s="12">
        <v>12.2</v>
      </c>
      <c r="U15" s="12">
        <v>7.8</v>
      </c>
      <c r="V15" s="12">
        <v>9</v>
      </c>
      <c r="W15" s="12">
        <v>5.6</v>
      </c>
      <c r="X15" s="12">
        <v>4.2</v>
      </c>
      <c r="Y15" s="12">
        <v>7.2</v>
      </c>
      <c r="Z15" s="12">
        <v>8.8000000000000007</v>
      </c>
      <c r="AA15" s="12">
        <v>132.6</v>
      </c>
      <c r="AB15" s="12">
        <v>113.2</v>
      </c>
      <c r="AC15" s="12">
        <v>315.8</v>
      </c>
      <c r="AD15" s="12">
        <v>152.80000000000001</v>
      </c>
      <c r="AE15" s="12">
        <v>35.200000000000003</v>
      </c>
      <c r="AF15" s="12">
        <v>49</v>
      </c>
      <c r="AG15" s="12">
        <v>12.4</v>
      </c>
      <c r="AH15" s="12">
        <v>24.2</v>
      </c>
      <c r="AI15" s="12">
        <v>17.399999999999999</v>
      </c>
      <c r="AJ15" s="12">
        <v>11</v>
      </c>
      <c r="AK15" s="12">
        <v>23.2</v>
      </c>
      <c r="AL15" s="12">
        <v>49.2</v>
      </c>
      <c r="AM15" s="12">
        <v>2.2000000000000002</v>
      </c>
      <c r="AN15" s="12">
        <v>13.8</v>
      </c>
      <c r="AO15" s="13">
        <f t="shared" si="0"/>
        <v>2043.8000000000002</v>
      </c>
      <c r="AP15" s="14"/>
      <c r="AR15" s="17" t="s">
        <v>49</v>
      </c>
      <c r="AS15" s="15">
        <f>SUM(AA21:AD26,AA40:AD41)</f>
        <v>5731.8669734328869</v>
      </c>
      <c r="AT15" s="15">
        <f>SUM(H21:K26,H40:K41,Z21:Z26,Z40:Z41)</f>
        <v>913.03342594200365</v>
      </c>
      <c r="AU15" s="15">
        <f>SUM(AE21:AJ26,AE40:AJ41)</f>
        <v>1197.9769751693002</v>
      </c>
      <c r="AV15" s="15">
        <f>SUM(B21:G26,B40:G41)</f>
        <v>752.27089772529962</v>
      </c>
      <c r="AW15" s="15">
        <f>SUM(T21:Y26,T40:Y41,AM21:AN26,AM40:AN41)</f>
        <v>3078.614203854836</v>
      </c>
      <c r="AX15" s="15">
        <f>SUM(L21:S26,L40:S41,AK21:AL26,AK40:AL41)</f>
        <v>803.4375238756727</v>
      </c>
      <c r="AY15" s="14">
        <f t="shared" si="1"/>
        <v>12477.199999999997</v>
      </c>
    </row>
    <row r="16" spans="1:51" x14ac:dyDescent="0.25">
      <c r="A16" s="1" t="s">
        <v>14</v>
      </c>
      <c r="B16" s="12">
        <v>18.399999999999999</v>
      </c>
      <c r="C16" s="12">
        <v>33.200000000000003</v>
      </c>
      <c r="D16" s="12">
        <v>13.4</v>
      </c>
      <c r="E16" s="12">
        <v>11.6</v>
      </c>
      <c r="F16" s="12">
        <v>71</v>
      </c>
      <c r="G16" s="12">
        <v>34.4</v>
      </c>
      <c r="H16" s="12">
        <v>56.2</v>
      </c>
      <c r="I16" s="12">
        <v>58.6</v>
      </c>
      <c r="J16" s="12">
        <v>127.4</v>
      </c>
      <c r="K16" s="12">
        <v>120.6</v>
      </c>
      <c r="L16" s="12">
        <v>226</v>
      </c>
      <c r="M16" s="12">
        <v>130.80000000000001</v>
      </c>
      <c r="N16" s="12">
        <v>116.2</v>
      </c>
      <c r="O16" s="12">
        <v>9.4</v>
      </c>
      <c r="P16" s="12">
        <v>118.8</v>
      </c>
      <c r="Q16" s="12">
        <v>94.4</v>
      </c>
      <c r="R16" s="12">
        <v>78.599999999999994</v>
      </c>
      <c r="S16" s="12">
        <v>119.6</v>
      </c>
      <c r="T16" s="12">
        <v>12.2</v>
      </c>
      <c r="U16" s="12">
        <v>11.8</v>
      </c>
      <c r="V16" s="12">
        <v>10.6</v>
      </c>
      <c r="W16" s="12">
        <v>2.4</v>
      </c>
      <c r="X16" s="12">
        <v>4.8</v>
      </c>
      <c r="Y16" s="12">
        <v>8.1999999999999993</v>
      </c>
      <c r="Z16" s="12">
        <v>31.8</v>
      </c>
      <c r="AA16" s="12">
        <v>111</v>
      </c>
      <c r="AB16" s="12">
        <v>106.2</v>
      </c>
      <c r="AC16" s="12">
        <v>258.39999999999998</v>
      </c>
      <c r="AD16" s="12">
        <v>112.6</v>
      </c>
      <c r="AE16" s="12">
        <v>25.4</v>
      </c>
      <c r="AF16" s="12">
        <v>31.6</v>
      </c>
      <c r="AG16" s="12">
        <v>10.4</v>
      </c>
      <c r="AH16" s="12">
        <v>14</v>
      </c>
      <c r="AI16" s="12">
        <v>20.399999999999999</v>
      </c>
      <c r="AJ16" s="12">
        <v>12.2</v>
      </c>
      <c r="AK16" s="12">
        <v>39.799999999999997</v>
      </c>
      <c r="AL16" s="12">
        <v>121.2</v>
      </c>
      <c r="AM16" s="12">
        <v>1.4</v>
      </c>
      <c r="AN16" s="12">
        <v>13</v>
      </c>
      <c r="AO16" s="13">
        <f t="shared" si="0"/>
        <v>2398</v>
      </c>
      <c r="AP16" s="14"/>
      <c r="AR16" s="17" t="s">
        <v>50</v>
      </c>
      <c r="AS16" s="15">
        <f>SUM(AA13:AD20,AA38:AD39)</f>
        <v>7337.5168395272758</v>
      </c>
      <c r="AT16" s="15">
        <f>SUM(H13:K20,H38:K39,Z13:Z20,Z38:Z39)</f>
        <v>2422.3506075748783</v>
      </c>
      <c r="AU16" s="15">
        <f>SUM(AE13:AJ20,AE38:AJ39)</f>
        <v>1649.8214700274721</v>
      </c>
      <c r="AV16" s="15">
        <f>SUM(B13:G20,B38:G39)</f>
        <v>2694.6795385803216</v>
      </c>
      <c r="AW16" s="15">
        <f>SUM(T13:Y20,T38:Y39,AM13:AN20,AM38:AN39)</f>
        <v>755.8443569895162</v>
      </c>
      <c r="AX16" s="15">
        <f>SUM(L13:S20,L38:S39,AK13:AL20,AK38:AL39)</f>
        <v>6939.1871873005339</v>
      </c>
      <c r="AY16" s="14">
        <f t="shared" si="1"/>
        <v>21799.399999999998</v>
      </c>
    </row>
    <row r="17" spans="1:51" x14ac:dyDescent="0.25">
      <c r="A17" s="1" t="s">
        <v>15</v>
      </c>
      <c r="B17" s="12">
        <v>26.4</v>
      </c>
      <c r="C17" s="12">
        <v>39.799999999999997</v>
      </c>
      <c r="D17" s="12">
        <v>10.6</v>
      </c>
      <c r="E17" s="12">
        <v>17.8</v>
      </c>
      <c r="F17" s="12">
        <v>77</v>
      </c>
      <c r="G17" s="12">
        <v>27</v>
      </c>
      <c r="H17" s="12">
        <v>40.6</v>
      </c>
      <c r="I17" s="12">
        <v>42.8</v>
      </c>
      <c r="J17" s="12">
        <v>79.8</v>
      </c>
      <c r="K17" s="12">
        <v>44.4</v>
      </c>
      <c r="L17" s="12">
        <v>161.6</v>
      </c>
      <c r="M17" s="12">
        <v>106</v>
      </c>
      <c r="N17" s="12">
        <v>95.6</v>
      </c>
      <c r="O17" s="12">
        <v>119.8</v>
      </c>
      <c r="P17" s="12">
        <v>10.6</v>
      </c>
      <c r="Q17" s="12">
        <v>91</v>
      </c>
      <c r="R17" s="12">
        <v>98.2</v>
      </c>
      <c r="S17" s="12">
        <v>163.19999999999999</v>
      </c>
      <c r="T17" s="12">
        <v>12.8</v>
      </c>
      <c r="U17" s="12">
        <v>3.8</v>
      </c>
      <c r="V17" s="12">
        <v>8.4</v>
      </c>
      <c r="W17" s="12">
        <v>2.6</v>
      </c>
      <c r="X17" s="12">
        <v>1</v>
      </c>
      <c r="Y17" s="12">
        <v>7</v>
      </c>
      <c r="Z17" s="12">
        <v>19.8</v>
      </c>
      <c r="AA17" s="12">
        <v>78</v>
      </c>
      <c r="AB17" s="12">
        <v>66.2</v>
      </c>
      <c r="AC17" s="12">
        <v>160</v>
      </c>
      <c r="AD17" s="12">
        <v>89.6</v>
      </c>
      <c r="AE17" s="12">
        <v>23.2</v>
      </c>
      <c r="AF17" s="12">
        <v>38.799999999999997</v>
      </c>
      <c r="AG17" s="12">
        <v>8.6</v>
      </c>
      <c r="AH17" s="12">
        <v>18.2</v>
      </c>
      <c r="AI17" s="12">
        <v>19.399999999999999</v>
      </c>
      <c r="AJ17" s="12">
        <v>12.6</v>
      </c>
      <c r="AK17" s="12">
        <v>14.2</v>
      </c>
      <c r="AL17" s="12">
        <v>41.2</v>
      </c>
      <c r="AM17" s="12">
        <v>2.4</v>
      </c>
      <c r="AN17" s="12">
        <v>19.399999999999999</v>
      </c>
      <c r="AO17" s="13">
        <f t="shared" si="0"/>
        <v>1899.4</v>
      </c>
      <c r="AP17" s="14"/>
      <c r="AR17" s="1" t="s">
        <v>51</v>
      </c>
      <c r="AS17" s="14">
        <f>SUM(AS11:AS16)</f>
        <v>43408.620805762563</v>
      </c>
      <c r="AT17" s="14">
        <f t="shared" ref="AT17:AY17" si="2">SUM(AT11:AT16)</f>
        <v>14178.557406973232</v>
      </c>
      <c r="AU17" s="14">
        <f t="shared" si="2"/>
        <v>28037.314682081251</v>
      </c>
      <c r="AV17" s="14">
        <f t="shared" si="2"/>
        <v>18908.129829548256</v>
      </c>
      <c r="AW17" s="14">
        <f t="shared" si="2"/>
        <v>12673.994064438764</v>
      </c>
      <c r="AX17" s="14">
        <f t="shared" si="2"/>
        <v>22313.983211195933</v>
      </c>
      <c r="AY17" s="14">
        <f t="shared" si="2"/>
        <v>139520.6</v>
      </c>
    </row>
    <row r="18" spans="1:51" x14ac:dyDescent="0.25">
      <c r="A18" s="1" t="s">
        <v>16</v>
      </c>
      <c r="B18" s="12">
        <v>15.2</v>
      </c>
      <c r="C18" s="12">
        <v>15.4</v>
      </c>
      <c r="D18" s="12">
        <v>5.8</v>
      </c>
      <c r="E18" s="12">
        <v>5.6</v>
      </c>
      <c r="F18" s="12">
        <v>45.4</v>
      </c>
      <c r="G18" s="12">
        <v>12.2</v>
      </c>
      <c r="H18" s="12">
        <v>16.2</v>
      </c>
      <c r="I18" s="12">
        <v>22.8</v>
      </c>
      <c r="J18" s="12">
        <v>32.4</v>
      </c>
      <c r="K18" s="12">
        <v>25.2</v>
      </c>
      <c r="L18" s="12">
        <v>59.2</v>
      </c>
      <c r="M18" s="12">
        <v>47</v>
      </c>
      <c r="N18" s="12">
        <v>41.2</v>
      </c>
      <c r="O18" s="12">
        <v>95.4</v>
      </c>
      <c r="P18" s="12">
        <v>87.8</v>
      </c>
      <c r="Q18" s="12">
        <v>6.2</v>
      </c>
      <c r="R18" s="12">
        <v>47.6</v>
      </c>
      <c r="S18" s="12">
        <v>78</v>
      </c>
      <c r="T18" s="12">
        <v>10.6</v>
      </c>
      <c r="U18" s="12">
        <v>2.8</v>
      </c>
      <c r="V18" s="12">
        <v>6.2</v>
      </c>
      <c r="W18" s="12">
        <v>1.8</v>
      </c>
      <c r="X18" s="12">
        <v>0.6</v>
      </c>
      <c r="Y18" s="12">
        <v>5.6</v>
      </c>
      <c r="Z18" s="12">
        <v>7.8</v>
      </c>
      <c r="AA18" s="12">
        <v>41.8</v>
      </c>
      <c r="AB18" s="12">
        <v>42.6</v>
      </c>
      <c r="AC18" s="12">
        <v>126.2</v>
      </c>
      <c r="AD18" s="12">
        <v>51.4</v>
      </c>
      <c r="AE18" s="12">
        <v>15.2</v>
      </c>
      <c r="AF18" s="12">
        <v>27.6</v>
      </c>
      <c r="AG18" s="12">
        <v>6.6</v>
      </c>
      <c r="AH18" s="12">
        <v>16.399999999999999</v>
      </c>
      <c r="AI18" s="12">
        <v>19</v>
      </c>
      <c r="AJ18" s="12">
        <v>7.6</v>
      </c>
      <c r="AK18" s="12">
        <v>9.6</v>
      </c>
      <c r="AL18" s="12">
        <v>25.6</v>
      </c>
      <c r="AM18" s="12">
        <v>1.8</v>
      </c>
      <c r="AN18" s="12">
        <v>11.4</v>
      </c>
      <c r="AO18" s="13">
        <f t="shared" si="0"/>
        <v>1096.8</v>
      </c>
      <c r="AP18" s="14"/>
      <c r="AS18" s="15"/>
    </row>
    <row r="19" spans="1:51" x14ac:dyDescent="0.25">
      <c r="A19" s="1" t="s">
        <v>17</v>
      </c>
      <c r="B19" s="12">
        <v>7.8</v>
      </c>
      <c r="C19" s="12">
        <v>19.2</v>
      </c>
      <c r="D19" s="12">
        <v>8.1999999999999993</v>
      </c>
      <c r="E19" s="12">
        <v>8</v>
      </c>
      <c r="F19" s="12">
        <v>69.2</v>
      </c>
      <c r="G19" s="12">
        <v>16.8</v>
      </c>
      <c r="H19" s="12">
        <v>18.2</v>
      </c>
      <c r="I19" s="12">
        <v>29.6</v>
      </c>
      <c r="J19" s="12">
        <v>77</v>
      </c>
      <c r="K19" s="12">
        <v>45.4</v>
      </c>
      <c r="L19" s="12">
        <v>65</v>
      </c>
      <c r="M19" s="12">
        <v>56.6</v>
      </c>
      <c r="N19" s="12">
        <v>47</v>
      </c>
      <c r="O19" s="12">
        <v>77.8</v>
      </c>
      <c r="P19" s="12">
        <v>114.4</v>
      </c>
      <c r="Q19" s="12">
        <v>58.2</v>
      </c>
      <c r="R19" s="12">
        <v>11.4</v>
      </c>
      <c r="S19" s="12">
        <v>87.8</v>
      </c>
      <c r="T19" s="12">
        <v>8.8000000000000007</v>
      </c>
      <c r="U19" s="12">
        <v>7.8</v>
      </c>
      <c r="V19" s="12">
        <v>7</v>
      </c>
      <c r="W19" s="12">
        <v>4.8</v>
      </c>
      <c r="X19" s="12">
        <v>1.6</v>
      </c>
      <c r="Y19" s="12">
        <v>6.2</v>
      </c>
      <c r="Z19" s="12">
        <v>4.4000000000000004</v>
      </c>
      <c r="AA19" s="12">
        <v>82</v>
      </c>
      <c r="AB19" s="12">
        <v>96.4</v>
      </c>
      <c r="AC19" s="12">
        <v>234.4</v>
      </c>
      <c r="AD19" s="12">
        <v>85</v>
      </c>
      <c r="AE19" s="12">
        <v>9.8000000000000007</v>
      </c>
      <c r="AF19" s="12">
        <v>19</v>
      </c>
      <c r="AG19" s="12">
        <v>9.1999999999999993</v>
      </c>
      <c r="AH19" s="12">
        <v>15.4</v>
      </c>
      <c r="AI19" s="12">
        <v>16.600000000000001</v>
      </c>
      <c r="AJ19" s="12">
        <v>13</v>
      </c>
      <c r="AK19" s="12">
        <v>10.4</v>
      </c>
      <c r="AL19" s="12">
        <v>25.2</v>
      </c>
      <c r="AM19" s="12">
        <v>2.8</v>
      </c>
      <c r="AN19" s="12">
        <v>9.4</v>
      </c>
      <c r="AO19" s="13">
        <f t="shared" si="0"/>
        <v>1486.8000000000002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18.392276259915072</v>
      </c>
      <c r="C20" s="12">
        <v>56.402980530406225</v>
      </c>
      <c r="D20" s="12">
        <v>24.318676388109928</v>
      </c>
      <c r="E20" s="12">
        <v>20.640221136126915</v>
      </c>
      <c r="F20" s="12">
        <v>181.06174184760837</v>
      </c>
      <c r="G20" s="12">
        <v>33.923531768287802</v>
      </c>
      <c r="H20" s="12">
        <v>42.097876772694498</v>
      </c>
      <c r="I20" s="12">
        <v>37.193269770050478</v>
      </c>
      <c r="J20" s="12">
        <v>97.887781427770207</v>
      </c>
      <c r="K20" s="12">
        <v>68.868856662126447</v>
      </c>
      <c r="L20" s="12">
        <v>79.291146542744968</v>
      </c>
      <c r="M20" s="12">
        <v>91.75702267446519</v>
      </c>
      <c r="N20" s="12">
        <v>56.198621905296051</v>
      </c>
      <c r="O20" s="12">
        <v>119.14107843922763</v>
      </c>
      <c r="P20" s="12">
        <v>158.17357583526962</v>
      </c>
      <c r="Q20" s="12">
        <v>76.021408540982307</v>
      </c>
      <c r="R20" s="12">
        <v>102.3836711801939</v>
      </c>
      <c r="S20" s="12">
        <v>22.683807387228587</v>
      </c>
      <c r="T20" s="12">
        <v>21.457655636567583</v>
      </c>
      <c r="U20" s="12">
        <v>19.209710760355744</v>
      </c>
      <c r="V20" s="12">
        <v>11.852800256389713</v>
      </c>
      <c r="W20" s="12">
        <v>2.656662126432177</v>
      </c>
      <c r="X20" s="12">
        <v>3.0653793766525119</v>
      </c>
      <c r="Y20" s="12">
        <v>19.414069385465908</v>
      </c>
      <c r="Z20" s="12">
        <v>10.831007130838875</v>
      </c>
      <c r="AA20" s="12">
        <v>171.66124509254067</v>
      </c>
      <c r="AB20" s="12">
        <v>166.96099671500681</v>
      </c>
      <c r="AC20" s="12">
        <v>408.30853297011464</v>
      </c>
      <c r="AD20" s="12">
        <v>201.90632160884545</v>
      </c>
      <c r="AE20" s="12">
        <v>27.38405576476244</v>
      </c>
      <c r="AF20" s="12">
        <v>33.3104558929573</v>
      </c>
      <c r="AG20" s="12">
        <v>13.896386507491387</v>
      </c>
      <c r="AH20" s="12">
        <v>19.414069385465908</v>
      </c>
      <c r="AI20" s="12">
        <v>35.762759394279307</v>
      </c>
      <c r="AJ20" s="12">
        <v>17.574841759474403</v>
      </c>
      <c r="AK20" s="12">
        <v>13.896386507491387</v>
      </c>
      <c r="AL20" s="12">
        <v>36.988911144940317</v>
      </c>
      <c r="AM20" s="12">
        <v>5.3133242528643541</v>
      </c>
      <c r="AN20" s="12">
        <v>23.296883262559092</v>
      </c>
      <c r="AO20" s="13">
        <f t="shared" si="0"/>
        <v>2550.6000000000004</v>
      </c>
      <c r="AP20" s="14"/>
      <c r="AR20" s="18" t="s">
        <v>45</v>
      </c>
      <c r="AS20" s="15">
        <f>AS11</f>
        <v>1930.8811344209255</v>
      </c>
    </row>
    <row r="21" spans="1:51" x14ac:dyDescent="0.25">
      <c r="A21" s="1" t="s">
        <v>19</v>
      </c>
      <c r="B21" s="12">
        <v>28.8</v>
      </c>
      <c r="C21" s="12">
        <v>26.2</v>
      </c>
      <c r="D21" s="12">
        <v>11</v>
      </c>
      <c r="E21" s="12">
        <v>7</v>
      </c>
      <c r="F21" s="12">
        <v>46.4</v>
      </c>
      <c r="G21" s="12">
        <v>14.2</v>
      </c>
      <c r="H21" s="12">
        <v>40</v>
      </c>
      <c r="I21" s="12">
        <v>43</v>
      </c>
      <c r="J21" s="12">
        <v>75</v>
      </c>
      <c r="K21" s="12">
        <v>8.1999999999999993</v>
      </c>
      <c r="L21" s="12">
        <v>30.6</v>
      </c>
      <c r="M21" s="12">
        <v>34</v>
      </c>
      <c r="N21" s="12">
        <v>11.8</v>
      </c>
      <c r="O21" s="12">
        <v>14.8</v>
      </c>
      <c r="P21" s="12">
        <v>12</v>
      </c>
      <c r="Q21" s="12">
        <v>10.4</v>
      </c>
      <c r="R21" s="12">
        <v>9.1999999999999993</v>
      </c>
      <c r="S21" s="12">
        <v>17.399999999999999</v>
      </c>
      <c r="T21" s="12">
        <v>12.8</v>
      </c>
      <c r="U21" s="12">
        <v>71.400000000000006</v>
      </c>
      <c r="V21" s="12">
        <v>284</v>
      </c>
      <c r="W21" s="12">
        <v>68.599999999999994</v>
      </c>
      <c r="X21" s="12">
        <v>30.2</v>
      </c>
      <c r="Y21" s="12">
        <v>31.6</v>
      </c>
      <c r="Z21" s="12">
        <v>5.4</v>
      </c>
      <c r="AA21" s="12">
        <v>106.4</v>
      </c>
      <c r="AB21" s="12">
        <v>92.8</v>
      </c>
      <c r="AC21" s="12">
        <v>231.4</v>
      </c>
      <c r="AD21" s="12">
        <v>127.4</v>
      </c>
      <c r="AE21" s="12">
        <v>30.8</v>
      </c>
      <c r="AF21" s="12">
        <v>52.8</v>
      </c>
      <c r="AG21" s="12">
        <v>19.399999999999999</v>
      </c>
      <c r="AH21" s="12">
        <v>24.4</v>
      </c>
      <c r="AI21" s="12">
        <v>34.799999999999997</v>
      </c>
      <c r="AJ21" s="12">
        <v>29.8</v>
      </c>
      <c r="AK21" s="12">
        <v>2.4</v>
      </c>
      <c r="AL21" s="12">
        <v>8.6</v>
      </c>
      <c r="AM21" s="12">
        <v>31.6</v>
      </c>
      <c r="AN21" s="12">
        <v>239.4</v>
      </c>
      <c r="AO21" s="13">
        <f t="shared" si="0"/>
        <v>1976.0000000000002</v>
      </c>
      <c r="AP21" s="14"/>
      <c r="AR21" s="17" t="s">
        <v>46</v>
      </c>
      <c r="AS21" s="15">
        <f>AS12+AT11</f>
        <v>12257.860124079265</v>
      </c>
      <c r="AT21" s="15">
        <f>AT12</f>
        <v>763.34160864803255</v>
      </c>
    </row>
    <row r="22" spans="1:51" x14ac:dyDescent="0.25">
      <c r="A22" s="1" t="s">
        <v>20</v>
      </c>
      <c r="B22" s="12">
        <v>10.199999999999999</v>
      </c>
      <c r="C22" s="12">
        <v>8.8000000000000007</v>
      </c>
      <c r="D22" s="12">
        <v>8</v>
      </c>
      <c r="E22" s="12">
        <v>11.6</v>
      </c>
      <c r="F22" s="12">
        <v>49.8</v>
      </c>
      <c r="G22" s="12">
        <v>8.4</v>
      </c>
      <c r="H22" s="12">
        <v>23.2</v>
      </c>
      <c r="I22" s="12">
        <v>17.600000000000001</v>
      </c>
      <c r="J22" s="12">
        <v>55.2</v>
      </c>
      <c r="K22" s="12">
        <v>6.4</v>
      </c>
      <c r="L22" s="12">
        <v>13.4</v>
      </c>
      <c r="M22" s="12">
        <v>19.8</v>
      </c>
      <c r="N22" s="12">
        <v>7.6</v>
      </c>
      <c r="O22" s="12">
        <v>9.6</v>
      </c>
      <c r="P22" s="12">
        <v>6</v>
      </c>
      <c r="Q22" s="12">
        <v>4.5999999999999996</v>
      </c>
      <c r="R22" s="12">
        <v>5.6</v>
      </c>
      <c r="S22" s="12">
        <v>13.2</v>
      </c>
      <c r="T22" s="12">
        <v>74</v>
      </c>
      <c r="U22" s="12">
        <v>9</v>
      </c>
      <c r="V22" s="12">
        <v>86</v>
      </c>
      <c r="W22" s="12">
        <v>31</v>
      </c>
      <c r="X22" s="12">
        <v>12</v>
      </c>
      <c r="Y22" s="12">
        <v>42.4</v>
      </c>
      <c r="Z22" s="12">
        <v>1.8</v>
      </c>
      <c r="AA22" s="12">
        <v>168.2</v>
      </c>
      <c r="AB22" s="12">
        <v>148.19999999999999</v>
      </c>
      <c r="AC22" s="12">
        <v>305.8</v>
      </c>
      <c r="AD22" s="12">
        <v>172.8</v>
      </c>
      <c r="AE22" s="12">
        <v>24</v>
      </c>
      <c r="AF22" s="12">
        <v>36.200000000000003</v>
      </c>
      <c r="AG22" s="12">
        <v>11.6</v>
      </c>
      <c r="AH22" s="12">
        <v>13.2</v>
      </c>
      <c r="AI22" s="12">
        <v>27.6</v>
      </c>
      <c r="AJ22" s="12">
        <v>26.2</v>
      </c>
      <c r="AK22" s="12">
        <v>2.4</v>
      </c>
      <c r="AL22" s="12">
        <v>5.8</v>
      </c>
      <c r="AM22" s="12">
        <v>15.6</v>
      </c>
      <c r="AN22" s="12">
        <v>45.4</v>
      </c>
      <c r="AO22" s="13">
        <f t="shared" si="0"/>
        <v>1538.2</v>
      </c>
      <c r="AP22" s="14"/>
      <c r="AR22" s="17" t="s">
        <v>47</v>
      </c>
      <c r="AS22" s="15">
        <f>AS13+AU11</f>
        <v>32214.449355132525</v>
      </c>
      <c r="AT22" s="15">
        <f>AT13+AU12</f>
        <v>2765.4886330083064</v>
      </c>
      <c r="AU22" s="15">
        <f>AU13</f>
        <v>5470.6494775455003</v>
      </c>
    </row>
    <row r="23" spans="1:51" x14ac:dyDescent="0.25">
      <c r="A23" s="1" t="s">
        <v>21</v>
      </c>
      <c r="B23" s="12">
        <v>10</v>
      </c>
      <c r="C23" s="12">
        <v>20.2</v>
      </c>
      <c r="D23" s="12">
        <v>17.8</v>
      </c>
      <c r="E23" s="12">
        <v>7.8</v>
      </c>
      <c r="F23" s="12">
        <v>58.6</v>
      </c>
      <c r="G23" s="12">
        <v>14.8</v>
      </c>
      <c r="H23" s="12">
        <v>27.4</v>
      </c>
      <c r="I23" s="12">
        <v>27</v>
      </c>
      <c r="J23" s="12">
        <v>68.8</v>
      </c>
      <c r="K23" s="12">
        <v>9</v>
      </c>
      <c r="L23" s="12">
        <v>22.8</v>
      </c>
      <c r="M23" s="12">
        <v>30.6</v>
      </c>
      <c r="N23" s="12">
        <v>7</v>
      </c>
      <c r="O23" s="12">
        <v>9.6</v>
      </c>
      <c r="P23" s="12">
        <v>7.8</v>
      </c>
      <c r="Q23" s="12">
        <v>7.6</v>
      </c>
      <c r="R23" s="12">
        <v>6.4</v>
      </c>
      <c r="S23" s="12">
        <v>14.6</v>
      </c>
      <c r="T23" s="12">
        <v>351.8</v>
      </c>
      <c r="U23" s="12">
        <v>96.8</v>
      </c>
      <c r="V23" s="12">
        <v>7.4</v>
      </c>
      <c r="W23" s="12">
        <v>49.4</v>
      </c>
      <c r="X23" s="12">
        <v>19.600000000000001</v>
      </c>
      <c r="Y23" s="12">
        <v>76.2</v>
      </c>
      <c r="Z23" s="12">
        <v>6.2</v>
      </c>
      <c r="AA23" s="12">
        <v>193.6</v>
      </c>
      <c r="AB23" s="12">
        <v>170.6</v>
      </c>
      <c r="AC23" s="12">
        <v>361.8</v>
      </c>
      <c r="AD23" s="12">
        <v>221.2</v>
      </c>
      <c r="AE23" s="12">
        <v>21.6</v>
      </c>
      <c r="AF23" s="12">
        <v>29.4</v>
      </c>
      <c r="AG23" s="12">
        <v>15.6</v>
      </c>
      <c r="AH23" s="12">
        <v>18.600000000000001</v>
      </c>
      <c r="AI23" s="12">
        <v>23.8</v>
      </c>
      <c r="AJ23" s="12">
        <v>27.4</v>
      </c>
      <c r="AK23" s="12">
        <v>2.2000000000000002</v>
      </c>
      <c r="AL23" s="12">
        <v>4.4000000000000004</v>
      </c>
      <c r="AM23" s="12">
        <v>37.6</v>
      </c>
      <c r="AN23" s="12">
        <v>79.8</v>
      </c>
      <c r="AO23" s="13">
        <f t="shared" si="0"/>
        <v>2182.7999999999997</v>
      </c>
      <c r="AP23" s="14"/>
      <c r="AR23" s="17" t="s">
        <v>48</v>
      </c>
      <c r="AS23" s="15">
        <f>AS14+AV11</f>
        <v>13944.91662702284</v>
      </c>
      <c r="AT23" s="15">
        <f>AT14+AV12</f>
        <v>4711.4890358912107</v>
      </c>
      <c r="AU23" s="15">
        <f>AU14+AV13</f>
        <v>3526.4842863075214</v>
      </c>
      <c r="AV23" s="15">
        <f>AV14</f>
        <v>4247.5457143297363</v>
      </c>
    </row>
    <row r="24" spans="1:51" x14ac:dyDescent="0.25">
      <c r="A24" s="1" t="s">
        <v>22</v>
      </c>
      <c r="B24" s="12">
        <v>6.6</v>
      </c>
      <c r="C24" s="12">
        <v>5.4</v>
      </c>
      <c r="D24" s="12">
        <v>6.8</v>
      </c>
      <c r="E24" s="12">
        <v>4.2</v>
      </c>
      <c r="F24" s="12">
        <v>39.200000000000003</v>
      </c>
      <c r="G24" s="12">
        <v>7</v>
      </c>
      <c r="H24" s="12">
        <v>12.6</v>
      </c>
      <c r="I24" s="12">
        <v>14.2</v>
      </c>
      <c r="J24" s="12">
        <v>41.8</v>
      </c>
      <c r="K24" s="12">
        <v>5.2</v>
      </c>
      <c r="L24" s="12">
        <v>13.4</v>
      </c>
      <c r="M24" s="12">
        <v>18</v>
      </c>
      <c r="N24" s="12">
        <v>5.4</v>
      </c>
      <c r="O24" s="12">
        <v>2</v>
      </c>
      <c r="P24" s="12">
        <v>1.6</v>
      </c>
      <c r="Q24" s="12">
        <v>2.4</v>
      </c>
      <c r="R24" s="12">
        <v>3.2</v>
      </c>
      <c r="S24" s="12">
        <v>3.4</v>
      </c>
      <c r="T24" s="12">
        <v>90.6</v>
      </c>
      <c r="U24" s="12">
        <v>34</v>
      </c>
      <c r="V24" s="12">
        <v>50.6</v>
      </c>
      <c r="W24" s="12">
        <v>3.8</v>
      </c>
      <c r="X24" s="12">
        <v>10.8</v>
      </c>
      <c r="Y24" s="12">
        <v>39.4</v>
      </c>
      <c r="Z24" s="12">
        <v>1</v>
      </c>
      <c r="AA24" s="12">
        <v>120</v>
      </c>
      <c r="AB24" s="12">
        <v>81.8</v>
      </c>
      <c r="AC24" s="12">
        <v>219.6</v>
      </c>
      <c r="AD24" s="12">
        <v>169</v>
      </c>
      <c r="AE24" s="12">
        <v>15.6</v>
      </c>
      <c r="AF24" s="12">
        <v>15</v>
      </c>
      <c r="AG24" s="12">
        <v>8</v>
      </c>
      <c r="AH24" s="12">
        <v>6.2</v>
      </c>
      <c r="AI24" s="12">
        <v>9</v>
      </c>
      <c r="AJ24" s="12">
        <v>12</v>
      </c>
      <c r="AK24" s="12">
        <v>2</v>
      </c>
      <c r="AL24" s="12">
        <v>1.2</v>
      </c>
      <c r="AM24" s="12">
        <v>5.4</v>
      </c>
      <c r="AN24" s="12">
        <v>16</v>
      </c>
      <c r="AO24" s="13">
        <f t="shared" si="0"/>
        <v>1103.4000000000001</v>
      </c>
      <c r="AP24" s="14"/>
      <c r="AR24" s="17" t="s">
        <v>49</v>
      </c>
      <c r="AS24" s="15">
        <f>AS15+AW11</f>
        <v>11815.807634884692</v>
      </c>
      <c r="AT24" s="15">
        <f>AT15+AW12</f>
        <v>1765.9270029028648</v>
      </c>
      <c r="AU24" s="15">
        <f>AU15+AW13</f>
        <v>2370.672479904475</v>
      </c>
      <c r="AV24" s="15">
        <f>AV15+AW14</f>
        <v>1482.2766581718683</v>
      </c>
      <c r="AW24" s="15">
        <f>AW15</f>
        <v>3078.614203854836</v>
      </c>
    </row>
    <row r="25" spans="1:51" x14ac:dyDescent="0.25">
      <c r="A25" s="1" t="s">
        <v>23</v>
      </c>
      <c r="B25" s="12">
        <v>4.2</v>
      </c>
      <c r="C25" s="12">
        <v>5.6</v>
      </c>
      <c r="D25" s="12">
        <v>5.6</v>
      </c>
      <c r="E25" s="12">
        <v>5</v>
      </c>
      <c r="F25" s="12">
        <v>30.2</v>
      </c>
      <c r="G25" s="12">
        <v>7.4</v>
      </c>
      <c r="H25" s="12">
        <v>9.1999999999999993</v>
      </c>
      <c r="I25" s="12">
        <v>14</v>
      </c>
      <c r="J25" s="12">
        <v>28.4</v>
      </c>
      <c r="K25" s="12">
        <v>4.8</v>
      </c>
      <c r="L25" s="12">
        <v>16</v>
      </c>
      <c r="M25" s="12">
        <v>15.2</v>
      </c>
      <c r="N25" s="12">
        <v>4.5999999999999996</v>
      </c>
      <c r="O25" s="12">
        <v>1.4</v>
      </c>
      <c r="P25" s="12">
        <v>1</v>
      </c>
      <c r="Q25" s="12">
        <v>0.4</v>
      </c>
      <c r="R25" s="12">
        <v>0.8</v>
      </c>
      <c r="S25" s="12">
        <v>3.4</v>
      </c>
      <c r="T25" s="12">
        <v>29.4</v>
      </c>
      <c r="U25" s="12">
        <v>11.6</v>
      </c>
      <c r="V25" s="12">
        <v>26.4</v>
      </c>
      <c r="W25" s="12">
        <v>9.8000000000000007</v>
      </c>
      <c r="X25" s="12">
        <v>4.4000000000000004</v>
      </c>
      <c r="Y25" s="12">
        <v>38.4</v>
      </c>
      <c r="Z25" s="12">
        <v>2.8</v>
      </c>
      <c r="AA25" s="12">
        <v>111.2</v>
      </c>
      <c r="AB25" s="12">
        <v>92.6</v>
      </c>
      <c r="AC25" s="12">
        <v>192.6</v>
      </c>
      <c r="AD25" s="12">
        <v>144.6</v>
      </c>
      <c r="AE25" s="12">
        <v>13</v>
      </c>
      <c r="AF25" s="12">
        <v>13.8</v>
      </c>
      <c r="AG25" s="12">
        <v>3.6</v>
      </c>
      <c r="AH25" s="12">
        <v>9</v>
      </c>
      <c r="AI25" s="12">
        <v>5.8</v>
      </c>
      <c r="AJ25" s="12">
        <v>11.6</v>
      </c>
      <c r="AK25" s="12">
        <v>0.4</v>
      </c>
      <c r="AL25" s="12">
        <v>1.4</v>
      </c>
      <c r="AM25" s="12">
        <v>2.2000000000000002</v>
      </c>
      <c r="AN25" s="12">
        <v>9.4</v>
      </c>
      <c r="AO25" s="13">
        <f t="shared" si="0"/>
        <v>891.19999999999993</v>
      </c>
      <c r="AP25" s="14"/>
      <c r="AR25" s="17" t="s">
        <v>50</v>
      </c>
      <c r="AS25" s="15">
        <f>AS16+AX11</f>
        <v>15435.624795801392</v>
      </c>
      <c r="AT25" s="15">
        <f>AT16+AX12</f>
        <v>4823.7093937955178</v>
      </c>
      <c r="AU25" s="15">
        <f>AU16+AX13</f>
        <v>3343.5209726374196</v>
      </c>
      <c r="AV25" s="15">
        <f>AV16+AX14</f>
        <v>5072.8717934953438</v>
      </c>
      <c r="AW25" s="15">
        <f>AW16+AX15</f>
        <v>1559.2818808651889</v>
      </c>
      <c r="AX25" s="15">
        <f>AX16</f>
        <v>6939.1871873005339</v>
      </c>
      <c r="AY25" s="14">
        <f>SUM(AS20:AX25)</f>
        <v>139520.6</v>
      </c>
    </row>
    <row r="26" spans="1:51" x14ac:dyDescent="0.25">
      <c r="A26" s="1" t="s">
        <v>24</v>
      </c>
      <c r="B26" s="12">
        <v>14.544035422816462</v>
      </c>
      <c r="C26" s="12">
        <v>19.392047230421948</v>
      </c>
      <c r="D26" s="12">
        <v>19.181264108352146</v>
      </c>
      <c r="E26" s="12">
        <v>18.127348498003126</v>
      </c>
      <c r="F26" s="12">
        <v>38.151745094634492</v>
      </c>
      <c r="G26" s="12">
        <v>9.2744573710713674</v>
      </c>
      <c r="H26" s="12">
        <v>27.191022747004691</v>
      </c>
      <c r="I26" s="12">
        <v>35.622347629796835</v>
      </c>
      <c r="J26" s="12">
        <v>60.916322278173297</v>
      </c>
      <c r="K26" s="12">
        <v>21.289095329050184</v>
      </c>
      <c r="L26" s="12">
        <v>32.249817676679982</v>
      </c>
      <c r="M26" s="12">
        <v>29.088070845632924</v>
      </c>
      <c r="N26" s="12">
        <v>10.960722347629797</v>
      </c>
      <c r="O26" s="12">
        <v>7.377409272443133</v>
      </c>
      <c r="P26" s="12">
        <v>10.539156103490189</v>
      </c>
      <c r="Q26" s="12">
        <v>4.6372286855356837</v>
      </c>
      <c r="R26" s="12">
        <v>6.534276784163918</v>
      </c>
      <c r="S26" s="12">
        <v>14.122469178676855</v>
      </c>
      <c r="T26" s="12">
        <v>33.092950164959191</v>
      </c>
      <c r="U26" s="12">
        <v>37.308612606355268</v>
      </c>
      <c r="V26" s="12">
        <v>72.298610869942692</v>
      </c>
      <c r="W26" s="12">
        <v>44.264455634658795</v>
      </c>
      <c r="X26" s="12">
        <v>40.048793193262718</v>
      </c>
      <c r="Y26" s="12">
        <v>7.377409272443133</v>
      </c>
      <c r="Z26" s="12">
        <v>12.014637957978817</v>
      </c>
      <c r="AA26" s="12">
        <v>240.71432540371595</v>
      </c>
      <c r="AB26" s="12">
        <v>257.78775829137004</v>
      </c>
      <c r="AC26" s="12">
        <v>531.17346761590557</v>
      </c>
      <c r="AD26" s="12">
        <v>476.79142212189618</v>
      </c>
      <c r="AE26" s="12">
        <v>100.1219829831568</v>
      </c>
      <c r="AF26" s="12">
        <v>76.303490189268985</v>
      </c>
      <c r="AG26" s="12">
        <v>23.186143427678417</v>
      </c>
      <c r="AH26" s="12">
        <v>16.651866643514502</v>
      </c>
      <c r="AI26" s="12">
        <v>20.024396596631359</v>
      </c>
      <c r="AJ26" s="12">
        <v>21.289095329050184</v>
      </c>
      <c r="AK26" s="12">
        <v>2.5293974648376456</v>
      </c>
      <c r="AL26" s="12">
        <v>7.7989755165827406</v>
      </c>
      <c r="AM26" s="12">
        <v>7.1666261503733288</v>
      </c>
      <c r="AN26" s="12">
        <v>20.656745962840773</v>
      </c>
      <c r="AO26" s="13">
        <f t="shared" si="0"/>
        <v>2427.7999999999997</v>
      </c>
      <c r="AP26" s="14"/>
      <c r="AS26" s="15"/>
    </row>
    <row r="27" spans="1:51" x14ac:dyDescent="0.25">
      <c r="A27" s="1" t="s">
        <v>25</v>
      </c>
      <c r="B27" s="12">
        <v>47.0205289548717</v>
      </c>
      <c r="C27" s="12">
        <v>28.676197030773768</v>
      </c>
      <c r="D27" s="12">
        <v>4.0062334087110409</v>
      </c>
      <c r="E27" s="12">
        <v>10.964428276472324</v>
      </c>
      <c r="F27" s="12">
        <v>64.099734539376655</v>
      </c>
      <c r="G27" s="12">
        <v>35.423537508602891</v>
      </c>
      <c r="H27" s="12">
        <v>36.477809458263692</v>
      </c>
      <c r="I27" s="12">
        <v>30.152177760298891</v>
      </c>
      <c r="J27" s="12">
        <v>44.49027627568578</v>
      </c>
      <c r="K27" s="12">
        <v>9.2775931570150441</v>
      </c>
      <c r="L27" s="12">
        <v>79.492105004424346</v>
      </c>
      <c r="M27" s="12">
        <v>47.0205289548717</v>
      </c>
      <c r="N27" s="12">
        <v>16.868351194572806</v>
      </c>
      <c r="O27" s="12">
        <v>30.784740930095371</v>
      </c>
      <c r="P27" s="12">
        <v>16.235788024776326</v>
      </c>
      <c r="Q27" s="12">
        <v>8.0124668174220819</v>
      </c>
      <c r="R27" s="12">
        <v>4.8496509684396809</v>
      </c>
      <c r="S27" s="12">
        <v>10.542719496608004</v>
      </c>
      <c r="T27" s="12">
        <v>8.6450299872185621</v>
      </c>
      <c r="U27" s="12">
        <v>2.9519614590502408</v>
      </c>
      <c r="V27" s="12">
        <v>5.2713597483040022</v>
      </c>
      <c r="W27" s="12">
        <v>1.6868351194572806</v>
      </c>
      <c r="X27" s="12">
        <v>2.741107069118081</v>
      </c>
      <c r="Y27" s="12">
        <v>6.7473404778291224</v>
      </c>
      <c r="Z27" s="12">
        <v>1.0542719496608004</v>
      </c>
      <c r="AA27" s="12">
        <v>224.55992527775047</v>
      </c>
      <c r="AB27" s="12">
        <v>241.42827647232329</v>
      </c>
      <c r="AC27" s="12">
        <v>566.14403696784984</v>
      </c>
      <c r="AD27" s="12">
        <v>324.50490610559439</v>
      </c>
      <c r="AE27" s="12">
        <v>78.016124274899227</v>
      </c>
      <c r="AF27" s="12">
        <v>79.070396224560028</v>
      </c>
      <c r="AG27" s="12">
        <v>14.338098515386884</v>
      </c>
      <c r="AH27" s="12">
        <v>20.663730213351688</v>
      </c>
      <c r="AI27" s="12">
        <v>8.2233212073542425</v>
      </c>
      <c r="AJ27" s="12">
        <v>10.542719496608004</v>
      </c>
      <c r="AK27" s="12">
        <v>3.7953790187788812</v>
      </c>
      <c r="AL27" s="12">
        <v>10.331865106675844</v>
      </c>
      <c r="AM27" s="12">
        <v>1.2651263395929604</v>
      </c>
      <c r="AN27" s="12">
        <v>8.2233212073542425</v>
      </c>
      <c r="AO27" s="13">
        <f t="shared" si="0"/>
        <v>2144.6</v>
      </c>
      <c r="AP27" s="14"/>
      <c r="AS27" s="15"/>
    </row>
    <row r="28" spans="1:51" x14ac:dyDescent="0.25">
      <c r="A28" s="1" t="s">
        <v>26</v>
      </c>
      <c r="B28" s="12">
        <v>56.890622132501377</v>
      </c>
      <c r="C28" s="12">
        <v>209.95859790787298</v>
      </c>
      <c r="D28" s="12">
        <v>131.81449807304091</v>
      </c>
      <c r="E28" s="12">
        <v>190.6372545421178</v>
      </c>
      <c r="F28" s="12">
        <v>423.99614608184987</v>
      </c>
      <c r="G28" s="12">
        <v>157.57628922738118</v>
      </c>
      <c r="H28" s="12">
        <v>219.83395118370345</v>
      </c>
      <c r="I28" s="12">
        <v>163.8020554230134</v>
      </c>
      <c r="J28" s="12">
        <v>288.96142411451643</v>
      </c>
      <c r="K28" s="12">
        <v>153.28265736832446</v>
      </c>
      <c r="L28" s="12">
        <v>192.99875206459902</v>
      </c>
      <c r="M28" s="12">
        <v>211.24668746559001</v>
      </c>
      <c r="N28" s="12">
        <v>142.33389612772984</v>
      </c>
      <c r="O28" s="12">
        <v>117.21614975224811</v>
      </c>
      <c r="P28" s="12">
        <v>86.087318774086995</v>
      </c>
      <c r="Q28" s="12">
        <v>55.602532574784362</v>
      </c>
      <c r="R28" s="12">
        <v>107.55547806937052</v>
      </c>
      <c r="S28" s="12">
        <v>207.16773719948614</v>
      </c>
      <c r="T28" s="12">
        <v>131.17045329418241</v>
      </c>
      <c r="U28" s="12">
        <v>190.42257294916499</v>
      </c>
      <c r="V28" s="12">
        <v>227.13312534409982</v>
      </c>
      <c r="W28" s="12">
        <v>147.27157276564506</v>
      </c>
      <c r="X28" s="12">
        <v>134.60535878142778</v>
      </c>
      <c r="Y28" s="12">
        <v>278.65670765278037</v>
      </c>
      <c r="Z28" s="12">
        <v>246.45446870985501</v>
      </c>
      <c r="AA28" s="12">
        <v>42.07759221875574</v>
      </c>
      <c r="AB28" s="12">
        <v>41.004184253991561</v>
      </c>
      <c r="AC28" s="12">
        <v>154.14138374013581</v>
      </c>
      <c r="AD28" s="12">
        <v>136.75217471095615</v>
      </c>
      <c r="AE28" s="12">
        <v>302.05700128463934</v>
      </c>
      <c r="AF28" s="12">
        <v>392.2232703248302</v>
      </c>
      <c r="AG28" s="12">
        <v>145.33943842906956</v>
      </c>
      <c r="AH28" s="12">
        <v>298.19273261148834</v>
      </c>
      <c r="AI28" s="12">
        <v>180.97658285924021</v>
      </c>
      <c r="AJ28" s="12">
        <v>164.01673701596624</v>
      </c>
      <c r="AK28" s="12">
        <v>100.25630390897413</v>
      </c>
      <c r="AL28" s="12">
        <v>399.52244448522663</v>
      </c>
      <c r="AM28" s="12">
        <v>55.387850981831527</v>
      </c>
      <c r="AN28" s="12">
        <v>134.17599559552212</v>
      </c>
      <c r="AO28" s="13">
        <f t="shared" si="0"/>
        <v>7018.7999999999993</v>
      </c>
      <c r="AP28" s="14"/>
      <c r="AS28" s="15"/>
    </row>
    <row r="29" spans="1:51" x14ac:dyDescent="0.25">
      <c r="A29" s="1" t="s">
        <v>27</v>
      </c>
      <c r="B29" s="12">
        <v>80.8</v>
      </c>
      <c r="C29" s="12">
        <v>223.6</v>
      </c>
      <c r="D29" s="12">
        <v>132.6</v>
      </c>
      <c r="E29" s="12">
        <v>173</v>
      </c>
      <c r="F29" s="12">
        <v>318.39999999999998</v>
      </c>
      <c r="G29" s="12">
        <v>141.19999999999999</v>
      </c>
      <c r="H29" s="12">
        <v>248.6</v>
      </c>
      <c r="I29" s="12">
        <v>168.8</v>
      </c>
      <c r="J29" s="12">
        <v>357.4</v>
      </c>
      <c r="K29" s="12">
        <v>171.8</v>
      </c>
      <c r="L29" s="12">
        <v>217.2</v>
      </c>
      <c r="M29" s="12">
        <v>155</v>
      </c>
      <c r="N29" s="12">
        <v>158.80000000000001</v>
      </c>
      <c r="O29" s="12">
        <v>137.80000000000001</v>
      </c>
      <c r="P29" s="12">
        <v>84</v>
      </c>
      <c r="Q29" s="12">
        <v>58</v>
      </c>
      <c r="R29" s="12">
        <v>113.8</v>
      </c>
      <c r="S29" s="12">
        <v>197.4</v>
      </c>
      <c r="T29" s="12">
        <v>104.2</v>
      </c>
      <c r="U29" s="12">
        <v>168</v>
      </c>
      <c r="V29" s="12">
        <v>185.6</v>
      </c>
      <c r="W29" s="12">
        <v>87</v>
      </c>
      <c r="X29" s="12">
        <v>88.8</v>
      </c>
      <c r="Y29" s="12">
        <v>264</v>
      </c>
      <c r="Z29" s="12">
        <v>253.2</v>
      </c>
      <c r="AA29" s="12">
        <v>39.799999999999997</v>
      </c>
      <c r="AB29" s="12">
        <v>32.200000000000003</v>
      </c>
      <c r="AC29" s="12">
        <v>77.8</v>
      </c>
      <c r="AD29" s="12">
        <v>133.4</v>
      </c>
      <c r="AE29" s="12">
        <v>497.6</v>
      </c>
      <c r="AF29" s="12">
        <v>598</v>
      </c>
      <c r="AG29" s="12">
        <v>450.8</v>
      </c>
      <c r="AH29" s="12">
        <v>1477</v>
      </c>
      <c r="AI29" s="12">
        <v>350.8</v>
      </c>
      <c r="AJ29" s="12">
        <v>232.4</v>
      </c>
      <c r="AK29" s="12">
        <v>74.2</v>
      </c>
      <c r="AL29" s="12">
        <v>221.8</v>
      </c>
      <c r="AM29" s="12">
        <v>38</v>
      </c>
      <c r="AN29" s="12">
        <v>120</v>
      </c>
      <c r="AO29" s="13">
        <f t="shared" si="0"/>
        <v>8632.7999999999993</v>
      </c>
      <c r="AP29" s="14"/>
      <c r="AS29" s="15"/>
    </row>
    <row r="30" spans="1:51" x14ac:dyDescent="0.25">
      <c r="A30" s="1" t="s">
        <v>28</v>
      </c>
      <c r="B30" s="12">
        <v>177.53450051493306</v>
      </c>
      <c r="C30" s="12">
        <v>490.03800081892967</v>
      </c>
      <c r="D30" s="12">
        <v>252.61234350377825</v>
      </c>
      <c r="E30" s="12">
        <v>307.58386956683586</v>
      </c>
      <c r="F30" s="12">
        <v>927.45734244909613</v>
      </c>
      <c r="G30" s="12">
        <v>293.89446229821453</v>
      </c>
      <c r="H30" s="12">
        <v>480.41263633318033</v>
      </c>
      <c r="I30" s="12">
        <v>288.33314059533711</v>
      </c>
      <c r="J30" s="12">
        <v>566.1853287506359</v>
      </c>
      <c r="K30" s="12">
        <v>354.85510404129394</v>
      </c>
      <c r="L30" s="12">
        <v>458.38124651024287</v>
      </c>
      <c r="M30" s="12">
        <v>406.190381298624</v>
      </c>
      <c r="N30" s="12">
        <v>294.10835928678671</v>
      </c>
      <c r="O30" s="12">
        <v>233.57551152085171</v>
      </c>
      <c r="P30" s="12">
        <v>140.10252751479658</v>
      </c>
      <c r="Q30" s="12">
        <v>117.21554973757026</v>
      </c>
      <c r="R30" s="12">
        <v>209.83294578933655</v>
      </c>
      <c r="S30" s="12">
        <v>375.81700892137036</v>
      </c>
      <c r="T30" s="12">
        <v>215.39426749221397</v>
      </c>
      <c r="U30" s="12">
        <v>312.93129428114111</v>
      </c>
      <c r="V30" s="12">
        <v>370.04179022992071</v>
      </c>
      <c r="W30" s="12">
        <v>233.57551152085171</v>
      </c>
      <c r="X30" s="12">
        <v>197.42692045214847</v>
      </c>
      <c r="Y30" s="12">
        <v>478.48756343603043</v>
      </c>
      <c r="Z30" s="12">
        <v>574.52731130495215</v>
      </c>
      <c r="AA30" s="12">
        <v>174.53994267492214</v>
      </c>
      <c r="AB30" s="12">
        <v>74.008358045984153</v>
      </c>
      <c r="AC30" s="12">
        <v>125.34363530331419</v>
      </c>
      <c r="AD30" s="12">
        <v>294.53615326393111</v>
      </c>
      <c r="AE30" s="12">
        <v>1107.1308128497512</v>
      </c>
      <c r="AF30" s="12">
        <v>1638.2370354745449</v>
      </c>
      <c r="AG30" s="12">
        <v>778.15724442569456</v>
      </c>
      <c r="AH30" s="12">
        <v>1675.0273175089649</v>
      </c>
      <c r="AI30" s="12">
        <v>874.19699229461617</v>
      </c>
      <c r="AJ30" s="12">
        <v>662.65287059670197</v>
      </c>
      <c r="AK30" s="12">
        <v>149.30009802340155</v>
      </c>
      <c r="AL30" s="12">
        <v>609.60641743079429</v>
      </c>
      <c r="AM30" s="12">
        <v>78.28629781742832</v>
      </c>
      <c r="AN30" s="12">
        <v>241.061906120879</v>
      </c>
      <c r="AO30" s="13">
        <f t="shared" si="0"/>
        <v>17238.599999999999</v>
      </c>
      <c r="AP30" s="14"/>
      <c r="AS30" s="15"/>
    </row>
    <row r="31" spans="1:51" x14ac:dyDescent="0.25">
      <c r="A31" s="1" t="s">
        <v>29</v>
      </c>
      <c r="B31" s="12">
        <v>141.37381348734499</v>
      </c>
      <c r="C31" s="12">
        <v>313.53969763886528</v>
      </c>
      <c r="D31" s="12">
        <v>345.90508578223205</v>
      </c>
      <c r="E31" s="12">
        <v>557.8534261933072</v>
      </c>
      <c r="F31" s="12">
        <v>659.22002378121283</v>
      </c>
      <c r="G31" s="12">
        <v>476.26567691523695</v>
      </c>
      <c r="H31" s="12">
        <v>550.43635807711905</v>
      </c>
      <c r="I31" s="12">
        <v>284.99522337353488</v>
      </c>
      <c r="J31" s="12">
        <v>325.90147783251228</v>
      </c>
      <c r="K31" s="12">
        <v>220.93872600645489</v>
      </c>
      <c r="L31" s="12">
        <v>734.73926278240185</v>
      </c>
      <c r="M31" s="12">
        <v>213.07213861049769</v>
      </c>
      <c r="N31" s="12">
        <v>154.18511296076099</v>
      </c>
      <c r="O31" s="12">
        <v>122.94352301681671</v>
      </c>
      <c r="P31" s="12">
        <v>93.500010191948363</v>
      </c>
      <c r="Q31" s="12">
        <v>50.795678613895021</v>
      </c>
      <c r="R31" s="12">
        <v>102.04087650755902</v>
      </c>
      <c r="S31" s="12">
        <v>204.98079157465602</v>
      </c>
      <c r="T31" s="12">
        <v>123.84256157635467</v>
      </c>
      <c r="U31" s="12">
        <v>190.14665534227959</v>
      </c>
      <c r="V31" s="12">
        <v>242.29089179548154</v>
      </c>
      <c r="W31" s="12">
        <v>196.8894445388143</v>
      </c>
      <c r="X31" s="12">
        <v>172.61540343128925</v>
      </c>
      <c r="Y31" s="12">
        <v>522.34140309155759</v>
      </c>
      <c r="Z31" s="12">
        <v>396.25124511635806</v>
      </c>
      <c r="AA31" s="12">
        <v>138.67669780873109</v>
      </c>
      <c r="AB31" s="12">
        <v>115.75121454051299</v>
      </c>
      <c r="AC31" s="12">
        <v>267.68873110242907</v>
      </c>
      <c r="AD31" s="12">
        <v>83.161066757261764</v>
      </c>
      <c r="AE31" s="12">
        <v>857.45802615933405</v>
      </c>
      <c r="AF31" s="12">
        <v>1286.9736979785969</v>
      </c>
      <c r="AG31" s="12">
        <v>546.61544419908262</v>
      </c>
      <c r="AH31" s="12">
        <v>901.5109155766944</v>
      </c>
      <c r="AI31" s="12">
        <v>592.46641073551893</v>
      </c>
      <c r="AJ31" s="12">
        <v>500.31495838287748</v>
      </c>
      <c r="AK31" s="12">
        <v>94.174289111601823</v>
      </c>
      <c r="AL31" s="12">
        <v>295.55892644810598</v>
      </c>
      <c r="AM31" s="12">
        <v>52.144236453201962</v>
      </c>
      <c r="AN31" s="12">
        <v>102.04087650755902</v>
      </c>
      <c r="AO31" s="13">
        <f t="shared" si="0"/>
        <v>13231.599999999999</v>
      </c>
      <c r="AP31" s="14"/>
      <c r="AS31" s="15"/>
    </row>
    <row r="32" spans="1:51" x14ac:dyDescent="0.25">
      <c r="A32" s="1">
        <v>16</v>
      </c>
      <c r="B32" s="12">
        <v>68.039177921315328</v>
      </c>
      <c r="C32" s="12">
        <v>65.811704834605592</v>
      </c>
      <c r="D32" s="12">
        <v>32.197110980622433</v>
      </c>
      <c r="E32" s="12">
        <v>72.696621648072025</v>
      </c>
      <c r="F32" s="12">
        <v>146.20323350949306</v>
      </c>
      <c r="G32" s="12">
        <v>89.098923468389117</v>
      </c>
      <c r="H32" s="12">
        <v>109.34867880211391</v>
      </c>
      <c r="I32" s="12">
        <v>80.594026228224692</v>
      </c>
      <c r="J32" s="12">
        <v>90.718903895087095</v>
      </c>
      <c r="K32" s="12">
        <v>51.839373654335489</v>
      </c>
      <c r="L32" s="12">
        <v>111.37365433548639</v>
      </c>
      <c r="M32" s="12">
        <v>70.266651008025065</v>
      </c>
      <c r="N32" s="12">
        <v>36.044564494030141</v>
      </c>
      <c r="O32" s="12">
        <v>25.717189273830492</v>
      </c>
      <c r="P32" s="12">
        <v>22.882223527109023</v>
      </c>
      <c r="Q32" s="12">
        <v>17.819784693677825</v>
      </c>
      <c r="R32" s="12">
        <v>14.579823840281856</v>
      </c>
      <c r="S32" s="12">
        <v>25.717189273830492</v>
      </c>
      <c r="T32" s="12">
        <v>24.299706400469759</v>
      </c>
      <c r="U32" s="12">
        <v>20.249755333724799</v>
      </c>
      <c r="V32" s="12">
        <v>23.084721080446272</v>
      </c>
      <c r="W32" s="12">
        <v>21.262243100411037</v>
      </c>
      <c r="X32" s="12">
        <v>9.1123899001761597</v>
      </c>
      <c r="Y32" s="12">
        <v>94.971352515169301</v>
      </c>
      <c r="Z32" s="12">
        <v>73.10161675474653</v>
      </c>
      <c r="AA32" s="12">
        <v>227.20225484439226</v>
      </c>
      <c r="AB32" s="12">
        <v>306.78379330593071</v>
      </c>
      <c r="AC32" s="12">
        <v>1225.7176903503621</v>
      </c>
      <c r="AD32" s="12">
        <v>774.95813662164801</v>
      </c>
      <c r="AE32" s="12">
        <v>33.209598747308668</v>
      </c>
      <c r="AF32" s="12">
        <v>228.619737717753</v>
      </c>
      <c r="AG32" s="12">
        <v>164.63051086318262</v>
      </c>
      <c r="AH32" s="12">
        <v>422.61239381483654</v>
      </c>
      <c r="AI32" s="12">
        <v>171.31293012331179</v>
      </c>
      <c r="AJ32" s="12">
        <v>135.26836562928165</v>
      </c>
      <c r="AK32" s="12">
        <v>11.744858093560383</v>
      </c>
      <c r="AL32" s="12">
        <v>37.867042474065371</v>
      </c>
      <c r="AM32" s="12">
        <v>3.644955960070464</v>
      </c>
      <c r="AN32" s="12">
        <v>32.197110980622433</v>
      </c>
      <c r="AO32" s="13">
        <f t="shared" si="0"/>
        <v>5172.8000000000011</v>
      </c>
      <c r="AP32" s="14"/>
      <c r="AS32" s="15"/>
    </row>
    <row r="33" spans="1:45" x14ac:dyDescent="0.25">
      <c r="A33" s="1">
        <v>24</v>
      </c>
      <c r="B33" s="12">
        <v>111.19874892677544</v>
      </c>
      <c r="C33" s="12">
        <v>98.683760578928016</v>
      </c>
      <c r="D33" s="12">
        <v>31.800380228136884</v>
      </c>
      <c r="E33" s="12">
        <v>62.57494173923709</v>
      </c>
      <c r="F33" s="12">
        <v>135.61323439224824</v>
      </c>
      <c r="G33" s="12">
        <v>79.808696185453215</v>
      </c>
      <c r="H33" s="12">
        <v>104.63350913774072</v>
      </c>
      <c r="I33" s="12">
        <v>74.474438856862506</v>
      </c>
      <c r="J33" s="12">
        <v>89.656555869005288</v>
      </c>
      <c r="K33" s="12">
        <v>55.189046976573039</v>
      </c>
      <c r="L33" s="12">
        <v>168.02910585060715</v>
      </c>
      <c r="M33" s="12">
        <v>97.247614375076665</v>
      </c>
      <c r="N33" s="12">
        <v>41.443076168281614</v>
      </c>
      <c r="O33" s="12">
        <v>34.05718140561757</v>
      </c>
      <c r="P33" s="12">
        <v>31.390052741322215</v>
      </c>
      <c r="Q33" s="12">
        <v>27.491941616582857</v>
      </c>
      <c r="R33" s="12">
        <v>23.593830491843494</v>
      </c>
      <c r="S33" s="12">
        <v>30.77456151110021</v>
      </c>
      <c r="T33" s="12">
        <v>52.932245799092364</v>
      </c>
      <c r="U33" s="12">
        <v>30.979725254507542</v>
      </c>
      <c r="V33" s="12">
        <v>34.877836379246908</v>
      </c>
      <c r="W33" s="12">
        <v>11.694333374218081</v>
      </c>
      <c r="X33" s="12">
        <v>12.720152091254754</v>
      </c>
      <c r="Y33" s="12">
        <v>65.857561633754457</v>
      </c>
      <c r="Z33" s="12">
        <v>73.243456396418509</v>
      </c>
      <c r="AA33" s="12">
        <v>328.67231693855024</v>
      </c>
      <c r="AB33" s="12">
        <v>432.69033484606894</v>
      </c>
      <c r="AC33" s="12">
        <v>1746.5589476266405</v>
      </c>
      <c r="AD33" s="12">
        <v>1124.7076413590091</v>
      </c>
      <c r="AE33" s="12">
        <v>245.37583711517232</v>
      </c>
      <c r="AF33" s="12">
        <v>58.061339384275733</v>
      </c>
      <c r="AG33" s="12">
        <v>169.87557954127314</v>
      </c>
      <c r="AH33" s="12">
        <v>416.68756286029685</v>
      </c>
      <c r="AI33" s="12">
        <v>251.53074941739237</v>
      </c>
      <c r="AJ33" s="12">
        <v>207.83087207163007</v>
      </c>
      <c r="AK33" s="12">
        <v>10.46335091377407</v>
      </c>
      <c r="AL33" s="12">
        <v>32.621035201766226</v>
      </c>
      <c r="AM33" s="12">
        <v>11.899497117625414</v>
      </c>
      <c r="AN33" s="12">
        <v>73.8589476266405</v>
      </c>
      <c r="AO33" s="13">
        <f t="shared" si="0"/>
        <v>6690.8</v>
      </c>
      <c r="AP33" s="14"/>
      <c r="AS33" s="15"/>
    </row>
    <row r="34" spans="1:45" x14ac:dyDescent="0.25">
      <c r="A34" s="1" t="s">
        <v>30</v>
      </c>
      <c r="B34" s="12">
        <v>13.978409008354522</v>
      </c>
      <c r="C34" s="12">
        <v>22.201002542680715</v>
      </c>
      <c r="D34" s="12">
        <v>11.306066109698511</v>
      </c>
      <c r="E34" s="12">
        <v>17.473011260443155</v>
      </c>
      <c r="F34" s="12">
        <v>57.352589901925171</v>
      </c>
      <c r="G34" s="12">
        <v>11.922760624772975</v>
      </c>
      <c r="H34" s="12">
        <v>20.556483835815474</v>
      </c>
      <c r="I34" s="12">
        <v>16.44518706865238</v>
      </c>
      <c r="J34" s="12">
        <v>33.507068652379225</v>
      </c>
      <c r="K34" s="12">
        <v>13.772844169996368</v>
      </c>
      <c r="L34" s="12">
        <v>23.023261896113329</v>
      </c>
      <c r="M34" s="12">
        <v>34.329328005811838</v>
      </c>
      <c r="N34" s="12">
        <v>12.745019978205594</v>
      </c>
      <c r="O34" s="12">
        <v>12.333890301489285</v>
      </c>
      <c r="P34" s="12">
        <v>6.9892045041772608</v>
      </c>
      <c r="Q34" s="12">
        <v>5.1391209589538684</v>
      </c>
      <c r="R34" s="12">
        <v>6.5780748274609522</v>
      </c>
      <c r="S34" s="12">
        <v>12.333890301489285</v>
      </c>
      <c r="T34" s="12">
        <v>18.089705775517618</v>
      </c>
      <c r="U34" s="12">
        <v>14.595103523428987</v>
      </c>
      <c r="V34" s="12">
        <v>17.267446422085001</v>
      </c>
      <c r="W34" s="12">
        <v>7.194769342535416</v>
      </c>
      <c r="X34" s="12">
        <v>5.3446857973120236</v>
      </c>
      <c r="Y34" s="12">
        <v>18.295270613875772</v>
      </c>
      <c r="Z34" s="12">
        <v>13.978409008354522</v>
      </c>
      <c r="AA34" s="12">
        <v>150.47346167816929</v>
      </c>
      <c r="AB34" s="12">
        <v>218.10429349800216</v>
      </c>
      <c r="AC34" s="12">
        <v>1027.4130621140575</v>
      </c>
      <c r="AD34" s="12">
        <v>455.73724664002907</v>
      </c>
      <c r="AE34" s="12">
        <v>146.15660007264802</v>
      </c>
      <c r="AF34" s="12">
        <v>161.77952778786778</v>
      </c>
      <c r="AG34" s="12">
        <v>37.823930257900471</v>
      </c>
      <c r="AH34" s="12">
        <v>70.714304395205232</v>
      </c>
      <c r="AI34" s="12">
        <v>34.946022520886309</v>
      </c>
      <c r="AJ34" s="12">
        <v>54.474682164911009</v>
      </c>
      <c r="AK34" s="12">
        <v>7.8114638576098798</v>
      </c>
      <c r="AL34" s="12">
        <v>16.03405739193607</v>
      </c>
      <c r="AM34" s="12">
        <v>4.3168616055212503</v>
      </c>
      <c r="AN34" s="12">
        <v>17.061881583726844</v>
      </c>
      <c r="AO34" s="13">
        <f t="shared" si="0"/>
        <v>2829.6</v>
      </c>
      <c r="AP34" s="14"/>
      <c r="AS34" s="15"/>
    </row>
    <row r="35" spans="1:45" x14ac:dyDescent="0.25">
      <c r="A35" s="1" t="s">
        <v>31</v>
      </c>
      <c r="B35" s="12">
        <v>30.802951510892477</v>
      </c>
      <c r="C35" s="12">
        <v>54.08151791988756</v>
      </c>
      <c r="D35" s="12">
        <v>16.45959241040056</v>
      </c>
      <c r="E35" s="12">
        <v>16.929866479269148</v>
      </c>
      <c r="F35" s="12">
        <v>60.195080815179196</v>
      </c>
      <c r="G35" s="12">
        <v>21.632607167955022</v>
      </c>
      <c r="H35" s="12">
        <v>36.211103302881234</v>
      </c>
      <c r="I35" s="12">
        <v>19.751510892480674</v>
      </c>
      <c r="J35" s="12">
        <v>65.132958538299363</v>
      </c>
      <c r="K35" s="12">
        <v>20.456921995783553</v>
      </c>
      <c r="L35" s="12">
        <v>43.970625439212924</v>
      </c>
      <c r="M35" s="12">
        <v>43.265214335910045</v>
      </c>
      <c r="N35" s="12">
        <v>24.219114546732257</v>
      </c>
      <c r="O35" s="12">
        <v>18.340688685874909</v>
      </c>
      <c r="P35" s="12">
        <v>15.519044272663384</v>
      </c>
      <c r="Q35" s="12">
        <v>12.932536893886155</v>
      </c>
      <c r="R35" s="12">
        <v>15.989318341531973</v>
      </c>
      <c r="S35" s="12">
        <v>22.573155305692197</v>
      </c>
      <c r="T35" s="12">
        <v>24.219114546732257</v>
      </c>
      <c r="U35" s="12">
        <v>18.105551651440617</v>
      </c>
      <c r="V35" s="12">
        <v>15.519044272663384</v>
      </c>
      <c r="W35" s="12">
        <v>7.5243851018973995</v>
      </c>
      <c r="X35" s="12">
        <v>8.2297962052002802</v>
      </c>
      <c r="Y35" s="12">
        <v>21.867744202389318</v>
      </c>
      <c r="Z35" s="12">
        <v>26.335347856640897</v>
      </c>
      <c r="AA35" s="12">
        <v>260.76697118763178</v>
      </c>
      <c r="AB35" s="12">
        <v>485.32283907238224</v>
      </c>
      <c r="AC35" s="12">
        <v>2670.2161630358391</v>
      </c>
      <c r="AD35" s="12">
        <v>723.04638088545323</v>
      </c>
      <c r="AE35" s="12">
        <v>406.55193253689384</v>
      </c>
      <c r="AF35" s="12">
        <v>423.01152494729445</v>
      </c>
      <c r="AG35" s="12">
        <v>73.127617709065348</v>
      </c>
      <c r="AH35" s="12">
        <v>38.562473647224166</v>
      </c>
      <c r="AI35" s="12">
        <v>75.008713984539696</v>
      </c>
      <c r="AJ35" s="12">
        <v>114.27659873506676</v>
      </c>
      <c r="AK35" s="12">
        <v>6.5838369641602243</v>
      </c>
      <c r="AL35" s="12">
        <v>22.10288123682361</v>
      </c>
      <c r="AM35" s="12">
        <v>9.1703443429374545</v>
      </c>
      <c r="AN35" s="12">
        <v>54.786929023190439</v>
      </c>
      <c r="AO35" s="13">
        <f t="shared" si="0"/>
        <v>6022.8000000000011</v>
      </c>
      <c r="AP35" s="14"/>
      <c r="AS35" s="15"/>
    </row>
    <row r="36" spans="1:45" x14ac:dyDescent="0.25">
      <c r="A36" s="1" t="s">
        <v>32</v>
      </c>
      <c r="B36" s="12">
        <v>25.98974082073434</v>
      </c>
      <c r="C36" s="12">
        <v>46.044816414686828</v>
      </c>
      <c r="D36" s="12">
        <v>16.985421166306697</v>
      </c>
      <c r="E36" s="12">
        <v>13.915766738660908</v>
      </c>
      <c r="F36" s="12">
        <v>94.136069114470843</v>
      </c>
      <c r="G36" s="12">
        <v>17.190064794816415</v>
      </c>
      <c r="H36" s="12">
        <v>26.194384449244062</v>
      </c>
      <c r="I36" s="12">
        <v>27.831533477321816</v>
      </c>
      <c r="J36" s="12">
        <v>69.78347732181426</v>
      </c>
      <c r="K36" s="12">
        <v>19.850431965442763</v>
      </c>
      <c r="L36" s="12">
        <v>39.291576673866089</v>
      </c>
      <c r="M36" s="12">
        <v>54.025917926565874</v>
      </c>
      <c r="N36" s="12">
        <v>27.012958963282937</v>
      </c>
      <c r="O36" s="12">
        <v>21.282937365010799</v>
      </c>
      <c r="P36" s="12">
        <v>23.94330453563715</v>
      </c>
      <c r="Q36" s="12">
        <v>15.143628509719223</v>
      </c>
      <c r="R36" s="12">
        <v>17.803995680345572</v>
      </c>
      <c r="S36" s="12">
        <v>34.994060475161994</v>
      </c>
      <c r="T36" s="12">
        <v>42.156587473002162</v>
      </c>
      <c r="U36" s="12">
        <v>31.9244060475162</v>
      </c>
      <c r="V36" s="12">
        <v>24.761879049676025</v>
      </c>
      <c r="W36" s="12">
        <v>9.0043196544276469</v>
      </c>
      <c r="X36" s="12">
        <v>6.5485961123110155</v>
      </c>
      <c r="Y36" s="12">
        <v>21.48758099352052</v>
      </c>
      <c r="Z36" s="12">
        <v>20.464362850971924</v>
      </c>
      <c r="AA36" s="12">
        <v>183.36069114470843</v>
      </c>
      <c r="AB36" s="12">
        <v>282.40820734341253</v>
      </c>
      <c r="AC36" s="12">
        <v>981.0615550755939</v>
      </c>
      <c r="AD36" s="12">
        <v>507.10691144708426</v>
      </c>
      <c r="AE36" s="12">
        <v>176.19816414686824</v>
      </c>
      <c r="AF36" s="12">
        <v>252.12095032397409</v>
      </c>
      <c r="AG36" s="12">
        <v>42.361231101511876</v>
      </c>
      <c r="AH36" s="12">
        <v>83.903887688984881</v>
      </c>
      <c r="AI36" s="12">
        <v>17.803995680345572</v>
      </c>
      <c r="AJ36" s="12">
        <v>56.686285097192226</v>
      </c>
      <c r="AK36" s="12">
        <v>10.43682505399568</v>
      </c>
      <c r="AL36" s="12">
        <v>30.082613390928724</v>
      </c>
      <c r="AM36" s="12">
        <v>4.5021598272138235</v>
      </c>
      <c r="AN36" s="12">
        <v>35.198704103671709</v>
      </c>
      <c r="AO36" s="13">
        <f t="shared" si="0"/>
        <v>3410.9999999999995</v>
      </c>
      <c r="AP36" s="14"/>
      <c r="AS36" s="15"/>
    </row>
    <row r="37" spans="1:45" x14ac:dyDescent="0.25">
      <c r="A37" s="1" t="s">
        <v>33</v>
      </c>
      <c r="B37" s="12">
        <v>22.0663807890223</v>
      </c>
      <c r="C37" s="12">
        <v>40.062264150943392</v>
      </c>
      <c r="D37" s="12">
        <v>9.8548885077186945</v>
      </c>
      <c r="E37" s="12">
        <v>11.997255574614064</v>
      </c>
      <c r="F37" s="12">
        <v>73.697427101200674</v>
      </c>
      <c r="G37" s="12">
        <v>16.281989708404801</v>
      </c>
      <c r="H37" s="12">
        <v>26.136878216123495</v>
      </c>
      <c r="I37" s="12">
        <v>22.709090909090907</v>
      </c>
      <c r="J37" s="12">
        <v>56.3442538593482</v>
      </c>
      <c r="K37" s="12">
        <v>15.210806174957117</v>
      </c>
      <c r="L37" s="12">
        <v>27.636535162950256</v>
      </c>
      <c r="M37" s="12">
        <v>47.132075471698109</v>
      </c>
      <c r="N37" s="12">
        <v>15.210806174957117</v>
      </c>
      <c r="O37" s="12">
        <v>15.425042881646656</v>
      </c>
      <c r="P37" s="12">
        <v>10.92607204116638</v>
      </c>
      <c r="Q37" s="12">
        <v>11.140308747855917</v>
      </c>
      <c r="R37" s="12">
        <v>10.28336192109777</v>
      </c>
      <c r="S37" s="12">
        <v>16.710463121783874</v>
      </c>
      <c r="T37" s="12">
        <v>38.134133790737565</v>
      </c>
      <c r="U37" s="12">
        <v>32.135506003430528</v>
      </c>
      <c r="V37" s="12">
        <v>28.70771869639794</v>
      </c>
      <c r="W37" s="12">
        <v>11.354545454545454</v>
      </c>
      <c r="X37" s="12">
        <v>12.425728987993137</v>
      </c>
      <c r="Y37" s="12">
        <v>20.138250428816466</v>
      </c>
      <c r="Z37" s="12">
        <v>13.496912521440823</v>
      </c>
      <c r="AA37" s="12">
        <v>156.60703259005143</v>
      </c>
      <c r="AB37" s="12">
        <v>217.66449399656943</v>
      </c>
      <c r="AC37" s="12">
        <v>759.89759862778726</v>
      </c>
      <c r="AD37" s="12">
        <v>457.82384219554024</v>
      </c>
      <c r="AE37" s="12">
        <v>157.89245283018869</v>
      </c>
      <c r="AF37" s="12">
        <v>258.79794168096055</v>
      </c>
      <c r="AG37" s="12">
        <v>64.056775300171523</v>
      </c>
      <c r="AH37" s="12">
        <v>146.53790737564324</v>
      </c>
      <c r="AI37" s="12">
        <v>59.129331046312181</v>
      </c>
      <c r="AJ37" s="12">
        <v>13.71114922813036</v>
      </c>
      <c r="AK37" s="12">
        <v>6.4271012006861064</v>
      </c>
      <c r="AL37" s="12">
        <v>24.851457975986275</v>
      </c>
      <c r="AM37" s="12">
        <v>12.639965694682676</v>
      </c>
      <c r="AN37" s="12">
        <v>56.3442538593482</v>
      </c>
      <c r="AO37" s="13">
        <f t="shared" si="0"/>
        <v>2997.6</v>
      </c>
      <c r="AP37" s="14"/>
      <c r="AS37" s="15"/>
    </row>
    <row r="38" spans="1:45" x14ac:dyDescent="0.25">
      <c r="A38" s="1" t="s">
        <v>34</v>
      </c>
      <c r="B38" s="12">
        <v>3.7032972564812483</v>
      </c>
      <c r="C38" s="12">
        <v>4.5262522023659706</v>
      </c>
      <c r="D38" s="12">
        <v>3.7032972564812483</v>
      </c>
      <c r="E38" s="12">
        <v>3.0860810470677071</v>
      </c>
      <c r="F38" s="12">
        <v>22.836999748301032</v>
      </c>
      <c r="G38" s="12">
        <v>5.3492071482506924</v>
      </c>
      <c r="H38" s="12">
        <v>7.2008557764913164</v>
      </c>
      <c r="I38" s="12">
        <v>6.789378303548955</v>
      </c>
      <c r="J38" s="12">
        <v>16.459098917694437</v>
      </c>
      <c r="K38" s="12">
        <v>41.353486030707273</v>
      </c>
      <c r="L38" s="12">
        <v>34.975585200100682</v>
      </c>
      <c r="M38" s="12">
        <v>23.659954694185753</v>
      </c>
      <c r="N38" s="12">
        <v>22.631261011829849</v>
      </c>
      <c r="O38" s="12">
        <v>50.200251698968032</v>
      </c>
      <c r="P38" s="12">
        <v>15.224666498867355</v>
      </c>
      <c r="Q38" s="12">
        <v>10.286936823559023</v>
      </c>
      <c r="R38" s="12">
        <v>12.550062924742008</v>
      </c>
      <c r="S38" s="12">
        <v>12.138585451799647</v>
      </c>
      <c r="T38" s="12">
        <v>1.0286936823559023</v>
      </c>
      <c r="U38" s="12">
        <v>1.2344324188270828</v>
      </c>
      <c r="V38" s="12">
        <v>1.4401711552982632</v>
      </c>
      <c r="W38" s="12">
        <v>1.4401711552982632</v>
      </c>
      <c r="X38" s="12">
        <v>0</v>
      </c>
      <c r="Y38" s="12">
        <v>2.0573873647118046</v>
      </c>
      <c r="Z38" s="12">
        <v>3.7032972564812483</v>
      </c>
      <c r="AA38" s="12">
        <v>92.993908884973578</v>
      </c>
      <c r="AB38" s="12">
        <v>72.831512710797881</v>
      </c>
      <c r="AC38" s="12">
        <v>145.45728668512459</v>
      </c>
      <c r="AD38" s="12">
        <v>75.506116284923237</v>
      </c>
      <c r="AE38" s="12">
        <v>9.0525044047319412</v>
      </c>
      <c r="AF38" s="12">
        <v>11.521369242386106</v>
      </c>
      <c r="AG38" s="12">
        <v>7.2008557764913164</v>
      </c>
      <c r="AH38" s="12">
        <v>7.4065945129624966</v>
      </c>
      <c r="AI38" s="12">
        <v>9.2582431412031205</v>
      </c>
      <c r="AJ38" s="12">
        <v>8.2295494588472184</v>
      </c>
      <c r="AK38" s="12">
        <v>2.8803423105965265</v>
      </c>
      <c r="AL38" s="12">
        <v>62.956053360181222</v>
      </c>
      <c r="AM38" s="12">
        <v>1.0286936823559023</v>
      </c>
      <c r="AN38" s="12">
        <v>3.4975585200100676</v>
      </c>
      <c r="AO38" s="13">
        <f t="shared" si="0"/>
        <v>817.40000000000009</v>
      </c>
      <c r="AP38" s="14"/>
      <c r="AS38" s="15"/>
    </row>
    <row r="39" spans="1:45" x14ac:dyDescent="0.25">
      <c r="A39" s="1" t="s">
        <v>35</v>
      </c>
      <c r="B39" s="12">
        <v>12.676817110748596</v>
      </c>
      <c r="C39" s="12">
        <v>18.899981874206997</v>
      </c>
      <c r="D39" s="12">
        <v>8.9890157694399129</v>
      </c>
      <c r="E39" s="12">
        <v>10.141453688598878</v>
      </c>
      <c r="F39" s="12">
        <v>62.231647634584014</v>
      </c>
      <c r="G39" s="12">
        <v>12.907304694580388</v>
      </c>
      <c r="H39" s="12">
        <v>18.439006706543413</v>
      </c>
      <c r="I39" s="12">
        <v>21.896320464020302</v>
      </c>
      <c r="J39" s="12">
        <v>34.803625158600688</v>
      </c>
      <c r="K39" s="12">
        <v>57.391408374116367</v>
      </c>
      <c r="L39" s="12">
        <v>80.20967917346384</v>
      </c>
      <c r="M39" s="12">
        <v>114.78281674823273</v>
      </c>
      <c r="N39" s="12">
        <v>59.926771796266088</v>
      </c>
      <c r="O39" s="12">
        <v>125.3852456044952</v>
      </c>
      <c r="P39" s="12">
        <v>40.565814754395511</v>
      </c>
      <c r="Q39" s="12">
        <v>30.424361065796628</v>
      </c>
      <c r="R39" s="12">
        <v>25.353634221497192</v>
      </c>
      <c r="S39" s="12">
        <v>29.50241073046946</v>
      </c>
      <c r="T39" s="12">
        <v>6.6841399311219867</v>
      </c>
      <c r="U39" s="12">
        <v>6.223164763458402</v>
      </c>
      <c r="V39" s="12">
        <v>8.758528185608121</v>
      </c>
      <c r="W39" s="12">
        <v>1.1524379191589633</v>
      </c>
      <c r="X39" s="12">
        <v>1.6134130868225485</v>
      </c>
      <c r="Y39" s="12">
        <v>9.6804785209352922</v>
      </c>
      <c r="Z39" s="12">
        <v>16.364618452057279</v>
      </c>
      <c r="AA39" s="12">
        <v>371.77647272068157</v>
      </c>
      <c r="AB39" s="12">
        <v>198.44980967917346</v>
      </c>
      <c r="AC39" s="12">
        <v>590.73967736088457</v>
      </c>
      <c r="AD39" s="12">
        <v>291.56679354721769</v>
      </c>
      <c r="AE39" s="12">
        <v>30.424361065796628</v>
      </c>
      <c r="AF39" s="12">
        <v>35.264600326264279</v>
      </c>
      <c r="AG39" s="12">
        <v>17.056081203552658</v>
      </c>
      <c r="AH39" s="12">
        <v>20.513394961029547</v>
      </c>
      <c r="AI39" s="12">
        <v>38.260938916077585</v>
      </c>
      <c r="AJ39" s="12">
        <v>30.885336233460215</v>
      </c>
      <c r="AK39" s="12">
        <v>79.287728838136672</v>
      </c>
      <c r="AL39" s="12">
        <v>14.059742613739351</v>
      </c>
      <c r="AM39" s="12">
        <v>2.0743882544861338</v>
      </c>
      <c r="AN39" s="12">
        <v>7.8365778502809498</v>
      </c>
      <c r="AO39" s="13">
        <f t="shared" si="0"/>
        <v>2543.2000000000003</v>
      </c>
      <c r="AP39" s="14"/>
      <c r="AS39" s="15"/>
    </row>
    <row r="40" spans="1:45" x14ac:dyDescent="0.25">
      <c r="A40" s="1" t="s">
        <v>36</v>
      </c>
      <c r="B40" s="12">
        <v>2.4</v>
      </c>
      <c r="C40" s="12">
        <v>3.6</v>
      </c>
      <c r="D40" s="12">
        <v>1.8</v>
      </c>
      <c r="E40" s="12">
        <v>1</v>
      </c>
      <c r="F40" s="12">
        <v>12</v>
      </c>
      <c r="G40" s="12">
        <v>3.4</v>
      </c>
      <c r="H40" s="12">
        <v>8.1999999999999993</v>
      </c>
      <c r="I40" s="12">
        <v>8.1999999999999993</v>
      </c>
      <c r="J40" s="12">
        <v>12.8</v>
      </c>
      <c r="K40" s="12">
        <v>1.2</v>
      </c>
      <c r="L40" s="12">
        <v>5.4</v>
      </c>
      <c r="M40" s="12">
        <v>11.2</v>
      </c>
      <c r="N40" s="12">
        <v>2.4</v>
      </c>
      <c r="O40" s="12">
        <v>1</v>
      </c>
      <c r="P40" s="12">
        <v>2.8</v>
      </c>
      <c r="Q40" s="12">
        <v>2</v>
      </c>
      <c r="R40" s="12">
        <v>1.8</v>
      </c>
      <c r="S40" s="12">
        <v>5.4</v>
      </c>
      <c r="T40" s="12">
        <v>31.2</v>
      </c>
      <c r="U40" s="12">
        <v>9.4</v>
      </c>
      <c r="V40" s="12">
        <v>27.6</v>
      </c>
      <c r="W40" s="12">
        <v>5.8</v>
      </c>
      <c r="X40" s="12">
        <v>3.4</v>
      </c>
      <c r="Y40" s="12">
        <v>8.1999999999999993</v>
      </c>
      <c r="Z40" s="12">
        <v>1.2</v>
      </c>
      <c r="AA40" s="12">
        <v>46.4</v>
      </c>
      <c r="AB40" s="12">
        <v>33.200000000000003</v>
      </c>
      <c r="AC40" s="12">
        <v>76.400000000000006</v>
      </c>
      <c r="AD40" s="12">
        <v>44</v>
      </c>
      <c r="AE40" s="12">
        <v>5.8</v>
      </c>
      <c r="AF40" s="12">
        <v>10.6</v>
      </c>
      <c r="AG40" s="12">
        <v>6</v>
      </c>
      <c r="AH40" s="12">
        <v>9.4</v>
      </c>
      <c r="AI40" s="12">
        <v>5.8</v>
      </c>
      <c r="AJ40" s="12">
        <v>7.8</v>
      </c>
      <c r="AK40" s="12">
        <v>0.6</v>
      </c>
      <c r="AL40" s="12">
        <v>1.6</v>
      </c>
      <c r="AM40" s="12">
        <v>3.8</v>
      </c>
      <c r="AN40" s="12">
        <v>33.799999999999997</v>
      </c>
      <c r="AO40" s="13">
        <f t="shared" si="0"/>
        <v>458.60000000000008</v>
      </c>
      <c r="AP40" s="14"/>
      <c r="AS40" s="15"/>
    </row>
    <row r="41" spans="1:45" x14ac:dyDescent="0.25">
      <c r="A41" s="1" t="s">
        <v>37</v>
      </c>
      <c r="B41" s="12">
        <v>27.6</v>
      </c>
      <c r="C41" s="12">
        <v>28.2</v>
      </c>
      <c r="D41" s="12">
        <v>9.1999999999999993</v>
      </c>
      <c r="E41" s="12">
        <v>9.6</v>
      </c>
      <c r="F41" s="12">
        <v>30.8</v>
      </c>
      <c r="G41" s="12">
        <v>17.2</v>
      </c>
      <c r="H41" s="12">
        <v>53.8</v>
      </c>
      <c r="I41" s="12">
        <v>30.4</v>
      </c>
      <c r="J41" s="12">
        <v>71.8</v>
      </c>
      <c r="K41" s="12">
        <v>7.4</v>
      </c>
      <c r="L41" s="12">
        <v>37</v>
      </c>
      <c r="M41" s="12">
        <v>48</v>
      </c>
      <c r="N41" s="12">
        <v>13.8</v>
      </c>
      <c r="O41" s="12">
        <v>18.600000000000001</v>
      </c>
      <c r="P41" s="12">
        <v>19.2</v>
      </c>
      <c r="Q41" s="12">
        <v>11</v>
      </c>
      <c r="R41" s="12">
        <v>13.2</v>
      </c>
      <c r="S41" s="12">
        <v>20.2</v>
      </c>
      <c r="T41" s="12">
        <v>255.4</v>
      </c>
      <c r="U41" s="12">
        <v>56.6</v>
      </c>
      <c r="V41" s="12">
        <v>82.2</v>
      </c>
      <c r="W41" s="12">
        <v>17.399999999999999</v>
      </c>
      <c r="X41" s="12">
        <v>12</v>
      </c>
      <c r="Y41" s="12">
        <v>28.6</v>
      </c>
      <c r="Z41" s="12">
        <v>12.8</v>
      </c>
      <c r="AA41" s="12">
        <v>117.2</v>
      </c>
      <c r="AB41" s="12">
        <v>98.8</v>
      </c>
      <c r="AC41" s="12">
        <v>270.8</v>
      </c>
      <c r="AD41" s="12">
        <v>107</v>
      </c>
      <c r="AE41" s="12">
        <v>43.6</v>
      </c>
      <c r="AF41" s="12">
        <v>80.400000000000006</v>
      </c>
      <c r="AG41" s="12">
        <v>27.2</v>
      </c>
      <c r="AH41" s="12">
        <v>48</v>
      </c>
      <c r="AI41" s="12">
        <v>43.2</v>
      </c>
      <c r="AJ41" s="12">
        <v>62.8</v>
      </c>
      <c r="AK41" s="12">
        <v>3.4</v>
      </c>
      <c r="AL41" s="12">
        <v>9.6</v>
      </c>
      <c r="AM41" s="12">
        <v>37.200000000000003</v>
      </c>
      <c r="AN41" s="12">
        <v>18</v>
      </c>
      <c r="AO41" s="13">
        <f t="shared" si="0"/>
        <v>1899.2</v>
      </c>
      <c r="AP41" s="14"/>
      <c r="AS41" s="15"/>
    </row>
    <row r="42" spans="1:45" x14ac:dyDescent="0.25">
      <c r="A42" s="11" t="s">
        <v>51</v>
      </c>
      <c r="B42" s="14">
        <f>SUM(B3:B41)</f>
        <v>2227.8685661358481</v>
      </c>
      <c r="C42" s="14">
        <f t="shared" ref="C42:AN42" si="3">SUM(C3:C41)</f>
        <v>3293.9962868774423</v>
      </c>
      <c r="D42" s="14">
        <f t="shared" si="3"/>
        <v>2067.1694698709957</v>
      </c>
      <c r="E42" s="14">
        <f t="shared" si="3"/>
        <v>2163.9351609943956</v>
      </c>
      <c r="F42" s="14">
        <f t="shared" si="3"/>
        <v>6473.7440241925706</v>
      </c>
      <c r="G42" s="14">
        <f t="shared" si="3"/>
        <v>2681.4163214770047</v>
      </c>
      <c r="H42" s="14">
        <f t="shared" si="3"/>
        <v>3176.6235093861037</v>
      </c>
      <c r="I42" s="14">
        <f t="shared" si="3"/>
        <v>2370.2149301136201</v>
      </c>
      <c r="J42" s="14">
        <f t="shared" si="3"/>
        <v>4270.8336857782342</v>
      </c>
      <c r="K42" s="14">
        <f t="shared" si="3"/>
        <v>2106.1043523274911</v>
      </c>
      <c r="L42" s="14">
        <f t="shared" si="3"/>
        <v>4188.240493170526</v>
      </c>
      <c r="M42" s="14">
        <f t="shared" si="3"/>
        <v>3346.6345449303299</v>
      </c>
      <c r="N42" s="14">
        <f t="shared" si="3"/>
        <v>2101.9995518350056</v>
      </c>
      <c r="O42" s="14">
        <f t="shared" si="3"/>
        <v>2419.7730937774154</v>
      </c>
      <c r="P42" s="14">
        <f t="shared" si="3"/>
        <v>1841.0196040272394</v>
      </c>
      <c r="Q42" s="14">
        <f t="shared" si="3"/>
        <v>1130.1540259033827</v>
      </c>
      <c r="R42" s="14">
        <f t="shared" si="3"/>
        <v>1468.8658127884873</v>
      </c>
      <c r="S42" s="14">
        <f t="shared" si="3"/>
        <v>2453.1720686335552</v>
      </c>
      <c r="T42" s="14">
        <f t="shared" si="3"/>
        <v>2091.1730250450187</v>
      </c>
      <c r="U42" s="14">
        <f t="shared" si="3"/>
        <v>1644.123926602578</v>
      </c>
      <c r="V42" s="14">
        <f t="shared" si="3"/>
        <v>2175.0820208591085</v>
      </c>
      <c r="W42" s="14">
        <f t="shared" si="3"/>
        <v>1144.7079613714977</v>
      </c>
      <c r="X42" s="14">
        <f t="shared" si="3"/>
        <v>942.75021643477078</v>
      </c>
      <c r="Y42" s="14">
        <f t="shared" si="3"/>
        <v>2404.236271201657</v>
      </c>
      <c r="Z42" s="14">
        <f t="shared" si="3"/>
        <v>2254.7809293677815</v>
      </c>
      <c r="AA42" s="14">
        <f t="shared" si="3"/>
        <v>6122.3154051862466</v>
      </c>
      <c r="AB42" s="14">
        <f t="shared" si="3"/>
        <v>6405.7161266516514</v>
      </c>
      <c r="AC42" s="14">
        <f t="shared" si="3"/>
        <v>19407.969136620093</v>
      </c>
      <c r="AD42" s="14">
        <f t="shared" si="3"/>
        <v>11472.620137304568</v>
      </c>
      <c r="AE42" s="14">
        <f t="shared" si="3"/>
        <v>5522.7223609220537</v>
      </c>
      <c r="AF42" s="14">
        <f t="shared" si="3"/>
        <v>7092.7673594028838</v>
      </c>
      <c r="AG42" s="14">
        <f t="shared" si="3"/>
        <v>2978.778654342274</v>
      </c>
      <c r="AH42" s="14">
        <f t="shared" si="3"/>
        <v>6266.1701356143612</v>
      </c>
      <c r="AI42" s="14">
        <f t="shared" si="3"/>
        <v>3375.1484656317612</v>
      </c>
      <c r="AJ42" s="14">
        <f t="shared" si="3"/>
        <v>2801.7277061679169</v>
      </c>
      <c r="AK42" s="14">
        <f t="shared" si="3"/>
        <v>854.27785623119712</v>
      </c>
      <c r="AL42" s="14">
        <f t="shared" si="3"/>
        <v>2509.8461598987892</v>
      </c>
      <c r="AM42" s="14">
        <f t="shared" si="3"/>
        <v>510.34319340654315</v>
      </c>
      <c r="AN42" s="14">
        <f t="shared" si="3"/>
        <v>1761.5774495175881</v>
      </c>
      <c r="AO42" s="14">
        <f>SUM(AO3:AO41)</f>
        <v>139520.60000000003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37681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6.5845557450767558</v>
      </c>
      <c r="C3" s="12">
        <v>62.871887114281286</v>
      </c>
      <c r="D3" s="12">
        <v>57.349356489378195</v>
      </c>
      <c r="E3" s="12">
        <v>34.622018917661656</v>
      </c>
      <c r="F3" s="12">
        <v>156.54250271359902</v>
      </c>
      <c r="G3" s="12">
        <v>75.403783532330593</v>
      </c>
      <c r="H3" s="12">
        <v>55.437711273065595</v>
      </c>
      <c r="I3" s="12">
        <v>28.24986819661963</v>
      </c>
      <c r="J3" s="12">
        <v>56.074926345169786</v>
      </c>
      <c r="K3" s="12">
        <v>19.966072259265001</v>
      </c>
      <c r="L3" s="12">
        <v>59.261001705690802</v>
      </c>
      <c r="M3" s="12">
        <v>68.6068227632191</v>
      </c>
      <c r="N3" s="12">
        <v>15.080756706466117</v>
      </c>
      <c r="O3" s="12">
        <v>14.443541634361916</v>
      </c>
      <c r="P3" s="12">
        <v>16.142781826639787</v>
      </c>
      <c r="Q3" s="12">
        <v>9.1334160334935639</v>
      </c>
      <c r="R3" s="12">
        <v>7.4341758412156924</v>
      </c>
      <c r="S3" s="12">
        <v>15.505566754535586</v>
      </c>
      <c r="T3" s="12">
        <v>19.753667235230267</v>
      </c>
      <c r="U3" s="12">
        <v>4.4605055047294151</v>
      </c>
      <c r="V3" s="12">
        <v>8.0713909133198936</v>
      </c>
      <c r="W3" s="12">
        <v>2.5488602884168086</v>
      </c>
      <c r="X3" s="12">
        <v>1.4868351682431382</v>
      </c>
      <c r="Y3" s="12">
        <v>13.593921538222981</v>
      </c>
      <c r="Z3" s="12">
        <v>12.53189641804931</v>
      </c>
      <c r="AA3" s="12">
        <v>55.437711273065595</v>
      </c>
      <c r="AB3" s="12">
        <v>45.029865095363618</v>
      </c>
      <c r="AC3" s="12">
        <v>141.67415103116761</v>
      </c>
      <c r="AD3" s="12">
        <v>63.296697162350753</v>
      </c>
      <c r="AE3" s="12">
        <v>57.136951465343458</v>
      </c>
      <c r="AF3" s="12">
        <v>86.87365483020622</v>
      </c>
      <c r="AG3" s="12">
        <v>12.107086369979841</v>
      </c>
      <c r="AH3" s="12">
        <v>22.93974259575128</v>
      </c>
      <c r="AI3" s="12">
        <v>15.717971778570321</v>
      </c>
      <c r="AJ3" s="12">
        <v>18.054427042952394</v>
      </c>
      <c r="AK3" s="12">
        <v>1.9116452163126065</v>
      </c>
      <c r="AL3" s="12">
        <v>5.0977205768336171</v>
      </c>
      <c r="AM3" s="12">
        <v>2.7612653124515427</v>
      </c>
      <c r="AN3" s="12">
        <v>20.603287331369202</v>
      </c>
      <c r="AO3" s="13">
        <f>SUM(B3:AN3)</f>
        <v>1369.8</v>
      </c>
      <c r="AP3" s="14"/>
      <c r="AR3" s="9" t="s">
        <v>39</v>
      </c>
      <c r="AS3" s="12">
        <f>SUM(B3:Z27,AK3:AN27,B38:Z41,AK38:AN41)</f>
        <v>22858.070825369665</v>
      </c>
      <c r="AU3" s="9" t="s">
        <v>40</v>
      </c>
      <c r="AV3" s="15">
        <f>SUM(AS11:AS16,AT11:AX11)</f>
        <v>50602.083547921728</v>
      </c>
      <c r="AW3" s="16">
        <f>AV3/AY$17</f>
        <v>0.59034445703287963</v>
      </c>
    </row>
    <row r="4" spans="1:51" x14ac:dyDescent="0.25">
      <c r="A4" s="1" t="s">
        <v>4</v>
      </c>
      <c r="B4" s="12">
        <v>73.353143817392521</v>
      </c>
      <c r="C4" s="12">
        <v>5.8402184567987678</v>
      </c>
      <c r="D4" s="12">
        <v>36.209354432152359</v>
      </c>
      <c r="E4" s="12">
        <v>39.24626802968772</v>
      </c>
      <c r="F4" s="12">
        <v>215.85447416328248</v>
      </c>
      <c r="G4" s="12">
        <v>87.136059375437611</v>
      </c>
      <c r="H4" s="12">
        <v>60.271054474163286</v>
      </c>
      <c r="I4" s="12">
        <v>32.471614619801151</v>
      </c>
      <c r="J4" s="12">
        <v>92.275451617420529</v>
      </c>
      <c r="K4" s="12">
        <v>16.352611679036549</v>
      </c>
      <c r="L4" s="12">
        <v>54.66444475563646</v>
      </c>
      <c r="M4" s="12">
        <v>68.914577790225465</v>
      </c>
      <c r="N4" s="12">
        <v>18.221481585212157</v>
      </c>
      <c r="O4" s="12">
        <v>19.62313401484386</v>
      </c>
      <c r="P4" s="12">
        <v>16.5862204173085</v>
      </c>
      <c r="Q4" s="12">
        <v>8.4099145777902251</v>
      </c>
      <c r="R4" s="12">
        <v>10.979610698781684</v>
      </c>
      <c r="S4" s="12">
        <v>28.96748354572189</v>
      </c>
      <c r="T4" s="12">
        <v>11.914045651869486</v>
      </c>
      <c r="U4" s="12">
        <v>6.7746534098865707</v>
      </c>
      <c r="V4" s="12">
        <v>11.213219437053633</v>
      </c>
      <c r="W4" s="12">
        <v>2.1024786444475563</v>
      </c>
      <c r="X4" s="12">
        <v>3.0369135975353592</v>
      </c>
      <c r="Y4" s="12">
        <v>8.8771320543341261</v>
      </c>
      <c r="Z4" s="12">
        <v>9.1107407926060784</v>
      </c>
      <c r="AA4" s="12">
        <v>71.017056434673009</v>
      </c>
      <c r="AB4" s="12">
        <v>86.902450637165671</v>
      </c>
      <c r="AC4" s="12">
        <v>236.87926060775803</v>
      </c>
      <c r="AD4" s="12">
        <v>99.750931242122959</v>
      </c>
      <c r="AE4" s="12">
        <v>46.254530177846242</v>
      </c>
      <c r="AF4" s="12">
        <v>56.299705923540124</v>
      </c>
      <c r="AG4" s="12">
        <v>16.352611679036549</v>
      </c>
      <c r="AH4" s="12">
        <v>29.434701022265788</v>
      </c>
      <c r="AI4" s="12">
        <v>28.73387480744994</v>
      </c>
      <c r="AJ4" s="12">
        <v>28.033048592634085</v>
      </c>
      <c r="AK4" s="12">
        <v>2.8033048592634082</v>
      </c>
      <c r="AL4" s="12">
        <v>9.3443495308780289</v>
      </c>
      <c r="AM4" s="12">
        <v>2.1024786444475563</v>
      </c>
      <c r="AN4" s="12">
        <v>15.885394202492648</v>
      </c>
      <c r="AO4" s="13">
        <f t="shared" ref="AO4:AO41" si="0">SUM(B4:AN4)</f>
        <v>1668.1999999999994</v>
      </c>
      <c r="AP4" s="14"/>
      <c r="AR4" s="9" t="s">
        <v>41</v>
      </c>
      <c r="AS4" s="12">
        <f>SUM(AA28:AJ37)</f>
        <v>25036.856026805322</v>
      </c>
      <c r="AU4" s="9" t="s">
        <v>42</v>
      </c>
      <c r="AV4" s="15">
        <f>SUM(AT12:AX16)</f>
        <v>35114.11645207827</v>
      </c>
      <c r="AW4" s="16">
        <f>AV4/AY$17</f>
        <v>0.40965554296712015</v>
      </c>
    </row>
    <row r="5" spans="1:51" x14ac:dyDescent="0.25">
      <c r="A5" s="1" t="s">
        <v>5</v>
      </c>
      <c r="B5" s="12">
        <v>67.2</v>
      </c>
      <c r="C5" s="12">
        <v>36.4</v>
      </c>
      <c r="D5" s="12">
        <v>4.8</v>
      </c>
      <c r="E5" s="12">
        <v>26.6</v>
      </c>
      <c r="F5" s="12">
        <v>214</v>
      </c>
      <c r="G5" s="12">
        <v>48.4</v>
      </c>
      <c r="H5" s="12">
        <v>31.4</v>
      </c>
      <c r="I5" s="12">
        <v>21.6</v>
      </c>
      <c r="J5" s="12">
        <v>44.2</v>
      </c>
      <c r="K5" s="12">
        <v>19.2</v>
      </c>
      <c r="L5" s="12">
        <v>27.8</v>
      </c>
      <c r="M5" s="12">
        <v>38</v>
      </c>
      <c r="N5" s="12">
        <v>14.4</v>
      </c>
      <c r="O5" s="12">
        <v>6.6</v>
      </c>
      <c r="P5" s="12">
        <v>3.8</v>
      </c>
      <c r="Q5" s="12">
        <v>6</v>
      </c>
      <c r="R5" s="12">
        <v>9.6</v>
      </c>
      <c r="S5" s="12">
        <v>16.2</v>
      </c>
      <c r="T5" s="12">
        <v>6.8</v>
      </c>
      <c r="U5" s="12">
        <v>4.5999999999999996</v>
      </c>
      <c r="V5" s="12">
        <v>8</v>
      </c>
      <c r="W5" s="12">
        <v>5.8</v>
      </c>
      <c r="X5" s="12">
        <v>3.8</v>
      </c>
      <c r="Y5" s="12">
        <v>8.4</v>
      </c>
      <c r="Z5" s="12">
        <v>3.8</v>
      </c>
      <c r="AA5" s="12">
        <v>59.8</v>
      </c>
      <c r="AB5" s="12">
        <v>53.4</v>
      </c>
      <c r="AC5" s="12">
        <v>146</v>
      </c>
      <c r="AD5" s="12">
        <v>85.8</v>
      </c>
      <c r="AE5" s="12">
        <v>21.6</v>
      </c>
      <c r="AF5" s="12">
        <v>19.2</v>
      </c>
      <c r="AG5" s="12">
        <v>9.8000000000000007</v>
      </c>
      <c r="AH5" s="12">
        <v>8.1999999999999993</v>
      </c>
      <c r="AI5" s="12">
        <v>11.6</v>
      </c>
      <c r="AJ5" s="12">
        <v>13.4</v>
      </c>
      <c r="AK5" s="12">
        <v>2.8</v>
      </c>
      <c r="AL5" s="12">
        <v>5.8</v>
      </c>
      <c r="AM5" s="12">
        <v>1.4</v>
      </c>
      <c r="AN5" s="12">
        <v>7.4</v>
      </c>
      <c r="AO5" s="13">
        <f t="shared" si="0"/>
        <v>1123.5999999999997</v>
      </c>
      <c r="AP5" s="14"/>
      <c r="AR5" s="9" t="s">
        <v>43</v>
      </c>
      <c r="AS5" s="12">
        <f>SUM(AA3:AJ27,B28:Z37,AA38:AJ41,AK28:AN37)</f>
        <v>37821.273147824992</v>
      </c>
    </row>
    <row r="6" spans="1:51" x14ac:dyDescent="0.25">
      <c r="A6" s="1" t="s">
        <v>6</v>
      </c>
      <c r="B6" s="12">
        <v>38.799999999999997</v>
      </c>
      <c r="C6" s="12">
        <v>42</v>
      </c>
      <c r="D6" s="12">
        <v>24.2</v>
      </c>
      <c r="E6" s="12">
        <v>3.6</v>
      </c>
      <c r="F6" s="12">
        <v>65.2</v>
      </c>
      <c r="G6" s="12">
        <v>45.2</v>
      </c>
      <c r="H6" s="12">
        <v>31.4</v>
      </c>
      <c r="I6" s="12">
        <v>29.8</v>
      </c>
      <c r="J6" s="12">
        <v>66.400000000000006</v>
      </c>
      <c r="K6" s="12">
        <v>19.2</v>
      </c>
      <c r="L6" s="12">
        <v>28.6</v>
      </c>
      <c r="M6" s="12">
        <v>42.8</v>
      </c>
      <c r="N6" s="12">
        <v>9.8000000000000007</v>
      </c>
      <c r="O6" s="12">
        <v>7.8</v>
      </c>
      <c r="P6" s="12">
        <v>11.6</v>
      </c>
      <c r="Q6" s="12">
        <v>2.6</v>
      </c>
      <c r="R6" s="12">
        <v>4.2</v>
      </c>
      <c r="S6" s="12">
        <v>14.2</v>
      </c>
      <c r="T6" s="12">
        <v>6.2</v>
      </c>
      <c r="U6" s="12">
        <v>4.4000000000000004</v>
      </c>
      <c r="V6" s="12">
        <v>5.8</v>
      </c>
      <c r="W6" s="12">
        <v>2.6</v>
      </c>
      <c r="X6" s="12">
        <v>3</v>
      </c>
      <c r="Y6" s="12">
        <v>5.8</v>
      </c>
      <c r="Z6" s="12">
        <v>7</v>
      </c>
      <c r="AA6" s="12">
        <v>93</v>
      </c>
      <c r="AB6" s="12">
        <v>72.599999999999994</v>
      </c>
      <c r="AC6" s="12">
        <v>186.6</v>
      </c>
      <c r="AD6" s="12">
        <v>125.4</v>
      </c>
      <c r="AE6" s="12">
        <v>48</v>
      </c>
      <c r="AF6" s="12">
        <v>41.2</v>
      </c>
      <c r="AG6" s="12">
        <v>14.6</v>
      </c>
      <c r="AH6" s="12">
        <v>10.6</v>
      </c>
      <c r="AI6" s="12">
        <v>12.2</v>
      </c>
      <c r="AJ6" s="12">
        <v>12.6</v>
      </c>
      <c r="AK6" s="12">
        <v>1.6</v>
      </c>
      <c r="AL6" s="12">
        <v>4.4000000000000004</v>
      </c>
      <c r="AM6" s="12">
        <v>1.4</v>
      </c>
      <c r="AN6" s="12">
        <v>5.6</v>
      </c>
      <c r="AO6" s="13">
        <f t="shared" si="0"/>
        <v>1152</v>
      </c>
      <c r="AP6" s="14"/>
      <c r="AS6" s="12"/>
    </row>
    <row r="7" spans="1:51" x14ac:dyDescent="0.25">
      <c r="A7" s="1" t="s">
        <v>7</v>
      </c>
      <c r="B7" s="12">
        <v>153.19999999999999</v>
      </c>
      <c r="C7" s="12">
        <v>235.6</v>
      </c>
      <c r="D7" s="12">
        <v>203.8</v>
      </c>
      <c r="E7" s="12">
        <v>64.2</v>
      </c>
      <c r="F7" s="12">
        <v>14.6</v>
      </c>
      <c r="G7" s="12">
        <v>147.6</v>
      </c>
      <c r="H7" s="12">
        <v>133.6</v>
      </c>
      <c r="I7" s="12">
        <v>129</v>
      </c>
      <c r="J7" s="12">
        <v>200</v>
      </c>
      <c r="K7" s="12">
        <v>63.4</v>
      </c>
      <c r="L7" s="12">
        <v>104.2</v>
      </c>
      <c r="M7" s="12">
        <v>304.39999999999998</v>
      </c>
      <c r="N7" s="12">
        <v>42</v>
      </c>
      <c r="O7" s="12">
        <v>49.6</v>
      </c>
      <c r="P7" s="12">
        <v>50.2</v>
      </c>
      <c r="Q7" s="12">
        <v>23.2</v>
      </c>
      <c r="R7" s="12">
        <v>44.8</v>
      </c>
      <c r="S7" s="12">
        <v>173.4</v>
      </c>
      <c r="T7" s="12">
        <v>17</v>
      </c>
      <c r="U7" s="12">
        <v>26.2</v>
      </c>
      <c r="V7" s="12">
        <v>36.799999999999997</v>
      </c>
      <c r="W7" s="12">
        <v>29.2</v>
      </c>
      <c r="X7" s="12">
        <v>22.2</v>
      </c>
      <c r="Y7" s="12">
        <v>17.8</v>
      </c>
      <c r="Z7" s="12">
        <v>42.6</v>
      </c>
      <c r="AA7" s="12">
        <v>215</v>
      </c>
      <c r="AB7" s="12">
        <v>173</v>
      </c>
      <c r="AC7" s="12">
        <v>532.20000000000005</v>
      </c>
      <c r="AD7" s="12">
        <v>284.2</v>
      </c>
      <c r="AE7" s="12">
        <v>94.4</v>
      </c>
      <c r="AF7" s="12">
        <v>87</v>
      </c>
      <c r="AG7" s="12">
        <v>46.4</v>
      </c>
      <c r="AH7" s="12">
        <v>28.4</v>
      </c>
      <c r="AI7" s="12">
        <v>60.2</v>
      </c>
      <c r="AJ7" s="12">
        <v>62</v>
      </c>
      <c r="AK7" s="12">
        <v>16</v>
      </c>
      <c r="AL7" s="12">
        <v>41</v>
      </c>
      <c r="AM7" s="12">
        <v>7.2</v>
      </c>
      <c r="AN7" s="12">
        <v>18</v>
      </c>
      <c r="AO7" s="13">
        <f t="shared" si="0"/>
        <v>3993.599999999999</v>
      </c>
      <c r="AP7" s="14"/>
      <c r="AR7" s="9" t="s">
        <v>44</v>
      </c>
      <c r="AS7" s="12">
        <f>SUM(AJ3:AN41,B37:AI41)</f>
        <v>10924.224403623588</v>
      </c>
    </row>
    <row r="8" spans="1:51" x14ac:dyDescent="0.25">
      <c r="A8" s="1" t="s">
        <v>8</v>
      </c>
      <c r="B8" s="12">
        <v>77.728422738190545</v>
      </c>
      <c r="C8" s="12">
        <v>84.642914331465164</v>
      </c>
      <c r="D8" s="12">
        <v>50.785748598879103</v>
      </c>
      <c r="E8" s="12">
        <v>36.718334667734183</v>
      </c>
      <c r="F8" s="12">
        <v>122.07654123298639</v>
      </c>
      <c r="G8" s="12">
        <v>3.099599679743795</v>
      </c>
      <c r="H8" s="12">
        <v>61.753562850280218</v>
      </c>
      <c r="I8" s="12">
        <v>44.824979983987191</v>
      </c>
      <c r="J8" s="12">
        <v>72.006084867894302</v>
      </c>
      <c r="K8" s="12">
        <v>37.910488390712565</v>
      </c>
      <c r="L8" s="12">
        <v>70.098638911128887</v>
      </c>
      <c r="M8" s="12">
        <v>60.561409127301836</v>
      </c>
      <c r="N8" s="12">
        <v>20.981905524419535</v>
      </c>
      <c r="O8" s="12">
        <v>30.280704563650918</v>
      </c>
      <c r="P8" s="12">
        <v>18.597598078462767</v>
      </c>
      <c r="Q8" s="12">
        <v>9.0603682946357083</v>
      </c>
      <c r="R8" s="12">
        <v>13.590552441953562</v>
      </c>
      <c r="S8" s="12">
        <v>22.650920736589271</v>
      </c>
      <c r="T8" s="12">
        <v>6.19919935948759</v>
      </c>
      <c r="U8" s="12">
        <v>5.7223378702962364</v>
      </c>
      <c r="V8" s="12">
        <v>9.0603682946357083</v>
      </c>
      <c r="W8" s="12">
        <v>2.8611689351481182</v>
      </c>
      <c r="X8" s="12">
        <v>3.8148919135308246</v>
      </c>
      <c r="Y8" s="12">
        <v>7.3913530824659723</v>
      </c>
      <c r="Z8" s="12">
        <v>22.412489991993596</v>
      </c>
      <c r="AA8" s="12">
        <v>72.721377101681341</v>
      </c>
      <c r="AB8" s="12">
        <v>59.607686148919129</v>
      </c>
      <c r="AC8" s="12">
        <v>158.31801441152922</v>
      </c>
      <c r="AD8" s="12">
        <v>117.06949559647718</v>
      </c>
      <c r="AE8" s="12">
        <v>63.661008807045633</v>
      </c>
      <c r="AF8" s="12">
        <v>47.209287429943956</v>
      </c>
      <c r="AG8" s="12">
        <v>15.259567654123298</v>
      </c>
      <c r="AH8" s="12">
        <v>10.729383506805444</v>
      </c>
      <c r="AI8" s="12">
        <v>10.729383506805444</v>
      </c>
      <c r="AJ8" s="12">
        <v>17.167013610888709</v>
      </c>
      <c r="AK8" s="12">
        <v>4.0533226581265005</v>
      </c>
      <c r="AL8" s="12">
        <v>7.8682145716573251</v>
      </c>
      <c r="AM8" s="12">
        <v>1.1921537229783825</v>
      </c>
      <c r="AN8" s="12">
        <v>8.5835068054443546</v>
      </c>
      <c r="AO8" s="13">
        <f t="shared" si="0"/>
        <v>1488.9999999999998</v>
      </c>
      <c r="AP8" s="14"/>
      <c r="AS8" s="15"/>
    </row>
    <row r="9" spans="1:51" x14ac:dyDescent="0.25">
      <c r="A9" s="1" t="s">
        <v>9</v>
      </c>
      <c r="B9" s="12">
        <v>52</v>
      </c>
      <c r="C9" s="12">
        <v>62.4</v>
      </c>
      <c r="D9" s="12">
        <v>31</v>
      </c>
      <c r="E9" s="12">
        <v>30.8</v>
      </c>
      <c r="F9" s="12">
        <v>125.4</v>
      </c>
      <c r="G9" s="12">
        <v>63.8</v>
      </c>
      <c r="H9" s="12">
        <v>6.4</v>
      </c>
      <c r="I9" s="12">
        <v>26.6</v>
      </c>
      <c r="J9" s="12">
        <v>55.8</v>
      </c>
      <c r="K9" s="12">
        <v>15.8</v>
      </c>
      <c r="L9" s="12">
        <v>56</v>
      </c>
      <c r="M9" s="12">
        <v>82.6</v>
      </c>
      <c r="N9" s="12">
        <v>21.4</v>
      </c>
      <c r="O9" s="12">
        <v>27</v>
      </c>
      <c r="P9" s="12">
        <v>21.2</v>
      </c>
      <c r="Q9" s="12">
        <v>6.8</v>
      </c>
      <c r="R9" s="12">
        <v>9.8000000000000007</v>
      </c>
      <c r="S9" s="12">
        <v>25.2</v>
      </c>
      <c r="T9" s="12">
        <v>20.6</v>
      </c>
      <c r="U9" s="12">
        <v>13</v>
      </c>
      <c r="V9" s="12">
        <v>19.399999999999999</v>
      </c>
      <c r="W9" s="12">
        <v>7.4</v>
      </c>
      <c r="X9" s="12">
        <v>6</v>
      </c>
      <c r="Y9" s="12">
        <v>19.399999999999999</v>
      </c>
      <c r="Z9" s="12">
        <v>29.2</v>
      </c>
      <c r="AA9" s="12">
        <v>98.4</v>
      </c>
      <c r="AB9" s="12">
        <v>104.2</v>
      </c>
      <c r="AC9" s="12">
        <v>282.8</v>
      </c>
      <c r="AD9" s="12">
        <v>197</v>
      </c>
      <c r="AE9" s="12">
        <v>78.599999999999994</v>
      </c>
      <c r="AF9" s="12">
        <v>60</v>
      </c>
      <c r="AG9" s="12">
        <v>18.2</v>
      </c>
      <c r="AH9" s="12">
        <v>19.399999999999999</v>
      </c>
      <c r="AI9" s="12">
        <v>21</v>
      </c>
      <c r="AJ9" s="12">
        <v>18.8</v>
      </c>
      <c r="AK9" s="12">
        <v>1.8</v>
      </c>
      <c r="AL9" s="12">
        <v>15</v>
      </c>
      <c r="AM9" s="12">
        <v>6.2</v>
      </c>
      <c r="AN9" s="12">
        <v>40.799999999999997</v>
      </c>
      <c r="AO9" s="13">
        <f t="shared" si="0"/>
        <v>1797.1999999999998</v>
      </c>
      <c r="AP9" s="14"/>
      <c r="AS9" s="15"/>
    </row>
    <row r="10" spans="1:51" x14ac:dyDescent="0.25">
      <c r="A10" s="1">
        <v>19</v>
      </c>
      <c r="B10" s="12">
        <v>26.889801505817932</v>
      </c>
      <c r="C10" s="12">
        <v>34.543052703627652</v>
      </c>
      <c r="D10" s="12">
        <v>16.547570157426421</v>
      </c>
      <c r="E10" s="12">
        <v>26.476112251882274</v>
      </c>
      <c r="F10" s="12">
        <v>113.97138945927448</v>
      </c>
      <c r="G10" s="12">
        <v>49.022176591375768</v>
      </c>
      <c r="H10" s="12">
        <v>30.406160164271046</v>
      </c>
      <c r="I10" s="12">
        <v>4.343737166324436</v>
      </c>
      <c r="J10" s="12">
        <v>21.098151950718684</v>
      </c>
      <c r="K10" s="12">
        <v>8.6874743326488719</v>
      </c>
      <c r="L10" s="12">
        <v>42.609993155373033</v>
      </c>
      <c r="M10" s="12">
        <v>43.437371663244356</v>
      </c>
      <c r="N10" s="12">
        <v>20.477618069815197</v>
      </c>
      <c r="O10" s="12">
        <v>25.02819986310746</v>
      </c>
      <c r="P10" s="12">
        <v>18.822861054072554</v>
      </c>
      <c r="Q10" s="12">
        <v>11.169609856262834</v>
      </c>
      <c r="R10" s="12">
        <v>13.031211498973306</v>
      </c>
      <c r="S10" s="12">
        <v>17.995482546201231</v>
      </c>
      <c r="T10" s="12">
        <v>19.650239561943874</v>
      </c>
      <c r="U10" s="12">
        <v>11.376454483230663</v>
      </c>
      <c r="V10" s="12">
        <v>16.961259411362079</v>
      </c>
      <c r="W10" s="12">
        <v>5.998494182067077</v>
      </c>
      <c r="X10" s="12">
        <v>5.998494182067077</v>
      </c>
      <c r="Y10" s="12">
        <v>23.58028747433265</v>
      </c>
      <c r="Z10" s="12">
        <v>15.92703627652293</v>
      </c>
      <c r="AA10" s="12">
        <v>68.051882272416151</v>
      </c>
      <c r="AB10" s="12">
        <v>74.050376454483228</v>
      </c>
      <c r="AC10" s="12">
        <v>169.61259411362082</v>
      </c>
      <c r="AD10" s="12">
        <v>113.76454483230664</v>
      </c>
      <c r="AE10" s="12">
        <v>49.849555099247091</v>
      </c>
      <c r="AF10" s="12">
        <v>41.162080766598216</v>
      </c>
      <c r="AG10" s="12">
        <v>13.031211498973306</v>
      </c>
      <c r="AH10" s="12">
        <v>10.962765229295004</v>
      </c>
      <c r="AI10" s="12">
        <v>10.755920602327173</v>
      </c>
      <c r="AJ10" s="12">
        <v>10.755920602327173</v>
      </c>
      <c r="AK10" s="12">
        <v>2.2752908966461329</v>
      </c>
      <c r="AL10" s="12">
        <v>4.7574264202600958</v>
      </c>
      <c r="AM10" s="12">
        <v>3.9300479123887748</v>
      </c>
      <c r="AN10" s="12">
        <v>11.790143737166325</v>
      </c>
      <c r="AO10" s="13">
        <f t="shared" si="0"/>
        <v>1208.8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54.347218070088033</v>
      </c>
      <c r="C11" s="12">
        <v>76.044776615180197</v>
      </c>
      <c r="D11" s="12">
        <v>47.321341969772462</v>
      </c>
      <c r="E11" s="12">
        <v>53.520644411227373</v>
      </c>
      <c r="F11" s="12">
        <v>164.07487128383991</v>
      </c>
      <c r="G11" s="12">
        <v>70.878691247301106</v>
      </c>
      <c r="H11" s="12">
        <v>42.361900016608537</v>
      </c>
      <c r="I11" s="12">
        <v>15.704899518352434</v>
      </c>
      <c r="J11" s="12">
        <v>13.225178541770472</v>
      </c>
      <c r="K11" s="12">
        <v>19.011194153795049</v>
      </c>
      <c r="L11" s="12">
        <v>64.886032220561376</v>
      </c>
      <c r="M11" s="12">
        <v>106.00807174887892</v>
      </c>
      <c r="N11" s="12">
        <v>54.967148314233519</v>
      </c>
      <c r="O11" s="12">
        <v>75.218202956319544</v>
      </c>
      <c r="P11" s="12">
        <v>54.760504899518352</v>
      </c>
      <c r="Q11" s="12">
        <v>17.564690250788907</v>
      </c>
      <c r="R11" s="12">
        <v>38.435675137020432</v>
      </c>
      <c r="S11" s="12">
        <v>57.446869290815485</v>
      </c>
      <c r="T11" s="12">
        <v>42.568543431323704</v>
      </c>
      <c r="U11" s="12">
        <v>26.037070254110613</v>
      </c>
      <c r="V11" s="12">
        <v>30.996512207274542</v>
      </c>
      <c r="W11" s="12">
        <v>19.011194153795049</v>
      </c>
      <c r="X11" s="12">
        <v>14.671682444776616</v>
      </c>
      <c r="Y11" s="12">
        <v>37.402458063444612</v>
      </c>
      <c r="Z11" s="12">
        <v>31.616442451420035</v>
      </c>
      <c r="AA11" s="12">
        <v>145.89025078890549</v>
      </c>
      <c r="AB11" s="12">
        <v>147.95668493605714</v>
      </c>
      <c r="AC11" s="12">
        <v>462.0546753031058</v>
      </c>
      <c r="AD11" s="12">
        <v>194.03816641753863</v>
      </c>
      <c r="AE11" s="12">
        <v>63.439528317555222</v>
      </c>
      <c r="AF11" s="12">
        <v>60.33987709682777</v>
      </c>
      <c r="AG11" s="12">
        <v>25.417140009965124</v>
      </c>
      <c r="AH11" s="12">
        <v>34.096163428001994</v>
      </c>
      <c r="AI11" s="12">
        <v>37.609101478159772</v>
      </c>
      <c r="AJ11" s="12">
        <v>33.269589769141341</v>
      </c>
      <c r="AK11" s="12">
        <v>5.5793721973094179</v>
      </c>
      <c r="AL11" s="12">
        <v>10.332170735758181</v>
      </c>
      <c r="AM11" s="12">
        <v>10.125527321043018</v>
      </c>
      <c r="AN11" s="12">
        <v>30.169938548413885</v>
      </c>
      <c r="AO11" s="13">
        <f t="shared" si="0"/>
        <v>2488.4</v>
      </c>
      <c r="AP11" s="14"/>
      <c r="AR11" s="18" t="s">
        <v>45</v>
      </c>
      <c r="AS11" s="15">
        <f>SUM(AA28:AD31)</f>
        <v>1105.2449285952976</v>
      </c>
      <c r="AT11" s="15">
        <f>SUM(Z28:Z31,H28:K31)</f>
        <v>3484.8776337257582</v>
      </c>
      <c r="AU11" s="15">
        <f>SUM(AE28:AJ31)</f>
        <v>10002.611098210022</v>
      </c>
      <c r="AV11" s="15">
        <f>SUM(B28:G31)</f>
        <v>3244.1158502249918</v>
      </c>
      <c r="AW11" s="15">
        <f>SUM(AM28:AN31,T28:Y31)</f>
        <v>3304.7873264571035</v>
      </c>
      <c r="AX11" s="15">
        <f>SUM(AK28:AL31,L28:S31)</f>
        <v>4919.1631627868264</v>
      </c>
      <c r="AY11" s="14">
        <f t="shared" ref="AY11:AY16" si="1">SUM(AS11:AX11)</f>
        <v>26060.799999999999</v>
      </c>
    </row>
    <row r="12" spans="1:51" x14ac:dyDescent="0.25">
      <c r="A12" s="1" t="s">
        <v>10</v>
      </c>
      <c r="B12" s="12">
        <v>15.2</v>
      </c>
      <c r="C12" s="12">
        <v>21.2</v>
      </c>
      <c r="D12" s="12">
        <v>17.2</v>
      </c>
      <c r="E12" s="12">
        <v>18</v>
      </c>
      <c r="F12" s="12">
        <v>69.8</v>
      </c>
      <c r="G12" s="12">
        <v>34.200000000000003</v>
      </c>
      <c r="H12" s="12">
        <v>17.8</v>
      </c>
      <c r="I12" s="12">
        <v>10.6</v>
      </c>
      <c r="J12" s="12">
        <v>19.600000000000001</v>
      </c>
      <c r="K12" s="12">
        <v>7.2</v>
      </c>
      <c r="L12" s="12">
        <v>82.4</v>
      </c>
      <c r="M12" s="12">
        <v>52.6</v>
      </c>
      <c r="N12" s="12">
        <v>81.599999999999994</v>
      </c>
      <c r="O12" s="12">
        <v>71</v>
      </c>
      <c r="P12" s="12">
        <v>27.2</v>
      </c>
      <c r="Q12" s="12">
        <v>13.8</v>
      </c>
      <c r="R12" s="12">
        <v>29</v>
      </c>
      <c r="S12" s="12">
        <v>43.8</v>
      </c>
      <c r="T12" s="12">
        <v>4.4000000000000004</v>
      </c>
      <c r="U12" s="12">
        <v>4.2</v>
      </c>
      <c r="V12" s="12">
        <v>5.8</v>
      </c>
      <c r="W12" s="12">
        <v>2.6</v>
      </c>
      <c r="X12" s="12">
        <v>2</v>
      </c>
      <c r="Y12" s="12">
        <v>8.8000000000000007</v>
      </c>
      <c r="Z12" s="12">
        <v>18.2</v>
      </c>
      <c r="AA12" s="12">
        <v>98.6</v>
      </c>
      <c r="AB12" s="12">
        <v>89.6</v>
      </c>
      <c r="AC12" s="12">
        <v>266.60000000000002</v>
      </c>
      <c r="AD12" s="12">
        <v>138.6</v>
      </c>
      <c r="AE12" s="12">
        <v>54</v>
      </c>
      <c r="AF12" s="12">
        <v>51</v>
      </c>
      <c r="AG12" s="12">
        <v>20</v>
      </c>
      <c r="AH12" s="12">
        <v>20.2</v>
      </c>
      <c r="AI12" s="12">
        <v>15.6</v>
      </c>
      <c r="AJ12" s="12">
        <v>16.399999999999999</v>
      </c>
      <c r="AK12" s="12">
        <v>24.6</v>
      </c>
      <c r="AL12" s="12">
        <v>36.799999999999997</v>
      </c>
      <c r="AM12" s="12">
        <v>1.6</v>
      </c>
      <c r="AN12" s="12">
        <v>3.6</v>
      </c>
      <c r="AO12" s="13">
        <f t="shared" si="0"/>
        <v>1515.3999999999996</v>
      </c>
      <c r="AP12" s="14"/>
      <c r="AR12" s="17" t="s">
        <v>46</v>
      </c>
      <c r="AS12" s="15">
        <f>SUM(AA27:AD27,AA9:AD12)</f>
        <v>3270.2191751184341</v>
      </c>
      <c r="AT12" s="15">
        <f>SUM(Z27,Z9:Z12,H9:K12,H27:K27)</f>
        <v>504.78217457243255</v>
      </c>
      <c r="AU12" s="15">
        <f>SUM(AE9:AJ12,AE27:AJ27)</f>
        <v>911.28885389841935</v>
      </c>
      <c r="AV12" s="15">
        <f>SUM(B9:G12,B27:G27)</f>
        <v>1395.8376462668141</v>
      </c>
      <c r="AW12" s="15">
        <f>SUM(T9:Y12,AM9:AN12,T27:Y27,AM27:AN27)</f>
        <v>505.66834736874051</v>
      </c>
      <c r="AX12" s="15">
        <f>SUM(L9:S12,AK9:AL12,L27:S27,AK27:AL27)</f>
        <v>1551.2038027751598</v>
      </c>
      <c r="AY12" s="14">
        <f t="shared" si="1"/>
        <v>8139</v>
      </c>
    </row>
    <row r="13" spans="1:51" x14ac:dyDescent="0.25">
      <c r="A13" s="1" t="s">
        <v>11</v>
      </c>
      <c r="B13" s="12">
        <v>54.6</v>
      </c>
      <c r="C13" s="12">
        <v>57.2</v>
      </c>
      <c r="D13" s="12">
        <v>22.4</v>
      </c>
      <c r="E13" s="12">
        <v>30.8</v>
      </c>
      <c r="F13" s="12">
        <v>102.6</v>
      </c>
      <c r="G13" s="12">
        <v>73.599999999999994</v>
      </c>
      <c r="H13" s="12">
        <v>68.2</v>
      </c>
      <c r="I13" s="12">
        <v>37.200000000000003</v>
      </c>
      <c r="J13" s="12">
        <v>70.8</v>
      </c>
      <c r="K13" s="12">
        <v>66</v>
      </c>
      <c r="L13" s="12">
        <v>16.600000000000001</v>
      </c>
      <c r="M13" s="12">
        <v>91.2</v>
      </c>
      <c r="N13" s="12">
        <v>95</v>
      </c>
      <c r="O13" s="12">
        <v>163.19999999999999</v>
      </c>
      <c r="P13" s="12">
        <v>101.8</v>
      </c>
      <c r="Q13" s="12">
        <v>41</v>
      </c>
      <c r="R13" s="12">
        <v>42.8</v>
      </c>
      <c r="S13" s="12">
        <v>57.8</v>
      </c>
      <c r="T13" s="12">
        <v>25.8</v>
      </c>
      <c r="U13" s="12">
        <v>9.1999999999999993</v>
      </c>
      <c r="V13" s="12">
        <v>15.8</v>
      </c>
      <c r="W13" s="12">
        <v>7.2</v>
      </c>
      <c r="X13" s="12">
        <v>8</v>
      </c>
      <c r="Y13" s="12">
        <v>16.399999999999999</v>
      </c>
      <c r="Z13" s="12">
        <v>53.8</v>
      </c>
      <c r="AA13" s="12">
        <v>100.4</v>
      </c>
      <c r="AB13" s="12">
        <v>104</v>
      </c>
      <c r="AC13" s="12">
        <v>320.2</v>
      </c>
      <c r="AD13" s="12">
        <v>154.4</v>
      </c>
      <c r="AE13" s="12">
        <v>90.2</v>
      </c>
      <c r="AF13" s="12">
        <v>105.2</v>
      </c>
      <c r="AG13" s="12">
        <v>19.600000000000001</v>
      </c>
      <c r="AH13" s="12">
        <v>30.6</v>
      </c>
      <c r="AI13" s="12">
        <v>24.2</v>
      </c>
      <c r="AJ13" s="12">
        <v>17.8</v>
      </c>
      <c r="AK13" s="12">
        <v>24.4</v>
      </c>
      <c r="AL13" s="12">
        <v>51</v>
      </c>
      <c r="AM13" s="12">
        <v>2.8</v>
      </c>
      <c r="AN13" s="12">
        <v>25.8</v>
      </c>
      <c r="AO13" s="13">
        <f t="shared" si="0"/>
        <v>2399.6000000000004</v>
      </c>
      <c r="AP13" s="14"/>
      <c r="AR13" s="17" t="s">
        <v>47</v>
      </c>
      <c r="AS13" s="15">
        <f>SUM(AA32:AD37)</f>
        <v>10185.599999999999</v>
      </c>
      <c r="AT13" s="15">
        <f>SUM(H32:K37,Z32:Z37)</f>
        <v>928.2</v>
      </c>
      <c r="AU13" s="15">
        <f>SUM(AE32:AJ37)</f>
        <v>3743.4</v>
      </c>
      <c r="AV13" s="15">
        <f>SUM(B32:G37)</f>
        <v>1087.5999999999997</v>
      </c>
      <c r="AW13" s="15">
        <f>SUM(T32:Y37,AM32:AN37)</f>
        <v>858.39999999999986</v>
      </c>
      <c r="AX13" s="15">
        <f>SUM(L32:S37,AK32:AL37)</f>
        <v>1364.5999999999997</v>
      </c>
      <c r="AY13" s="14">
        <f t="shared" si="1"/>
        <v>18167.8</v>
      </c>
    </row>
    <row r="14" spans="1:51" x14ac:dyDescent="0.25">
      <c r="A14" s="1" t="s">
        <v>12</v>
      </c>
      <c r="B14" s="12">
        <v>216.19882668027034</v>
      </c>
      <c r="C14" s="12">
        <v>56.02369595714832</v>
      </c>
      <c r="D14" s="12">
        <v>21.05588572886111</v>
      </c>
      <c r="E14" s="12">
        <v>34.215814309399306</v>
      </c>
      <c r="F14" s="12">
        <v>179.35102665476342</v>
      </c>
      <c r="G14" s="12">
        <v>56.02369595714832</v>
      </c>
      <c r="H14" s="12">
        <v>82.343553118224705</v>
      </c>
      <c r="I14" s="12">
        <v>48.879734727713299</v>
      </c>
      <c r="J14" s="12">
        <v>144.75921438592016</v>
      </c>
      <c r="K14" s="12">
        <v>42.11177145772222</v>
      </c>
      <c r="L14" s="12">
        <v>124.07932661650298</v>
      </c>
      <c r="M14" s="12">
        <v>28.951842877184031</v>
      </c>
      <c r="N14" s="12">
        <v>39.103787782170642</v>
      </c>
      <c r="O14" s="12">
        <v>114.30337967096033</v>
      </c>
      <c r="P14" s="12">
        <v>74.823593929345733</v>
      </c>
      <c r="Q14" s="12">
        <v>35.719806147175099</v>
      </c>
      <c r="R14" s="12">
        <v>31.959826552735617</v>
      </c>
      <c r="S14" s="12">
        <v>53.015712281596727</v>
      </c>
      <c r="T14" s="12">
        <v>25.567861242188492</v>
      </c>
      <c r="U14" s="12">
        <v>17.671904093865578</v>
      </c>
      <c r="V14" s="12">
        <v>18.799897972197421</v>
      </c>
      <c r="W14" s="12">
        <v>11.279938783318453</v>
      </c>
      <c r="X14" s="12">
        <v>7.1439612294350203</v>
      </c>
      <c r="Y14" s="12">
        <v>14.663920418313989</v>
      </c>
      <c r="Z14" s="12">
        <v>45.119755133273813</v>
      </c>
      <c r="AA14" s="12">
        <v>229.73475322025251</v>
      </c>
      <c r="AB14" s="12">
        <v>181.60701441142709</v>
      </c>
      <c r="AC14" s="12">
        <v>445.93357990052283</v>
      </c>
      <c r="AD14" s="12">
        <v>194.39094503252136</v>
      </c>
      <c r="AE14" s="12">
        <v>70.311618416018362</v>
      </c>
      <c r="AF14" s="12">
        <v>72.191608213238098</v>
      </c>
      <c r="AG14" s="12">
        <v>30.831832674403771</v>
      </c>
      <c r="AH14" s="12">
        <v>28.951842877184031</v>
      </c>
      <c r="AI14" s="12">
        <v>27.823848998852185</v>
      </c>
      <c r="AJ14" s="12">
        <v>31.959826552735617</v>
      </c>
      <c r="AK14" s="12">
        <v>13.159928580538196</v>
      </c>
      <c r="AL14" s="12">
        <v>55.27170003826042</v>
      </c>
      <c r="AM14" s="12">
        <v>5.6399693916592266</v>
      </c>
      <c r="AN14" s="12">
        <v>37.223797984950899</v>
      </c>
      <c r="AO14" s="13">
        <f t="shared" si="0"/>
        <v>2948.2</v>
      </c>
      <c r="AP14" s="14"/>
      <c r="AR14" s="17" t="s">
        <v>48</v>
      </c>
      <c r="AS14" s="15">
        <f>SUM(AA3:AD8)</f>
        <v>3234.7046967422734</v>
      </c>
      <c r="AT14" s="15">
        <f>SUM(H3:K8,Z3:Z8)</f>
        <v>1464.2495537600646</v>
      </c>
      <c r="AU14" s="15">
        <f>SUM(AE3:AJ8)</f>
        <v>1184.0939508011886</v>
      </c>
      <c r="AV14" s="15">
        <f>SUM(B3:G8)</f>
        <v>2661.4651840360784</v>
      </c>
      <c r="AW14" s="15">
        <f>SUM(T3:Y8,AM3:AN8)</f>
        <v>435.41102891803729</v>
      </c>
      <c r="AX14" s="15">
        <f>SUM(L3:S8,AK3:AL8)</f>
        <v>1816.2755857423567</v>
      </c>
      <c r="AY14" s="14">
        <f t="shared" si="1"/>
        <v>10796.199999999999</v>
      </c>
    </row>
    <row r="15" spans="1:51" x14ac:dyDescent="0.25">
      <c r="A15" s="1" t="s">
        <v>13</v>
      </c>
      <c r="B15" s="12">
        <v>37.6</v>
      </c>
      <c r="C15" s="12">
        <v>40.6</v>
      </c>
      <c r="D15" s="12">
        <v>10.199999999999999</v>
      </c>
      <c r="E15" s="12">
        <v>15</v>
      </c>
      <c r="F15" s="12">
        <v>43.2</v>
      </c>
      <c r="G15" s="12">
        <v>20.399999999999999</v>
      </c>
      <c r="H15" s="12">
        <v>21</v>
      </c>
      <c r="I15" s="12">
        <v>20.2</v>
      </c>
      <c r="J15" s="12">
        <v>43</v>
      </c>
      <c r="K15" s="12">
        <v>53.2</v>
      </c>
      <c r="L15" s="12">
        <v>91.6</v>
      </c>
      <c r="M15" s="12">
        <v>61.4</v>
      </c>
      <c r="N15" s="12">
        <v>7</v>
      </c>
      <c r="O15" s="12">
        <v>84.8</v>
      </c>
      <c r="P15" s="12">
        <v>53</v>
      </c>
      <c r="Q15" s="12">
        <v>22.2</v>
      </c>
      <c r="R15" s="12">
        <v>24.6</v>
      </c>
      <c r="S15" s="12">
        <v>39.799999999999997</v>
      </c>
      <c r="T15" s="12">
        <v>9</v>
      </c>
      <c r="U15" s="12">
        <v>5.4</v>
      </c>
      <c r="V15" s="12">
        <v>6.4</v>
      </c>
      <c r="W15" s="12">
        <v>2.8</v>
      </c>
      <c r="X15" s="12">
        <v>1.6</v>
      </c>
      <c r="Y15" s="12">
        <v>6</v>
      </c>
      <c r="Z15" s="12">
        <v>6.4</v>
      </c>
      <c r="AA15" s="12">
        <v>76.400000000000006</v>
      </c>
      <c r="AB15" s="12">
        <v>62.4</v>
      </c>
      <c r="AC15" s="12">
        <v>186.8</v>
      </c>
      <c r="AD15" s="12">
        <v>82.4</v>
      </c>
      <c r="AE15" s="12">
        <v>25.2</v>
      </c>
      <c r="AF15" s="12">
        <v>25.8</v>
      </c>
      <c r="AG15" s="12">
        <v>13.6</v>
      </c>
      <c r="AH15" s="12">
        <v>15</v>
      </c>
      <c r="AI15" s="12">
        <v>10.199999999999999</v>
      </c>
      <c r="AJ15" s="12">
        <v>9</v>
      </c>
      <c r="AK15" s="12">
        <v>15.4</v>
      </c>
      <c r="AL15" s="12">
        <v>35</v>
      </c>
      <c r="AM15" s="12">
        <v>1.2</v>
      </c>
      <c r="AN15" s="12">
        <v>10.4</v>
      </c>
      <c r="AO15" s="13">
        <f t="shared" si="0"/>
        <v>1295.2</v>
      </c>
      <c r="AP15" s="14"/>
      <c r="AR15" s="17" t="s">
        <v>49</v>
      </c>
      <c r="AS15" s="15">
        <f>SUM(AA21:AD26,AA40:AD41)</f>
        <v>3255.9999999999986</v>
      </c>
      <c r="AT15" s="15">
        <f>SUM(H21:K26,H40:K41,Z21:Z26,Z40:Z41)</f>
        <v>583.79999999999984</v>
      </c>
      <c r="AU15" s="15">
        <f>SUM(AE21:AJ26,AE40:AJ41)</f>
        <v>921</v>
      </c>
      <c r="AV15" s="15">
        <f>SUM(B21:G26,B40:G41)</f>
        <v>472.20000000000005</v>
      </c>
      <c r="AW15" s="15">
        <f>SUM(T21:Y26,T40:Y41,AM21:AN26,AM40:AN41)</f>
        <v>1935.8</v>
      </c>
      <c r="AX15" s="15">
        <f>SUM(L21:S26,L40:S41,AK21:AL26,AK40:AL41)</f>
        <v>652</v>
      </c>
      <c r="AY15" s="14">
        <f t="shared" si="1"/>
        <v>7820.7999999999984</v>
      </c>
    </row>
    <row r="16" spans="1:51" x14ac:dyDescent="0.25">
      <c r="A16" s="1" t="s">
        <v>14</v>
      </c>
      <c r="B16" s="12">
        <v>16.015772179627604</v>
      </c>
      <c r="C16" s="12">
        <v>20.127929901423879</v>
      </c>
      <c r="D16" s="12">
        <v>5.1943044906900324</v>
      </c>
      <c r="E16" s="12">
        <v>6.4928806133625416</v>
      </c>
      <c r="F16" s="12">
        <v>51.943044906900333</v>
      </c>
      <c r="G16" s="12">
        <v>25.538663745892663</v>
      </c>
      <c r="H16" s="12">
        <v>33.762979189485215</v>
      </c>
      <c r="I16" s="12">
        <v>29.434392113910185</v>
      </c>
      <c r="J16" s="12">
        <v>77.048849945235489</v>
      </c>
      <c r="K16" s="12">
        <v>76.399561883899224</v>
      </c>
      <c r="L16" s="12">
        <v>158.42628696604601</v>
      </c>
      <c r="M16" s="12">
        <v>90.251040525739327</v>
      </c>
      <c r="N16" s="12">
        <v>82.892442497261769</v>
      </c>
      <c r="O16" s="12">
        <v>6.060021905805038</v>
      </c>
      <c r="P16" s="12">
        <v>84.840306681270548</v>
      </c>
      <c r="Q16" s="12">
        <v>59.734501642935385</v>
      </c>
      <c r="R16" s="12">
        <v>54.973055859802848</v>
      </c>
      <c r="S16" s="12">
        <v>80.944578313253004</v>
      </c>
      <c r="T16" s="12">
        <v>9.9557502738225629</v>
      </c>
      <c r="U16" s="12">
        <v>5.1943044906900324</v>
      </c>
      <c r="V16" s="12">
        <v>6.4928806133625416</v>
      </c>
      <c r="W16" s="12">
        <v>1.0821467688937569</v>
      </c>
      <c r="X16" s="12">
        <v>3.2464403066812708</v>
      </c>
      <c r="Y16" s="12">
        <v>7.1421686746987953</v>
      </c>
      <c r="Z16" s="12">
        <v>15.150054764512596</v>
      </c>
      <c r="AA16" s="12">
        <v>72.936692223439223</v>
      </c>
      <c r="AB16" s="12">
        <v>50.860898138006576</v>
      </c>
      <c r="AC16" s="12">
        <v>166.00131434830232</v>
      </c>
      <c r="AD16" s="12">
        <v>60.816648411829142</v>
      </c>
      <c r="AE16" s="12">
        <v>17.963636363636365</v>
      </c>
      <c r="AF16" s="12">
        <v>25.322234392113909</v>
      </c>
      <c r="AG16" s="12">
        <v>11.470755750273822</v>
      </c>
      <c r="AH16" s="12">
        <v>16.015772179627604</v>
      </c>
      <c r="AI16" s="12">
        <v>14.933625410733846</v>
      </c>
      <c r="AJ16" s="12">
        <v>12.55290251916758</v>
      </c>
      <c r="AK16" s="12">
        <v>27.919386637458928</v>
      </c>
      <c r="AL16" s="12">
        <v>85.056736035049283</v>
      </c>
      <c r="AM16" s="12">
        <v>2.5971522453450162</v>
      </c>
      <c r="AN16" s="12">
        <v>8.0078860898138018</v>
      </c>
      <c r="AO16" s="13">
        <f t="shared" si="0"/>
        <v>1580.8000000000002</v>
      </c>
      <c r="AP16" s="14"/>
      <c r="AR16" s="17" t="s">
        <v>50</v>
      </c>
      <c r="AS16" s="15">
        <f>SUM(AA13:AD20,AA38:AD39)</f>
        <v>4594.7596760610259</v>
      </c>
      <c r="AT16" s="15">
        <f>SUM(H13:K20,H38:K39,Z13:Z20,Z38:Z39)</f>
        <v>1624.2917161919709</v>
      </c>
      <c r="AU16" s="15">
        <f>SUM(AE13:AJ20,AE38:AJ39)</f>
        <v>1257.4628220089737</v>
      </c>
      <c r="AV16" s="15">
        <f>SUM(B13:G20,B38:G39)</f>
        <v>1757.3094788505655</v>
      </c>
      <c r="AW16" s="15">
        <f>SUM(T13:Y20,T38:Y39,AM13:AN20,AM38:AN39)</f>
        <v>553.35614693362834</v>
      </c>
      <c r="AX16" s="15">
        <f>SUM(L13:S20,L38:S39,AK13:AL20,AK38:AL39)</f>
        <v>4944.4201599538364</v>
      </c>
      <c r="AY16" s="14">
        <f t="shared" si="1"/>
        <v>14731.600000000002</v>
      </c>
    </row>
    <row r="17" spans="1:51" x14ac:dyDescent="0.25">
      <c r="A17" s="1" t="s">
        <v>15</v>
      </c>
      <c r="B17" s="12">
        <v>20</v>
      </c>
      <c r="C17" s="12">
        <v>23</v>
      </c>
      <c r="D17" s="12">
        <v>4.8</v>
      </c>
      <c r="E17" s="12">
        <v>11.2</v>
      </c>
      <c r="F17" s="12">
        <v>45.8</v>
      </c>
      <c r="G17" s="12">
        <v>21.4</v>
      </c>
      <c r="H17" s="12">
        <v>34.200000000000003</v>
      </c>
      <c r="I17" s="12">
        <v>25.2</v>
      </c>
      <c r="J17" s="12">
        <v>42.2</v>
      </c>
      <c r="K17" s="12">
        <v>27.8</v>
      </c>
      <c r="L17" s="12">
        <v>110.6</v>
      </c>
      <c r="M17" s="12">
        <v>82.2</v>
      </c>
      <c r="N17" s="12">
        <v>60</v>
      </c>
      <c r="O17" s="12">
        <v>88.8</v>
      </c>
      <c r="P17" s="12">
        <v>6.4</v>
      </c>
      <c r="Q17" s="12">
        <v>52.8</v>
      </c>
      <c r="R17" s="12">
        <v>66</v>
      </c>
      <c r="S17" s="12">
        <v>99.6</v>
      </c>
      <c r="T17" s="12">
        <v>6.4</v>
      </c>
      <c r="U17" s="12">
        <v>4.4000000000000004</v>
      </c>
      <c r="V17" s="12">
        <v>7.2</v>
      </c>
      <c r="W17" s="12">
        <v>1</v>
      </c>
      <c r="X17" s="12">
        <v>0.8</v>
      </c>
      <c r="Y17" s="12">
        <v>5.4</v>
      </c>
      <c r="Z17" s="12">
        <v>9.6</v>
      </c>
      <c r="AA17" s="12">
        <v>37.799999999999997</v>
      </c>
      <c r="AB17" s="12">
        <v>25</v>
      </c>
      <c r="AC17" s="12">
        <v>100</v>
      </c>
      <c r="AD17" s="12">
        <v>39.4</v>
      </c>
      <c r="AE17" s="12">
        <v>20.399999999999999</v>
      </c>
      <c r="AF17" s="12">
        <v>16</v>
      </c>
      <c r="AG17" s="12">
        <v>5.6</v>
      </c>
      <c r="AH17" s="12">
        <v>10.8</v>
      </c>
      <c r="AI17" s="12">
        <v>10.199999999999999</v>
      </c>
      <c r="AJ17" s="12">
        <v>11.2</v>
      </c>
      <c r="AK17" s="12">
        <v>9</v>
      </c>
      <c r="AL17" s="12">
        <v>26.4</v>
      </c>
      <c r="AM17" s="12">
        <v>2.2000000000000002</v>
      </c>
      <c r="AN17" s="12">
        <v>16.8</v>
      </c>
      <c r="AO17" s="13">
        <f t="shared" si="0"/>
        <v>1187.5999999999999</v>
      </c>
      <c r="AP17" s="14"/>
      <c r="AR17" s="1" t="s">
        <v>51</v>
      </c>
      <c r="AS17" s="14">
        <f>SUM(AS11:AS16)</f>
        <v>25646.528476517029</v>
      </c>
      <c r="AT17" s="14">
        <f t="shared" ref="AT17:AY17" si="2">SUM(AT11:AT16)</f>
        <v>8590.2010782502257</v>
      </c>
      <c r="AU17" s="14">
        <f t="shared" si="2"/>
        <v>18019.856724918602</v>
      </c>
      <c r="AV17" s="14">
        <f t="shared" si="2"/>
        <v>10618.528159378449</v>
      </c>
      <c r="AW17" s="14">
        <f t="shared" si="2"/>
        <v>7593.4228496775095</v>
      </c>
      <c r="AX17" s="14">
        <f t="shared" si="2"/>
        <v>15247.662711258177</v>
      </c>
      <c r="AY17" s="14">
        <f t="shared" si="2"/>
        <v>85716.200000000012</v>
      </c>
    </row>
    <row r="18" spans="1:51" x14ac:dyDescent="0.25">
      <c r="A18" s="1" t="s">
        <v>16</v>
      </c>
      <c r="B18" s="12">
        <v>9.4</v>
      </c>
      <c r="C18" s="12">
        <v>11.6</v>
      </c>
      <c r="D18" s="12">
        <v>4.8</v>
      </c>
      <c r="E18" s="12">
        <v>2.2000000000000002</v>
      </c>
      <c r="F18" s="12">
        <v>21.8</v>
      </c>
      <c r="G18" s="12">
        <v>8.8000000000000007</v>
      </c>
      <c r="H18" s="12">
        <v>12.6</v>
      </c>
      <c r="I18" s="12">
        <v>11.2</v>
      </c>
      <c r="J18" s="12">
        <v>20.8</v>
      </c>
      <c r="K18" s="12">
        <v>17</v>
      </c>
      <c r="L18" s="12">
        <v>35.4</v>
      </c>
      <c r="M18" s="12">
        <v>47.4</v>
      </c>
      <c r="N18" s="12">
        <v>27</v>
      </c>
      <c r="O18" s="12">
        <v>69</v>
      </c>
      <c r="P18" s="12">
        <v>65.599999999999994</v>
      </c>
      <c r="Q18" s="12">
        <v>4.5999999999999996</v>
      </c>
      <c r="R18" s="12">
        <v>26.6</v>
      </c>
      <c r="S18" s="12">
        <v>55.6</v>
      </c>
      <c r="T18" s="12">
        <v>8.6</v>
      </c>
      <c r="U18" s="12">
        <v>2.2000000000000002</v>
      </c>
      <c r="V18" s="12">
        <v>3.8</v>
      </c>
      <c r="W18" s="12">
        <v>0.6</v>
      </c>
      <c r="X18" s="12">
        <v>0.4</v>
      </c>
      <c r="Y18" s="12">
        <v>3.2</v>
      </c>
      <c r="Z18" s="12">
        <v>2.4</v>
      </c>
      <c r="AA18" s="12">
        <v>26.6</v>
      </c>
      <c r="AB18" s="12">
        <v>19.600000000000001</v>
      </c>
      <c r="AC18" s="12">
        <v>67.2</v>
      </c>
      <c r="AD18" s="12">
        <v>21.8</v>
      </c>
      <c r="AE18" s="12">
        <v>8.8000000000000007</v>
      </c>
      <c r="AF18" s="12">
        <v>14.6</v>
      </c>
      <c r="AG18" s="12">
        <v>5.6</v>
      </c>
      <c r="AH18" s="12">
        <v>8.6</v>
      </c>
      <c r="AI18" s="12">
        <v>10.8</v>
      </c>
      <c r="AJ18" s="12">
        <v>7.6</v>
      </c>
      <c r="AK18" s="12">
        <v>5.8</v>
      </c>
      <c r="AL18" s="12">
        <v>18.399999999999999</v>
      </c>
      <c r="AM18" s="12">
        <v>1.2</v>
      </c>
      <c r="AN18" s="12">
        <v>7.4</v>
      </c>
      <c r="AO18" s="13">
        <f t="shared" si="0"/>
        <v>696.6</v>
      </c>
      <c r="AP18" s="14"/>
      <c r="AS18" s="15"/>
    </row>
    <row r="19" spans="1:51" x14ac:dyDescent="0.25">
      <c r="A19" s="1" t="s">
        <v>17</v>
      </c>
      <c r="B19" s="12">
        <v>4.7100801554529994</v>
      </c>
      <c r="C19" s="12">
        <v>10.541607966966238</v>
      </c>
      <c r="D19" s="12">
        <v>6.9529754675734754</v>
      </c>
      <c r="E19" s="12">
        <v>3.364342968180714</v>
      </c>
      <c r="F19" s="12">
        <v>32.521982025746901</v>
      </c>
      <c r="G19" s="12">
        <v>16.148846247267429</v>
      </c>
      <c r="H19" s="12">
        <v>13.681661403934903</v>
      </c>
      <c r="I19" s="12">
        <v>11.663055623026475</v>
      </c>
      <c r="J19" s="12">
        <v>39.699247024532426</v>
      </c>
      <c r="K19" s="12">
        <v>30.054797182414379</v>
      </c>
      <c r="L19" s="12">
        <v>39.250667962108331</v>
      </c>
      <c r="M19" s="12">
        <v>41.493563274228805</v>
      </c>
      <c r="N19" s="12">
        <v>30.951955307262569</v>
      </c>
      <c r="O19" s="12">
        <v>61.679621083313087</v>
      </c>
      <c r="P19" s="12">
        <v>74.912703424823889</v>
      </c>
      <c r="Q19" s="12">
        <v>34.31629827544328</v>
      </c>
      <c r="R19" s="12">
        <v>10.765897498178285</v>
      </c>
      <c r="S19" s="12">
        <v>73.342676706339574</v>
      </c>
      <c r="T19" s="12">
        <v>5.60723828030119</v>
      </c>
      <c r="U19" s="12">
        <v>5.60723828030119</v>
      </c>
      <c r="V19" s="12">
        <v>6.5043964051493797</v>
      </c>
      <c r="W19" s="12">
        <v>0.67286859363614282</v>
      </c>
      <c r="X19" s="12">
        <v>1.121447656060238</v>
      </c>
      <c r="Y19" s="12">
        <v>5.3829487490891426</v>
      </c>
      <c r="Z19" s="12">
        <v>2.242895312120476</v>
      </c>
      <c r="AA19" s="12">
        <v>48.446538741802286</v>
      </c>
      <c r="AB19" s="12">
        <v>37.456351712411944</v>
      </c>
      <c r="AC19" s="12">
        <v>112.36905513723585</v>
      </c>
      <c r="AD19" s="12">
        <v>51.58659217877095</v>
      </c>
      <c r="AE19" s="12">
        <v>12.560213747874664</v>
      </c>
      <c r="AF19" s="12">
        <v>12.335924216662617</v>
      </c>
      <c r="AG19" s="12">
        <v>10.317318435754188</v>
      </c>
      <c r="AH19" s="12">
        <v>12.784503279086714</v>
      </c>
      <c r="AI19" s="12">
        <v>11.887345154238522</v>
      </c>
      <c r="AJ19" s="12">
        <v>10.093028904542141</v>
      </c>
      <c r="AK19" s="12">
        <v>8.0744231236337143</v>
      </c>
      <c r="AL19" s="12">
        <v>17.943162496963808</v>
      </c>
      <c r="AM19" s="12">
        <v>1.5700267184843331</v>
      </c>
      <c r="AN19" s="12">
        <v>12.784503279086714</v>
      </c>
      <c r="AO19" s="13">
        <f t="shared" si="0"/>
        <v>923.39999999999986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17.399999999999999</v>
      </c>
      <c r="C20" s="12">
        <v>30</v>
      </c>
      <c r="D20" s="12">
        <v>16.8</v>
      </c>
      <c r="E20" s="12">
        <v>16.600000000000001</v>
      </c>
      <c r="F20" s="12">
        <v>102.4</v>
      </c>
      <c r="G20" s="12">
        <v>26.8</v>
      </c>
      <c r="H20" s="12">
        <v>28</v>
      </c>
      <c r="I20" s="12">
        <v>22.4</v>
      </c>
      <c r="J20" s="12">
        <v>64.8</v>
      </c>
      <c r="K20" s="12">
        <v>49.8</v>
      </c>
      <c r="L20" s="12">
        <v>56.6</v>
      </c>
      <c r="M20" s="12">
        <v>121.2</v>
      </c>
      <c r="N20" s="12">
        <v>41</v>
      </c>
      <c r="O20" s="12">
        <v>81</v>
      </c>
      <c r="P20" s="12">
        <v>100.4</v>
      </c>
      <c r="Q20" s="12">
        <v>46.2</v>
      </c>
      <c r="R20" s="12">
        <v>74.400000000000006</v>
      </c>
      <c r="S20" s="12">
        <v>20.399999999999999</v>
      </c>
      <c r="T20" s="12">
        <v>12.8</v>
      </c>
      <c r="U20" s="12">
        <v>13.6</v>
      </c>
      <c r="V20" s="12">
        <v>10</v>
      </c>
      <c r="W20" s="12">
        <v>3.6</v>
      </c>
      <c r="X20" s="12">
        <v>1.4</v>
      </c>
      <c r="Y20" s="12">
        <v>9.6</v>
      </c>
      <c r="Z20" s="12">
        <v>7.4</v>
      </c>
      <c r="AA20" s="12">
        <v>92.8</v>
      </c>
      <c r="AB20" s="12">
        <v>80.599999999999994</v>
      </c>
      <c r="AC20" s="12">
        <v>238.6</v>
      </c>
      <c r="AD20" s="12">
        <v>93.2</v>
      </c>
      <c r="AE20" s="12">
        <v>16.8</v>
      </c>
      <c r="AF20" s="12">
        <v>30.8</v>
      </c>
      <c r="AG20" s="12">
        <v>15.6</v>
      </c>
      <c r="AH20" s="12">
        <v>17.8</v>
      </c>
      <c r="AI20" s="12">
        <v>27.6</v>
      </c>
      <c r="AJ20" s="12">
        <v>17.8</v>
      </c>
      <c r="AK20" s="12">
        <v>11</v>
      </c>
      <c r="AL20" s="12">
        <v>27</v>
      </c>
      <c r="AM20" s="12">
        <v>3.8</v>
      </c>
      <c r="AN20" s="12">
        <v>18.2</v>
      </c>
      <c r="AO20" s="13">
        <f t="shared" si="0"/>
        <v>1666.1999999999996</v>
      </c>
      <c r="AP20" s="14"/>
      <c r="AR20" s="18" t="s">
        <v>45</v>
      </c>
      <c r="AS20" s="15">
        <f>AS11</f>
        <v>1105.2449285952976</v>
      </c>
    </row>
    <row r="21" spans="1:51" x14ac:dyDescent="0.25">
      <c r="A21" s="1" t="s">
        <v>19</v>
      </c>
      <c r="B21" s="12">
        <v>17.8</v>
      </c>
      <c r="C21" s="12">
        <v>16</v>
      </c>
      <c r="D21" s="12">
        <v>10.4</v>
      </c>
      <c r="E21" s="12">
        <v>4.5999999999999996</v>
      </c>
      <c r="F21" s="12">
        <v>19.399999999999999</v>
      </c>
      <c r="G21" s="12">
        <v>9.4</v>
      </c>
      <c r="H21" s="12">
        <v>26.2</v>
      </c>
      <c r="I21" s="12">
        <v>17.600000000000001</v>
      </c>
      <c r="J21" s="12">
        <v>42.4</v>
      </c>
      <c r="K21" s="12">
        <v>4.4000000000000004</v>
      </c>
      <c r="L21" s="12">
        <v>24.6</v>
      </c>
      <c r="M21" s="12">
        <v>30</v>
      </c>
      <c r="N21" s="12">
        <v>8.8000000000000007</v>
      </c>
      <c r="O21" s="12">
        <v>8.6</v>
      </c>
      <c r="P21" s="12">
        <v>6</v>
      </c>
      <c r="Q21" s="12">
        <v>10</v>
      </c>
      <c r="R21" s="12">
        <v>7</v>
      </c>
      <c r="S21" s="12">
        <v>15.2</v>
      </c>
      <c r="T21" s="12">
        <v>8.4</v>
      </c>
      <c r="U21" s="12">
        <v>45.6</v>
      </c>
      <c r="V21" s="12">
        <v>191.6</v>
      </c>
      <c r="W21" s="12">
        <v>47.4</v>
      </c>
      <c r="X21" s="12">
        <v>20.2</v>
      </c>
      <c r="Y21" s="12">
        <v>22.8</v>
      </c>
      <c r="Z21" s="12">
        <v>4</v>
      </c>
      <c r="AA21" s="12">
        <v>87</v>
      </c>
      <c r="AB21" s="12">
        <v>48</v>
      </c>
      <c r="AC21" s="12">
        <v>119.6</v>
      </c>
      <c r="AD21" s="12">
        <v>74.2</v>
      </c>
      <c r="AE21" s="12">
        <v>24.4</v>
      </c>
      <c r="AF21" s="12">
        <v>36.6</v>
      </c>
      <c r="AG21" s="12">
        <v>14.4</v>
      </c>
      <c r="AH21" s="12">
        <v>17.8</v>
      </c>
      <c r="AI21" s="12">
        <v>25.6</v>
      </c>
      <c r="AJ21" s="12">
        <v>32.200000000000003</v>
      </c>
      <c r="AK21" s="12">
        <v>1.2</v>
      </c>
      <c r="AL21" s="12">
        <v>8.6</v>
      </c>
      <c r="AM21" s="12">
        <v>15.2</v>
      </c>
      <c r="AN21" s="12">
        <v>129.80000000000001</v>
      </c>
      <c r="AO21" s="13">
        <f t="shared" si="0"/>
        <v>1253</v>
      </c>
      <c r="AP21" s="14"/>
      <c r="AR21" s="17" t="s">
        <v>46</v>
      </c>
      <c r="AS21" s="15">
        <f>AS12+AT11</f>
        <v>6755.0968088441923</v>
      </c>
      <c r="AT21" s="15">
        <f>AT12</f>
        <v>504.78217457243255</v>
      </c>
    </row>
    <row r="22" spans="1:51" x14ac:dyDescent="0.25">
      <c r="A22" s="1" t="s">
        <v>20</v>
      </c>
      <c r="B22" s="12">
        <v>5.8</v>
      </c>
      <c r="C22" s="12">
        <v>8.1999999999999993</v>
      </c>
      <c r="D22" s="12">
        <v>4</v>
      </c>
      <c r="E22" s="12">
        <v>5.2</v>
      </c>
      <c r="F22" s="12">
        <v>24.6</v>
      </c>
      <c r="G22" s="12">
        <v>5</v>
      </c>
      <c r="H22" s="12">
        <v>15</v>
      </c>
      <c r="I22" s="12">
        <v>9.1999999999999993</v>
      </c>
      <c r="J22" s="12">
        <v>29.6</v>
      </c>
      <c r="K22" s="12">
        <v>4.5999999999999996</v>
      </c>
      <c r="L22" s="12">
        <v>10.8</v>
      </c>
      <c r="M22" s="12">
        <v>38.6</v>
      </c>
      <c r="N22" s="12">
        <v>3.6</v>
      </c>
      <c r="O22" s="12">
        <v>3.8</v>
      </c>
      <c r="P22" s="12">
        <v>2.6</v>
      </c>
      <c r="Q22" s="12">
        <v>2.4</v>
      </c>
      <c r="R22" s="12">
        <v>5.8</v>
      </c>
      <c r="S22" s="12">
        <v>11.6</v>
      </c>
      <c r="T22" s="12">
        <v>42.6</v>
      </c>
      <c r="U22" s="12">
        <v>7.8</v>
      </c>
      <c r="V22" s="12">
        <v>42.6</v>
      </c>
      <c r="W22" s="12">
        <v>18.399999999999999</v>
      </c>
      <c r="X22" s="12">
        <v>10</v>
      </c>
      <c r="Y22" s="12">
        <v>34.200000000000003</v>
      </c>
      <c r="Z22" s="12">
        <v>2.4</v>
      </c>
      <c r="AA22" s="12">
        <v>99.2</v>
      </c>
      <c r="AB22" s="12">
        <v>71.599999999999994</v>
      </c>
      <c r="AC22" s="12">
        <v>184.6</v>
      </c>
      <c r="AD22" s="12">
        <v>93.2</v>
      </c>
      <c r="AE22" s="12">
        <v>17</v>
      </c>
      <c r="AF22" s="12">
        <v>15.8</v>
      </c>
      <c r="AG22" s="12">
        <v>8.8000000000000007</v>
      </c>
      <c r="AH22" s="12">
        <v>10.199999999999999</v>
      </c>
      <c r="AI22" s="12">
        <v>20.8</v>
      </c>
      <c r="AJ22" s="12">
        <v>26</v>
      </c>
      <c r="AK22" s="12">
        <v>1</v>
      </c>
      <c r="AL22" s="12">
        <v>2.8</v>
      </c>
      <c r="AM22" s="12">
        <v>8.8000000000000007</v>
      </c>
      <c r="AN22" s="12">
        <v>27</v>
      </c>
      <c r="AO22" s="13">
        <f t="shared" si="0"/>
        <v>935.19999999999982</v>
      </c>
      <c r="AP22" s="14"/>
      <c r="AR22" s="17" t="s">
        <v>47</v>
      </c>
      <c r="AS22" s="15">
        <f>AS13+AU11</f>
        <v>20188.21109821002</v>
      </c>
      <c r="AT22" s="15">
        <f>AT13+AU12</f>
        <v>1839.4888538984194</v>
      </c>
      <c r="AU22" s="15">
        <f>AU13</f>
        <v>3743.4</v>
      </c>
    </row>
    <row r="23" spans="1:51" x14ac:dyDescent="0.25">
      <c r="A23" s="1" t="s">
        <v>21</v>
      </c>
      <c r="B23" s="12">
        <v>5.8</v>
      </c>
      <c r="C23" s="12">
        <v>9.4</v>
      </c>
      <c r="D23" s="12">
        <v>6.2</v>
      </c>
      <c r="E23" s="12">
        <v>5.8</v>
      </c>
      <c r="F23" s="12">
        <v>39.6</v>
      </c>
      <c r="G23" s="12">
        <v>8</v>
      </c>
      <c r="H23" s="12">
        <v>18</v>
      </c>
      <c r="I23" s="12">
        <v>16.600000000000001</v>
      </c>
      <c r="J23" s="12">
        <v>38.6</v>
      </c>
      <c r="K23" s="12">
        <v>6.4</v>
      </c>
      <c r="L23" s="12">
        <v>11.2</v>
      </c>
      <c r="M23" s="12">
        <v>25.2</v>
      </c>
      <c r="N23" s="12">
        <v>8</v>
      </c>
      <c r="O23" s="12">
        <v>5.4</v>
      </c>
      <c r="P23" s="12">
        <v>5.4</v>
      </c>
      <c r="Q23" s="12">
        <v>4.8</v>
      </c>
      <c r="R23" s="12">
        <v>2.4</v>
      </c>
      <c r="S23" s="12">
        <v>10.8</v>
      </c>
      <c r="T23" s="12">
        <v>248</v>
      </c>
      <c r="U23" s="12">
        <v>49</v>
      </c>
      <c r="V23" s="12">
        <v>5</v>
      </c>
      <c r="W23" s="12">
        <v>28.6</v>
      </c>
      <c r="X23" s="12">
        <v>12.6</v>
      </c>
      <c r="Y23" s="12">
        <v>44.2</v>
      </c>
      <c r="Z23" s="12">
        <v>4.4000000000000004</v>
      </c>
      <c r="AA23" s="12">
        <v>124.2</v>
      </c>
      <c r="AB23" s="12">
        <v>83.4</v>
      </c>
      <c r="AC23" s="12">
        <v>216</v>
      </c>
      <c r="AD23" s="12">
        <v>135.4</v>
      </c>
      <c r="AE23" s="12">
        <v>18</v>
      </c>
      <c r="AF23" s="12">
        <v>24.8</v>
      </c>
      <c r="AG23" s="12">
        <v>13.4</v>
      </c>
      <c r="AH23" s="12">
        <v>14.2</v>
      </c>
      <c r="AI23" s="12">
        <v>15.2</v>
      </c>
      <c r="AJ23" s="12">
        <v>21.2</v>
      </c>
      <c r="AK23" s="12">
        <v>1.2</v>
      </c>
      <c r="AL23" s="12">
        <v>2.8</v>
      </c>
      <c r="AM23" s="12">
        <v>20.8</v>
      </c>
      <c r="AN23" s="12">
        <v>58.8</v>
      </c>
      <c r="AO23" s="13">
        <f t="shared" si="0"/>
        <v>1368.8000000000002</v>
      </c>
      <c r="AP23" s="14"/>
      <c r="AR23" s="17" t="s">
        <v>48</v>
      </c>
      <c r="AS23" s="15">
        <f>AS14+AV11</f>
        <v>6478.8205469672648</v>
      </c>
      <c r="AT23" s="15">
        <f>AT14+AV12</f>
        <v>2860.0872000268787</v>
      </c>
      <c r="AU23" s="15">
        <f>AU14+AV13</f>
        <v>2271.6939508011883</v>
      </c>
      <c r="AV23" s="15">
        <f>AV14</f>
        <v>2661.4651840360784</v>
      </c>
    </row>
    <row r="24" spans="1:51" x14ac:dyDescent="0.25">
      <c r="A24" s="1" t="s">
        <v>22</v>
      </c>
      <c r="B24" s="12">
        <v>2.6</v>
      </c>
      <c r="C24" s="12">
        <v>2.4</v>
      </c>
      <c r="D24" s="12">
        <v>4.4000000000000004</v>
      </c>
      <c r="E24" s="12">
        <v>6.4</v>
      </c>
      <c r="F24" s="12">
        <v>30.4</v>
      </c>
      <c r="G24" s="12">
        <v>3</v>
      </c>
      <c r="H24" s="12">
        <v>12.6</v>
      </c>
      <c r="I24" s="12">
        <v>7.6</v>
      </c>
      <c r="J24" s="12">
        <v>26.8</v>
      </c>
      <c r="K24" s="12">
        <v>3.4</v>
      </c>
      <c r="L24" s="12">
        <v>9</v>
      </c>
      <c r="M24" s="12">
        <v>19.2</v>
      </c>
      <c r="N24" s="12">
        <v>3.8</v>
      </c>
      <c r="O24" s="12">
        <v>1.6</v>
      </c>
      <c r="P24" s="12">
        <v>1.4</v>
      </c>
      <c r="Q24" s="12">
        <v>1</v>
      </c>
      <c r="R24" s="12">
        <v>1.6</v>
      </c>
      <c r="S24" s="12">
        <v>4.8</v>
      </c>
      <c r="T24" s="12">
        <v>56.2</v>
      </c>
      <c r="U24" s="12">
        <v>18.600000000000001</v>
      </c>
      <c r="V24" s="12">
        <v>25</v>
      </c>
      <c r="W24" s="12">
        <v>2</v>
      </c>
      <c r="X24" s="12">
        <v>9.4</v>
      </c>
      <c r="Y24" s="12">
        <v>30.6</v>
      </c>
      <c r="Z24" s="12">
        <v>0.2</v>
      </c>
      <c r="AA24" s="12">
        <v>65.2</v>
      </c>
      <c r="AB24" s="12">
        <v>51.6</v>
      </c>
      <c r="AC24" s="12">
        <v>137.6</v>
      </c>
      <c r="AD24" s="12">
        <v>93.6</v>
      </c>
      <c r="AE24" s="12">
        <v>14.8</v>
      </c>
      <c r="AF24" s="12">
        <v>10.199999999999999</v>
      </c>
      <c r="AG24" s="12">
        <v>5.8</v>
      </c>
      <c r="AH24" s="12">
        <v>5</v>
      </c>
      <c r="AI24" s="12">
        <v>5.6</v>
      </c>
      <c r="AJ24" s="12">
        <v>9.4</v>
      </c>
      <c r="AK24" s="12">
        <v>0.4</v>
      </c>
      <c r="AL24" s="12">
        <v>1.8</v>
      </c>
      <c r="AM24" s="12">
        <v>4</v>
      </c>
      <c r="AN24" s="12">
        <v>7.2</v>
      </c>
      <c r="AO24" s="13">
        <f t="shared" si="0"/>
        <v>696.2</v>
      </c>
      <c r="AP24" s="14"/>
      <c r="AR24" s="17" t="s">
        <v>49</v>
      </c>
      <c r="AS24" s="15">
        <f>AS15+AW11</f>
        <v>6560.7873264571026</v>
      </c>
      <c r="AT24" s="15">
        <f>AT15+AW12</f>
        <v>1089.4683473687403</v>
      </c>
      <c r="AU24" s="15">
        <f>AU15+AW13</f>
        <v>1779.3999999999999</v>
      </c>
      <c r="AV24" s="15">
        <f>AV15+AW14</f>
        <v>907.61102891803739</v>
      </c>
      <c r="AW24" s="15">
        <f>AW15</f>
        <v>1935.8</v>
      </c>
    </row>
    <row r="25" spans="1:51" x14ac:dyDescent="0.25">
      <c r="A25" s="1" t="s">
        <v>23</v>
      </c>
      <c r="B25" s="12">
        <v>2.8</v>
      </c>
      <c r="C25" s="12">
        <v>1.8</v>
      </c>
      <c r="D25" s="12">
        <v>3.6</v>
      </c>
      <c r="E25" s="12">
        <v>5</v>
      </c>
      <c r="F25" s="12">
        <v>22.6</v>
      </c>
      <c r="G25" s="12">
        <v>6</v>
      </c>
      <c r="H25" s="12">
        <v>7.2</v>
      </c>
      <c r="I25" s="12">
        <v>6.2</v>
      </c>
      <c r="J25" s="12">
        <v>18.399999999999999</v>
      </c>
      <c r="K25" s="12">
        <v>1.4</v>
      </c>
      <c r="L25" s="12">
        <v>7.6</v>
      </c>
      <c r="M25" s="12">
        <v>14.6</v>
      </c>
      <c r="N25" s="12">
        <v>1.2</v>
      </c>
      <c r="O25" s="12">
        <v>2</v>
      </c>
      <c r="P25" s="12">
        <v>1.4</v>
      </c>
      <c r="Q25" s="12">
        <v>1.2</v>
      </c>
      <c r="R25" s="12">
        <v>1.6</v>
      </c>
      <c r="S25" s="12">
        <v>2</v>
      </c>
      <c r="T25" s="12">
        <v>21.4</v>
      </c>
      <c r="U25" s="12">
        <v>13.6</v>
      </c>
      <c r="V25" s="12">
        <v>13.8</v>
      </c>
      <c r="W25" s="12">
        <v>8.4</v>
      </c>
      <c r="X25" s="12">
        <v>2.6</v>
      </c>
      <c r="Y25" s="12">
        <v>27.8</v>
      </c>
      <c r="Z25" s="12">
        <v>1</v>
      </c>
      <c r="AA25" s="12">
        <v>67.2</v>
      </c>
      <c r="AB25" s="12">
        <v>38.799999999999997</v>
      </c>
      <c r="AC25" s="12">
        <v>95.4</v>
      </c>
      <c r="AD25" s="12">
        <v>80.8</v>
      </c>
      <c r="AE25" s="12">
        <v>7</v>
      </c>
      <c r="AF25" s="12">
        <v>8.1999999999999993</v>
      </c>
      <c r="AG25" s="12">
        <v>5.4</v>
      </c>
      <c r="AH25" s="12">
        <v>5.2</v>
      </c>
      <c r="AI25" s="12">
        <v>4</v>
      </c>
      <c r="AJ25" s="12">
        <v>8.6</v>
      </c>
      <c r="AK25" s="12">
        <v>0.4</v>
      </c>
      <c r="AL25" s="12">
        <v>1</v>
      </c>
      <c r="AM25" s="12">
        <v>1.8</v>
      </c>
      <c r="AN25" s="12">
        <v>6</v>
      </c>
      <c r="AO25" s="13">
        <f t="shared" si="0"/>
        <v>524.99999999999989</v>
      </c>
      <c r="AP25" s="14"/>
      <c r="AR25" s="17" t="s">
        <v>50</v>
      </c>
      <c r="AS25" s="15">
        <f>AS16+AX11</f>
        <v>9513.9228388478514</v>
      </c>
      <c r="AT25" s="15">
        <f>AT16+AX12</f>
        <v>3175.4955189671309</v>
      </c>
      <c r="AU25" s="15">
        <f>AU16+AX13</f>
        <v>2622.0628220089734</v>
      </c>
      <c r="AV25" s="15">
        <f>AV16+AX14</f>
        <v>3573.5850645929222</v>
      </c>
      <c r="AW25" s="15">
        <f>AW16+AX15</f>
        <v>1205.3561469336282</v>
      </c>
      <c r="AX25" s="15">
        <f>AX16</f>
        <v>4944.4201599538364</v>
      </c>
      <c r="AY25" s="14">
        <f>SUM(AS20:AX25)</f>
        <v>85716.2</v>
      </c>
    </row>
    <row r="26" spans="1:51" x14ac:dyDescent="0.25">
      <c r="A26" s="1" t="s">
        <v>24</v>
      </c>
      <c r="B26" s="12">
        <v>10.4</v>
      </c>
      <c r="C26" s="12">
        <v>9.4</v>
      </c>
      <c r="D26" s="12">
        <v>12.2</v>
      </c>
      <c r="E26" s="12">
        <v>7</v>
      </c>
      <c r="F26" s="12">
        <v>23.4</v>
      </c>
      <c r="G26" s="12">
        <v>11</v>
      </c>
      <c r="H26" s="12">
        <v>18.399999999999999</v>
      </c>
      <c r="I26" s="12">
        <v>28.6</v>
      </c>
      <c r="J26" s="12">
        <v>39.200000000000003</v>
      </c>
      <c r="K26" s="12">
        <v>16.399999999999999</v>
      </c>
      <c r="L26" s="12">
        <v>19</v>
      </c>
      <c r="M26" s="12">
        <v>36.6</v>
      </c>
      <c r="N26" s="12">
        <v>8.6</v>
      </c>
      <c r="O26" s="12">
        <v>8.8000000000000007</v>
      </c>
      <c r="P26" s="12">
        <v>5.6</v>
      </c>
      <c r="Q26" s="12">
        <v>2.4</v>
      </c>
      <c r="R26" s="12">
        <v>4.2</v>
      </c>
      <c r="S26" s="12">
        <v>13.6</v>
      </c>
      <c r="T26" s="12">
        <v>21</v>
      </c>
      <c r="U26" s="12">
        <v>28.2</v>
      </c>
      <c r="V26" s="12">
        <v>51.2</v>
      </c>
      <c r="W26" s="12">
        <v>23.8</v>
      </c>
      <c r="X26" s="12">
        <v>28.6</v>
      </c>
      <c r="Y26" s="12">
        <v>3.4</v>
      </c>
      <c r="Z26" s="12">
        <v>9</v>
      </c>
      <c r="AA26" s="12">
        <v>140.6</v>
      </c>
      <c r="AB26" s="12">
        <v>118</v>
      </c>
      <c r="AC26" s="12">
        <v>328.6</v>
      </c>
      <c r="AD26" s="12">
        <v>229.2</v>
      </c>
      <c r="AE26" s="12">
        <v>61.8</v>
      </c>
      <c r="AF26" s="12">
        <v>59</v>
      </c>
      <c r="AG26" s="12">
        <v>20.399999999999999</v>
      </c>
      <c r="AH26" s="12">
        <v>14</v>
      </c>
      <c r="AI26" s="12">
        <v>18.2</v>
      </c>
      <c r="AJ26" s="12">
        <v>24</v>
      </c>
      <c r="AK26" s="12">
        <v>1.8</v>
      </c>
      <c r="AL26" s="12">
        <v>4.5999999999999996</v>
      </c>
      <c r="AM26" s="12">
        <v>4.5999999999999996</v>
      </c>
      <c r="AN26" s="12">
        <v>12.4</v>
      </c>
      <c r="AO26" s="13">
        <f t="shared" si="0"/>
        <v>1477.2</v>
      </c>
      <c r="AP26" s="14"/>
      <c r="AS26" s="15"/>
    </row>
    <row r="27" spans="1:51" x14ac:dyDescent="0.25">
      <c r="A27" s="1" t="s">
        <v>25</v>
      </c>
      <c r="B27" s="12">
        <v>28.4</v>
      </c>
      <c r="C27" s="12">
        <v>16.2</v>
      </c>
      <c r="D27" s="12">
        <v>4.2</v>
      </c>
      <c r="E27" s="12">
        <v>7.2</v>
      </c>
      <c r="F27" s="12">
        <v>43</v>
      </c>
      <c r="G27" s="12">
        <v>22.2</v>
      </c>
      <c r="H27" s="12">
        <v>29.8</v>
      </c>
      <c r="I27" s="12">
        <v>19.399999999999999</v>
      </c>
      <c r="J27" s="12">
        <v>32.6</v>
      </c>
      <c r="K27" s="12">
        <v>11.6</v>
      </c>
      <c r="L27" s="12">
        <v>50</v>
      </c>
      <c r="M27" s="12">
        <v>32.4</v>
      </c>
      <c r="N27" s="12">
        <v>10.6</v>
      </c>
      <c r="O27" s="12">
        <v>16.2</v>
      </c>
      <c r="P27" s="12">
        <v>8.4</v>
      </c>
      <c r="Q27" s="12">
        <v>1.4</v>
      </c>
      <c r="R27" s="12">
        <v>3.4</v>
      </c>
      <c r="S27" s="12">
        <v>3.6</v>
      </c>
      <c r="T27" s="12">
        <v>3.6</v>
      </c>
      <c r="U27" s="12">
        <v>2.8</v>
      </c>
      <c r="V27" s="12">
        <v>6.2</v>
      </c>
      <c r="W27" s="12">
        <v>0.4</v>
      </c>
      <c r="X27" s="12">
        <v>1.8</v>
      </c>
      <c r="Y27" s="12">
        <v>5</v>
      </c>
      <c r="Z27" s="12">
        <v>1.8</v>
      </c>
      <c r="AA27" s="12">
        <v>117</v>
      </c>
      <c r="AB27" s="12">
        <v>94.4</v>
      </c>
      <c r="AC27" s="12">
        <v>276.2</v>
      </c>
      <c r="AD27" s="12">
        <v>131.4</v>
      </c>
      <c r="AE27" s="12">
        <v>50.6</v>
      </c>
      <c r="AF27" s="12">
        <v>41.8</v>
      </c>
      <c r="AG27" s="12">
        <v>10.4</v>
      </c>
      <c r="AH27" s="12">
        <v>10.199999999999999</v>
      </c>
      <c r="AI27" s="12">
        <v>6.4</v>
      </c>
      <c r="AJ27" s="12">
        <v>8</v>
      </c>
      <c r="AK27" s="12">
        <v>0.6</v>
      </c>
      <c r="AL27" s="12">
        <v>10.199999999999999</v>
      </c>
      <c r="AM27" s="12">
        <v>1.4</v>
      </c>
      <c r="AN27" s="12">
        <v>8.4</v>
      </c>
      <c r="AO27" s="13">
        <f t="shared" si="0"/>
        <v>1129.2000000000003</v>
      </c>
      <c r="AP27" s="14"/>
      <c r="AS27" s="15"/>
    </row>
    <row r="28" spans="1:51" x14ac:dyDescent="0.25">
      <c r="A28" s="1" t="s">
        <v>26</v>
      </c>
      <c r="B28" s="12">
        <v>54.978853135723874</v>
      </c>
      <c r="C28" s="12">
        <v>93.913293877754015</v>
      </c>
      <c r="D28" s="12">
        <v>68.670085045009202</v>
      </c>
      <c r="E28" s="12">
        <v>105.03741980404834</v>
      </c>
      <c r="F28" s="12">
        <v>252.21816282886559</v>
      </c>
      <c r="G28" s="12">
        <v>90.490485900432674</v>
      </c>
      <c r="H28" s="12">
        <v>117.65902422042075</v>
      </c>
      <c r="I28" s="12">
        <v>98.405729347988256</v>
      </c>
      <c r="J28" s="12">
        <v>183.54807778385637</v>
      </c>
      <c r="K28" s="12">
        <v>110.17163177003033</v>
      </c>
      <c r="L28" s="12">
        <v>121.08183219774207</v>
      </c>
      <c r="M28" s="12">
        <v>245.15862137564031</v>
      </c>
      <c r="N28" s="12">
        <v>78.082806982642865</v>
      </c>
      <c r="O28" s="12">
        <v>79.152434475555779</v>
      </c>
      <c r="P28" s="12">
        <v>40.859770229273387</v>
      </c>
      <c r="Q28" s="12">
        <v>23.103953846918984</v>
      </c>
      <c r="R28" s="12">
        <v>53.481374645645793</v>
      </c>
      <c r="S28" s="12">
        <v>121.08183219774207</v>
      </c>
      <c r="T28" s="12">
        <v>91.774038891928186</v>
      </c>
      <c r="U28" s="12">
        <v>127.49959715521958</v>
      </c>
      <c r="V28" s="12">
        <v>144.82756254040882</v>
      </c>
      <c r="W28" s="12">
        <v>83.003093450042272</v>
      </c>
      <c r="X28" s="12">
        <v>80.435987467051277</v>
      </c>
      <c r="Y28" s="12">
        <v>150.17570000497341</v>
      </c>
      <c r="Z28" s="12">
        <v>125.14641667081116</v>
      </c>
      <c r="AA28" s="12">
        <v>31.447048291639724</v>
      </c>
      <c r="AB28" s="12">
        <v>22.676102849753814</v>
      </c>
      <c r="AC28" s="12">
        <v>104.39564330830058</v>
      </c>
      <c r="AD28" s="12">
        <v>70.809340030835031</v>
      </c>
      <c r="AE28" s="12">
        <v>178.19994031929178</v>
      </c>
      <c r="AF28" s="12">
        <v>260.13340627642111</v>
      </c>
      <c r="AG28" s="12">
        <v>114.66406724026459</v>
      </c>
      <c r="AH28" s="12">
        <v>163.43908091709355</v>
      </c>
      <c r="AI28" s="12">
        <v>99.689282339483768</v>
      </c>
      <c r="AJ28" s="12">
        <v>100.97283533097927</v>
      </c>
      <c r="AK28" s="12">
        <v>57.973810115880042</v>
      </c>
      <c r="AL28" s="12">
        <v>235.10412294225893</v>
      </c>
      <c r="AM28" s="12">
        <v>31.447048291639724</v>
      </c>
      <c r="AN28" s="12">
        <v>90.490485900432674</v>
      </c>
      <c r="AO28" s="13">
        <f t="shared" si="0"/>
        <v>4301.3999999999996</v>
      </c>
      <c r="AP28" s="14"/>
      <c r="AS28" s="15"/>
    </row>
    <row r="29" spans="1:51" x14ac:dyDescent="0.25">
      <c r="A29" s="1" t="s">
        <v>27</v>
      </c>
      <c r="B29" s="12">
        <v>47.6</v>
      </c>
      <c r="C29" s="12">
        <v>95.2</v>
      </c>
      <c r="D29" s="12">
        <v>66.400000000000006</v>
      </c>
      <c r="E29" s="12">
        <v>82.4</v>
      </c>
      <c r="F29" s="12">
        <v>184.2</v>
      </c>
      <c r="G29" s="12">
        <v>83</v>
      </c>
      <c r="H29" s="12">
        <v>122.4</v>
      </c>
      <c r="I29" s="12">
        <v>108.6</v>
      </c>
      <c r="J29" s="12">
        <v>231.8</v>
      </c>
      <c r="K29" s="12">
        <v>120</v>
      </c>
      <c r="L29" s="12">
        <v>110.8</v>
      </c>
      <c r="M29" s="12">
        <v>147.4</v>
      </c>
      <c r="N29" s="12">
        <v>83.4</v>
      </c>
      <c r="O29" s="12">
        <v>73.599999999999994</v>
      </c>
      <c r="P29" s="12">
        <v>29.6</v>
      </c>
      <c r="Q29" s="12">
        <v>28.2</v>
      </c>
      <c r="R29" s="12">
        <v>51.4</v>
      </c>
      <c r="S29" s="12">
        <v>105.8</v>
      </c>
      <c r="T29" s="12">
        <v>53</v>
      </c>
      <c r="U29" s="12">
        <v>81.8</v>
      </c>
      <c r="V29" s="12">
        <v>87.2</v>
      </c>
      <c r="W29" s="12">
        <v>47.6</v>
      </c>
      <c r="X29" s="12">
        <v>41.4</v>
      </c>
      <c r="Y29" s="12">
        <v>128.4</v>
      </c>
      <c r="Z29" s="12">
        <v>121</v>
      </c>
      <c r="AA29" s="12">
        <v>19.600000000000001</v>
      </c>
      <c r="AB29" s="12">
        <v>28.6</v>
      </c>
      <c r="AC29" s="12">
        <v>52</v>
      </c>
      <c r="AD29" s="12">
        <v>70.400000000000006</v>
      </c>
      <c r="AE29" s="12">
        <v>304.60000000000002</v>
      </c>
      <c r="AF29" s="12">
        <v>321.2</v>
      </c>
      <c r="AG29" s="12">
        <v>319.60000000000002</v>
      </c>
      <c r="AH29" s="12">
        <v>941.8</v>
      </c>
      <c r="AI29" s="12">
        <v>179.8</v>
      </c>
      <c r="AJ29" s="12">
        <v>155.4</v>
      </c>
      <c r="AK29" s="12">
        <v>41</v>
      </c>
      <c r="AL29" s="12">
        <v>118.2</v>
      </c>
      <c r="AM29" s="12">
        <v>25.6</v>
      </c>
      <c r="AN29" s="12">
        <v>57.6</v>
      </c>
      <c r="AO29" s="13">
        <f t="shared" si="0"/>
        <v>4967.5999999999995</v>
      </c>
      <c r="AP29" s="14"/>
      <c r="AS29" s="15"/>
    </row>
    <row r="30" spans="1:51" x14ac:dyDescent="0.25">
      <c r="A30" s="1" t="s">
        <v>28</v>
      </c>
      <c r="B30" s="12">
        <v>110.6745283018868</v>
      </c>
      <c r="C30" s="12">
        <v>226.71509433962265</v>
      </c>
      <c r="D30" s="12">
        <v>139.2933962264151</v>
      </c>
      <c r="E30" s="12">
        <v>176.18490566037735</v>
      </c>
      <c r="F30" s="12">
        <v>514.6924528301887</v>
      </c>
      <c r="G30" s="12">
        <v>166.12358490566038</v>
      </c>
      <c r="H30" s="12">
        <v>294.68490566037741</v>
      </c>
      <c r="I30" s="12">
        <v>184.01037735849056</v>
      </c>
      <c r="J30" s="12">
        <v>399.32264150943399</v>
      </c>
      <c r="K30" s="12">
        <v>227.83301886792455</v>
      </c>
      <c r="L30" s="12">
        <v>328.66981132075472</v>
      </c>
      <c r="M30" s="12">
        <v>322.85660377358494</v>
      </c>
      <c r="N30" s="12">
        <v>171.48962264150944</v>
      </c>
      <c r="O30" s="12">
        <v>159.1924528301887</v>
      </c>
      <c r="P30" s="12">
        <v>90.999056603773596</v>
      </c>
      <c r="Q30" s="12">
        <v>55.672641509433959</v>
      </c>
      <c r="R30" s="12">
        <v>114.47547169811322</v>
      </c>
      <c r="S30" s="12">
        <v>217.99528301886792</v>
      </c>
      <c r="T30" s="12">
        <v>117.82924528301888</v>
      </c>
      <c r="U30" s="12">
        <v>171.04245283018869</v>
      </c>
      <c r="V30" s="12">
        <v>212.62924528301886</v>
      </c>
      <c r="W30" s="12">
        <v>126.77264150943398</v>
      </c>
      <c r="X30" s="12">
        <v>100.61320754716982</v>
      </c>
      <c r="Y30" s="12">
        <v>320.17358490566039</v>
      </c>
      <c r="Z30" s="12">
        <v>330.01132075471696</v>
      </c>
      <c r="AA30" s="12">
        <v>98.153773584905665</v>
      </c>
      <c r="AB30" s="12">
        <v>42.257547169811318</v>
      </c>
      <c r="AC30" s="12">
        <v>93.458490566037739</v>
      </c>
      <c r="AD30" s="12">
        <v>152.03773584905662</v>
      </c>
      <c r="AE30" s="12">
        <v>744.31415094339616</v>
      </c>
      <c r="AF30" s="12">
        <v>1132.2339622641509</v>
      </c>
      <c r="AG30" s="12">
        <v>596.97169811320759</v>
      </c>
      <c r="AH30" s="12">
        <v>1053.7556603773585</v>
      </c>
      <c r="AI30" s="12">
        <v>501.27735849056603</v>
      </c>
      <c r="AJ30" s="12">
        <v>450.97075471698111</v>
      </c>
      <c r="AK30" s="12">
        <v>95.694339622641508</v>
      </c>
      <c r="AL30" s="12">
        <v>348.34528301886797</v>
      </c>
      <c r="AM30" s="12">
        <v>46.282075471698114</v>
      </c>
      <c r="AN30" s="12">
        <v>171.48962264150944</v>
      </c>
      <c r="AO30" s="13">
        <f t="shared" si="0"/>
        <v>10807.2</v>
      </c>
      <c r="AP30" s="14"/>
      <c r="AS30" s="15"/>
    </row>
    <row r="31" spans="1:51" x14ac:dyDescent="0.25">
      <c r="A31" s="1" t="s">
        <v>29</v>
      </c>
      <c r="B31" s="12">
        <v>53.547408000557041</v>
      </c>
      <c r="C31" s="12">
        <v>95.843609650802492</v>
      </c>
      <c r="D31" s="12">
        <v>72.92448560387146</v>
      </c>
      <c r="E31" s="12">
        <v>121.8880687950423</v>
      </c>
      <c r="F31" s="12">
        <v>235.44191066392787</v>
      </c>
      <c r="G31" s="12">
        <v>106.67810465480626</v>
      </c>
      <c r="H31" s="12">
        <v>180.22765727813947</v>
      </c>
      <c r="I31" s="12">
        <v>112.09535215680812</v>
      </c>
      <c r="J31" s="12">
        <v>166.89289419628867</v>
      </c>
      <c r="K31" s="12">
        <v>101.05250147965045</v>
      </c>
      <c r="L31" s="12">
        <v>447.3396302614629</v>
      </c>
      <c r="M31" s="12">
        <v>174.39369842982975</v>
      </c>
      <c r="N31" s="12">
        <v>75.84146502802632</v>
      </c>
      <c r="O31" s="12">
        <v>56.256031751557984</v>
      </c>
      <c r="P31" s="12">
        <v>33.961974724088712</v>
      </c>
      <c r="Q31" s="12">
        <v>25.211036451624132</v>
      </c>
      <c r="R31" s="12">
        <v>42.087845977091526</v>
      </c>
      <c r="S31" s="12">
        <v>95.843609650802492</v>
      </c>
      <c r="T31" s="12">
        <v>66.673815409253905</v>
      </c>
      <c r="U31" s="12">
        <v>83.342269261567381</v>
      </c>
      <c r="V31" s="12">
        <v>129.59722870173729</v>
      </c>
      <c r="W31" s="12">
        <v>87.926094070953596</v>
      </c>
      <c r="X31" s="12">
        <v>78.966800125335098</v>
      </c>
      <c r="Y31" s="12">
        <v>194.81255439891376</v>
      </c>
      <c r="Z31" s="12">
        <v>150.0160846708213</v>
      </c>
      <c r="AA31" s="12">
        <v>60.839856560944192</v>
      </c>
      <c r="AB31" s="12">
        <v>45.004825401246393</v>
      </c>
      <c r="AC31" s="12">
        <v>145.84897120774292</v>
      </c>
      <c r="AD31" s="12">
        <v>67.715593775023493</v>
      </c>
      <c r="AE31" s="12">
        <v>460.46603767015978</v>
      </c>
      <c r="AF31" s="12">
        <v>625.90044215437104</v>
      </c>
      <c r="AG31" s="12">
        <v>266.48690596386172</v>
      </c>
      <c r="AH31" s="12">
        <v>477.96791421508897</v>
      </c>
      <c r="AI31" s="12">
        <v>273.15428750478708</v>
      </c>
      <c r="AJ31" s="12">
        <v>279.61331337255854</v>
      </c>
      <c r="AK31" s="12">
        <v>48.130160498555163</v>
      </c>
      <c r="AL31" s="12">
        <v>170.22658496675137</v>
      </c>
      <c r="AM31" s="12">
        <v>15.626675486543885</v>
      </c>
      <c r="AN31" s="12">
        <v>58.756299829405002</v>
      </c>
      <c r="AO31" s="13">
        <f t="shared" si="0"/>
        <v>5984.5999999999995</v>
      </c>
      <c r="AP31" s="14"/>
      <c r="AS31" s="15"/>
    </row>
    <row r="32" spans="1:51" x14ac:dyDescent="0.25">
      <c r="A32" s="1">
        <v>16</v>
      </c>
      <c r="B32" s="12">
        <v>56.8</v>
      </c>
      <c r="C32" s="12">
        <v>41.4</v>
      </c>
      <c r="D32" s="12">
        <v>15.2</v>
      </c>
      <c r="E32" s="12">
        <v>47</v>
      </c>
      <c r="F32" s="12">
        <v>99.6</v>
      </c>
      <c r="G32" s="12">
        <v>56.4</v>
      </c>
      <c r="H32" s="12">
        <v>82</v>
      </c>
      <c r="I32" s="12">
        <v>51.6</v>
      </c>
      <c r="J32" s="12">
        <v>61.4</v>
      </c>
      <c r="K32" s="12">
        <v>44</v>
      </c>
      <c r="L32" s="12">
        <v>81.400000000000006</v>
      </c>
      <c r="M32" s="12">
        <v>82.2</v>
      </c>
      <c r="N32" s="12">
        <v>25.6</v>
      </c>
      <c r="O32" s="12">
        <v>17.399999999999999</v>
      </c>
      <c r="P32" s="12">
        <v>22.2</v>
      </c>
      <c r="Q32" s="12">
        <v>8.1999999999999993</v>
      </c>
      <c r="R32" s="12">
        <v>8.6</v>
      </c>
      <c r="S32" s="12">
        <v>21.6</v>
      </c>
      <c r="T32" s="12">
        <v>22.4</v>
      </c>
      <c r="U32" s="12">
        <v>15.4</v>
      </c>
      <c r="V32" s="12">
        <v>19</v>
      </c>
      <c r="W32" s="12">
        <v>16.600000000000001</v>
      </c>
      <c r="X32" s="12">
        <v>7</v>
      </c>
      <c r="Y32" s="12">
        <v>62.6</v>
      </c>
      <c r="Z32" s="12">
        <v>45.8</v>
      </c>
      <c r="AA32" s="12">
        <v>154.80000000000001</v>
      </c>
      <c r="AB32" s="12">
        <v>203</v>
      </c>
      <c r="AC32" s="12">
        <v>791.8</v>
      </c>
      <c r="AD32" s="12">
        <v>504.2</v>
      </c>
      <c r="AE32" s="12">
        <v>35.6</v>
      </c>
      <c r="AF32" s="12">
        <v>150.80000000000001</v>
      </c>
      <c r="AG32" s="12">
        <v>108.6</v>
      </c>
      <c r="AH32" s="12">
        <v>244.8</v>
      </c>
      <c r="AI32" s="12">
        <v>133.19999999999999</v>
      </c>
      <c r="AJ32" s="12">
        <v>108.4</v>
      </c>
      <c r="AK32" s="12">
        <v>6</v>
      </c>
      <c r="AL32" s="12">
        <v>28</v>
      </c>
      <c r="AM32" s="12">
        <v>5</v>
      </c>
      <c r="AN32" s="12">
        <v>28.2</v>
      </c>
      <c r="AO32" s="13">
        <f t="shared" si="0"/>
        <v>3513.7999999999997</v>
      </c>
      <c r="AP32" s="14"/>
      <c r="AS32" s="15"/>
    </row>
    <row r="33" spans="1:45" x14ac:dyDescent="0.25">
      <c r="A33" s="1">
        <v>24</v>
      </c>
      <c r="B33" s="12">
        <v>69.400000000000006</v>
      </c>
      <c r="C33" s="12">
        <v>57.2</v>
      </c>
      <c r="D33" s="12">
        <v>20</v>
      </c>
      <c r="E33" s="12">
        <v>29.2</v>
      </c>
      <c r="F33" s="12">
        <v>79.2</v>
      </c>
      <c r="G33" s="12">
        <v>52.8</v>
      </c>
      <c r="H33" s="12">
        <v>68</v>
      </c>
      <c r="I33" s="12">
        <v>48</v>
      </c>
      <c r="J33" s="12">
        <v>53.4</v>
      </c>
      <c r="K33" s="12">
        <v>42.6</v>
      </c>
      <c r="L33" s="12">
        <v>104.4</v>
      </c>
      <c r="M33" s="12">
        <v>83.6</v>
      </c>
      <c r="N33" s="12">
        <v>28.4</v>
      </c>
      <c r="O33" s="12">
        <v>23.2</v>
      </c>
      <c r="P33" s="12">
        <v>20.399999999999999</v>
      </c>
      <c r="Q33" s="12">
        <v>14.6</v>
      </c>
      <c r="R33" s="12">
        <v>15.8</v>
      </c>
      <c r="S33" s="12">
        <v>27.8</v>
      </c>
      <c r="T33" s="12">
        <v>36.6</v>
      </c>
      <c r="U33" s="12">
        <v>18.399999999999999</v>
      </c>
      <c r="V33" s="12">
        <v>25.6</v>
      </c>
      <c r="W33" s="12">
        <v>9</v>
      </c>
      <c r="X33" s="12">
        <v>9.4</v>
      </c>
      <c r="Y33" s="12">
        <v>44.8</v>
      </c>
      <c r="Z33" s="12">
        <v>43.2</v>
      </c>
      <c r="AA33" s="12">
        <v>214.8</v>
      </c>
      <c r="AB33" s="12">
        <v>255.4</v>
      </c>
      <c r="AC33" s="12">
        <v>1175.2</v>
      </c>
      <c r="AD33" s="12">
        <v>650.20000000000005</v>
      </c>
      <c r="AE33" s="12">
        <v>155.19999999999999</v>
      </c>
      <c r="AF33" s="12">
        <v>39.4</v>
      </c>
      <c r="AG33" s="12">
        <v>114.2</v>
      </c>
      <c r="AH33" s="12">
        <v>291.39999999999998</v>
      </c>
      <c r="AI33" s="12">
        <v>158</v>
      </c>
      <c r="AJ33" s="12">
        <v>145.80000000000001</v>
      </c>
      <c r="AK33" s="12">
        <v>8.4</v>
      </c>
      <c r="AL33" s="12">
        <v>33</v>
      </c>
      <c r="AM33" s="12">
        <v>7</v>
      </c>
      <c r="AN33" s="12">
        <v>51.8</v>
      </c>
      <c r="AO33" s="13">
        <f t="shared" si="0"/>
        <v>4324.7999999999993</v>
      </c>
      <c r="AP33" s="14"/>
      <c r="AS33" s="15"/>
    </row>
    <row r="34" spans="1:45" x14ac:dyDescent="0.25">
      <c r="A34" s="1" t="s">
        <v>30</v>
      </c>
      <c r="B34" s="12">
        <v>13.6</v>
      </c>
      <c r="C34" s="12">
        <v>18</v>
      </c>
      <c r="D34" s="12">
        <v>10.8</v>
      </c>
      <c r="E34" s="12">
        <v>13.8</v>
      </c>
      <c r="F34" s="12">
        <v>40.799999999999997</v>
      </c>
      <c r="G34" s="12">
        <v>17.2</v>
      </c>
      <c r="H34" s="12">
        <v>20.2</v>
      </c>
      <c r="I34" s="12">
        <v>12.6</v>
      </c>
      <c r="J34" s="12">
        <v>24.4</v>
      </c>
      <c r="K34" s="12">
        <v>14.6</v>
      </c>
      <c r="L34" s="12">
        <v>25.4</v>
      </c>
      <c r="M34" s="12">
        <v>47.6</v>
      </c>
      <c r="N34" s="12">
        <v>12.8</v>
      </c>
      <c r="O34" s="12">
        <v>10.8</v>
      </c>
      <c r="P34" s="12">
        <v>3.6</v>
      </c>
      <c r="Q34" s="12">
        <v>4</v>
      </c>
      <c r="R34" s="12">
        <v>5.8</v>
      </c>
      <c r="S34" s="12">
        <v>12.8</v>
      </c>
      <c r="T34" s="12">
        <v>15.4</v>
      </c>
      <c r="U34" s="12">
        <v>10</v>
      </c>
      <c r="V34" s="12">
        <v>10.8</v>
      </c>
      <c r="W34" s="12">
        <v>6.2</v>
      </c>
      <c r="X34" s="12">
        <v>4</v>
      </c>
      <c r="Y34" s="12">
        <v>24.6</v>
      </c>
      <c r="Z34" s="12">
        <v>14.6</v>
      </c>
      <c r="AA34" s="12">
        <v>113.2</v>
      </c>
      <c r="AB34" s="12">
        <v>139.19999999999999</v>
      </c>
      <c r="AC34" s="12">
        <v>807.4</v>
      </c>
      <c r="AD34" s="12">
        <v>265.2</v>
      </c>
      <c r="AE34" s="12">
        <v>114.6</v>
      </c>
      <c r="AF34" s="12">
        <v>103.2</v>
      </c>
      <c r="AG34" s="12">
        <v>24.6</v>
      </c>
      <c r="AH34" s="12">
        <v>43.4</v>
      </c>
      <c r="AI34" s="12">
        <v>31.4</v>
      </c>
      <c r="AJ34" s="12">
        <v>53.2</v>
      </c>
      <c r="AK34" s="12">
        <v>6.4</v>
      </c>
      <c r="AL34" s="12">
        <v>15.6</v>
      </c>
      <c r="AM34" s="12">
        <v>4.4000000000000004</v>
      </c>
      <c r="AN34" s="12">
        <v>19.399999999999999</v>
      </c>
      <c r="AO34" s="13">
        <f t="shared" si="0"/>
        <v>2135.6000000000004</v>
      </c>
      <c r="AP34" s="14"/>
      <c r="AS34" s="15"/>
    </row>
    <row r="35" spans="1:45" x14ac:dyDescent="0.25">
      <c r="A35" s="1" t="s">
        <v>31</v>
      </c>
      <c r="B35" s="12">
        <v>18.8</v>
      </c>
      <c r="C35" s="12">
        <v>32</v>
      </c>
      <c r="D35" s="12">
        <v>5.6</v>
      </c>
      <c r="E35" s="12">
        <v>8.1999999999999993</v>
      </c>
      <c r="F35" s="12">
        <v>22.2</v>
      </c>
      <c r="G35" s="12">
        <v>13</v>
      </c>
      <c r="H35" s="12">
        <v>18</v>
      </c>
      <c r="I35" s="12">
        <v>12.8</v>
      </c>
      <c r="J35" s="12">
        <v>34.6</v>
      </c>
      <c r="K35" s="12">
        <v>21.2</v>
      </c>
      <c r="L35" s="12">
        <v>37.200000000000003</v>
      </c>
      <c r="M35" s="12">
        <v>35.4</v>
      </c>
      <c r="N35" s="12">
        <v>14.2</v>
      </c>
      <c r="O35" s="12">
        <v>18</v>
      </c>
      <c r="P35" s="12">
        <v>12</v>
      </c>
      <c r="Q35" s="12">
        <v>11</v>
      </c>
      <c r="R35" s="12">
        <v>11.6</v>
      </c>
      <c r="S35" s="12">
        <v>15.8</v>
      </c>
      <c r="T35" s="12">
        <v>19.399999999999999</v>
      </c>
      <c r="U35" s="12">
        <v>11.2</v>
      </c>
      <c r="V35" s="12">
        <v>9.8000000000000007</v>
      </c>
      <c r="W35" s="12">
        <v>3.8</v>
      </c>
      <c r="X35" s="12">
        <v>4.5999999999999996</v>
      </c>
      <c r="Y35" s="12">
        <v>10.199999999999999</v>
      </c>
      <c r="Z35" s="12">
        <v>17</v>
      </c>
      <c r="AA35" s="12">
        <v>163.80000000000001</v>
      </c>
      <c r="AB35" s="12">
        <v>254.4</v>
      </c>
      <c r="AC35" s="12">
        <v>1922</v>
      </c>
      <c r="AD35" s="12">
        <v>462.6</v>
      </c>
      <c r="AE35" s="12">
        <v>242.6</v>
      </c>
      <c r="AF35" s="12">
        <v>297</v>
      </c>
      <c r="AG35" s="12">
        <v>42.6</v>
      </c>
      <c r="AH35" s="12">
        <v>52.6</v>
      </c>
      <c r="AI35" s="12">
        <v>44.8</v>
      </c>
      <c r="AJ35" s="12">
        <v>101.6</v>
      </c>
      <c r="AK35" s="12">
        <v>6.6</v>
      </c>
      <c r="AL35" s="12">
        <v>21.2</v>
      </c>
      <c r="AM35" s="12">
        <v>4.4000000000000004</v>
      </c>
      <c r="AN35" s="12">
        <v>34</v>
      </c>
      <c r="AO35" s="13">
        <f t="shared" si="0"/>
        <v>4067.7999999999997</v>
      </c>
      <c r="AP35" s="14"/>
      <c r="AS35" s="15"/>
    </row>
    <row r="36" spans="1:45" x14ac:dyDescent="0.25">
      <c r="A36" s="1" t="s">
        <v>32</v>
      </c>
      <c r="B36" s="12">
        <v>15.4</v>
      </c>
      <c r="C36" s="12">
        <v>26.2</v>
      </c>
      <c r="D36" s="12">
        <v>15.4</v>
      </c>
      <c r="E36" s="12">
        <v>8.1999999999999993</v>
      </c>
      <c r="F36" s="12">
        <v>46.8</v>
      </c>
      <c r="G36" s="12">
        <v>10</v>
      </c>
      <c r="H36" s="12">
        <v>20</v>
      </c>
      <c r="I36" s="12">
        <v>13.4</v>
      </c>
      <c r="J36" s="12">
        <v>38.6</v>
      </c>
      <c r="K36" s="12">
        <v>15.6</v>
      </c>
      <c r="L36" s="12">
        <v>21.2</v>
      </c>
      <c r="M36" s="12">
        <v>65.400000000000006</v>
      </c>
      <c r="N36" s="12">
        <v>15.2</v>
      </c>
      <c r="O36" s="12">
        <v>19.600000000000001</v>
      </c>
      <c r="P36" s="12">
        <v>11.2</v>
      </c>
      <c r="Q36" s="12">
        <v>9.8000000000000007</v>
      </c>
      <c r="R36" s="12">
        <v>9.1999999999999993</v>
      </c>
      <c r="S36" s="12">
        <v>20.399999999999999</v>
      </c>
      <c r="T36" s="12">
        <v>24.2</v>
      </c>
      <c r="U36" s="12">
        <v>17</v>
      </c>
      <c r="V36" s="12">
        <v>14.6</v>
      </c>
      <c r="W36" s="12">
        <v>6.2</v>
      </c>
      <c r="X36" s="12">
        <v>5.4</v>
      </c>
      <c r="Y36" s="12">
        <v>16.399999999999999</v>
      </c>
      <c r="Z36" s="12">
        <v>13.2</v>
      </c>
      <c r="AA36" s="12">
        <v>93.4</v>
      </c>
      <c r="AB36" s="12">
        <v>114</v>
      </c>
      <c r="AC36" s="12">
        <v>560.4</v>
      </c>
      <c r="AD36" s="12">
        <v>278</v>
      </c>
      <c r="AE36" s="12">
        <v>114</v>
      </c>
      <c r="AF36" s="12">
        <v>168.6</v>
      </c>
      <c r="AG36" s="12">
        <v>32.4</v>
      </c>
      <c r="AH36" s="12">
        <v>52.8</v>
      </c>
      <c r="AI36" s="12">
        <v>11.2</v>
      </c>
      <c r="AJ36" s="12">
        <v>47.4</v>
      </c>
      <c r="AK36" s="12">
        <v>7.8</v>
      </c>
      <c r="AL36" s="12">
        <v>29</v>
      </c>
      <c r="AM36" s="12">
        <v>3.4</v>
      </c>
      <c r="AN36" s="12">
        <v>33.6</v>
      </c>
      <c r="AO36" s="13">
        <f t="shared" si="0"/>
        <v>2024.6</v>
      </c>
      <c r="AP36" s="14"/>
      <c r="AS36" s="15"/>
    </row>
    <row r="37" spans="1:45" x14ac:dyDescent="0.25">
      <c r="A37" s="1" t="s">
        <v>33</v>
      </c>
      <c r="B37" s="12">
        <v>16.8</v>
      </c>
      <c r="C37" s="12">
        <v>30.8</v>
      </c>
      <c r="D37" s="12">
        <v>9</v>
      </c>
      <c r="E37" s="12">
        <v>9</v>
      </c>
      <c r="F37" s="12">
        <v>47.8</v>
      </c>
      <c r="G37" s="12">
        <v>14</v>
      </c>
      <c r="H37" s="12">
        <v>19.2</v>
      </c>
      <c r="I37" s="12">
        <v>15</v>
      </c>
      <c r="J37" s="12">
        <v>39.4</v>
      </c>
      <c r="K37" s="12">
        <v>15</v>
      </c>
      <c r="L37" s="12">
        <v>19.8</v>
      </c>
      <c r="M37" s="12">
        <v>47.8</v>
      </c>
      <c r="N37" s="12">
        <v>10</v>
      </c>
      <c r="O37" s="12">
        <v>10.6</v>
      </c>
      <c r="P37" s="12">
        <v>11.6</v>
      </c>
      <c r="Q37" s="12">
        <v>8</v>
      </c>
      <c r="R37" s="12">
        <v>10.4</v>
      </c>
      <c r="S37" s="12">
        <v>14.6</v>
      </c>
      <c r="T37" s="12">
        <v>29.4</v>
      </c>
      <c r="U37" s="12">
        <v>22.6</v>
      </c>
      <c r="V37" s="12">
        <v>21.8</v>
      </c>
      <c r="W37" s="12">
        <v>7.6</v>
      </c>
      <c r="X37" s="12">
        <v>11.2</v>
      </c>
      <c r="Y37" s="12">
        <v>19.399999999999999</v>
      </c>
      <c r="Z37" s="12">
        <v>8.8000000000000007</v>
      </c>
      <c r="AA37" s="12">
        <v>108.2</v>
      </c>
      <c r="AB37" s="12">
        <v>111.8</v>
      </c>
      <c r="AC37" s="12">
        <v>533.20000000000005</v>
      </c>
      <c r="AD37" s="12">
        <v>309.39999999999998</v>
      </c>
      <c r="AE37" s="12">
        <v>102.8</v>
      </c>
      <c r="AF37" s="12">
        <v>168.8</v>
      </c>
      <c r="AG37" s="12">
        <v>59.4</v>
      </c>
      <c r="AH37" s="12">
        <v>101.6</v>
      </c>
      <c r="AI37" s="12">
        <v>39</v>
      </c>
      <c r="AJ37" s="12">
        <v>8.4</v>
      </c>
      <c r="AK37" s="12">
        <v>7.6</v>
      </c>
      <c r="AL37" s="12">
        <v>26.8</v>
      </c>
      <c r="AM37" s="12">
        <v>8.8000000000000007</v>
      </c>
      <c r="AN37" s="12">
        <v>45.8</v>
      </c>
      <c r="AO37" s="13">
        <f t="shared" si="0"/>
        <v>2101.2000000000003</v>
      </c>
      <c r="AP37" s="14"/>
      <c r="AS37" s="15"/>
    </row>
    <row r="38" spans="1:45" x14ac:dyDescent="0.25">
      <c r="A38" s="1" t="s">
        <v>34</v>
      </c>
      <c r="B38" s="12">
        <v>1.6</v>
      </c>
      <c r="C38" s="12">
        <v>1.6</v>
      </c>
      <c r="D38" s="12">
        <v>1.8</v>
      </c>
      <c r="E38" s="12">
        <v>2.2000000000000002</v>
      </c>
      <c r="F38" s="12">
        <v>14.6</v>
      </c>
      <c r="G38" s="12">
        <v>4</v>
      </c>
      <c r="H38" s="12">
        <v>3.6</v>
      </c>
      <c r="I38" s="12">
        <v>3</v>
      </c>
      <c r="J38" s="12">
        <v>9.6</v>
      </c>
      <c r="K38" s="12">
        <v>20.6</v>
      </c>
      <c r="L38" s="12">
        <v>23.6</v>
      </c>
      <c r="M38" s="12">
        <v>28.6</v>
      </c>
      <c r="N38" s="12">
        <v>20</v>
      </c>
      <c r="O38" s="12">
        <v>30</v>
      </c>
      <c r="P38" s="12">
        <v>8.1999999999999993</v>
      </c>
      <c r="Q38" s="12">
        <v>7</v>
      </c>
      <c r="R38" s="12">
        <v>7.8</v>
      </c>
      <c r="S38" s="12">
        <v>12.4</v>
      </c>
      <c r="T38" s="12">
        <v>2.6</v>
      </c>
      <c r="U38" s="12">
        <v>0.6</v>
      </c>
      <c r="V38" s="12">
        <v>1.8</v>
      </c>
      <c r="W38" s="12">
        <v>1.2</v>
      </c>
      <c r="X38" s="12">
        <v>0.8</v>
      </c>
      <c r="Y38" s="12">
        <v>3.2</v>
      </c>
      <c r="Z38" s="12">
        <v>2.4</v>
      </c>
      <c r="AA38" s="12">
        <v>54.4</v>
      </c>
      <c r="AB38" s="12">
        <v>30.4</v>
      </c>
      <c r="AC38" s="12">
        <v>96.8</v>
      </c>
      <c r="AD38" s="12">
        <v>52.2</v>
      </c>
      <c r="AE38" s="12">
        <v>9.4</v>
      </c>
      <c r="AF38" s="12">
        <v>10</v>
      </c>
      <c r="AG38" s="12">
        <v>7.4</v>
      </c>
      <c r="AH38" s="12">
        <v>8.1999999999999993</v>
      </c>
      <c r="AI38" s="12">
        <v>5.6</v>
      </c>
      <c r="AJ38" s="12">
        <v>7.8</v>
      </c>
      <c r="AK38" s="12">
        <v>2.4</v>
      </c>
      <c r="AL38" s="12">
        <v>49.8</v>
      </c>
      <c r="AM38" s="12">
        <v>0.2</v>
      </c>
      <c r="AN38" s="12">
        <v>2.6</v>
      </c>
      <c r="AO38" s="13">
        <f t="shared" si="0"/>
        <v>550</v>
      </c>
      <c r="AP38" s="14"/>
      <c r="AS38" s="15"/>
    </row>
    <row r="39" spans="1:45" x14ac:dyDescent="0.25">
      <c r="A39" s="1" t="s">
        <v>35</v>
      </c>
      <c r="B39" s="12">
        <v>7.1575562700964621</v>
      </c>
      <c r="C39" s="12">
        <v>6.4418006430868164</v>
      </c>
      <c r="D39" s="12">
        <v>5.7260450160771699</v>
      </c>
      <c r="E39" s="12">
        <v>4.0559485530546615</v>
      </c>
      <c r="F39" s="12">
        <v>34.594855305466233</v>
      </c>
      <c r="G39" s="12">
        <v>8.111897106109323</v>
      </c>
      <c r="H39" s="12">
        <v>9.7819935691318314</v>
      </c>
      <c r="I39" s="12">
        <v>6.9189710610932469</v>
      </c>
      <c r="J39" s="12">
        <v>15.746623794212217</v>
      </c>
      <c r="K39" s="12">
        <v>33.163344051446941</v>
      </c>
      <c r="L39" s="12">
        <v>51.534405144694531</v>
      </c>
      <c r="M39" s="12">
        <v>108.55627009646301</v>
      </c>
      <c r="N39" s="12">
        <v>28.391639871382637</v>
      </c>
      <c r="O39" s="12">
        <v>80.64180064308681</v>
      </c>
      <c r="P39" s="12">
        <v>25.528617363344047</v>
      </c>
      <c r="Q39" s="12">
        <v>18.848231511254017</v>
      </c>
      <c r="R39" s="12">
        <v>11.92926045016077</v>
      </c>
      <c r="S39" s="12">
        <v>24.812861736334405</v>
      </c>
      <c r="T39" s="12">
        <v>5.9646302250803851</v>
      </c>
      <c r="U39" s="12">
        <v>1.9086816720257234</v>
      </c>
      <c r="V39" s="12">
        <v>2.1472668810289388</v>
      </c>
      <c r="W39" s="12">
        <v>1.9086816720257234</v>
      </c>
      <c r="X39" s="12">
        <v>0.23858520900321542</v>
      </c>
      <c r="Y39" s="12">
        <v>2.6244372990353697</v>
      </c>
      <c r="Z39" s="12">
        <v>11.92926045016077</v>
      </c>
      <c r="AA39" s="12">
        <v>198.98006430868168</v>
      </c>
      <c r="AB39" s="12">
        <v>123.10996784565916</v>
      </c>
      <c r="AC39" s="12">
        <v>305.62765273311891</v>
      </c>
      <c r="AD39" s="12">
        <v>151.50160771704179</v>
      </c>
      <c r="AE39" s="12">
        <v>24.335691318327971</v>
      </c>
      <c r="AF39" s="12">
        <v>23.142765273311895</v>
      </c>
      <c r="AG39" s="12">
        <v>17.893890675241156</v>
      </c>
      <c r="AH39" s="12">
        <v>15.03086816720257</v>
      </c>
      <c r="AI39" s="12">
        <v>25.290032154340832</v>
      </c>
      <c r="AJ39" s="12">
        <v>30.06173633440514</v>
      </c>
      <c r="AK39" s="12">
        <v>46.285530546623789</v>
      </c>
      <c r="AL39" s="12">
        <v>7.8733118971061087</v>
      </c>
      <c r="AM39" s="12">
        <v>0.71575562700964623</v>
      </c>
      <c r="AN39" s="12">
        <v>5.4874598070739538</v>
      </c>
      <c r="AO39" s="13">
        <f t="shared" si="0"/>
        <v>1483.9999999999998</v>
      </c>
      <c r="AP39" s="14"/>
      <c r="AS39" s="15"/>
    </row>
    <row r="40" spans="1:45" x14ac:dyDescent="0.25">
      <c r="A40" s="1" t="s">
        <v>36</v>
      </c>
      <c r="B40" s="12">
        <v>2.2000000000000002</v>
      </c>
      <c r="C40" s="12">
        <v>2.8</v>
      </c>
      <c r="D40" s="12">
        <v>1.6</v>
      </c>
      <c r="E40" s="12">
        <v>0.8</v>
      </c>
      <c r="F40" s="12">
        <v>5</v>
      </c>
      <c r="G40" s="12">
        <v>0.6</v>
      </c>
      <c r="H40" s="12">
        <v>6.6</v>
      </c>
      <c r="I40" s="12">
        <v>2.6</v>
      </c>
      <c r="J40" s="12">
        <v>12.2</v>
      </c>
      <c r="K40" s="12">
        <v>1.6</v>
      </c>
      <c r="L40" s="12">
        <v>2.4</v>
      </c>
      <c r="M40" s="12">
        <v>10.8</v>
      </c>
      <c r="N40" s="12">
        <v>1.2</v>
      </c>
      <c r="O40" s="12">
        <v>2</v>
      </c>
      <c r="P40" s="12">
        <v>1</v>
      </c>
      <c r="Q40" s="12">
        <v>1.2</v>
      </c>
      <c r="R40" s="12">
        <v>1.2</v>
      </c>
      <c r="S40" s="12">
        <v>4.2</v>
      </c>
      <c r="T40" s="12">
        <v>17.2</v>
      </c>
      <c r="U40" s="12">
        <v>6.6</v>
      </c>
      <c r="V40" s="12">
        <v>20.399999999999999</v>
      </c>
      <c r="W40" s="12">
        <v>3.8</v>
      </c>
      <c r="X40" s="12">
        <v>2.4</v>
      </c>
      <c r="Y40" s="12">
        <v>6</v>
      </c>
      <c r="Z40" s="12">
        <v>1</v>
      </c>
      <c r="AA40" s="12">
        <v>34.6</v>
      </c>
      <c r="AB40" s="12">
        <v>15.4</v>
      </c>
      <c r="AC40" s="12">
        <v>45.2</v>
      </c>
      <c r="AD40" s="12">
        <v>22.2</v>
      </c>
      <c r="AE40" s="12">
        <v>5</v>
      </c>
      <c r="AF40" s="12">
        <v>4.4000000000000004</v>
      </c>
      <c r="AG40" s="12">
        <v>4.8</v>
      </c>
      <c r="AH40" s="12">
        <v>3.4</v>
      </c>
      <c r="AI40" s="12">
        <v>3.8</v>
      </c>
      <c r="AJ40" s="12">
        <v>6.8</v>
      </c>
      <c r="AK40" s="12">
        <v>0.8</v>
      </c>
      <c r="AL40" s="12">
        <v>0.6</v>
      </c>
      <c r="AM40" s="12">
        <v>3.4</v>
      </c>
      <c r="AN40" s="12">
        <v>19.399999999999999</v>
      </c>
      <c r="AO40" s="13">
        <f t="shared" si="0"/>
        <v>287.20000000000005</v>
      </c>
      <c r="AP40" s="14"/>
      <c r="AS40" s="15"/>
    </row>
    <row r="41" spans="1:45" x14ac:dyDescent="0.25">
      <c r="A41" s="1" t="s">
        <v>37</v>
      </c>
      <c r="B41" s="12">
        <v>23.4</v>
      </c>
      <c r="C41" s="12">
        <v>22.4</v>
      </c>
      <c r="D41" s="12">
        <v>8.4</v>
      </c>
      <c r="E41" s="12">
        <v>6.6</v>
      </c>
      <c r="F41" s="12">
        <v>16.8</v>
      </c>
      <c r="G41" s="12">
        <v>12</v>
      </c>
      <c r="H41" s="12">
        <v>49.8</v>
      </c>
      <c r="I41" s="12">
        <v>19.8</v>
      </c>
      <c r="J41" s="12">
        <v>39.799999999999997</v>
      </c>
      <c r="K41" s="12">
        <v>3.8</v>
      </c>
      <c r="L41" s="12">
        <v>26</v>
      </c>
      <c r="M41" s="12">
        <v>45.6</v>
      </c>
      <c r="N41" s="12">
        <v>10.199999999999999</v>
      </c>
      <c r="O41" s="12">
        <v>12</v>
      </c>
      <c r="P41" s="12">
        <v>18.2</v>
      </c>
      <c r="Q41" s="12">
        <v>9.4</v>
      </c>
      <c r="R41" s="12">
        <v>12.6</v>
      </c>
      <c r="S41" s="12">
        <v>22.4</v>
      </c>
      <c r="T41" s="12">
        <v>137.6</v>
      </c>
      <c r="U41" s="12">
        <v>36</v>
      </c>
      <c r="V41" s="12">
        <v>56.2</v>
      </c>
      <c r="W41" s="12">
        <v>7.8</v>
      </c>
      <c r="X41" s="12">
        <v>6.6</v>
      </c>
      <c r="Y41" s="12">
        <v>17.8</v>
      </c>
      <c r="Z41" s="12">
        <v>10.8</v>
      </c>
      <c r="AA41" s="12">
        <v>75.2</v>
      </c>
      <c r="AB41" s="12">
        <v>52.2</v>
      </c>
      <c r="AC41" s="12">
        <v>164</v>
      </c>
      <c r="AD41" s="12">
        <v>64.2</v>
      </c>
      <c r="AE41" s="12">
        <v>35.200000000000003</v>
      </c>
      <c r="AF41" s="12">
        <v>64.599999999999994</v>
      </c>
      <c r="AG41" s="12">
        <v>29</v>
      </c>
      <c r="AH41" s="12">
        <v>38.200000000000003</v>
      </c>
      <c r="AI41" s="12">
        <v>38.200000000000003</v>
      </c>
      <c r="AJ41" s="12">
        <v>44.6</v>
      </c>
      <c r="AK41" s="12">
        <v>3.4</v>
      </c>
      <c r="AL41" s="12">
        <v>3.8</v>
      </c>
      <c r="AM41" s="12">
        <v>20</v>
      </c>
      <c r="AN41" s="12">
        <v>13.6</v>
      </c>
      <c r="AO41" s="13">
        <f t="shared" si="0"/>
        <v>1278.2</v>
      </c>
      <c r="AP41" s="14"/>
      <c r="AS41" s="15"/>
    </row>
    <row r="42" spans="1:45" x14ac:dyDescent="0.25">
      <c r="A42" s="11" t="s">
        <v>51</v>
      </c>
      <c r="B42" s="14">
        <f>SUM(B3:B41)</f>
        <v>1506.7861666001806</v>
      </c>
      <c r="C42" s="14">
        <f t="shared" ref="C42:AN42" si="3">SUM(C3:C41)</f>
        <v>1724.5498815581577</v>
      </c>
      <c r="D42" s="14">
        <f t="shared" si="3"/>
        <v>1067.2305492261059</v>
      </c>
      <c r="E42" s="14">
        <f t="shared" si="3"/>
        <v>1109.4227589816585</v>
      </c>
      <c r="F42" s="14">
        <f t="shared" si="3"/>
        <v>3638.0832140688412</v>
      </c>
      <c r="G42" s="14">
        <f t="shared" si="3"/>
        <v>1572.455588943506</v>
      </c>
      <c r="H42" s="14">
        <f t="shared" si="3"/>
        <v>1903.9721632181029</v>
      </c>
      <c r="I42" s="14">
        <f t="shared" si="3"/>
        <v>1343.4027118741149</v>
      </c>
      <c r="J42" s="14">
        <f t="shared" si="3"/>
        <v>2682.0973419624529</v>
      </c>
      <c r="K42" s="14">
        <f t="shared" si="3"/>
        <v>1408.5144675085455</v>
      </c>
      <c r="L42" s="14">
        <f t="shared" si="3"/>
        <v>2756.1020712177019</v>
      </c>
      <c r="M42" s="14">
        <f t="shared" si="3"/>
        <v>3073.98989344554</v>
      </c>
      <c r="N42" s="14">
        <f t="shared" si="3"/>
        <v>1301.282630310403</v>
      </c>
      <c r="O42" s="14">
        <f t="shared" si="3"/>
        <v>1634.2795253927509</v>
      </c>
      <c r="P42" s="14">
        <f t="shared" si="3"/>
        <v>1160.835989231922</v>
      </c>
      <c r="Q42" s="14">
        <f t="shared" si="3"/>
        <v>651.74446839775601</v>
      </c>
      <c r="R42" s="14">
        <f t="shared" si="3"/>
        <v>895.34395829967275</v>
      </c>
      <c r="S42" s="14">
        <f t="shared" si="3"/>
        <v>1675.0028767787996</v>
      </c>
      <c r="T42" s="14">
        <f t="shared" si="3"/>
        <v>1300.0582748454488</v>
      </c>
      <c r="U42" s="14">
        <f t="shared" si="3"/>
        <v>939.0374693061118</v>
      </c>
      <c r="V42" s="14">
        <f t="shared" si="3"/>
        <v>1318.9012286605489</v>
      </c>
      <c r="W42" s="14">
        <f t="shared" si="3"/>
        <v>646.7676610521786</v>
      </c>
      <c r="X42" s="14">
        <f t="shared" si="3"/>
        <v>527.97524684688892</v>
      </c>
      <c r="Y42" s="14">
        <f t="shared" si="3"/>
        <v>1388.0204666634852</v>
      </c>
      <c r="Z42" s="14">
        <f t="shared" si="3"/>
        <v>1252.2143936870091</v>
      </c>
      <c r="AA42" s="14">
        <f t="shared" si="3"/>
        <v>3784.8570048024071</v>
      </c>
      <c r="AB42" s="14">
        <f t="shared" si="3"/>
        <v>3411.1197708003047</v>
      </c>
      <c r="AC42" s="14">
        <f t="shared" si="3"/>
        <v>12375.173402668444</v>
      </c>
      <c r="AD42" s="14">
        <f t="shared" si="3"/>
        <v>6075.3782982458742</v>
      </c>
      <c r="AE42" s="14">
        <f t="shared" si="3"/>
        <v>3559.0928626457426</v>
      </c>
      <c r="AF42" s="14">
        <f t="shared" si="3"/>
        <v>4418.3449488373863</v>
      </c>
      <c r="AG42" s="14">
        <f t="shared" si="3"/>
        <v>2121.0040860650847</v>
      </c>
      <c r="AH42" s="14">
        <f t="shared" si="3"/>
        <v>3900.5083977947615</v>
      </c>
      <c r="AI42" s="14">
        <f t="shared" si="3"/>
        <v>2002.0020322263151</v>
      </c>
      <c r="AJ42" s="14">
        <f t="shared" si="3"/>
        <v>2018.9043973493133</v>
      </c>
      <c r="AK42" s="14">
        <f t="shared" si="3"/>
        <v>523.2605149529893</v>
      </c>
      <c r="AL42" s="14">
        <f t="shared" si="3"/>
        <v>1575.820783230645</v>
      </c>
      <c r="AM42" s="14">
        <f t="shared" si="3"/>
        <v>291.79017614568914</v>
      </c>
      <c r="AN42" s="14">
        <f t="shared" si="3"/>
        <v>1180.8723261571586</v>
      </c>
      <c r="AO42" s="14">
        <f>SUM(AO3:AO41)</f>
        <v>85716.2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37681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57.817116527299049</v>
      </c>
      <c r="C5" s="4">
        <v>39.297170594419761</v>
      </c>
      <c r="D5" s="4">
        <v>128.45968037653668</v>
      </c>
      <c r="E5" s="4">
        <v>124.45814081209183</v>
      </c>
      <c r="F5" s="4">
        <v>502.34712070568969</v>
      </c>
      <c r="G5" s="4">
        <v>912.14581353627068</v>
      </c>
      <c r="H5" s="4">
        <v>787.84157809204225</v>
      </c>
      <c r="I5" s="4">
        <v>1137.3606685095119</v>
      </c>
      <c r="J5" s="5">
        <v>3689.7272891538619</v>
      </c>
    </row>
    <row r="6" spans="1:10" x14ac:dyDescent="0.25">
      <c r="A6" s="1" t="s">
        <v>27</v>
      </c>
      <c r="B6" s="4">
        <v>38.095238095238095</v>
      </c>
      <c r="C6" s="4">
        <v>48.61904761904762</v>
      </c>
      <c r="D6" s="4">
        <v>80.333333333333329</v>
      </c>
      <c r="E6" s="4">
        <v>135.0952380952381</v>
      </c>
      <c r="F6" s="4">
        <v>772.14285714285711</v>
      </c>
      <c r="G6" s="4">
        <v>1299.952380952381</v>
      </c>
      <c r="H6" s="4">
        <v>1207.2380952380952</v>
      </c>
      <c r="I6" s="4">
        <v>2361.2380952380954</v>
      </c>
      <c r="J6" s="5">
        <v>5942.7142857142862</v>
      </c>
    </row>
    <row r="7" spans="1:10" x14ac:dyDescent="0.25">
      <c r="A7" s="1" t="s">
        <v>28</v>
      </c>
      <c r="B7" s="4">
        <v>175.36948671461681</v>
      </c>
      <c r="C7" s="4">
        <v>104.39147996425319</v>
      </c>
      <c r="D7" s="4">
        <v>87.582248040701387</v>
      </c>
      <c r="E7" s="4">
        <v>114.58976396665201</v>
      </c>
      <c r="F7" s="4">
        <v>668.98693149404085</v>
      </c>
      <c r="G7" s="4">
        <v>1061.851480048761</v>
      </c>
      <c r="H7" s="4">
        <v>706.60271268881843</v>
      </c>
      <c r="I7" s="4">
        <v>1851.7828851390896</v>
      </c>
      <c r="J7" s="5">
        <v>4771.1569880569332</v>
      </c>
    </row>
    <row r="8" spans="1:10" x14ac:dyDescent="0.25">
      <c r="A8" s="1" t="s">
        <v>29</v>
      </c>
      <c r="B8" s="4">
        <v>123.23959375599843</v>
      </c>
      <c r="C8" s="4">
        <v>134.11367555799831</v>
      </c>
      <c r="D8" s="4">
        <v>139.72939855433626</v>
      </c>
      <c r="E8" s="4">
        <v>70.094433399745583</v>
      </c>
      <c r="F8" s="4">
        <v>510.21396023092308</v>
      </c>
      <c r="G8" s="4">
        <v>749.75007203835662</v>
      </c>
      <c r="H8" s="4">
        <v>546.66510767988041</v>
      </c>
      <c r="I8" s="4">
        <v>1428.8441383773338</v>
      </c>
      <c r="J8" s="5">
        <v>3702.6503795945723</v>
      </c>
    </row>
    <row r="9" spans="1:10" x14ac:dyDescent="0.25">
      <c r="A9" s="1">
        <v>16</v>
      </c>
      <c r="B9" s="4">
        <v>417.98864958179274</v>
      </c>
      <c r="C9" s="4">
        <v>578.89429288779229</v>
      </c>
      <c r="D9" s="4">
        <v>806.93626267345758</v>
      </c>
      <c r="E9" s="4">
        <v>498.0321033904043</v>
      </c>
      <c r="F9" s="4">
        <v>31.111956173503643</v>
      </c>
      <c r="G9" s="4">
        <v>200.68656559595925</v>
      </c>
      <c r="H9" s="4">
        <v>190.33196717908112</v>
      </c>
      <c r="I9" s="4">
        <v>610.19889275277274</v>
      </c>
      <c r="J9" s="5">
        <v>3334.1806902347635</v>
      </c>
    </row>
    <row r="10" spans="1:10" x14ac:dyDescent="0.25">
      <c r="A10" s="1">
        <v>24</v>
      </c>
      <c r="B10" s="4">
        <v>732.27169338924614</v>
      </c>
      <c r="C10" s="4">
        <v>958.72088569544439</v>
      </c>
      <c r="D10" s="4">
        <v>1194.1455129586536</v>
      </c>
      <c r="E10" s="4">
        <v>755.79352293175782</v>
      </c>
      <c r="F10" s="4">
        <v>219.43390981106319</v>
      </c>
      <c r="G10" s="4">
        <v>40.59578914464192</v>
      </c>
      <c r="H10" s="4">
        <v>165.58130006899691</v>
      </c>
      <c r="I10" s="4">
        <v>603.46904346018528</v>
      </c>
      <c r="J10" s="5">
        <v>4670.0116574599888</v>
      </c>
    </row>
    <row r="11" spans="1:10" x14ac:dyDescent="0.25">
      <c r="A11" s="1" t="s">
        <v>30</v>
      </c>
      <c r="B11" s="4">
        <v>725.46487834936397</v>
      </c>
      <c r="C11" s="4">
        <v>922.30125554402639</v>
      </c>
      <c r="D11" s="4">
        <v>918.15514965261696</v>
      </c>
      <c r="E11" s="4">
        <v>483.69507855655195</v>
      </c>
      <c r="F11" s="4">
        <v>192.01652909589893</v>
      </c>
      <c r="G11" s="4">
        <v>179.16360083252974</v>
      </c>
      <c r="H11" s="4">
        <v>22.440798137253509</v>
      </c>
      <c r="I11" s="4">
        <v>134.23017823438011</v>
      </c>
      <c r="J11" s="5">
        <v>3577.4674684026218</v>
      </c>
    </row>
    <row r="12" spans="1:10" x14ac:dyDescent="0.25">
      <c r="A12" s="1" t="s">
        <v>31</v>
      </c>
      <c r="B12" s="4">
        <v>1003.3504701693023</v>
      </c>
      <c r="C12" s="4">
        <v>1393.1862732649249</v>
      </c>
      <c r="D12" s="4">
        <v>2666.8635245594223</v>
      </c>
      <c r="E12" s="4">
        <v>1376.376213031722</v>
      </c>
      <c r="F12" s="4">
        <v>589.14007973553532</v>
      </c>
      <c r="G12" s="4">
        <v>622.81273164017</v>
      </c>
      <c r="H12" s="4">
        <v>120.19193066740124</v>
      </c>
      <c r="I12" s="4">
        <v>40.711864627288442</v>
      </c>
      <c r="J12" s="5">
        <v>7812.6330876957654</v>
      </c>
    </row>
    <row r="13" spans="1:10" s="3" customFormat="1" x14ac:dyDescent="0.25">
      <c r="A13" s="3" t="s">
        <v>51</v>
      </c>
      <c r="B13" s="5">
        <v>3273.5971265828575</v>
      </c>
      <c r="C13" s="5">
        <v>4179.5240811279073</v>
      </c>
      <c r="D13" s="5">
        <v>6022.2051101490588</v>
      </c>
      <c r="E13" s="5">
        <v>3558.1344941841635</v>
      </c>
      <c r="F13" s="5">
        <v>3485.3933443895121</v>
      </c>
      <c r="G13" s="5">
        <v>5066.9584337890701</v>
      </c>
      <c r="H13" s="5">
        <v>3746.8934897515687</v>
      </c>
      <c r="I13" s="5">
        <v>8167.8357663386578</v>
      </c>
      <c r="J13" s="5">
        <v>37500.541846312793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22.991600917480678</v>
      </c>
      <c r="C17" s="4">
        <v>9.1098796088130989</v>
      </c>
      <c r="D17" s="4">
        <v>36.656420330700321</v>
      </c>
      <c r="E17" s="4">
        <v>32.535284317189642</v>
      </c>
      <c r="F17" s="4">
        <v>168.31587086759438</v>
      </c>
      <c r="G17" s="4">
        <v>220.37232577509781</v>
      </c>
      <c r="H17" s="4">
        <v>79.819897524838581</v>
      </c>
      <c r="I17" s="4">
        <v>207.14131015277403</v>
      </c>
      <c r="J17" s="5">
        <v>776.94258949448852</v>
      </c>
    </row>
    <row r="18" spans="1:10" x14ac:dyDescent="0.25">
      <c r="A18" s="1" t="s">
        <v>27</v>
      </c>
      <c r="B18" s="4">
        <v>10.199999999999999</v>
      </c>
      <c r="C18" s="4">
        <v>19.399999999999999</v>
      </c>
      <c r="D18" s="4">
        <v>28.8</v>
      </c>
      <c r="E18" s="4">
        <v>39.4</v>
      </c>
      <c r="F18" s="4">
        <v>282</v>
      </c>
      <c r="G18" s="4">
        <v>325</v>
      </c>
      <c r="H18" s="4">
        <v>274.60000000000002</v>
      </c>
      <c r="I18" s="4">
        <v>986.4</v>
      </c>
      <c r="J18" s="5">
        <v>1965.8</v>
      </c>
    </row>
    <row r="19" spans="1:10" x14ac:dyDescent="0.25">
      <c r="A19" s="1" t="s">
        <v>28</v>
      </c>
      <c r="B19" s="4">
        <v>38.12916020681962</v>
      </c>
      <c r="C19" s="4">
        <v>23.313257955026849</v>
      </c>
      <c r="D19" s="4">
        <v>84.973557032340864</v>
      </c>
      <c r="E19" s="4">
        <v>68.196726541340226</v>
      </c>
      <c r="F19" s="4">
        <v>510.49498494044781</v>
      </c>
      <c r="G19" s="4">
        <v>785.67858117595165</v>
      </c>
      <c r="H19" s="4">
        <v>367.56510439374108</v>
      </c>
      <c r="I19" s="4">
        <v>1046.6999179060654</v>
      </c>
      <c r="J19" s="5">
        <v>2925.0512901517336</v>
      </c>
    </row>
    <row r="20" spans="1:10" x14ac:dyDescent="0.25">
      <c r="A20" s="1" t="s">
        <v>29</v>
      </c>
      <c r="B20" s="4">
        <v>30.079548862039431</v>
      </c>
      <c r="C20" s="4">
        <v>27.024594680738552</v>
      </c>
      <c r="D20" s="4">
        <v>77.548836909945408</v>
      </c>
      <c r="E20" s="4">
        <v>62.274066003441007</v>
      </c>
      <c r="F20" s="4">
        <v>381.63427618712529</v>
      </c>
      <c r="G20" s="4">
        <v>556.23665747224481</v>
      </c>
      <c r="H20" s="4">
        <v>217.37173982333184</v>
      </c>
      <c r="I20" s="4">
        <v>557.88163280063759</v>
      </c>
      <c r="J20" s="5">
        <v>1910.051352739504</v>
      </c>
    </row>
    <row r="21" spans="1:10" x14ac:dyDescent="0.25">
      <c r="A21" s="1">
        <v>16</v>
      </c>
      <c r="B21" s="4">
        <v>126.23121612107578</v>
      </c>
      <c r="C21" s="4">
        <v>156.87577180320187</v>
      </c>
      <c r="D21" s="4">
        <v>595.8438111438561</v>
      </c>
      <c r="E21" s="4">
        <v>328.97234940878428</v>
      </c>
      <c r="F21" s="4">
        <v>27.803338599015078</v>
      </c>
      <c r="G21" s="4">
        <v>129.27537728155187</v>
      </c>
      <c r="H21" s="4">
        <v>88.889505885902224</v>
      </c>
      <c r="I21" s="4">
        <v>278.43927414488093</v>
      </c>
      <c r="J21" s="5">
        <v>1732.3306443882682</v>
      </c>
    </row>
    <row r="22" spans="1:10" x14ac:dyDescent="0.25">
      <c r="A22" s="1">
        <v>24</v>
      </c>
      <c r="B22" s="4">
        <v>167.71624799506043</v>
      </c>
      <c r="C22" s="4">
        <v>218.52683544183981</v>
      </c>
      <c r="D22" s="4">
        <v>846.63657700954752</v>
      </c>
      <c r="E22" s="4">
        <v>468.24228350345066</v>
      </c>
      <c r="F22" s="4">
        <v>149.74664999558965</v>
      </c>
      <c r="G22" s="4">
        <v>33.873724964519589</v>
      </c>
      <c r="H22" s="4">
        <v>84.89085951474118</v>
      </c>
      <c r="I22" s="4">
        <v>254.67257854422351</v>
      </c>
      <c r="J22" s="5">
        <v>2224.3057569689722</v>
      </c>
    </row>
    <row r="23" spans="1:10" x14ac:dyDescent="0.25">
      <c r="A23" s="1" t="s">
        <v>30</v>
      </c>
      <c r="B23" s="4">
        <v>74.979589557824696</v>
      </c>
      <c r="C23" s="4">
        <v>117.02615497284793</v>
      </c>
      <c r="D23" s="4">
        <v>513.05094843848553</v>
      </c>
      <c r="E23" s="4">
        <v>174.40003980024417</v>
      </c>
      <c r="F23" s="4">
        <v>76.636597061865018</v>
      </c>
      <c r="G23" s="4">
        <v>82.643249264011189</v>
      </c>
      <c r="H23" s="4">
        <v>16.570075040403246</v>
      </c>
      <c r="I23" s="4">
        <v>48.674595431184535</v>
      </c>
      <c r="J23" s="5">
        <v>1103.9812495668664</v>
      </c>
    </row>
    <row r="24" spans="1:10" x14ac:dyDescent="0.25">
      <c r="A24" s="1" t="s">
        <v>31</v>
      </c>
      <c r="B24" s="4">
        <v>170.44347866934149</v>
      </c>
      <c r="C24" s="4">
        <v>332.98718936664886</v>
      </c>
      <c r="D24" s="4">
        <v>1763.802739937792</v>
      </c>
      <c r="E24" s="4">
        <v>461.53795909338538</v>
      </c>
      <c r="F24" s="4">
        <v>282.71593863552283</v>
      </c>
      <c r="G24" s="4">
        <v>260.6923430771248</v>
      </c>
      <c r="H24" s="4">
        <v>51.946959088830198</v>
      </c>
      <c r="I24" s="4">
        <v>32.796006429353625</v>
      </c>
      <c r="J24" s="5">
        <v>3356.9226142979996</v>
      </c>
    </row>
    <row r="25" spans="1:10" s="3" customFormat="1" x14ac:dyDescent="0.25">
      <c r="A25" s="3" t="s">
        <v>51</v>
      </c>
      <c r="B25" s="5">
        <v>640.77084232964205</v>
      </c>
      <c r="C25" s="5">
        <v>904.26368382911699</v>
      </c>
      <c r="D25" s="5">
        <v>3947.3128908026679</v>
      </c>
      <c r="E25" s="5">
        <v>1635.5587086678354</v>
      </c>
      <c r="F25" s="5">
        <v>1879.3476562871601</v>
      </c>
      <c r="G25" s="5">
        <v>2393.7722590105018</v>
      </c>
      <c r="H25" s="5">
        <v>1181.6541412717884</v>
      </c>
      <c r="I25" s="5">
        <v>3412.7053154091204</v>
      </c>
      <c r="J25" s="5">
        <v>15995.385497607833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17.053934531477612</v>
      </c>
      <c r="C29" s="4">
        <v>3.0222162460846396</v>
      </c>
      <c r="D29" s="4">
        <v>24.60947514668921</v>
      </c>
      <c r="E29" s="4">
        <v>18.133297476507842</v>
      </c>
      <c r="F29" s="4">
        <v>105.56169602395634</v>
      </c>
      <c r="G29" s="4">
        <v>144.85050722305667</v>
      </c>
      <c r="H29" s="4">
        <v>55.911000552565838</v>
      </c>
      <c r="I29" s="4">
        <v>111.17438333811354</v>
      </c>
      <c r="J29" s="5">
        <v>480.31651053845167</v>
      </c>
    </row>
    <row r="30" spans="1:10" x14ac:dyDescent="0.25">
      <c r="A30" s="1" t="s">
        <v>27</v>
      </c>
      <c r="B30" s="4">
        <v>3</v>
      </c>
      <c r="C30" s="4">
        <v>21.6</v>
      </c>
      <c r="D30" s="4">
        <v>20.8</v>
      </c>
      <c r="E30" s="4">
        <v>28.2</v>
      </c>
      <c r="F30" s="4">
        <v>187.6</v>
      </c>
      <c r="G30" s="4">
        <v>184.8</v>
      </c>
      <c r="H30" s="4">
        <v>203.4</v>
      </c>
      <c r="I30" s="4">
        <v>649.20000000000005</v>
      </c>
      <c r="J30" s="5">
        <v>1298.5999999999999</v>
      </c>
    </row>
    <row r="31" spans="1:10" x14ac:dyDescent="0.25">
      <c r="A31" s="1" t="s">
        <v>28</v>
      </c>
      <c r="B31" s="4">
        <v>24.367891642142411</v>
      </c>
      <c r="C31" s="4">
        <v>12.297814473604584</v>
      </c>
      <c r="D31" s="4">
        <v>63.994182723757184</v>
      </c>
      <c r="E31" s="4">
        <v>38.25986725121426</v>
      </c>
      <c r="F31" s="4">
        <v>352.53734824333139</v>
      </c>
      <c r="G31" s="4">
        <v>551.57975287167221</v>
      </c>
      <c r="H31" s="4">
        <v>287.40447899424043</v>
      </c>
      <c r="I31" s="4">
        <v>675.69658413305172</v>
      </c>
      <c r="J31" s="5">
        <v>2006.1379203330143</v>
      </c>
    </row>
    <row r="32" spans="1:10" x14ac:dyDescent="0.25">
      <c r="A32" s="1" t="s">
        <v>29</v>
      </c>
      <c r="B32" s="4">
        <v>18.157761906203955</v>
      </c>
      <c r="C32" s="4">
        <v>15.027113301686033</v>
      </c>
      <c r="D32" s="4">
        <v>48.838118230479601</v>
      </c>
      <c r="E32" s="4">
        <v>51.551347021061801</v>
      </c>
      <c r="F32" s="4">
        <v>232.5028363621978</v>
      </c>
      <c r="G32" s="4">
        <v>315.9867991493424</v>
      </c>
      <c r="H32" s="4">
        <v>133.5743404594314</v>
      </c>
      <c r="I32" s="4">
        <v>306.80356324275647</v>
      </c>
      <c r="J32" s="5">
        <v>1122.4418796731593</v>
      </c>
    </row>
    <row r="33" spans="1:10" x14ac:dyDescent="0.25">
      <c r="A33" s="1">
        <v>16</v>
      </c>
      <c r="B33" s="4">
        <v>88.4</v>
      </c>
      <c r="C33" s="4">
        <v>119.8</v>
      </c>
      <c r="D33" s="4">
        <v>412.6</v>
      </c>
      <c r="E33" s="4">
        <v>255.6</v>
      </c>
      <c r="F33" s="4">
        <v>31.2</v>
      </c>
      <c r="G33" s="4">
        <v>90</v>
      </c>
      <c r="H33" s="4">
        <v>55.2</v>
      </c>
      <c r="I33" s="4">
        <v>160</v>
      </c>
      <c r="J33" s="5">
        <v>1212.8</v>
      </c>
    </row>
    <row r="34" spans="1:10" x14ac:dyDescent="0.25">
      <c r="A34" s="1">
        <v>24</v>
      </c>
      <c r="B34" s="4">
        <v>117.8</v>
      </c>
      <c r="C34" s="4">
        <v>134.4</v>
      </c>
      <c r="D34" s="4">
        <v>602</v>
      </c>
      <c r="E34" s="4">
        <v>312.8</v>
      </c>
      <c r="F34" s="4">
        <v>91.2</v>
      </c>
      <c r="G34" s="4">
        <v>33.4</v>
      </c>
      <c r="H34" s="4">
        <v>64.8</v>
      </c>
      <c r="I34" s="4">
        <v>170.2</v>
      </c>
      <c r="J34" s="5">
        <v>1526.6</v>
      </c>
    </row>
    <row r="35" spans="1:10" x14ac:dyDescent="0.25">
      <c r="A35" s="1" t="s">
        <v>30</v>
      </c>
      <c r="B35" s="4">
        <v>58</v>
      </c>
      <c r="C35" s="4">
        <v>84.4</v>
      </c>
      <c r="D35" s="4">
        <v>442</v>
      </c>
      <c r="E35" s="4">
        <v>120.8</v>
      </c>
      <c r="F35" s="4">
        <v>58.8</v>
      </c>
      <c r="G35" s="4">
        <v>58.2</v>
      </c>
      <c r="H35" s="4">
        <v>18.600000000000001</v>
      </c>
      <c r="I35" s="4">
        <v>28.2</v>
      </c>
      <c r="J35" s="5">
        <v>869</v>
      </c>
    </row>
    <row r="36" spans="1:10" x14ac:dyDescent="0.25">
      <c r="A36" s="1" t="s">
        <v>31</v>
      </c>
      <c r="B36" s="4">
        <v>113</v>
      </c>
      <c r="C36" s="4">
        <v>179</v>
      </c>
      <c r="D36" s="4">
        <v>1294.5999999999999</v>
      </c>
      <c r="E36" s="4">
        <v>285.8</v>
      </c>
      <c r="F36" s="4">
        <v>158.80000000000001</v>
      </c>
      <c r="G36" s="4">
        <v>184.2</v>
      </c>
      <c r="H36" s="4">
        <v>28.2</v>
      </c>
      <c r="I36" s="4">
        <v>32</v>
      </c>
      <c r="J36" s="5">
        <v>2275.6</v>
      </c>
    </row>
    <row r="37" spans="1:10" s="3" customFormat="1" x14ac:dyDescent="0.25">
      <c r="A37" s="3" t="s">
        <v>51</v>
      </c>
      <c r="B37" s="5">
        <v>439.77958807982401</v>
      </c>
      <c r="C37" s="5">
        <v>569.54714402137529</v>
      </c>
      <c r="D37" s="5">
        <v>2909.4417761009258</v>
      </c>
      <c r="E37" s="5">
        <v>1111.1445117487838</v>
      </c>
      <c r="F37" s="5">
        <v>1218.2018806294855</v>
      </c>
      <c r="G37" s="5">
        <v>1563.0170592440716</v>
      </c>
      <c r="H37" s="5">
        <v>847.08982000623769</v>
      </c>
      <c r="I37" s="5">
        <v>2133.2745307139212</v>
      </c>
      <c r="J37" s="5">
        <v>10791.496310544626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2019-10-05T07:46:42Z</dcterms:modified>
</cp:coreProperties>
</file>