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3590708B-8032-4226-A710-335613E35546}" xr6:coauthVersionLast="41" xr6:coauthVersionMax="41" xr10:uidLastSave="{00000000-0000-0000-0000-000000000000}"/>
  <bookViews>
    <workbookView xWindow="1500" yWindow="1500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OD'!$A$1:$AO$42</definedName>
    <definedName name="_xlnm.Print_Area" localSheetId="2">'Sun Adj OD'!$A$1:$AO$42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O3" i="2"/>
  <c r="AO42" i="2" s="1"/>
  <c r="AS3" i="2"/>
  <c r="AO4" i="2"/>
  <c r="AS4" i="2"/>
  <c r="AV4" i="2"/>
  <c r="AO5" i="2"/>
  <c r="AS5" i="2"/>
  <c r="AO6" i="2"/>
  <c r="AO7" i="2"/>
  <c r="AS7" i="2"/>
  <c r="AO8" i="2"/>
  <c r="AO9" i="2"/>
  <c r="AO10" i="2"/>
  <c r="AO11" i="2"/>
  <c r="AS11" i="2"/>
  <c r="AY11" i="2" s="1"/>
  <c r="AT11" i="2"/>
  <c r="AS21" i="2" s="1"/>
  <c r="AU11" i="2"/>
  <c r="AU17" i="2" s="1"/>
  <c r="AV11" i="2"/>
  <c r="AS23" i="2" s="1"/>
  <c r="AW11" i="2"/>
  <c r="AS24" i="2" s="1"/>
  <c r="AX11" i="2"/>
  <c r="AO12" i="2"/>
  <c r="AS12" i="2"/>
  <c r="AT12" i="2"/>
  <c r="AU12" i="2"/>
  <c r="AV12" i="2"/>
  <c r="AW12" i="2"/>
  <c r="AX12" i="2"/>
  <c r="AX17" i="2" s="1"/>
  <c r="AY12" i="2"/>
  <c r="AO13" i="2"/>
  <c r="AS13" i="2"/>
  <c r="AS17" i="2" s="1"/>
  <c r="AT13" i="2"/>
  <c r="AU13" i="2"/>
  <c r="AV13" i="2"/>
  <c r="AW13" i="2"/>
  <c r="AX13" i="2"/>
  <c r="AO14" i="2"/>
  <c r="AS14" i="2"/>
  <c r="AY14" i="2" s="1"/>
  <c r="AT14" i="2"/>
  <c r="AT23" i="2" s="1"/>
  <c r="AU14" i="2"/>
  <c r="AU23" i="2" s="1"/>
  <c r="AV14" i="2"/>
  <c r="AV17" i="2" s="1"/>
  <c r="AW14" i="2"/>
  <c r="AV24" i="2" s="1"/>
  <c r="AX14" i="2"/>
  <c r="AO15" i="2"/>
  <c r="AS15" i="2"/>
  <c r="AT15" i="2"/>
  <c r="AU15" i="2"/>
  <c r="AV15" i="2"/>
  <c r="AW15" i="2"/>
  <c r="AX15" i="2"/>
  <c r="AY15" i="2"/>
  <c r="AO16" i="2"/>
  <c r="AS16" i="2"/>
  <c r="AS25" i="2" s="1"/>
  <c r="AT16" i="2"/>
  <c r="AU16" i="2"/>
  <c r="AV16" i="2"/>
  <c r="AV25" i="2" s="1"/>
  <c r="AW16" i="2"/>
  <c r="AW25" i="2" s="1"/>
  <c r="AX16" i="2"/>
  <c r="AX25" i="2" s="1"/>
  <c r="AO17" i="2"/>
  <c r="AW17" i="2"/>
  <c r="AO18" i="2"/>
  <c r="AO19" i="2"/>
  <c r="AO20" i="2"/>
  <c r="AO21" i="2"/>
  <c r="AT21" i="2"/>
  <c r="AO22" i="2"/>
  <c r="AT22" i="2"/>
  <c r="AU22" i="2"/>
  <c r="AO23" i="2"/>
  <c r="AO24" i="2"/>
  <c r="AT24" i="2"/>
  <c r="AU24" i="2"/>
  <c r="AW24" i="2"/>
  <c r="AO25" i="2"/>
  <c r="AU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G1" i="3"/>
  <c r="AO3" i="3"/>
  <c r="AS3" i="3"/>
  <c r="AO4" i="3"/>
  <c r="AO42" i="3" s="1"/>
  <c r="AS4" i="3"/>
  <c r="AO5" i="3"/>
  <c r="AS5" i="3"/>
  <c r="AO6" i="3"/>
  <c r="AO7" i="3"/>
  <c r="AS7" i="3"/>
  <c r="AO8" i="3"/>
  <c r="AO9" i="3"/>
  <c r="AO10" i="3"/>
  <c r="AO11" i="3"/>
  <c r="AS11" i="3"/>
  <c r="AY11" i="3" s="1"/>
  <c r="AT11" i="3"/>
  <c r="AS21" i="3" s="1"/>
  <c r="AU11" i="3"/>
  <c r="AV11" i="3"/>
  <c r="AW11" i="3"/>
  <c r="AX11" i="3"/>
  <c r="AO12" i="3"/>
  <c r="AS12" i="3"/>
  <c r="AY12" i="3" s="1"/>
  <c r="AT12" i="3"/>
  <c r="AU12" i="3"/>
  <c r="AU17" i="3" s="1"/>
  <c r="AV12" i="3"/>
  <c r="AV17" i="3" s="1"/>
  <c r="AW12" i="3"/>
  <c r="AW17" i="3" s="1"/>
  <c r="AX12" i="3"/>
  <c r="AX17" i="3" s="1"/>
  <c r="AO13" i="3"/>
  <c r="AS13" i="3"/>
  <c r="AS22" i="3" s="1"/>
  <c r="AT13" i="3"/>
  <c r="AU13" i="3"/>
  <c r="AV13" i="3"/>
  <c r="AW13" i="3"/>
  <c r="AX13" i="3"/>
  <c r="AU25" i="3" s="1"/>
  <c r="AY13" i="3"/>
  <c r="AO14" i="3"/>
  <c r="AS14" i="3"/>
  <c r="AY14" i="3" s="1"/>
  <c r="AT14" i="3"/>
  <c r="AT17" i="3" s="1"/>
  <c r="AU14" i="3"/>
  <c r="AV14" i="3"/>
  <c r="AW14" i="3"/>
  <c r="AX14" i="3"/>
  <c r="AO15" i="3"/>
  <c r="AS15" i="3"/>
  <c r="AY15" i="3" s="1"/>
  <c r="AT15" i="3"/>
  <c r="AU15" i="3"/>
  <c r="AU24" i="3" s="1"/>
  <c r="AV15" i="3"/>
  <c r="AV24" i="3" s="1"/>
  <c r="AW15" i="3"/>
  <c r="AW24" i="3" s="1"/>
  <c r="AX15" i="3"/>
  <c r="AW25" i="3" s="1"/>
  <c r="AO16" i="3"/>
  <c r="AS16" i="3"/>
  <c r="AS25" i="3" s="1"/>
  <c r="AT16" i="3"/>
  <c r="AT25" i="3" s="1"/>
  <c r="AU16" i="3"/>
  <c r="AV16" i="3"/>
  <c r="AW16" i="3"/>
  <c r="AX16" i="3"/>
  <c r="AY16" i="3"/>
  <c r="AO17" i="3"/>
  <c r="AS17" i="3"/>
  <c r="AO18" i="3"/>
  <c r="AO19" i="3"/>
  <c r="AO20" i="3"/>
  <c r="AO21" i="3"/>
  <c r="AT21" i="3"/>
  <c r="AO22" i="3"/>
  <c r="AU22" i="3"/>
  <c r="AO23" i="3"/>
  <c r="AU23" i="3"/>
  <c r="AV23" i="3"/>
  <c r="AO24" i="3"/>
  <c r="AS24" i="3"/>
  <c r="AT24" i="3"/>
  <c r="AO25" i="3"/>
  <c r="AV25" i="3"/>
  <c r="AX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3" i="1"/>
  <c r="AS3" i="1"/>
  <c r="AV3" i="1"/>
  <c r="AO4" i="1"/>
  <c r="AO42" i="1" s="1"/>
  <c r="AS4" i="1"/>
  <c r="AO5" i="1"/>
  <c r="AS5" i="1"/>
  <c r="AO6" i="1"/>
  <c r="AO7" i="1"/>
  <c r="AS7" i="1"/>
  <c r="AO8" i="1"/>
  <c r="AO9" i="1"/>
  <c r="AO10" i="1"/>
  <c r="AO11" i="1"/>
  <c r="AS11" i="1"/>
  <c r="AT11" i="1"/>
  <c r="AU11" i="1"/>
  <c r="AS22" i="1" s="1"/>
  <c r="AV11" i="1"/>
  <c r="AW11" i="1"/>
  <c r="AX11" i="1"/>
  <c r="AO12" i="1"/>
  <c r="AS12" i="1"/>
  <c r="AS17" i="1" s="1"/>
  <c r="AT12" i="1"/>
  <c r="AV4" i="1" s="1"/>
  <c r="AU12" i="1"/>
  <c r="AU17" i="1" s="1"/>
  <c r="AV12" i="1"/>
  <c r="AT23" i="1" s="1"/>
  <c r="AW12" i="1"/>
  <c r="AX12" i="1"/>
  <c r="AO13" i="1"/>
  <c r="AS13" i="1"/>
  <c r="AT13" i="1"/>
  <c r="AU13" i="1"/>
  <c r="AV13" i="1"/>
  <c r="AW13" i="1"/>
  <c r="AW17" i="1" s="1"/>
  <c r="AX13" i="1"/>
  <c r="AU25" i="1" s="1"/>
  <c r="AY13" i="1"/>
  <c r="AO14" i="1"/>
  <c r="AS14" i="1"/>
  <c r="AT14" i="1"/>
  <c r="AU14" i="1"/>
  <c r="AY14" i="1" s="1"/>
  <c r="AV14" i="1"/>
  <c r="AW14" i="1"/>
  <c r="AX14" i="1"/>
  <c r="AO15" i="1"/>
  <c r="AS15" i="1"/>
  <c r="AS24" i="1" s="1"/>
  <c r="AT15" i="1"/>
  <c r="AT24" i="1" s="1"/>
  <c r="AU15" i="1"/>
  <c r="AU24" i="1" s="1"/>
  <c r="AV15" i="1"/>
  <c r="AV24" i="1" s="1"/>
  <c r="AW15" i="1"/>
  <c r="AX15" i="1"/>
  <c r="AO16" i="1"/>
  <c r="AS16" i="1"/>
  <c r="AS25" i="1" s="1"/>
  <c r="AT16" i="1"/>
  <c r="AU16" i="1"/>
  <c r="AV16" i="1"/>
  <c r="AW16" i="1"/>
  <c r="AX16" i="1"/>
  <c r="AY16" i="1"/>
  <c r="AO17" i="1"/>
  <c r="AO18" i="1"/>
  <c r="AO19" i="1"/>
  <c r="AO20" i="1"/>
  <c r="AS20" i="1"/>
  <c r="AO21" i="1"/>
  <c r="AO22" i="1"/>
  <c r="AU22" i="1"/>
  <c r="AO23" i="1"/>
  <c r="AS23" i="1"/>
  <c r="AU23" i="1"/>
  <c r="AV23" i="1"/>
  <c r="AO24" i="1"/>
  <c r="AW24" i="1"/>
  <c r="AO25" i="1"/>
  <c r="AT25" i="1"/>
  <c r="AV25" i="1"/>
  <c r="AW25" i="1"/>
  <c r="AX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J43" i="1"/>
  <c r="AY17" i="2" l="1"/>
  <c r="AW4" i="2" s="1"/>
  <c r="AY17" i="3"/>
  <c r="AS22" i="2"/>
  <c r="AV4" i="3"/>
  <c r="AW4" i="3" s="1"/>
  <c r="AY11" i="1"/>
  <c r="AT23" i="3"/>
  <c r="AV3" i="3"/>
  <c r="AW3" i="3" s="1"/>
  <c r="AX17" i="1"/>
  <c r="AS23" i="3"/>
  <c r="AV23" i="2"/>
  <c r="AS20" i="2"/>
  <c r="AY16" i="2"/>
  <c r="AY13" i="2"/>
  <c r="AS20" i="3"/>
  <c r="AT17" i="2"/>
  <c r="AT22" i="1"/>
  <c r="AV3" i="2"/>
  <c r="AW3" i="2" s="1"/>
  <c r="AV17" i="1"/>
  <c r="AT21" i="1"/>
  <c r="AT17" i="1"/>
  <c r="AY15" i="1"/>
  <c r="AY12" i="1"/>
  <c r="AT22" i="3"/>
  <c r="AT25" i="2"/>
  <c r="AS21" i="1"/>
  <c r="AY25" i="1" s="1"/>
  <c r="AY17" i="1" l="1"/>
  <c r="AY25" i="3"/>
  <c r="AY25" i="2"/>
  <c r="AW3" i="1" l="1"/>
  <c r="AW4" i="1"/>
</calcChain>
</file>

<file path=xl/sharedStrings.xml><?xml version="1.0" encoding="utf-8"?>
<sst xmlns="http://schemas.openxmlformats.org/spreadsheetml/2006/main" count="367" uniqueCount="58">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</sst>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"/>
  <sheetViews>
    <sheetView tabSelected="1" workbookViewId="0">
      <pane xSplit="1" ySplit="2" topLeftCell="AH32" activePane="bottomRight" state="frozen"/>
      <selection activeCell="AA30" sqref="AA30"/>
      <selection pane="topRight" activeCell="AA30" sqref="AA30"/>
      <selection pane="bottomLeft" activeCell="AA30" sqref="AA30"/>
      <selection pane="bottomRight" activeCell="AJ43" sqref="AJ43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2" ht="26.25" customHeight="1" x14ac:dyDescent="0.25">
      <c r="A1" s="7" t="s">
        <v>0</v>
      </c>
      <c r="B1" s="8" t="s">
        <v>1</v>
      </c>
      <c r="D1" s="9" t="s">
        <v>2</v>
      </c>
      <c r="G1" s="21">
        <v>37744</v>
      </c>
    </row>
    <row r="2" spans="1:52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2" x14ac:dyDescent="0.25">
      <c r="A3" s="1" t="s">
        <v>3</v>
      </c>
      <c r="B3" s="12">
        <v>8.4761904761904763</v>
      </c>
      <c r="C3" s="12">
        <v>143.57142857142858</v>
      </c>
      <c r="D3" s="12">
        <v>121.38095238095238</v>
      </c>
      <c r="E3" s="12">
        <v>92.952380952380949</v>
      </c>
      <c r="F3" s="12">
        <v>410.57142857142856</v>
      </c>
      <c r="G3" s="12">
        <v>128.76190476190476</v>
      </c>
      <c r="H3" s="12">
        <v>150.61904761904762</v>
      </c>
      <c r="I3" s="12">
        <v>138.23809523809524</v>
      </c>
      <c r="J3" s="12">
        <v>209.95238095238096</v>
      </c>
      <c r="K3" s="12">
        <v>50.904761904761905</v>
      </c>
      <c r="L3" s="12">
        <v>98.19047619047619</v>
      </c>
      <c r="M3" s="12">
        <v>92.142857142857139</v>
      </c>
      <c r="N3" s="12">
        <v>42.952380952380949</v>
      </c>
      <c r="O3" s="12">
        <v>35.80952380952381</v>
      </c>
      <c r="P3" s="12">
        <v>42.428571428571431</v>
      </c>
      <c r="Q3" s="12">
        <v>23.857142857142858</v>
      </c>
      <c r="R3" s="12">
        <v>16.952380952380953</v>
      </c>
      <c r="S3" s="12">
        <v>36.333333333333336</v>
      </c>
      <c r="T3" s="12">
        <v>33.285714285714285</v>
      </c>
      <c r="U3" s="12">
        <v>31.714285714285715</v>
      </c>
      <c r="V3" s="12">
        <v>25.714285714285715</v>
      </c>
      <c r="W3" s="12">
        <v>13.571428571428571</v>
      </c>
      <c r="X3" s="12">
        <v>11.142857142857142</v>
      </c>
      <c r="Y3" s="12">
        <v>24.952380952380953</v>
      </c>
      <c r="Z3" s="12">
        <v>25.38095238095238</v>
      </c>
      <c r="AA3" s="12">
        <v>202.8095238095238</v>
      </c>
      <c r="AB3" s="12">
        <v>239</v>
      </c>
      <c r="AC3" s="12">
        <v>288.33333333333331</v>
      </c>
      <c r="AD3" s="12">
        <v>216.14285714285714</v>
      </c>
      <c r="AE3" s="12">
        <v>111.23809523809524</v>
      </c>
      <c r="AF3" s="12">
        <v>149.66666666666666</v>
      </c>
      <c r="AG3" s="12">
        <v>26.428571428571427</v>
      </c>
      <c r="AH3" s="12">
        <v>41.80952380952381</v>
      </c>
      <c r="AI3" s="12">
        <v>50.095238095238095</v>
      </c>
      <c r="AJ3" s="12">
        <v>27.476190476190474</v>
      </c>
      <c r="AK3" s="12">
        <v>4.8571428571428568</v>
      </c>
      <c r="AL3" s="12">
        <v>22.666666666666668</v>
      </c>
      <c r="AM3" s="12">
        <v>8.3809523809523814</v>
      </c>
      <c r="AN3" s="12">
        <v>26.904761904761905</v>
      </c>
      <c r="AO3" s="13">
        <f>SUM(B3:AN3)</f>
        <v>3425.6666666666665</v>
      </c>
      <c r="AP3" s="14"/>
      <c r="AR3" s="9" t="s">
        <v>39</v>
      </c>
      <c r="AS3" s="12">
        <f>SUM(B3:Z27,AK3:AN27,B38:Z41,AK38:AN41)</f>
        <v>74264.857142857145</v>
      </c>
      <c r="AU3" s="9" t="s">
        <v>40</v>
      </c>
      <c r="AV3" s="15">
        <f>SUM(AS11:AS16,AT11:AX11)</f>
        <v>185190.19047619047</v>
      </c>
      <c r="AW3" s="16">
        <f>AV3/AY$17</f>
        <v>0.63929029298083151</v>
      </c>
    </row>
    <row r="4" spans="1:52" x14ac:dyDescent="0.25">
      <c r="A4" s="1" t="s">
        <v>4</v>
      </c>
      <c r="B4" s="12">
        <v>150.1904761904762</v>
      </c>
      <c r="C4" s="12">
        <v>9.5714285714285712</v>
      </c>
      <c r="D4" s="12">
        <v>89.047619047619051</v>
      </c>
      <c r="E4" s="12">
        <v>88.333333333333329</v>
      </c>
      <c r="F4" s="12">
        <v>812.66666666666663</v>
      </c>
      <c r="G4" s="12">
        <v>144.42857142857142</v>
      </c>
      <c r="H4" s="12">
        <v>197.04761904761904</v>
      </c>
      <c r="I4" s="12">
        <v>377.85714285714283</v>
      </c>
      <c r="J4" s="12">
        <v>581.95238095238096</v>
      </c>
      <c r="K4" s="12">
        <v>96.19047619047619</v>
      </c>
      <c r="L4" s="12">
        <v>133.38095238095238</v>
      </c>
      <c r="M4" s="12">
        <v>169.76190476190476</v>
      </c>
      <c r="N4" s="12">
        <v>57.38095238095238</v>
      </c>
      <c r="O4" s="12">
        <v>40.238095238095241</v>
      </c>
      <c r="P4" s="12">
        <v>65.19047619047619</v>
      </c>
      <c r="Q4" s="12">
        <v>28.714285714285715</v>
      </c>
      <c r="R4" s="12">
        <v>35.80952380952381</v>
      </c>
      <c r="S4" s="12">
        <v>60.61904761904762</v>
      </c>
      <c r="T4" s="12">
        <v>44.19047619047619</v>
      </c>
      <c r="U4" s="12">
        <v>28.857142857142858</v>
      </c>
      <c r="V4" s="12">
        <v>39.80952380952381</v>
      </c>
      <c r="W4" s="12">
        <v>12.761904761904763</v>
      </c>
      <c r="X4" s="12">
        <v>8.6190476190476186</v>
      </c>
      <c r="Y4" s="12">
        <v>21.952380952380953</v>
      </c>
      <c r="Z4" s="12">
        <v>35.238095238095241</v>
      </c>
      <c r="AA4" s="12">
        <v>725.42857142857144</v>
      </c>
      <c r="AB4" s="12">
        <v>771.23809523809518</v>
      </c>
      <c r="AC4" s="12">
        <v>643.66666666666663</v>
      </c>
      <c r="AD4" s="12">
        <v>561.14285714285711</v>
      </c>
      <c r="AE4" s="12">
        <v>110.66666666666667</v>
      </c>
      <c r="AF4" s="12">
        <v>143.38095238095238</v>
      </c>
      <c r="AG4" s="12">
        <v>54.285714285714285</v>
      </c>
      <c r="AH4" s="12">
        <v>79.61904761904762</v>
      </c>
      <c r="AI4" s="12">
        <v>120.57142857142857</v>
      </c>
      <c r="AJ4" s="12">
        <v>52.238095238095241</v>
      </c>
      <c r="AK4" s="12">
        <v>6.666666666666667</v>
      </c>
      <c r="AL4" s="12">
        <v>30.952380952380953</v>
      </c>
      <c r="AM4" s="12">
        <v>8.6666666666666661</v>
      </c>
      <c r="AN4" s="12">
        <v>29.047619047619047</v>
      </c>
      <c r="AO4" s="13">
        <f t="shared" ref="AO4:AO41" si="0">SUM(B4:AN4)</f>
        <v>6667.3809523809532</v>
      </c>
      <c r="AP4" s="14"/>
      <c r="AR4" s="9" t="s">
        <v>41</v>
      </c>
      <c r="AS4" s="12">
        <f>SUM(AA28:AJ37)</f>
        <v>76951.000000000029</v>
      </c>
      <c r="AU4" s="9" t="s">
        <v>42</v>
      </c>
      <c r="AV4" s="15">
        <f>SUM(AT12:AX16)</f>
        <v>104490.71428571428</v>
      </c>
      <c r="AW4" s="16">
        <f>AV4/AY$17</f>
        <v>0.36070970701916832</v>
      </c>
    </row>
    <row r="5" spans="1:52" x14ac:dyDescent="0.25">
      <c r="A5" s="1" t="s">
        <v>5</v>
      </c>
      <c r="B5" s="12">
        <v>172.66666666666666</v>
      </c>
      <c r="C5" s="12">
        <v>38.571428571428569</v>
      </c>
      <c r="D5" s="12">
        <v>24.142857142857142</v>
      </c>
      <c r="E5" s="12">
        <v>25.952380952380953</v>
      </c>
      <c r="F5" s="12">
        <v>623.14285714285711</v>
      </c>
      <c r="G5" s="12">
        <v>44.19047619047619</v>
      </c>
      <c r="H5" s="12">
        <v>155.33333333333334</v>
      </c>
      <c r="I5" s="12">
        <v>112.66666666666667</v>
      </c>
      <c r="J5" s="12">
        <v>305.66666666666669</v>
      </c>
      <c r="K5" s="12">
        <v>49.523809523809526</v>
      </c>
      <c r="L5" s="12">
        <v>69.904761904761898</v>
      </c>
      <c r="M5" s="12">
        <v>62.428571428571431</v>
      </c>
      <c r="N5" s="12">
        <v>31.047619047619047</v>
      </c>
      <c r="O5" s="12">
        <v>10.285714285714286</v>
      </c>
      <c r="P5" s="12">
        <v>34.238095238095241</v>
      </c>
      <c r="Q5" s="12">
        <v>10.142857142857142</v>
      </c>
      <c r="R5" s="12">
        <v>23.61904761904762</v>
      </c>
      <c r="S5" s="12">
        <v>26.714285714285715</v>
      </c>
      <c r="T5" s="12">
        <v>15.714285714285714</v>
      </c>
      <c r="U5" s="12">
        <v>28.80952380952381</v>
      </c>
      <c r="V5" s="12">
        <v>16.523809523809526</v>
      </c>
      <c r="W5" s="12">
        <v>11.857142857142858</v>
      </c>
      <c r="X5" s="12">
        <v>5.0952380952380949</v>
      </c>
      <c r="Y5" s="12">
        <v>22.571428571428573</v>
      </c>
      <c r="Z5" s="12">
        <v>5.8095238095238093</v>
      </c>
      <c r="AA5" s="12">
        <v>540.47619047619048</v>
      </c>
      <c r="AB5" s="12">
        <v>290</v>
      </c>
      <c r="AC5" s="12">
        <v>384.90476190476193</v>
      </c>
      <c r="AD5" s="12">
        <v>187.61904761904762</v>
      </c>
      <c r="AE5" s="12">
        <v>57.38095238095238</v>
      </c>
      <c r="AF5" s="12">
        <v>26.333333333333332</v>
      </c>
      <c r="AG5" s="12">
        <v>32.38095238095238</v>
      </c>
      <c r="AH5" s="12">
        <v>13.428571428571429</v>
      </c>
      <c r="AI5" s="12">
        <v>49.047619047619051</v>
      </c>
      <c r="AJ5" s="12">
        <v>11.428571428571429</v>
      </c>
      <c r="AK5" s="12">
        <v>31.523809523809526</v>
      </c>
      <c r="AL5" s="12">
        <v>23.428571428571427</v>
      </c>
      <c r="AM5" s="12">
        <v>12.904761904761905</v>
      </c>
      <c r="AN5" s="12">
        <v>16.047619047619047</v>
      </c>
      <c r="AO5" s="13">
        <f t="shared" si="0"/>
        <v>3603.523809523811</v>
      </c>
      <c r="AP5" s="14"/>
      <c r="AR5" s="9" t="s">
        <v>43</v>
      </c>
      <c r="AS5" s="12">
        <f>SUM(AA3:AJ27,B28:Z37,AA38:AJ41,AK28:AN37)</f>
        <v>138465.04761904749</v>
      </c>
    </row>
    <row r="6" spans="1:52" x14ac:dyDescent="0.25">
      <c r="A6" s="1" t="s">
        <v>6</v>
      </c>
      <c r="B6" s="12">
        <v>95.428571428571431</v>
      </c>
      <c r="C6" s="12">
        <v>90.19047619047619</v>
      </c>
      <c r="D6" s="12">
        <v>41.904761904761905</v>
      </c>
      <c r="E6" s="12">
        <v>5.8571428571428568</v>
      </c>
      <c r="F6" s="12">
        <v>180.28571428571428</v>
      </c>
      <c r="G6" s="12">
        <v>50.38095238095238</v>
      </c>
      <c r="H6" s="12">
        <v>71.095238095238102</v>
      </c>
      <c r="I6" s="12">
        <v>158.52380952380952</v>
      </c>
      <c r="J6" s="12">
        <v>246.95238095238096</v>
      </c>
      <c r="K6" s="12">
        <v>60</v>
      </c>
      <c r="L6" s="12">
        <v>60.142857142857146</v>
      </c>
      <c r="M6" s="12">
        <v>90.333333333333329</v>
      </c>
      <c r="N6" s="12">
        <v>20.142857142857142</v>
      </c>
      <c r="O6" s="12">
        <v>15.238095238095237</v>
      </c>
      <c r="P6" s="12">
        <v>29.523809523809526</v>
      </c>
      <c r="Q6" s="12">
        <v>7.5238095238095237</v>
      </c>
      <c r="R6" s="12">
        <v>11.714285714285714</v>
      </c>
      <c r="S6" s="12">
        <v>30.904761904761905</v>
      </c>
      <c r="T6" s="12">
        <v>15.380952380952381</v>
      </c>
      <c r="U6" s="12">
        <v>15.047619047619047</v>
      </c>
      <c r="V6" s="12">
        <v>20.571428571428573</v>
      </c>
      <c r="W6" s="12">
        <v>5.8571428571428568</v>
      </c>
      <c r="X6" s="12">
        <v>11.666666666666666</v>
      </c>
      <c r="Y6" s="12">
        <v>15.619047619047619</v>
      </c>
      <c r="Z6" s="12">
        <v>15.80952380952381</v>
      </c>
      <c r="AA6" s="12">
        <v>461</v>
      </c>
      <c r="AB6" s="12">
        <v>490.76190476190476</v>
      </c>
      <c r="AC6" s="12">
        <v>305.76190476190476</v>
      </c>
      <c r="AD6" s="12">
        <v>331.09523809523807</v>
      </c>
      <c r="AE6" s="12">
        <v>77.61904761904762</v>
      </c>
      <c r="AF6" s="12">
        <v>56.857142857142854</v>
      </c>
      <c r="AG6" s="12">
        <v>27.666666666666668</v>
      </c>
      <c r="AH6" s="12">
        <v>28.19047619047619</v>
      </c>
      <c r="AI6" s="12">
        <v>49.714285714285715</v>
      </c>
      <c r="AJ6" s="12">
        <v>15.238095238095237</v>
      </c>
      <c r="AK6" s="12">
        <v>3.8095238095238093</v>
      </c>
      <c r="AL6" s="12">
        <v>12.619047619047619</v>
      </c>
      <c r="AM6" s="12">
        <v>3.6190476190476191</v>
      </c>
      <c r="AN6" s="12">
        <v>8.5714285714285712</v>
      </c>
      <c r="AO6" s="13">
        <f t="shared" si="0"/>
        <v>3238.6190476190477</v>
      </c>
      <c r="AP6" s="14"/>
      <c r="AS6" s="12"/>
    </row>
    <row r="7" spans="1:52" x14ac:dyDescent="0.25">
      <c r="A7" s="1" t="s">
        <v>7</v>
      </c>
      <c r="B7" s="12">
        <v>419</v>
      </c>
      <c r="C7" s="12">
        <v>896.80952380952385</v>
      </c>
      <c r="D7" s="12">
        <v>625.85714285714289</v>
      </c>
      <c r="E7" s="12">
        <v>193.04761904761904</v>
      </c>
      <c r="F7" s="12">
        <v>15.19047619047619</v>
      </c>
      <c r="G7" s="12">
        <v>381.66666666666669</v>
      </c>
      <c r="H7" s="12">
        <v>354.1904761904762</v>
      </c>
      <c r="I7" s="12">
        <v>430.14285714285717</v>
      </c>
      <c r="J7" s="12">
        <v>577.57142857142856</v>
      </c>
      <c r="K7" s="12">
        <v>224.47619047619048</v>
      </c>
      <c r="L7" s="12">
        <v>280.42857142857144</v>
      </c>
      <c r="M7" s="12">
        <v>291.52380952380952</v>
      </c>
      <c r="N7" s="12">
        <v>149.38095238095238</v>
      </c>
      <c r="O7" s="12">
        <v>130.52380952380952</v>
      </c>
      <c r="P7" s="12">
        <v>139.0952380952381</v>
      </c>
      <c r="Q7" s="12">
        <v>93.19047619047619</v>
      </c>
      <c r="R7" s="12">
        <v>138.76190476190476</v>
      </c>
      <c r="S7" s="12">
        <v>260.04761904761904</v>
      </c>
      <c r="T7" s="12">
        <v>105.19047619047619</v>
      </c>
      <c r="U7" s="12">
        <v>154.0952380952381</v>
      </c>
      <c r="V7" s="12">
        <v>130.1904761904762</v>
      </c>
      <c r="W7" s="12">
        <v>64.285714285714292</v>
      </c>
      <c r="X7" s="12">
        <v>52.857142857142854</v>
      </c>
      <c r="Y7" s="12">
        <v>43.095238095238095</v>
      </c>
      <c r="Z7" s="12">
        <v>55.38095238095238</v>
      </c>
      <c r="AA7" s="12">
        <v>577.66666666666663</v>
      </c>
      <c r="AB7" s="12">
        <v>585.71428571428567</v>
      </c>
      <c r="AC7" s="12">
        <v>731</v>
      </c>
      <c r="AD7" s="12">
        <v>633.47619047619048</v>
      </c>
      <c r="AE7" s="12">
        <v>219.14285714285714</v>
      </c>
      <c r="AF7" s="12">
        <v>230.04761904761904</v>
      </c>
      <c r="AG7" s="12">
        <v>121.38095238095238</v>
      </c>
      <c r="AH7" s="12">
        <v>91.857142857142861</v>
      </c>
      <c r="AI7" s="12">
        <v>174.38095238095238</v>
      </c>
      <c r="AJ7" s="12">
        <v>82.047619047619051</v>
      </c>
      <c r="AK7" s="12">
        <v>29.142857142857142</v>
      </c>
      <c r="AL7" s="12">
        <v>111.19047619047619</v>
      </c>
      <c r="AM7" s="12">
        <v>27.047619047619047</v>
      </c>
      <c r="AN7" s="12">
        <v>77</v>
      </c>
      <c r="AO7" s="13">
        <f t="shared" si="0"/>
        <v>9897.0952380952367</v>
      </c>
      <c r="AP7" s="14"/>
      <c r="AR7" s="9" t="s">
        <v>44</v>
      </c>
      <c r="AS7" s="12">
        <f>SUM(AJ3:AN41,B37:AI41)</f>
        <v>40059.380952380932</v>
      </c>
    </row>
    <row r="8" spans="1:52" x14ac:dyDescent="0.25">
      <c r="A8" s="1" t="s">
        <v>8</v>
      </c>
      <c r="B8" s="12">
        <v>122.85714285714286</v>
      </c>
      <c r="C8" s="12">
        <v>141.28571428571428</v>
      </c>
      <c r="D8" s="12">
        <v>63.952380952380949</v>
      </c>
      <c r="E8" s="12">
        <v>44.80952380952381</v>
      </c>
      <c r="F8" s="12">
        <v>332.52380952380952</v>
      </c>
      <c r="G8" s="12">
        <v>4.7142857142857144</v>
      </c>
      <c r="H8" s="12">
        <v>72.476190476190482</v>
      </c>
      <c r="I8" s="12">
        <v>163.33333333333334</v>
      </c>
      <c r="J8" s="12">
        <v>229.47619047619048</v>
      </c>
      <c r="K8" s="12">
        <v>77.19047619047619</v>
      </c>
      <c r="L8" s="12">
        <v>96.19047619047619</v>
      </c>
      <c r="M8" s="12">
        <v>120.61904761904762</v>
      </c>
      <c r="N8" s="12">
        <v>51</v>
      </c>
      <c r="O8" s="12">
        <v>45.952380952380949</v>
      </c>
      <c r="P8" s="12">
        <v>49.142857142857146</v>
      </c>
      <c r="Q8" s="12">
        <v>19.38095238095238</v>
      </c>
      <c r="R8" s="12">
        <v>27.095238095238095</v>
      </c>
      <c r="S8" s="12">
        <v>59.047619047619051</v>
      </c>
      <c r="T8" s="12">
        <v>22.761904761904763</v>
      </c>
      <c r="U8" s="12">
        <v>20.61904761904762</v>
      </c>
      <c r="V8" s="12">
        <v>26.095238095238095</v>
      </c>
      <c r="W8" s="12">
        <v>9.2380952380952372</v>
      </c>
      <c r="X8" s="12">
        <v>9.6190476190476186</v>
      </c>
      <c r="Y8" s="12">
        <v>13.904761904761905</v>
      </c>
      <c r="Z8" s="12">
        <v>30.714285714285715</v>
      </c>
      <c r="AA8" s="12">
        <v>394.85714285714283</v>
      </c>
      <c r="AB8" s="12">
        <v>452.04761904761904</v>
      </c>
      <c r="AC8" s="12">
        <v>314.52380952380952</v>
      </c>
      <c r="AD8" s="12">
        <v>303.28571428571428</v>
      </c>
      <c r="AE8" s="12">
        <v>100.47619047619048</v>
      </c>
      <c r="AF8" s="12">
        <v>89.333333333333329</v>
      </c>
      <c r="AG8" s="12">
        <v>25.80952380952381</v>
      </c>
      <c r="AH8" s="12">
        <v>27.904761904761905</v>
      </c>
      <c r="AI8" s="12">
        <v>48.38095238095238</v>
      </c>
      <c r="AJ8" s="12">
        <v>19.285714285714285</v>
      </c>
      <c r="AK8" s="12">
        <v>7.9047619047619051</v>
      </c>
      <c r="AL8" s="12">
        <v>26.19047619047619</v>
      </c>
      <c r="AM8" s="12">
        <v>5.7619047619047619</v>
      </c>
      <c r="AN8" s="12">
        <v>16.285714285714285</v>
      </c>
      <c r="AO8" s="13">
        <f t="shared" si="0"/>
        <v>3686.0476190476184</v>
      </c>
      <c r="AP8" s="14"/>
      <c r="AS8" s="15"/>
    </row>
    <row r="9" spans="1:52" x14ac:dyDescent="0.25">
      <c r="A9" s="1" t="s">
        <v>9</v>
      </c>
      <c r="B9" s="12">
        <v>151.33333333333334</v>
      </c>
      <c r="C9" s="12">
        <v>204.33333333333334</v>
      </c>
      <c r="D9" s="12">
        <v>96.666666666666671</v>
      </c>
      <c r="E9" s="12">
        <v>75.571428571428569</v>
      </c>
      <c r="F9" s="12">
        <v>329.95238095238096</v>
      </c>
      <c r="G9" s="12">
        <v>73.238095238095241</v>
      </c>
      <c r="H9" s="12">
        <v>7.4285714285714288</v>
      </c>
      <c r="I9" s="12">
        <v>121.14285714285714</v>
      </c>
      <c r="J9" s="12">
        <v>200.57142857142858</v>
      </c>
      <c r="K9" s="12">
        <v>57.714285714285715</v>
      </c>
      <c r="L9" s="12">
        <v>145.33333333333334</v>
      </c>
      <c r="M9" s="12">
        <v>176.23809523809524</v>
      </c>
      <c r="N9" s="12">
        <v>96.952380952380949</v>
      </c>
      <c r="O9" s="12">
        <v>79.333333333333329</v>
      </c>
      <c r="P9" s="12">
        <v>90.761904761904759</v>
      </c>
      <c r="Q9" s="12">
        <v>51.19047619047619</v>
      </c>
      <c r="R9" s="12">
        <v>57.476190476190474</v>
      </c>
      <c r="S9" s="12">
        <v>95</v>
      </c>
      <c r="T9" s="12">
        <v>92.61904761904762</v>
      </c>
      <c r="U9" s="12">
        <v>84.571428571428569</v>
      </c>
      <c r="V9" s="12">
        <v>84.095238095238102</v>
      </c>
      <c r="W9" s="12">
        <v>25.857142857142858</v>
      </c>
      <c r="X9" s="12">
        <v>31.38095238095238</v>
      </c>
      <c r="Y9" s="12">
        <v>47.238095238095241</v>
      </c>
      <c r="Z9" s="12">
        <v>50</v>
      </c>
      <c r="AA9" s="12">
        <v>640.23809523809518</v>
      </c>
      <c r="AB9" s="12">
        <v>685.33333333333337</v>
      </c>
      <c r="AC9" s="12">
        <v>565.23809523809518</v>
      </c>
      <c r="AD9" s="12">
        <v>565.47619047619048</v>
      </c>
      <c r="AE9" s="12">
        <v>166.47619047619048</v>
      </c>
      <c r="AF9" s="12">
        <v>143.76190476190476</v>
      </c>
      <c r="AG9" s="12">
        <v>58.142857142857146</v>
      </c>
      <c r="AH9" s="12">
        <v>60.476190476190474</v>
      </c>
      <c r="AI9" s="12">
        <v>87</v>
      </c>
      <c r="AJ9" s="12">
        <v>44.523809523809526</v>
      </c>
      <c r="AK9" s="12">
        <v>9.7619047619047628</v>
      </c>
      <c r="AL9" s="12">
        <v>43.285714285714285</v>
      </c>
      <c r="AM9" s="12">
        <v>24.142857142857142</v>
      </c>
      <c r="AN9" s="12">
        <v>109.23809523809524</v>
      </c>
      <c r="AO9" s="13">
        <f t="shared" si="0"/>
        <v>5729.0952380952385</v>
      </c>
      <c r="AP9" s="14"/>
      <c r="AS9" s="15"/>
    </row>
    <row r="10" spans="1:52" x14ac:dyDescent="0.25">
      <c r="A10" s="1">
        <v>19</v>
      </c>
      <c r="B10" s="12">
        <v>134.0952380952381</v>
      </c>
      <c r="C10" s="12">
        <v>419.04761904761904</v>
      </c>
      <c r="D10" s="12">
        <v>172.52380952380952</v>
      </c>
      <c r="E10" s="12">
        <v>167.57142857142858</v>
      </c>
      <c r="F10" s="12">
        <v>386.14285714285717</v>
      </c>
      <c r="G10" s="12">
        <v>168.14285714285714</v>
      </c>
      <c r="H10" s="12">
        <v>115.9047619047619</v>
      </c>
      <c r="I10" s="12">
        <v>8.5714285714285712</v>
      </c>
      <c r="J10" s="12">
        <v>74.666666666666671</v>
      </c>
      <c r="K10" s="12">
        <v>31.523809523809526</v>
      </c>
      <c r="L10" s="12">
        <v>115.33333333333333</v>
      </c>
      <c r="M10" s="12">
        <v>154.57142857142858</v>
      </c>
      <c r="N10" s="12">
        <v>162.1904761904762</v>
      </c>
      <c r="O10" s="12">
        <v>161.14285714285714</v>
      </c>
      <c r="P10" s="12">
        <v>162.61904761904762</v>
      </c>
      <c r="Q10" s="12">
        <v>140.8095238095238</v>
      </c>
      <c r="R10" s="12">
        <v>161.76190476190476</v>
      </c>
      <c r="S10" s="12">
        <v>288.33333333333331</v>
      </c>
      <c r="T10" s="12">
        <v>220.9047619047619</v>
      </c>
      <c r="U10" s="12">
        <v>293.57142857142856</v>
      </c>
      <c r="V10" s="12">
        <v>190.42857142857142</v>
      </c>
      <c r="W10" s="12">
        <v>99.61904761904762</v>
      </c>
      <c r="X10" s="12">
        <v>70.476190476190482</v>
      </c>
      <c r="Y10" s="12">
        <v>96</v>
      </c>
      <c r="Z10" s="12">
        <v>42.19047619047619</v>
      </c>
      <c r="AA10" s="12">
        <v>590.71428571428567</v>
      </c>
      <c r="AB10" s="12">
        <v>612.38095238095241</v>
      </c>
      <c r="AC10" s="12">
        <v>483.90476190476193</v>
      </c>
      <c r="AD10" s="12">
        <v>522.04761904761904</v>
      </c>
      <c r="AE10" s="12">
        <v>145.47619047619048</v>
      </c>
      <c r="AF10" s="12">
        <v>152</v>
      </c>
      <c r="AG10" s="12">
        <v>117.38095238095238</v>
      </c>
      <c r="AH10" s="12">
        <v>104.14285714285714</v>
      </c>
      <c r="AI10" s="12">
        <v>148.71428571428572</v>
      </c>
      <c r="AJ10" s="12">
        <v>132.9047619047619</v>
      </c>
      <c r="AK10" s="12">
        <v>37.19047619047619</v>
      </c>
      <c r="AL10" s="12">
        <v>111.85714285714286</v>
      </c>
      <c r="AM10" s="12">
        <v>102.52380952380952</v>
      </c>
      <c r="AN10" s="12">
        <v>185.38095238095238</v>
      </c>
      <c r="AO10" s="13">
        <f t="shared" si="0"/>
        <v>7484.7619047619037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2" x14ac:dyDescent="0.25">
      <c r="A11" s="1">
        <v>12</v>
      </c>
      <c r="B11" s="12">
        <v>209.9047619047619</v>
      </c>
      <c r="C11" s="12">
        <v>650.90476190476193</v>
      </c>
      <c r="D11" s="12">
        <v>276.42857142857144</v>
      </c>
      <c r="E11" s="12">
        <v>251.33333333333334</v>
      </c>
      <c r="F11" s="12">
        <v>525.09523809523807</v>
      </c>
      <c r="G11" s="12">
        <v>234.57142857142858</v>
      </c>
      <c r="H11" s="12">
        <v>198.66666666666666</v>
      </c>
      <c r="I11" s="12">
        <v>78.095238095238102</v>
      </c>
      <c r="J11" s="12">
        <v>21.952380952380953</v>
      </c>
      <c r="K11" s="12">
        <v>53.047619047619051</v>
      </c>
      <c r="L11" s="12">
        <v>231.38095238095238</v>
      </c>
      <c r="M11" s="12">
        <v>349.85714285714283</v>
      </c>
      <c r="N11" s="12">
        <v>353.04761904761904</v>
      </c>
      <c r="O11" s="12">
        <v>365</v>
      </c>
      <c r="P11" s="12">
        <v>309.04761904761904</v>
      </c>
      <c r="Q11" s="12">
        <v>209.42857142857142</v>
      </c>
      <c r="R11" s="12">
        <v>269.57142857142856</v>
      </c>
      <c r="S11" s="12">
        <v>450</v>
      </c>
      <c r="T11" s="12">
        <v>308.52380952380952</v>
      </c>
      <c r="U11" s="12">
        <v>395.61904761904759</v>
      </c>
      <c r="V11" s="12">
        <v>305.23809523809524</v>
      </c>
      <c r="W11" s="12">
        <v>181.76190476190476</v>
      </c>
      <c r="X11" s="12">
        <v>139.33333333333334</v>
      </c>
      <c r="Y11" s="12">
        <v>185.57142857142858</v>
      </c>
      <c r="Z11" s="12">
        <v>75.571428571428569</v>
      </c>
      <c r="AA11" s="12">
        <v>872.04761904761904</v>
      </c>
      <c r="AB11" s="12">
        <v>840.04761904761904</v>
      </c>
      <c r="AC11" s="12">
        <v>950.33333333333337</v>
      </c>
      <c r="AD11" s="12">
        <v>798.57142857142856</v>
      </c>
      <c r="AE11" s="12">
        <v>211.95238095238096</v>
      </c>
      <c r="AF11" s="12">
        <v>249.47619047619048</v>
      </c>
      <c r="AG11" s="12">
        <v>157.1904761904762</v>
      </c>
      <c r="AH11" s="12">
        <v>157.28571428571428</v>
      </c>
      <c r="AI11" s="12">
        <v>240.66666666666666</v>
      </c>
      <c r="AJ11" s="12">
        <v>223.9047619047619</v>
      </c>
      <c r="AK11" s="12">
        <v>63.904761904761905</v>
      </c>
      <c r="AL11" s="12">
        <v>241.28571428571428</v>
      </c>
      <c r="AM11" s="12">
        <v>113.76190476190476</v>
      </c>
      <c r="AN11" s="12">
        <v>267.85714285714283</v>
      </c>
      <c r="AO11" s="13">
        <f t="shared" si="0"/>
        <v>12017.238095238095</v>
      </c>
      <c r="AP11" s="14"/>
      <c r="AR11" s="18" t="s">
        <v>45</v>
      </c>
      <c r="AS11" s="15">
        <f>SUM(AA28:AD31)</f>
        <v>3724.2380952380954</v>
      </c>
      <c r="AT11" s="15">
        <f>SUM(Z28:Z31,H28:K31)</f>
        <v>13139.428571428571</v>
      </c>
      <c r="AU11" s="15">
        <f>SUM(AE28:AJ31)</f>
        <v>32955.095238095237</v>
      </c>
      <c r="AV11" s="15">
        <f>SUM(B28:G31)</f>
        <v>10298.285714285712</v>
      </c>
      <c r="AW11" s="15">
        <f>SUM(AM28:AN31,T28:Y31)</f>
        <v>16864.333333333332</v>
      </c>
      <c r="AX11" s="15">
        <f>SUM(AK28:AL31,L28:S31)</f>
        <v>18461.999999999996</v>
      </c>
      <c r="AY11" s="14">
        <f t="shared" ref="AY11:AY16" si="1">SUM(AS11:AX11)</f>
        <v>95443.380952380947</v>
      </c>
      <c r="AZ11" s="15"/>
    </row>
    <row r="12" spans="1:52" x14ac:dyDescent="0.25">
      <c r="A12" s="1" t="s">
        <v>10</v>
      </c>
      <c r="B12" s="12">
        <v>41.142857142857146</v>
      </c>
      <c r="C12" s="12">
        <v>95.476190476190482</v>
      </c>
      <c r="D12" s="12">
        <v>76.238095238095241</v>
      </c>
      <c r="E12" s="12">
        <v>62.666666666666664</v>
      </c>
      <c r="F12" s="12">
        <v>196.52380952380952</v>
      </c>
      <c r="G12" s="12">
        <v>83.047619047619051</v>
      </c>
      <c r="H12" s="12">
        <v>61.857142857142854</v>
      </c>
      <c r="I12" s="12">
        <v>31.666666666666668</v>
      </c>
      <c r="J12" s="12">
        <v>61.047619047619051</v>
      </c>
      <c r="K12" s="12">
        <v>14.142857142857142</v>
      </c>
      <c r="L12" s="12">
        <v>133.52380952380952</v>
      </c>
      <c r="M12" s="12">
        <v>186.04761904761904</v>
      </c>
      <c r="N12" s="12">
        <v>236.0952380952381</v>
      </c>
      <c r="O12" s="12">
        <v>186</v>
      </c>
      <c r="P12" s="12">
        <v>139.95238095238096</v>
      </c>
      <c r="Q12" s="12">
        <v>77.047619047619051</v>
      </c>
      <c r="R12" s="12">
        <v>111.52380952380952</v>
      </c>
      <c r="S12" s="12">
        <v>173.9047619047619</v>
      </c>
      <c r="T12" s="12">
        <v>21.761904761904763</v>
      </c>
      <c r="U12" s="12">
        <v>21.333333333333332</v>
      </c>
      <c r="V12" s="12">
        <v>31.095238095238095</v>
      </c>
      <c r="W12" s="12">
        <v>9.2380952380952372</v>
      </c>
      <c r="X12" s="12">
        <v>11.619047619047619</v>
      </c>
      <c r="Y12" s="12">
        <v>23.61904761904762</v>
      </c>
      <c r="Z12" s="12">
        <v>21.523809523809526</v>
      </c>
      <c r="AA12" s="12">
        <v>450.8095238095238</v>
      </c>
      <c r="AB12" s="12">
        <v>450.52380952380952</v>
      </c>
      <c r="AC12" s="12">
        <v>423.38095238095241</v>
      </c>
      <c r="AD12" s="12">
        <v>346.47619047619048</v>
      </c>
      <c r="AE12" s="12">
        <v>90.714285714285708</v>
      </c>
      <c r="AF12" s="12">
        <v>86.523809523809518</v>
      </c>
      <c r="AG12" s="12">
        <v>37.333333333333336</v>
      </c>
      <c r="AH12" s="12">
        <v>54.904761904761905</v>
      </c>
      <c r="AI12" s="12">
        <v>87.428571428571431</v>
      </c>
      <c r="AJ12" s="12">
        <v>26.952380952380953</v>
      </c>
      <c r="AK12" s="12">
        <v>87.047619047619051</v>
      </c>
      <c r="AL12" s="12">
        <v>216.28571428571428</v>
      </c>
      <c r="AM12" s="12">
        <v>5.6190476190476186</v>
      </c>
      <c r="AN12" s="12">
        <v>19.285714285714285</v>
      </c>
      <c r="AO12" s="13">
        <f t="shared" si="0"/>
        <v>4491.3809523809541</v>
      </c>
      <c r="AP12" s="14"/>
      <c r="AR12" s="17" t="s">
        <v>46</v>
      </c>
      <c r="AS12" s="15">
        <f>SUM(AA27:AD27,AA9:AD12)</f>
        <v>12728.809523809523</v>
      </c>
      <c r="AT12" s="15">
        <f>SUM(Z27,Z9:Z12,H9:K12,H27:K27)</f>
        <v>1512.5714285714284</v>
      </c>
      <c r="AU12" s="15">
        <f>SUM(AE9:AJ12,AE27:AJ27)</f>
        <v>3287.5238095238096</v>
      </c>
      <c r="AV12" s="15">
        <f>SUM(B9:G12,B27:G27)</f>
        <v>5257.8571428571449</v>
      </c>
      <c r="AW12" s="15">
        <f>SUM(T9:Y12,AM9:AN12,T27:Y27,AM27:AN27)</f>
        <v>3884.6666666666674</v>
      </c>
      <c r="AX12" s="15">
        <f>SUM(L9:S12,AK9:AL12,L27:S27,AK27:AL27)</f>
        <v>7085.6190476190486</v>
      </c>
      <c r="AY12" s="14">
        <f t="shared" si="1"/>
        <v>33757.047619047618</v>
      </c>
      <c r="AZ12" s="15"/>
    </row>
    <row r="13" spans="1:52" x14ac:dyDescent="0.25">
      <c r="A13" s="1" t="s">
        <v>11</v>
      </c>
      <c r="B13" s="12">
        <v>90.523809523809518</v>
      </c>
      <c r="C13" s="12">
        <v>132.28571428571428</v>
      </c>
      <c r="D13" s="12">
        <v>53.19047619047619</v>
      </c>
      <c r="E13" s="12">
        <v>60.047619047619051</v>
      </c>
      <c r="F13" s="12">
        <v>281.76190476190476</v>
      </c>
      <c r="G13" s="12">
        <v>97.047619047619051</v>
      </c>
      <c r="H13" s="12">
        <v>133.42857142857142</v>
      </c>
      <c r="I13" s="12">
        <v>130.8095238095238</v>
      </c>
      <c r="J13" s="12">
        <v>235.9047619047619</v>
      </c>
      <c r="K13" s="12">
        <v>118.04761904761905</v>
      </c>
      <c r="L13" s="12">
        <v>12.952380952380953</v>
      </c>
      <c r="M13" s="12">
        <v>266.47619047619048</v>
      </c>
      <c r="N13" s="12">
        <v>244.52380952380952</v>
      </c>
      <c r="O13" s="12">
        <v>248.23809523809524</v>
      </c>
      <c r="P13" s="12">
        <v>262.76190476190476</v>
      </c>
      <c r="Q13" s="12">
        <v>113.66666666666667</v>
      </c>
      <c r="R13" s="12">
        <v>100.38095238095238</v>
      </c>
      <c r="S13" s="12">
        <v>139.95238095238096</v>
      </c>
      <c r="T13" s="12">
        <v>47.666666666666664</v>
      </c>
      <c r="U13" s="12">
        <v>33.095238095238095</v>
      </c>
      <c r="V13" s="12">
        <v>40.333333333333336</v>
      </c>
      <c r="W13" s="12">
        <v>23.80952380952381</v>
      </c>
      <c r="X13" s="12">
        <v>35.904761904761905</v>
      </c>
      <c r="Y13" s="12">
        <v>53.238095238095241</v>
      </c>
      <c r="Z13" s="12">
        <v>90.80952380952381</v>
      </c>
      <c r="AA13" s="12">
        <v>513.85714285714289</v>
      </c>
      <c r="AB13" s="12">
        <v>614.33333333333337</v>
      </c>
      <c r="AC13" s="12">
        <v>605.38095238095241</v>
      </c>
      <c r="AD13" s="12">
        <v>470.28571428571428</v>
      </c>
      <c r="AE13" s="12">
        <v>165.23809523809524</v>
      </c>
      <c r="AF13" s="12">
        <v>184.61904761904762</v>
      </c>
      <c r="AG13" s="12">
        <v>47.333333333333336</v>
      </c>
      <c r="AH13" s="12">
        <v>74.952380952380949</v>
      </c>
      <c r="AI13" s="12">
        <v>95.047619047619051</v>
      </c>
      <c r="AJ13" s="12">
        <v>38.761904761904759</v>
      </c>
      <c r="AK13" s="12">
        <v>60.80952380952381</v>
      </c>
      <c r="AL13" s="12">
        <v>159.76190476190476</v>
      </c>
      <c r="AM13" s="12">
        <v>7.1904761904761907</v>
      </c>
      <c r="AN13" s="12">
        <v>40.095238095238095</v>
      </c>
      <c r="AO13" s="13">
        <f t="shared" si="0"/>
        <v>6124.5238095238101</v>
      </c>
      <c r="AP13" s="14"/>
      <c r="AR13" s="17" t="s">
        <v>47</v>
      </c>
      <c r="AS13" s="15">
        <f>SUM(AA32:AD37)</f>
        <v>31532.047619047622</v>
      </c>
      <c r="AT13" s="15">
        <f>SUM(H32:K37,Z32:Z37)</f>
        <v>3207.761904761905</v>
      </c>
      <c r="AU13" s="15">
        <f>SUM(AE32:AJ37)</f>
        <v>8739.6190476190441</v>
      </c>
      <c r="AV13" s="15">
        <f>SUM(B32:G37)</f>
        <v>2491.4285714285716</v>
      </c>
      <c r="AW13" s="15">
        <f>SUM(T32:Y37,AM32:AN37)</f>
        <v>2075</v>
      </c>
      <c r="AX13" s="15">
        <f>SUM(L32:S37,AK32:AL37)</f>
        <v>2764.476190476189</v>
      </c>
      <c r="AY13" s="14">
        <f t="shared" si="1"/>
        <v>50810.333333333336</v>
      </c>
      <c r="AZ13" s="15"/>
    </row>
    <row r="14" spans="1:52" x14ac:dyDescent="0.25">
      <c r="A14" s="1" t="s">
        <v>12</v>
      </c>
      <c r="B14" s="12">
        <v>97</v>
      </c>
      <c r="C14" s="12">
        <v>189.52380952380952</v>
      </c>
      <c r="D14" s="12">
        <v>95.142857142857139</v>
      </c>
      <c r="E14" s="12">
        <v>81.666666666666671</v>
      </c>
      <c r="F14" s="12">
        <v>311.61904761904759</v>
      </c>
      <c r="G14" s="12">
        <v>136.76190476190476</v>
      </c>
      <c r="H14" s="12">
        <v>197.47619047619048</v>
      </c>
      <c r="I14" s="12">
        <v>199.85714285714286</v>
      </c>
      <c r="J14" s="12">
        <v>363.04761904761904</v>
      </c>
      <c r="K14" s="12">
        <v>185.57142857142858</v>
      </c>
      <c r="L14" s="12">
        <v>265.47619047619048</v>
      </c>
      <c r="M14" s="12">
        <v>13.428571428571429</v>
      </c>
      <c r="N14" s="12">
        <v>171.9047619047619</v>
      </c>
      <c r="O14" s="12">
        <v>230.0952380952381</v>
      </c>
      <c r="P14" s="12">
        <v>234.85714285714286</v>
      </c>
      <c r="Q14" s="12">
        <v>123.76190476190476</v>
      </c>
      <c r="R14" s="12">
        <v>147.85714285714286</v>
      </c>
      <c r="S14" s="12">
        <v>237.42857142857142</v>
      </c>
      <c r="T14" s="12">
        <v>84.19047619047619</v>
      </c>
      <c r="U14" s="12">
        <v>94.38095238095238</v>
      </c>
      <c r="V14" s="12">
        <v>88</v>
      </c>
      <c r="W14" s="12">
        <v>56.761904761904759</v>
      </c>
      <c r="X14" s="12">
        <v>53.904761904761905</v>
      </c>
      <c r="Y14" s="12">
        <v>87.285714285714292</v>
      </c>
      <c r="Z14" s="12">
        <v>85</v>
      </c>
      <c r="AA14" s="12">
        <v>592.90476190476193</v>
      </c>
      <c r="AB14" s="12">
        <v>531.33333333333337</v>
      </c>
      <c r="AC14" s="12">
        <v>549.71428571428567</v>
      </c>
      <c r="AD14" s="12">
        <v>447</v>
      </c>
      <c r="AE14" s="12">
        <v>130.38095238095238</v>
      </c>
      <c r="AF14" s="12">
        <v>141.8095238095238</v>
      </c>
      <c r="AG14" s="12">
        <v>70.857142857142861</v>
      </c>
      <c r="AH14" s="12">
        <v>58.857142857142854</v>
      </c>
      <c r="AI14" s="12">
        <v>98.19047619047619</v>
      </c>
      <c r="AJ14" s="12">
        <v>53.428571428571431</v>
      </c>
      <c r="AK14" s="12">
        <v>110.47619047619048</v>
      </c>
      <c r="AL14" s="12">
        <v>410.28571428571428</v>
      </c>
      <c r="AM14" s="12">
        <v>34.904761904761905</v>
      </c>
      <c r="AN14" s="12">
        <v>100.23809523809524</v>
      </c>
      <c r="AO14" s="13">
        <f t="shared" si="0"/>
        <v>7162.3809523809523</v>
      </c>
      <c r="AP14" s="14"/>
      <c r="AR14" s="17" t="s">
        <v>48</v>
      </c>
      <c r="AS14" s="15">
        <f>SUM(AA3:AD8)</f>
        <v>10631.95238095238</v>
      </c>
      <c r="AT14" s="15">
        <f>SUM(H3:K8,Z3:Z8)</f>
        <v>5259.7142857142862</v>
      </c>
      <c r="AU14" s="15">
        <f>SUM(AE3:AJ8)</f>
        <v>2642.8095238095234</v>
      </c>
      <c r="AV14" s="15">
        <f>SUM(B3:G8)</f>
        <v>6834.3809523809532</v>
      </c>
      <c r="AW14" s="15">
        <f>SUM(T3:Y8,AM3:AN8)</f>
        <v>1373.4761904761908</v>
      </c>
      <c r="AX14" s="15">
        <f>SUM(L3:S8,AK3:AL8)</f>
        <v>3776</v>
      </c>
      <c r="AY14" s="14">
        <f t="shared" si="1"/>
        <v>30518.333333333336</v>
      </c>
      <c r="AZ14" s="15"/>
    </row>
    <row r="15" spans="1:52" x14ac:dyDescent="0.25">
      <c r="A15" s="1" t="s">
        <v>13</v>
      </c>
      <c r="B15" s="12">
        <v>176.57142857142858</v>
      </c>
      <c r="C15" s="12">
        <v>126.52380952380952</v>
      </c>
      <c r="D15" s="12">
        <v>23.61904761904762</v>
      </c>
      <c r="E15" s="12">
        <v>22.714285714285715</v>
      </c>
      <c r="F15" s="12">
        <v>142.76190476190476</v>
      </c>
      <c r="G15" s="12">
        <v>54.095238095238095</v>
      </c>
      <c r="H15" s="12">
        <v>97.095238095238102</v>
      </c>
      <c r="I15" s="12">
        <v>186</v>
      </c>
      <c r="J15" s="12">
        <v>220.85714285714286</v>
      </c>
      <c r="K15" s="12">
        <v>159.66666666666666</v>
      </c>
      <c r="L15" s="12">
        <v>262.71428571428572</v>
      </c>
      <c r="M15" s="12">
        <v>176.9047619047619</v>
      </c>
      <c r="N15" s="12">
        <v>7.9047619047619051</v>
      </c>
      <c r="O15" s="12">
        <v>125.52380952380952</v>
      </c>
      <c r="P15" s="12">
        <v>185.71428571428572</v>
      </c>
      <c r="Q15" s="12">
        <v>92.238095238095241</v>
      </c>
      <c r="R15" s="12">
        <v>74.904761904761898</v>
      </c>
      <c r="S15" s="12">
        <v>109.85714285714286</v>
      </c>
      <c r="T15" s="12">
        <v>29.857142857142858</v>
      </c>
      <c r="U15" s="12">
        <v>24.714285714285715</v>
      </c>
      <c r="V15" s="12">
        <v>22.238095238095237</v>
      </c>
      <c r="W15" s="12">
        <v>6.4285714285714288</v>
      </c>
      <c r="X15" s="12">
        <v>8.2380952380952372</v>
      </c>
      <c r="Y15" s="12">
        <v>13.523809523809524</v>
      </c>
      <c r="Z15" s="12">
        <v>20.333333333333332</v>
      </c>
      <c r="AA15" s="12">
        <v>559.14285714285711</v>
      </c>
      <c r="AB15" s="12">
        <v>570.23809523809518</v>
      </c>
      <c r="AC15" s="12">
        <v>392.8095238095238</v>
      </c>
      <c r="AD15" s="12">
        <v>337.66666666666669</v>
      </c>
      <c r="AE15" s="12">
        <v>58.904761904761905</v>
      </c>
      <c r="AF15" s="12">
        <v>65.38095238095238</v>
      </c>
      <c r="AG15" s="12">
        <v>29.571428571428573</v>
      </c>
      <c r="AH15" s="12">
        <v>51.904761904761905</v>
      </c>
      <c r="AI15" s="12">
        <v>40.80952380952381</v>
      </c>
      <c r="AJ15" s="12">
        <v>34.142857142857146</v>
      </c>
      <c r="AK15" s="12">
        <v>41.19047619047619</v>
      </c>
      <c r="AL15" s="12">
        <v>88.666666666666671</v>
      </c>
      <c r="AM15" s="12">
        <v>5.4761904761904763</v>
      </c>
      <c r="AN15" s="12">
        <v>32</v>
      </c>
      <c r="AO15" s="13">
        <f t="shared" si="0"/>
        <v>4678.9047619047624</v>
      </c>
      <c r="AP15" s="14"/>
      <c r="AR15" s="17" t="s">
        <v>49</v>
      </c>
      <c r="AS15" s="15">
        <f>SUM(AA21:AD26,AA40:AD41)</f>
        <v>16999.238095238099</v>
      </c>
      <c r="AT15" s="15">
        <f>SUM(H21:K26,H40:K41,Z21:Z26,Z40:Z41)</f>
        <v>3963.1428571428573</v>
      </c>
      <c r="AU15" s="15">
        <f>SUM(AE21:AJ26,AE40:AJ41)</f>
        <v>2160.9523809523807</v>
      </c>
      <c r="AV15" s="15">
        <f>SUM(B21:G26,B40:G41)</f>
        <v>1423.2380952380952</v>
      </c>
      <c r="AW15" s="15">
        <f>SUM(T21:Y26,T40:Y41,AM21:AN26,AM40:AN41)</f>
        <v>6138.0476190476202</v>
      </c>
      <c r="AX15" s="15">
        <f>SUM(L21:S26,L40:S41,AK21:AL26,AK40:AL41)</f>
        <v>1654.4285714285713</v>
      </c>
      <c r="AY15" s="14">
        <f t="shared" si="1"/>
        <v>32339.047619047626</v>
      </c>
      <c r="AZ15" s="15"/>
    </row>
    <row r="16" spans="1:52" x14ac:dyDescent="0.25">
      <c r="A16" s="1" t="s">
        <v>14</v>
      </c>
      <c r="B16" s="12">
        <v>32.238095238095241</v>
      </c>
      <c r="C16" s="12">
        <v>39.047619047619051</v>
      </c>
      <c r="D16" s="12">
        <v>15.952380952380953</v>
      </c>
      <c r="E16" s="12">
        <v>14.714285714285714</v>
      </c>
      <c r="F16" s="12">
        <v>128.47619047619048</v>
      </c>
      <c r="G16" s="12">
        <v>41.61904761904762</v>
      </c>
      <c r="H16" s="12">
        <v>78.904761904761898</v>
      </c>
      <c r="I16" s="12">
        <v>177.14285714285714</v>
      </c>
      <c r="J16" s="12">
        <v>369.1904761904762</v>
      </c>
      <c r="K16" s="12">
        <v>191.52380952380952</v>
      </c>
      <c r="L16" s="12">
        <v>239.9047619047619</v>
      </c>
      <c r="M16" s="12">
        <v>225.8095238095238</v>
      </c>
      <c r="N16" s="12">
        <v>121.47619047619048</v>
      </c>
      <c r="O16" s="12">
        <v>7.6190476190476186</v>
      </c>
      <c r="P16" s="12">
        <v>159.52380952380952</v>
      </c>
      <c r="Q16" s="12">
        <v>136.76190476190476</v>
      </c>
      <c r="R16" s="12">
        <v>141.61904761904762</v>
      </c>
      <c r="S16" s="12">
        <v>236.1904761904762</v>
      </c>
      <c r="T16" s="12">
        <v>31</v>
      </c>
      <c r="U16" s="12">
        <v>13.666666666666666</v>
      </c>
      <c r="V16" s="12">
        <v>19.61904761904762</v>
      </c>
      <c r="W16" s="12">
        <v>3.9047619047619047</v>
      </c>
      <c r="X16" s="12">
        <v>4.4761904761904763</v>
      </c>
      <c r="Y16" s="12">
        <v>15.238095238095237</v>
      </c>
      <c r="Z16" s="12">
        <v>32.19047619047619</v>
      </c>
      <c r="AA16" s="12">
        <v>507.28571428571428</v>
      </c>
      <c r="AB16" s="12">
        <v>517.33333333333337</v>
      </c>
      <c r="AC16" s="12">
        <v>371.85714285714283</v>
      </c>
      <c r="AD16" s="12">
        <v>271.1904761904762</v>
      </c>
      <c r="AE16" s="12">
        <v>61.952380952380949</v>
      </c>
      <c r="AF16" s="12">
        <v>49.714285714285715</v>
      </c>
      <c r="AG16" s="12">
        <v>24.476190476190474</v>
      </c>
      <c r="AH16" s="12">
        <v>24.142857142857142</v>
      </c>
      <c r="AI16" s="12">
        <v>55.428571428571431</v>
      </c>
      <c r="AJ16" s="12">
        <v>21.904761904761905</v>
      </c>
      <c r="AK16" s="12">
        <v>52.19047619047619</v>
      </c>
      <c r="AL16" s="12">
        <v>254.52380952380952</v>
      </c>
      <c r="AM16" s="12">
        <v>3.6190476190476191</v>
      </c>
      <c r="AN16" s="12">
        <v>18.952380952380953</v>
      </c>
      <c r="AO16" s="13">
        <f t="shared" si="0"/>
        <v>4712.3809523809514</v>
      </c>
      <c r="AP16" s="14"/>
      <c r="AR16" s="17" t="s">
        <v>50</v>
      </c>
      <c r="AS16" s="15">
        <f>SUM(AA13:AD20,AA38:AD39)</f>
        <v>17854.761904761905</v>
      </c>
      <c r="AT16" s="15">
        <f>SUM(H13:K20,H38:K39,Z13:Z20,Z38:Z39)</f>
        <v>6969.0476190476202</v>
      </c>
      <c r="AU16" s="15">
        <f>SUM(AE13:AJ20,AE38:AJ39)</f>
        <v>2856.2857142857133</v>
      </c>
      <c r="AV16" s="15">
        <f>SUM(B13:G20,B38:G39)</f>
        <v>4085.9047619047619</v>
      </c>
      <c r="AW16" s="15">
        <f>SUM(T13:Y20,T38:Y39,AM13:AN20,AM38:AN39)</f>
        <v>1681.4761904761897</v>
      </c>
      <c r="AX16" s="15">
        <f>SUM(L13:S20,L38:S39,AK13:AL20,AK38:AL39)</f>
        <v>13365.285714285721</v>
      </c>
      <c r="AY16" s="14">
        <f t="shared" si="1"/>
        <v>46812.761904761908</v>
      </c>
      <c r="AZ16" s="15"/>
    </row>
    <row r="17" spans="1:51" x14ac:dyDescent="0.25">
      <c r="A17" s="1" t="s">
        <v>15</v>
      </c>
      <c r="B17" s="12">
        <v>78.714285714285708</v>
      </c>
      <c r="C17" s="12">
        <v>86.666666666666671</v>
      </c>
      <c r="D17" s="12">
        <v>33.285714285714285</v>
      </c>
      <c r="E17" s="12">
        <v>29.523809523809526</v>
      </c>
      <c r="F17" s="12">
        <v>130.04761904761904</v>
      </c>
      <c r="G17" s="12">
        <v>54.047619047619051</v>
      </c>
      <c r="H17" s="12">
        <v>91.904761904761898</v>
      </c>
      <c r="I17" s="12">
        <v>174.1904761904762</v>
      </c>
      <c r="J17" s="12">
        <v>278.14285714285717</v>
      </c>
      <c r="K17" s="12">
        <v>118.52380952380952</v>
      </c>
      <c r="L17" s="12">
        <v>277.8095238095238</v>
      </c>
      <c r="M17" s="12">
        <v>246.28571428571428</v>
      </c>
      <c r="N17" s="12">
        <v>192.0952380952381</v>
      </c>
      <c r="O17" s="12">
        <v>166.52380952380952</v>
      </c>
      <c r="P17" s="12">
        <v>7.1428571428571432</v>
      </c>
      <c r="Q17" s="12">
        <v>135.9047619047619</v>
      </c>
      <c r="R17" s="12">
        <v>229.33333333333334</v>
      </c>
      <c r="S17" s="12">
        <v>368.85714285714283</v>
      </c>
      <c r="T17" s="12">
        <v>26.666666666666668</v>
      </c>
      <c r="U17" s="12">
        <v>23.571428571428573</v>
      </c>
      <c r="V17" s="12">
        <v>20.904761904761905</v>
      </c>
      <c r="W17" s="12">
        <v>5.7619047619047619</v>
      </c>
      <c r="X17" s="12">
        <v>8.1904761904761898</v>
      </c>
      <c r="Y17" s="12">
        <v>19.428571428571427</v>
      </c>
      <c r="Z17" s="12">
        <v>31</v>
      </c>
      <c r="AA17" s="12">
        <v>353.47619047619048</v>
      </c>
      <c r="AB17" s="12">
        <v>292.71428571428572</v>
      </c>
      <c r="AC17" s="12">
        <v>236.61904761904762</v>
      </c>
      <c r="AD17" s="12">
        <v>218.33333333333334</v>
      </c>
      <c r="AE17" s="12">
        <v>48.238095238095241</v>
      </c>
      <c r="AF17" s="12">
        <v>47.285714285714285</v>
      </c>
      <c r="AG17" s="12">
        <v>24.142857142857142</v>
      </c>
      <c r="AH17" s="12">
        <v>27</v>
      </c>
      <c r="AI17" s="12">
        <v>37.19047619047619</v>
      </c>
      <c r="AJ17" s="12">
        <v>18.904761904761905</v>
      </c>
      <c r="AK17" s="12">
        <v>17.61904761904762</v>
      </c>
      <c r="AL17" s="12">
        <v>88.19047619047619</v>
      </c>
      <c r="AM17" s="12">
        <v>9.1428571428571423</v>
      </c>
      <c r="AN17" s="12">
        <v>38.285714285714285</v>
      </c>
      <c r="AO17" s="13">
        <f t="shared" si="0"/>
        <v>4291.6666666666661</v>
      </c>
      <c r="AP17" s="14"/>
      <c r="AR17" s="1" t="s">
        <v>51</v>
      </c>
      <c r="AS17" s="14">
        <f>SUM(AS11:AS16)</f>
        <v>93471.047619047618</v>
      </c>
      <c r="AT17" s="14">
        <f t="shared" ref="AT17:AY17" si="2">SUM(AT11:AT16)</f>
        <v>34051.666666666672</v>
      </c>
      <c r="AU17" s="14">
        <f t="shared" si="2"/>
        <v>52642.28571428571</v>
      </c>
      <c r="AV17" s="14">
        <f t="shared" si="2"/>
        <v>30391.09523809524</v>
      </c>
      <c r="AW17" s="14">
        <f t="shared" si="2"/>
        <v>32017</v>
      </c>
      <c r="AX17" s="14">
        <f t="shared" si="2"/>
        <v>47107.809523809527</v>
      </c>
      <c r="AY17" s="14">
        <f t="shared" si="2"/>
        <v>289680.90476190479</v>
      </c>
    </row>
    <row r="18" spans="1:51" x14ac:dyDescent="0.25">
      <c r="A18" s="1" t="s">
        <v>16</v>
      </c>
      <c r="B18" s="12">
        <v>27.857142857142858</v>
      </c>
      <c r="C18" s="12">
        <v>25.38095238095238</v>
      </c>
      <c r="D18" s="12">
        <v>11.19047619047619</v>
      </c>
      <c r="E18" s="12">
        <v>9.1428571428571423</v>
      </c>
      <c r="F18" s="12">
        <v>85</v>
      </c>
      <c r="G18" s="12">
        <v>20.857142857142858</v>
      </c>
      <c r="H18" s="12">
        <v>54.428571428571431</v>
      </c>
      <c r="I18" s="12">
        <v>137.8095238095238</v>
      </c>
      <c r="J18" s="12">
        <v>212.57142857142858</v>
      </c>
      <c r="K18" s="12">
        <v>78.761904761904759</v>
      </c>
      <c r="L18" s="12">
        <v>101.38095238095238</v>
      </c>
      <c r="M18" s="12">
        <v>118.47619047619048</v>
      </c>
      <c r="N18" s="12">
        <v>90.857142857142861</v>
      </c>
      <c r="O18" s="12">
        <v>124.47619047619048</v>
      </c>
      <c r="P18" s="12">
        <v>129.23809523809524</v>
      </c>
      <c r="Q18" s="12">
        <v>5.0476190476190474</v>
      </c>
      <c r="R18" s="12">
        <v>101.80952380952381</v>
      </c>
      <c r="S18" s="12">
        <v>178.28571428571428</v>
      </c>
      <c r="T18" s="12">
        <v>13.142857142857142</v>
      </c>
      <c r="U18" s="12">
        <v>12.238095238095237</v>
      </c>
      <c r="V18" s="12">
        <v>14.666666666666666</v>
      </c>
      <c r="W18" s="12">
        <v>2.1428571428571428</v>
      </c>
      <c r="X18" s="12">
        <v>3.3333333333333335</v>
      </c>
      <c r="Y18" s="12">
        <v>7.9047619047619051</v>
      </c>
      <c r="Z18" s="12">
        <v>17.476190476190474</v>
      </c>
      <c r="AA18" s="12">
        <v>284.47619047619048</v>
      </c>
      <c r="AB18" s="12">
        <v>255.28571428571428</v>
      </c>
      <c r="AC18" s="12">
        <v>193.14285714285714</v>
      </c>
      <c r="AD18" s="12">
        <v>172.42857142857142</v>
      </c>
      <c r="AE18" s="12">
        <v>40.904761904761905</v>
      </c>
      <c r="AF18" s="12">
        <v>44.38095238095238</v>
      </c>
      <c r="AG18" s="12">
        <v>11.380952380952381</v>
      </c>
      <c r="AH18" s="12">
        <v>14.666666666666666</v>
      </c>
      <c r="AI18" s="12">
        <v>35.61904761904762</v>
      </c>
      <c r="AJ18" s="12">
        <v>11.047619047619047</v>
      </c>
      <c r="AK18" s="12">
        <v>18.38095238095238</v>
      </c>
      <c r="AL18" s="12">
        <v>47.238095238095241</v>
      </c>
      <c r="AM18" s="12">
        <v>2.8571428571428572</v>
      </c>
      <c r="AN18" s="12">
        <v>13.333333333333334</v>
      </c>
      <c r="AO18" s="13">
        <f t="shared" si="0"/>
        <v>2728.6190476190477</v>
      </c>
      <c r="AP18" s="14"/>
      <c r="AS18" s="15"/>
    </row>
    <row r="19" spans="1:51" x14ac:dyDescent="0.25">
      <c r="A19" s="1" t="s">
        <v>17</v>
      </c>
      <c r="B19" s="12">
        <v>15</v>
      </c>
      <c r="C19" s="12">
        <v>43.523809523809526</v>
      </c>
      <c r="D19" s="12">
        <v>16.857142857142858</v>
      </c>
      <c r="E19" s="12">
        <v>10.857142857142858</v>
      </c>
      <c r="F19" s="12">
        <v>141.8095238095238</v>
      </c>
      <c r="G19" s="12">
        <v>30.285714285714285</v>
      </c>
      <c r="H19" s="12">
        <v>61.714285714285715</v>
      </c>
      <c r="I19" s="12">
        <v>161.14285714285714</v>
      </c>
      <c r="J19" s="12">
        <v>268.8095238095238</v>
      </c>
      <c r="K19" s="12">
        <v>115.23809523809524</v>
      </c>
      <c r="L19" s="12">
        <v>108.33333333333333</v>
      </c>
      <c r="M19" s="12">
        <v>174.38095238095238</v>
      </c>
      <c r="N19" s="12">
        <v>83.095238095238102</v>
      </c>
      <c r="O19" s="12">
        <v>145.14285714285714</v>
      </c>
      <c r="P19" s="12">
        <v>251.71428571428572</v>
      </c>
      <c r="Q19" s="12">
        <v>106.85714285714286</v>
      </c>
      <c r="R19" s="12">
        <v>8</v>
      </c>
      <c r="S19" s="12">
        <v>177.04761904761904</v>
      </c>
      <c r="T19" s="12">
        <v>17.61904761904762</v>
      </c>
      <c r="U19" s="12">
        <v>26.476190476190474</v>
      </c>
      <c r="V19" s="12">
        <v>15.904761904761905</v>
      </c>
      <c r="W19" s="12">
        <v>3.8095238095238093</v>
      </c>
      <c r="X19" s="12">
        <v>5.5714285714285712</v>
      </c>
      <c r="Y19" s="12">
        <v>10.666666666666666</v>
      </c>
      <c r="Z19" s="12">
        <v>19.19047619047619</v>
      </c>
      <c r="AA19" s="12">
        <v>481.47619047619048</v>
      </c>
      <c r="AB19" s="12">
        <v>451.38095238095241</v>
      </c>
      <c r="AC19" s="12">
        <v>281.42857142857144</v>
      </c>
      <c r="AD19" s="12">
        <v>219.76190476190476</v>
      </c>
      <c r="AE19" s="12">
        <v>25.952380952380953</v>
      </c>
      <c r="AF19" s="12">
        <v>23.714285714285715</v>
      </c>
      <c r="AG19" s="12">
        <v>18.333333333333332</v>
      </c>
      <c r="AH19" s="12">
        <v>25.428571428571427</v>
      </c>
      <c r="AI19" s="12">
        <v>37.761904761904759</v>
      </c>
      <c r="AJ19" s="12">
        <v>16</v>
      </c>
      <c r="AK19" s="12">
        <v>13.619047619047619</v>
      </c>
      <c r="AL19" s="12">
        <v>51.19047619047619</v>
      </c>
      <c r="AM19" s="12">
        <v>6.8095238095238093</v>
      </c>
      <c r="AN19" s="12">
        <v>16.952380952380953</v>
      </c>
      <c r="AO19" s="13">
        <f t="shared" si="0"/>
        <v>3688.8571428571427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34.285714285714285</v>
      </c>
      <c r="C20" s="12">
        <v>61.095238095238095</v>
      </c>
      <c r="D20" s="12">
        <v>34.38095238095238</v>
      </c>
      <c r="E20" s="12">
        <v>35.333333333333336</v>
      </c>
      <c r="F20" s="12">
        <v>280.90476190476193</v>
      </c>
      <c r="G20" s="12">
        <v>56.428571428571431</v>
      </c>
      <c r="H20" s="12">
        <v>104.04761904761905</v>
      </c>
      <c r="I20" s="12">
        <v>291.66666666666669</v>
      </c>
      <c r="J20" s="12">
        <v>444.09523809523807</v>
      </c>
      <c r="K20" s="12">
        <v>168.9047619047619</v>
      </c>
      <c r="L20" s="12">
        <v>137.57142857142858</v>
      </c>
      <c r="M20" s="12">
        <v>239.85714285714286</v>
      </c>
      <c r="N20" s="12">
        <v>106.76190476190476</v>
      </c>
      <c r="O20" s="12">
        <v>235.14285714285714</v>
      </c>
      <c r="P20" s="12">
        <v>367.66666666666669</v>
      </c>
      <c r="Q20" s="12">
        <v>178.57142857142858</v>
      </c>
      <c r="R20" s="12">
        <v>167.23809523809524</v>
      </c>
      <c r="S20" s="12">
        <v>21.285714285714285</v>
      </c>
      <c r="T20" s="12">
        <v>26.238095238095237</v>
      </c>
      <c r="U20" s="12">
        <v>23.857142857142858</v>
      </c>
      <c r="V20" s="12">
        <v>17.238095238095237</v>
      </c>
      <c r="W20" s="12">
        <v>5.1904761904761907</v>
      </c>
      <c r="X20" s="12">
        <v>8.4761904761904763</v>
      </c>
      <c r="Y20" s="12">
        <v>19.095238095238095</v>
      </c>
      <c r="Z20" s="12">
        <v>14</v>
      </c>
      <c r="AA20" s="12">
        <v>766.47619047619048</v>
      </c>
      <c r="AB20" s="12">
        <v>739.28571428571433</v>
      </c>
      <c r="AC20" s="12">
        <v>415.52380952380952</v>
      </c>
      <c r="AD20" s="12">
        <v>322.04761904761904</v>
      </c>
      <c r="AE20" s="12">
        <v>37.666666666666664</v>
      </c>
      <c r="AF20" s="12">
        <v>45.904761904761905</v>
      </c>
      <c r="AG20" s="12">
        <v>19.476190476190474</v>
      </c>
      <c r="AH20" s="12">
        <v>23.714285714285715</v>
      </c>
      <c r="AI20" s="12">
        <v>57.333333333333336</v>
      </c>
      <c r="AJ20" s="12">
        <v>18.333333333333332</v>
      </c>
      <c r="AK20" s="12">
        <v>20.61904761904762</v>
      </c>
      <c r="AL20" s="12">
        <v>66.19047619047619</v>
      </c>
      <c r="AM20" s="12">
        <v>7.8571428571428568</v>
      </c>
      <c r="AN20" s="12">
        <v>31.904761904761905</v>
      </c>
      <c r="AO20" s="13">
        <f t="shared" si="0"/>
        <v>5651.6666666666661</v>
      </c>
      <c r="AP20" s="14"/>
      <c r="AR20" s="18" t="s">
        <v>45</v>
      </c>
      <c r="AS20" s="15">
        <f>AS11</f>
        <v>3724.2380952380954</v>
      </c>
    </row>
    <row r="21" spans="1:51" x14ac:dyDescent="0.25">
      <c r="A21" s="1" t="s">
        <v>19</v>
      </c>
      <c r="B21" s="12">
        <v>37.285714285714285</v>
      </c>
      <c r="C21" s="12">
        <v>47</v>
      </c>
      <c r="D21" s="12">
        <v>27.61904761904762</v>
      </c>
      <c r="E21" s="12">
        <v>15.523809523809524</v>
      </c>
      <c r="F21" s="12">
        <v>104.57142857142857</v>
      </c>
      <c r="G21" s="12">
        <v>22.904761904761905</v>
      </c>
      <c r="H21" s="12">
        <v>96.666666666666671</v>
      </c>
      <c r="I21" s="12">
        <v>226.1904761904762</v>
      </c>
      <c r="J21" s="12">
        <v>316.61904761904759</v>
      </c>
      <c r="K21" s="12">
        <v>22.095238095238095</v>
      </c>
      <c r="L21" s="12">
        <v>48.904761904761905</v>
      </c>
      <c r="M21" s="12">
        <v>88.428571428571431</v>
      </c>
      <c r="N21" s="12">
        <v>31.333333333333332</v>
      </c>
      <c r="O21" s="12">
        <v>30.333333333333332</v>
      </c>
      <c r="P21" s="12">
        <v>31.476190476190474</v>
      </c>
      <c r="Q21" s="12">
        <v>17.285714285714285</v>
      </c>
      <c r="R21" s="12">
        <v>19.61904761904762</v>
      </c>
      <c r="S21" s="12">
        <v>26.19047619047619</v>
      </c>
      <c r="T21" s="12">
        <v>12.952380952380953</v>
      </c>
      <c r="U21" s="12">
        <v>149.85714285714286</v>
      </c>
      <c r="V21" s="12">
        <v>475.95238095238096</v>
      </c>
      <c r="W21" s="12">
        <v>122.33333333333333</v>
      </c>
      <c r="X21" s="12">
        <v>57.285714285714285</v>
      </c>
      <c r="Y21" s="12">
        <v>100.14285714285714</v>
      </c>
      <c r="Z21" s="12">
        <v>16.476190476190474</v>
      </c>
      <c r="AA21" s="12">
        <v>674.19047619047615</v>
      </c>
      <c r="AB21" s="12">
        <v>664.47619047619048</v>
      </c>
      <c r="AC21" s="12">
        <v>372</v>
      </c>
      <c r="AD21" s="12">
        <v>331.71428571428572</v>
      </c>
      <c r="AE21" s="12">
        <v>59.666666666666664</v>
      </c>
      <c r="AF21" s="12">
        <v>76</v>
      </c>
      <c r="AG21" s="12">
        <v>40.333333333333336</v>
      </c>
      <c r="AH21" s="12">
        <v>44.38095238095238</v>
      </c>
      <c r="AI21" s="12">
        <v>80.571428571428569</v>
      </c>
      <c r="AJ21" s="12">
        <v>57.095238095238095</v>
      </c>
      <c r="AK21" s="12">
        <v>4.1904761904761907</v>
      </c>
      <c r="AL21" s="12">
        <v>10.857142857142858</v>
      </c>
      <c r="AM21" s="12">
        <v>71.047619047619051</v>
      </c>
      <c r="AN21" s="12">
        <v>473.42857142857144</v>
      </c>
      <c r="AO21" s="13">
        <f t="shared" si="0"/>
        <v>5105</v>
      </c>
      <c r="AP21" s="14"/>
      <c r="AR21" s="17" t="s">
        <v>46</v>
      </c>
      <c r="AS21" s="15">
        <f>AS12+AT11</f>
        <v>25868.238095238092</v>
      </c>
      <c r="AT21" s="15">
        <f>AT12</f>
        <v>1512.5714285714284</v>
      </c>
    </row>
    <row r="22" spans="1:51" x14ac:dyDescent="0.25">
      <c r="A22" s="1" t="s">
        <v>20</v>
      </c>
      <c r="B22" s="12">
        <v>28.428571428571427</v>
      </c>
      <c r="C22" s="12">
        <v>32.523809523809526</v>
      </c>
      <c r="D22" s="12">
        <v>22.095238095238095</v>
      </c>
      <c r="E22" s="12">
        <v>18.285714285714285</v>
      </c>
      <c r="F22" s="12">
        <v>148.8095238095238</v>
      </c>
      <c r="G22" s="12">
        <v>23.238095238095237</v>
      </c>
      <c r="H22" s="12">
        <v>85.523809523809518</v>
      </c>
      <c r="I22" s="12">
        <v>281.33333333333331</v>
      </c>
      <c r="J22" s="12">
        <v>408.38095238095241</v>
      </c>
      <c r="K22" s="12">
        <v>17.333333333333332</v>
      </c>
      <c r="L22" s="12">
        <v>30.047619047619047</v>
      </c>
      <c r="M22" s="12">
        <v>93.476190476190482</v>
      </c>
      <c r="N22" s="12">
        <v>23.761904761904763</v>
      </c>
      <c r="O22" s="12">
        <v>14.571428571428571</v>
      </c>
      <c r="P22" s="12">
        <v>24.476190476190474</v>
      </c>
      <c r="Q22" s="12">
        <v>14.333333333333334</v>
      </c>
      <c r="R22" s="12">
        <v>24.142857142857142</v>
      </c>
      <c r="S22" s="12">
        <v>26.476190476190474</v>
      </c>
      <c r="T22" s="12">
        <v>153.71428571428572</v>
      </c>
      <c r="U22" s="12">
        <v>9.0476190476190474</v>
      </c>
      <c r="V22" s="12">
        <v>134.0952380952381</v>
      </c>
      <c r="W22" s="12">
        <v>71.285714285714292</v>
      </c>
      <c r="X22" s="12">
        <v>40.095238095238095</v>
      </c>
      <c r="Y22" s="12">
        <v>114.85714285714286</v>
      </c>
      <c r="Z22" s="12">
        <v>12.285714285714286</v>
      </c>
      <c r="AA22" s="12">
        <v>1348.8571428571429</v>
      </c>
      <c r="AB22" s="12">
        <v>1241.1428571428571</v>
      </c>
      <c r="AC22" s="12">
        <v>505.61904761904759</v>
      </c>
      <c r="AD22" s="12">
        <v>449.04761904761904</v>
      </c>
      <c r="AE22" s="12">
        <v>51.904761904761905</v>
      </c>
      <c r="AF22" s="12">
        <v>54.857142857142854</v>
      </c>
      <c r="AG22" s="12">
        <v>49.142857142857146</v>
      </c>
      <c r="AH22" s="12">
        <v>43.61904761904762</v>
      </c>
      <c r="AI22" s="12">
        <v>101.66666666666667</v>
      </c>
      <c r="AJ22" s="12">
        <v>79.333333333333329</v>
      </c>
      <c r="AK22" s="12">
        <v>2.7142857142857144</v>
      </c>
      <c r="AL22" s="12">
        <v>7.1904761904761907</v>
      </c>
      <c r="AM22" s="12">
        <v>47.285714285714285</v>
      </c>
      <c r="AN22" s="12">
        <v>152.1904761904762</v>
      </c>
      <c r="AO22" s="13">
        <f t="shared" si="0"/>
        <v>5987.1904761904752</v>
      </c>
      <c r="AP22" s="14"/>
      <c r="AR22" s="17" t="s">
        <v>47</v>
      </c>
      <c r="AS22" s="15">
        <f>AS13+AU11</f>
        <v>64487.142857142855</v>
      </c>
      <c r="AT22" s="15">
        <f>AT13+AU12</f>
        <v>6495.2857142857147</v>
      </c>
      <c r="AU22" s="15">
        <f>AU13</f>
        <v>8739.6190476190441</v>
      </c>
    </row>
    <row r="23" spans="1:51" x14ac:dyDescent="0.25">
      <c r="A23" s="1" t="s">
        <v>21</v>
      </c>
      <c r="B23" s="12">
        <v>25.476190476190474</v>
      </c>
      <c r="C23" s="12">
        <v>38.61904761904762</v>
      </c>
      <c r="D23" s="12">
        <v>28.333333333333332</v>
      </c>
      <c r="E23" s="12">
        <v>23.333333333333332</v>
      </c>
      <c r="F23" s="12">
        <v>132.57142857142858</v>
      </c>
      <c r="G23" s="12">
        <v>29.142857142857142</v>
      </c>
      <c r="H23" s="12">
        <v>91.523809523809518</v>
      </c>
      <c r="I23" s="12">
        <v>192.38095238095238</v>
      </c>
      <c r="J23" s="12">
        <v>313.14285714285717</v>
      </c>
      <c r="K23" s="12">
        <v>31.047619047619047</v>
      </c>
      <c r="L23" s="12">
        <v>35.142857142857146</v>
      </c>
      <c r="M23" s="12">
        <v>90.61904761904762</v>
      </c>
      <c r="N23" s="12">
        <v>23.142857142857142</v>
      </c>
      <c r="O23" s="12">
        <v>22.19047619047619</v>
      </c>
      <c r="P23" s="12">
        <v>19.38095238095238</v>
      </c>
      <c r="Q23" s="12">
        <v>15.80952380952381</v>
      </c>
      <c r="R23" s="12">
        <v>17.61904761904762</v>
      </c>
      <c r="S23" s="12">
        <v>17.761904761904763</v>
      </c>
      <c r="T23" s="12">
        <v>563.09523809523807</v>
      </c>
      <c r="U23" s="12">
        <v>127.33333333333333</v>
      </c>
      <c r="V23" s="12">
        <v>10.857142857142858</v>
      </c>
      <c r="W23" s="12">
        <v>80.857142857142861</v>
      </c>
      <c r="X23" s="12">
        <v>47.857142857142854</v>
      </c>
      <c r="Y23" s="12">
        <v>135.14285714285714</v>
      </c>
      <c r="Z23" s="12">
        <v>14.857142857142858</v>
      </c>
      <c r="AA23" s="12">
        <v>1022.5238095238095</v>
      </c>
      <c r="AB23" s="12">
        <v>890</v>
      </c>
      <c r="AC23" s="12">
        <v>418.47619047619048</v>
      </c>
      <c r="AD23" s="12">
        <v>317.28571428571428</v>
      </c>
      <c r="AE23" s="12">
        <v>54.095238095238095</v>
      </c>
      <c r="AF23" s="12">
        <v>54.285714285714285</v>
      </c>
      <c r="AG23" s="12">
        <v>45.428571428571431</v>
      </c>
      <c r="AH23" s="12">
        <v>33.666666666666664</v>
      </c>
      <c r="AI23" s="12">
        <v>76.38095238095238</v>
      </c>
      <c r="AJ23" s="12">
        <v>51.904761904761905</v>
      </c>
      <c r="AK23" s="12">
        <v>4.0476190476190474</v>
      </c>
      <c r="AL23" s="12">
        <v>6.0476190476190474</v>
      </c>
      <c r="AM23" s="12">
        <v>71.333333333333329</v>
      </c>
      <c r="AN23" s="12">
        <v>224.52380952380952</v>
      </c>
      <c r="AO23" s="13">
        <f t="shared" si="0"/>
        <v>5397.2380952380963</v>
      </c>
      <c r="AP23" s="14"/>
      <c r="AR23" s="17" t="s">
        <v>48</v>
      </c>
      <c r="AS23" s="15">
        <f>AS14+AV11</f>
        <v>20930.238095238092</v>
      </c>
      <c r="AT23" s="15">
        <f>AT14+AV12</f>
        <v>10517.571428571431</v>
      </c>
      <c r="AU23" s="15">
        <f>AU14+AV13</f>
        <v>5134.2380952380954</v>
      </c>
      <c r="AV23" s="15">
        <f>AV14</f>
        <v>6834.3809523809532</v>
      </c>
    </row>
    <row r="24" spans="1:51" x14ac:dyDescent="0.25">
      <c r="A24" s="1" t="s">
        <v>22</v>
      </c>
      <c r="B24" s="12">
        <v>14.571428571428571</v>
      </c>
      <c r="C24" s="12">
        <v>13.095238095238095</v>
      </c>
      <c r="D24" s="12">
        <v>8.5714285714285712</v>
      </c>
      <c r="E24" s="12">
        <v>7.666666666666667</v>
      </c>
      <c r="F24" s="12">
        <v>61.80952380952381</v>
      </c>
      <c r="G24" s="12">
        <v>10.476190476190476</v>
      </c>
      <c r="H24" s="12">
        <v>25.19047619047619</v>
      </c>
      <c r="I24" s="12">
        <v>100.38095238095238</v>
      </c>
      <c r="J24" s="12">
        <v>185.42857142857142</v>
      </c>
      <c r="K24" s="12">
        <v>7.1428571428571432</v>
      </c>
      <c r="L24" s="12">
        <v>21.285714285714285</v>
      </c>
      <c r="M24" s="12">
        <v>54</v>
      </c>
      <c r="N24" s="12">
        <v>5.8095238095238093</v>
      </c>
      <c r="O24" s="12">
        <v>3.0952380952380953</v>
      </c>
      <c r="P24" s="12">
        <v>5.1428571428571432</v>
      </c>
      <c r="Q24" s="12">
        <v>1.5714285714285714</v>
      </c>
      <c r="R24" s="12">
        <v>4.4761904761904763</v>
      </c>
      <c r="S24" s="12">
        <v>4.666666666666667</v>
      </c>
      <c r="T24" s="12">
        <v>138.04761904761904</v>
      </c>
      <c r="U24" s="12">
        <v>84.142857142857139</v>
      </c>
      <c r="V24" s="12">
        <v>88.238095238095241</v>
      </c>
      <c r="W24" s="12">
        <v>4.0952380952380949</v>
      </c>
      <c r="X24" s="12">
        <v>16</v>
      </c>
      <c r="Y24" s="12">
        <v>68.333333333333329</v>
      </c>
      <c r="Z24" s="12">
        <v>1.9047619047619047</v>
      </c>
      <c r="AA24" s="12">
        <v>772.57142857142856</v>
      </c>
      <c r="AB24" s="12">
        <v>622.09523809523807</v>
      </c>
      <c r="AC24" s="12">
        <v>224.28571428571428</v>
      </c>
      <c r="AD24" s="12">
        <v>186.38095238095238</v>
      </c>
      <c r="AE24" s="12">
        <v>21.952380952380953</v>
      </c>
      <c r="AF24" s="12">
        <v>26.714285714285715</v>
      </c>
      <c r="AG24" s="12">
        <v>14.19047619047619</v>
      </c>
      <c r="AH24" s="12">
        <v>6.1428571428571432</v>
      </c>
      <c r="AI24" s="12">
        <v>23.904761904761905</v>
      </c>
      <c r="AJ24" s="12">
        <v>16.80952380952381</v>
      </c>
      <c r="AK24" s="12">
        <v>0.8571428571428571</v>
      </c>
      <c r="AL24" s="12">
        <v>3.4285714285714284</v>
      </c>
      <c r="AM24" s="12">
        <v>12.142857142857142</v>
      </c>
      <c r="AN24" s="12">
        <v>38.571428571428569</v>
      </c>
      <c r="AO24" s="13">
        <f t="shared" si="0"/>
        <v>2905.1904761904761</v>
      </c>
      <c r="AP24" s="14"/>
      <c r="AR24" s="17" t="s">
        <v>49</v>
      </c>
      <c r="AS24" s="15">
        <f>AS15+AW11</f>
        <v>33863.571428571435</v>
      </c>
      <c r="AT24" s="15">
        <f>AT15+AW12</f>
        <v>7847.8095238095248</v>
      </c>
      <c r="AU24" s="15">
        <f>AU15+AW13</f>
        <v>4235.9523809523807</v>
      </c>
      <c r="AV24" s="15">
        <f>AV15+AW14</f>
        <v>2796.7142857142862</v>
      </c>
      <c r="AW24" s="15">
        <f>AW15</f>
        <v>6138.0476190476202</v>
      </c>
    </row>
    <row r="25" spans="1:51" x14ac:dyDescent="0.25">
      <c r="A25" s="1" t="s">
        <v>23</v>
      </c>
      <c r="B25" s="12">
        <v>9.0952380952380949</v>
      </c>
      <c r="C25" s="12">
        <v>9.6666666666666661</v>
      </c>
      <c r="D25" s="12">
        <v>11.80952380952381</v>
      </c>
      <c r="E25" s="12">
        <v>12.714285714285714</v>
      </c>
      <c r="F25" s="12">
        <v>50.285714285714285</v>
      </c>
      <c r="G25" s="12">
        <v>11.952380952380953</v>
      </c>
      <c r="H25" s="12">
        <v>33.38095238095238</v>
      </c>
      <c r="I25" s="12">
        <v>70.142857142857139</v>
      </c>
      <c r="J25" s="12">
        <v>147.04761904761904</v>
      </c>
      <c r="K25" s="12">
        <v>11.333333333333334</v>
      </c>
      <c r="L25" s="12">
        <v>33.095238095238095</v>
      </c>
      <c r="M25" s="12">
        <v>50.61904761904762</v>
      </c>
      <c r="N25" s="12">
        <v>7.7619047619047619</v>
      </c>
      <c r="O25" s="12">
        <v>4.1428571428571432</v>
      </c>
      <c r="P25" s="12">
        <v>7.0952380952380949</v>
      </c>
      <c r="Q25" s="12">
        <v>2.8095238095238093</v>
      </c>
      <c r="R25" s="12">
        <v>4.333333333333333</v>
      </c>
      <c r="S25" s="12">
        <v>8.7619047619047628</v>
      </c>
      <c r="T25" s="12">
        <v>67</v>
      </c>
      <c r="U25" s="12">
        <v>43.714285714285715</v>
      </c>
      <c r="V25" s="12">
        <v>46</v>
      </c>
      <c r="W25" s="12">
        <v>17.285714285714285</v>
      </c>
      <c r="X25" s="12">
        <v>3.2380952380952381</v>
      </c>
      <c r="Y25" s="12">
        <v>67.285714285714292</v>
      </c>
      <c r="Z25" s="12">
        <v>4.7619047619047619</v>
      </c>
      <c r="AA25" s="12">
        <v>644.66666666666663</v>
      </c>
      <c r="AB25" s="12">
        <v>574.61904761904759</v>
      </c>
      <c r="AC25" s="12">
        <v>202.85714285714286</v>
      </c>
      <c r="AD25" s="12">
        <v>174.52380952380952</v>
      </c>
      <c r="AE25" s="12">
        <v>22.238095238095237</v>
      </c>
      <c r="AF25" s="12">
        <v>23.952380952380953</v>
      </c>
      <c r="AG25" s="12">
        <v>11.19047619047619</v>
      </c>
      <c r="AH25" s="12">
        <v>14.666666666666666</v>
      </c>
      <c r="AI25" s="12">
        <v>23.38095238095238</v>
      </c>
      <c r="AJ25" s="12">
        <v>16.952380952380953</v>
      </c>
      <c r="AK25" s="12">
        <v>1.7619047619047619</v>
      </c>
      <c r="AL25" s="12">
        <v>1.6190476190476191</v>
      </c>
      <c r="AM25" s="12">
        <v>9.1428571428571423</v>
      </c>
      <c r="AN25" s="12">
        <v>26.80952380952381</v>
      </c>
      <c r="AO25" s="13">
        <f t="shared" si="0"/>
        <v>2483.7142857142853</v>
      </c>
      <c r="AP25" s="14"/>
      <c r="AR25" s="17" t="s">
        <v>50</v>
      </c>
      <c r="AS25" s="15">
        <f>AS16+AX11</f>
        <v>36316.761904761901</v>
      </c>
      <c r="AT25" s="15">
        <f>AT16+AX12</f>
        <v>14054.666666666668</v>
      </c>
      <c r="AU25" s="15">
        <f>AU16+AX13</f>
        <v>5620.7619047619028</v>
      </c>
      <c r="AV25" s="15">
        <f>AV16+AX14</f>
        <v>7861.9047619047615</v>
      </c>
      <c r="AW25" s="15">
        <f>AW16+AX15</f>
        <v>3335.904761904761</v>
      </c>
      <c r="AX25" s="15">
        <f>AX16</f>
        <v>13365.285714285721</v>
      </c>
      <c r="AY25" s="14">
        <f>SUM(AS20:AX25)</f>
        <v>289680.90476190468</v>
      </c>
    </row>
    <row r="26" spans="1:51" x14ac:dyDescent="0.25">
      <c r="A26" s="1" t="s">
        <v>24</v>
      </c>
      <c r="B26" s="12">
        <v>24.523809523809526</v>
      </c>
      <c r="C26" s="12">
        <v>24.666666666666668</v>
      </c>
      <c r="D26" s="12">
        <v>17.476190476190474</v>
      </c>
      <c r="E26" s="12">
        <v>25.285714285714285</v>
      </c>
      <c r="F26" s="12">
        <v>46.095238095238095</v>
      </c>
      <c r="G26" s="12">
        <v>13.142857142857142</v>
      </c>
      <c r="H26" s="12">
        <v>41.095238095238095</v>
      </c>
      <c r="I26" s="12">
        <v>105.23809523809524</v>
      </c>
      <c r="J26" s="12">
        <v>200.66666666666666</v>
      </c>
      <c r="K26" s="12">
        <v>31.095238095238095</v>
      </c>
      <c r="L26" s="12">
        <v>47.38095238095238</v>
      </c>
      <c r="M26" s="12">
        <v>80.523809523809518</v>
      </c>
      <c r="N26" s="12">
        <v>15.857142857142858</v>
      </c>
      <c r="O26" s="12">
        <v>12.285714285714286</v>
      </c>
      <c r="P26" s="12">
        <v>18.38095238095238</v>
      </c>
      <c r="Q26" s="12">
        <v>6.9523809523809526</v>
      </c>
      <c r="R26" s="12">
        <v>10.523809523809524</v>
      </c>
      <c r="S26" s="12">
        <v>17.523809523809526</v>
      </c>
      <c r="T26" s="12">
        <v>97.666666666666671</v>
      </c>
      <c r="U26" s="12">
        <v>112.38095238095238</v>
      </c>
      <c r="V26" s="12">
        <v>131.9047619047619</v>
      </c>
      <c r="W26" s="12">
        <v>66.095238095238102</v>
      </c>
      <c r="X26" s="12">
        <v>61.904761904761905</v>
      </c>
      <c r="Y26" s="12">
        <v>5.2380952380952381</v>
      </c>
      <c r="Z26" s="12">
        <v>18.38095238095238</v>
      </c>
      <c r="AA26" s="12">
        <v>836.57142857142856</v>
      </c>
      <c r="AB26" s="12">
        <v>890.71428571428567</v>
      </c>
      <c r="AC26" s="12">
        <v>485.76190476190476</v>
      </c>
      <c r="AD26" s="12">
        <v>425.1904761904762</v>
      </c>
      <c r="AE26" s="12">
        <v>96.476190476190482</v>
      </c>
      <c r="AF26" s="12">
        <v>78.857142857142861</v>
      </c>
      <c r="AG26" s="12">
        <v>32.80952380952381</v>
      </c>
      <c r="AH26" s="12">
        <v>45.857142857142854</v>
      </c>
      <c r="AI26" s="12">
        <v>49.666666666666664</v>
      </c>
      <c r="AJ26" s="12">
        <v>23.047619047619047</v>
      </c>
      <c r="AK26" s="12">
        <v>4.5238095238095237</v>
      </c>
      <c r="AL26" s="12">
        <v>10.904761904761905</v>
      </c>
      <c r="AM26" s="12">
        <v>19.666666666666668</v>
      </c>
      <c r="AN26" s="12">
        <v>53.714285714285715</v>
      </c>
      <c r="AO26" s="13">
        <f t="shared" si="0"/>
        <v>4286.0476190476184</v>
      </c>
      <c r="AP26" s="14"/>
      <c r="AS26" s="15"/>
    </row>
    <row r="27" spans="1:51" x14ac:dyDescent="0.25">
      <c r="A27" s="1" t="s">
        <v>25</v>
      </c>
      <c r="B27" s="12">
        <v>27.047619047619047</v>
      </c>
      <c r="C27" s="12">
        <v>35.095238095238095</v>
      </c>
      <c r="D27" s="12">
        <v>7.8095238095238093</v>
      </c>
      <c r="E27" s="12">
        <v>14.80952380952381</v>
      </c>
      <c r="F27" s="12">
        <v>58.285714285714285</v>
      </c>
      <c r="G27" s="12">
        <v>32.857142857142854</v>
      </c>
      <c r="H27" s="12">
        <v>39.333333333333336</v>
      </c>
      <c r="I27" s="12">
        <v>46.428571428571431</v>
      </c>
      <c r="J27" s="12">
        <v>75.38095238095238</v>
      </c>
      <c r="K27" s="12">
        <v>19.714285714285715</v>
      </c>
      <c r="L27" s="12">
        <v>92.571428571428569</v>
      </c>
      <c r="M27" s="12">
        <v>83.80952380952381</v>
      </c>
      <c r="N27" s="12">
        <v>33.476190476190474</v>
      </c>
      <c r="O27" s="12">
        <v>34.142857142857146</v>
      </c>
      <c r="P27" s="12">
        <v>31.095238095238095</v>
      </c>
      <c r="Q27" s="12">
        <v>17.238095238095237</v>
      </c>
      <c r="R27" s="12">
        <v>14.333333333333334</v>
      </c>
      <c r="S27" s="12">
        <v>13.428571428571429</v>
      </c>
      <c r="T27" s="12">
        <v>15</v>
      </c>
      <c r="U27" s="12">
        <v>11.714285714285714</v>
      </c>
      <c r="V27" s="12">
        <v>11.714285714285714</v>
      </c>
      <c r="W27" s="12">
        <v>3.0476190476190474</v>
      </c>
      <c r="X27" s="12">
        <v>4.7619047619047619</v>
      </c>
      <c r="Y27" s="12">
        <v>14.714285714285714</v>
      </c>
      <c r="Z27" s="12">
        <v>4.4285714285714288</v>
      </c>
      <c r="AA27" s="12">
        <v>1077.0952380952381</v>
      </c>
      <c r="AB27" s="12">
        <v>947.09523809523807</v>
      </c>
      <c r="AC27" s="12">
        <v>528.38095238095241</v>
      </c>
      <c r="AD27" s="12">
        <v>378.71428571428572</v>
      </c>
      <c r="AE27" s="12">
        <v>93</v>
      </c>
      <c r="AF27" s="12">
        <v>79.904761904761898</v>
      </c>
      <c r="AG27" s="12">
        <v>30.333333333333332</v>
      </c>
      <c r="AH27" s="12">
        <v>31.571428571428573</v>
      </c>
      <c r="AI27" s="12">
        <v>49.904761904761905</v>
      </c>
      <c r="AJ27" s="12">
        <v>17.476190476190474</v>
      </c>
      <c r="AK27" s="12">
        <v>8.1904761904761898</v>
      </c>
      <c r="AL27" s="12">
        <v>26.238095238095237</v>
      </c>
      <c r="AM27" s="12">
        <v>2</v>
      </c>
      <c r="AN27" s="12">
        <v>22.428571428571427</v>
      </c>
      <c r="AO27" s="13">
        <f t="shared" si="0"/>
        <v>4034.5714285714284</v>
      </c>
      <c r="AP27" s="14"/>
      <c r="AS27" s="15"/>
    </row>
    <row r="28" spans="1:51" x14ac:dyDescent="0.25">
      <c r="A28" s="1" t="s">
        <v>26</v>
      </c>
      <c r="B28" s="12">
        <v>222.52380952380952</v>
      </c>
      <c r="C28" s="12">
        <v>797.33333333333337</v>
      </c>
      <c r="D28" s="12">
        <v>441.90476190476193</v>
      </c>
      <c r="E28" s="12">
        <v>428.47619047619048</v>
      </c>
      <c r="F28" s="12">
        <v>724.04761904761904</v>
      </c>
      <c r="G28" s="12">
        <v>466.52380952380952</v>
      </c>
      <c r="H28" s="12">
        <v>762</v>
      </c>
      <c r="I28" s="12">
        <v>835.19047619047615</v>
      </c>
      <c r="J28" s="12">
        <v>1192.952380952381</v>
      </c>
      <c r="K28" s="12">
        <v>526.61904761904759</v>
      </c>
      <c r="L28" s="12">
        <v>589.42857142857144</v>
      </c>
      <c r="M28" s="12">
        <v>641.76190476190482</v>
      </c>
      <c r="N28" s="12">
        <v>641.14285714285711</v>
      </c>
      <c r="O28" s="12">
        <v>587.14285714285711</v>
      </c>
      <c r="P28" s="12">
        <v>404.71428571428572</v>
      </c>
      <c r="Q28" s="12">
        <v>327.04761904761904</v>
      </c>
      <c r="R28" s="12">
        <v>555.47619047619048</v>
      </c>
      <c r="S28" s="12">
        <v>848.09523809523807</v>
      </c>
      <c r="T28" s="12">
        <v>781.76190476190482</v>
      </c>
      <c r="U28" s="12">
        <v>1611.6666666666667</v>
      </c>
      <c r="V28" s="12">
        <v>1198.8571428571429</v>
      </c>
      <c r="W28" s="12">
        <v>759.85714285714289</v>
      </c>
      <c r="X28" s="12">
        <v>667.04761904761904</v>
      </c>
      <c r="Y28" s="12">
        <v>812.85714285714289</v>
      </c>
      <c r="Z28" s="12">
        <v>1165.3333333333333</v>
      </c>
      <c r="AA28" s="12">
        <v>86.666666666666671</v>
      </c>
      <c r="AB28" s="12">
        <v>119.23809523809524</v>
      </c>
      <c r="AC28" s="12">
        <v>333.52380952380952</v>
      </c>
      <c r="AD28" s="12">
        <v>292.61904761904759</v>
      </c>
      <c r="AE28" s="12">
        <v>756.42857142857144</v>
      </c>
      <c r="AF28" s="12">
        <v>1352.8095238095239</v>
      </c>
      <c r="AG28" s="12">
        <v>1122.5238095238096</v>
      </c>
      <c r="AH28" s="12">
        <v>1438.0952380952381</v>
      </c>
      <c r="AI28" s="12">
        <v>1138.4285714285713</v>
      </c>
      <c r="AJ28" s="12">
        <v>1233.952380952381</v>
      </c>
      <c r="AK28" s="12">
        <v>452.71428571428572</v>
      </c>
      <c r="AL28" s="12">
        <v>1415.5714285714287</v>
      </c>
      <c r="AM28" s="12">
        <v>364.57142857142856</v>
      </c>
      <c r="AN28" s="12">
        <v>680.09523809523807</v>
      </c>
      <c r="AO28" s="13">
        <f t="shared" si="0"/>
        <v>28776.999999999993</v>
      </c>
      <c r="AP28" s="14"/>
      <c r="AS28" s="15"/>
    </row>
    <row r="29" spans="1:51" x14ac:dyDescent="0.25">
      <c r="A29" s="1" t="s">
        <v>27</v>
      </c>
      <c r="B29" s="12">
        <v>236.04761904761904</v>
      </c>
      <c r="C29" s="12">
        <v>735</v>
      </c>
      <c r="D29" s="12">
        <v>428.14285714285717</v>
      </c>
      <c r="E29" s="12">
        <v>390.33333333333331</v>
      </c>
      <c r="F29" s="12">
        <v>573.33333333333337</v>
      </c>
      <c r="G29" s="12">
        <v>465.61904761904759</v>
      </c>
      <c r="H29" s="12">
        <v>707.47619047619048</v>
      </c>
      <c r="I29" s="12">
        <v>617.04761904761904</v>
      </c>
      <c r="J29" s="12">
        <v>878.66666666666663</v>
      </c>
      <c r="K29" s="12">
        <v>468.71428571428572</v>
      </c>
      <c r="L29" s="12">
        <v>654.19047619047615</v>
      </c>
      <c r="M29" s="12">
        <v>503.71428571428572</v>
      </c>
      <c r="N29" s="12">
        <v>592.66666666666663</v>
      </c>
      <c r="O29" s="12">
        <v>548.57142857142856</v>
      </c>
      <c r="P29" s="12">
        <v>329.85714285714283</v>
      </c>
      <c r="Q29" s="12">
        <v>276.28571428571428</v>
      </c>
      <c r="R29" s="12">
        <v>475.71428571428572</v>
      </c>
      <c r="S29" s="12">
        <v>774.66666666666663</v>
      </c>
      <c r="T29" s="12">
        <v>660.61904761904759</v>
      </c>
      <c r="U29" s="12">
        <v>1197.5238095238096</v>
      </c>
      <c r="V29" s="12">
        <v>855.42857142857144</v>
      </c>
      <c r="W29" s="12">
        <v>522.66666666666663</v>
      </c>
      <c r="X29" s="12">
        <v>504.66666666666669</v>
      </c>
      <c r="Y29" s="12">
        <v>768.80952380952385</v>
      </c>
      <c r="Z29" s="12">
        <v>1014.047619047619</v>
      </c>
      <c r="AA29" s="12">
        <v>117.80952380952381</v>
      </c>
      <c r="AB29" s="12">
        <v>73.333333333333329</v>
      </c>
      <c r="AC29" s="12">
        <v>182.0952380952381</v>
      </c>
      <c r="AD29" s="12">
        <v>312.57142857142856</v>
      </c>
      <c r="AE29" s="12">
        <v>1192.7619047619048</v>
      </c>
      <c r="AF29" s="12">
        <v>1914.9047619047619</v>
      </c>
      <c r="AG29" s="12">
        <v>1660.047619047619</v>
      </c>
      <c r="AH29" s="12">
        <v>2905.3333333333335</v>
      </c>
      <c r="AI29" s="12">
        <v>1493</v>
      </c>
      <c r="AJ29" s="12">
        <v>1403.047619047619</v>
      </c>
      <c r="AK29" s="12">
        <v>387.8095238095238</v>
      </c>
      <c r="AL29" s="12">
        <v>995.47619047619048</v>
      </c>
      <c r="AM29" s="12">
        <v>283.42857142857144</v>
      </c>
      <c r="AN29" s="12">
        <v>554.42857142857144</v>
      </c>
      <c r="AO29" s="13">
        <f t="shared" si="0"/>
        <v>28655.857142857141</v>
      </c>
      <c r="AP29" s="14"/>
      <c r="AS29" s="15"/>
    </row>
    <row r="30" spans="1:51" x14ac:dyDescent="0.25">
      <c r="A30" s="1" t="s">
        <v>28</v>
      </c>
      <c r="B30" s="12">
        <v>231.95238095238096</v>
      </c>
      <c r="C30" s="12">
        <v>538.57142857142856</v>
      </c>
      <c r="D30" s="12">
        <v>259.52380952380952</v>
      </c>
      <c r="E30" s="12">
        <v>266.14285714285717</v>
      </c>
      <c r="F30" s="12">
        <v>749.04761904761904</v>
      </c>
      <c r="G30" s="12">
        <v>307.57142857142856</v>
      </c>
      <c r="H30" s="12">
        <v>519.80952380952385</v>
      </c>
      <c r="I30" s="12">
        <v>478.61904761904759</v>
      </c>
      <c r="J30" s="12">
        <v>833.33333333333337</v>
      </c>
      <c r="K30" s="12">
        <v>398.04761904761904</v>
      </c>
      <c r="L30" s="12">
        <v>537.09523809523807</v>
      </c>
      <c r="M30" s="12">
        <v>610.33333333333337</v>
      </c>
      <c r="N30" s="12">
        <v>343.52380952380952</v>
      </c>
      <c r="O30" s="12">
        <v>315.76190476190476</v>
      </c>
      <c r="P30" s="12">
        <v>226.47619047619048</v>
      </c>
      <c r="Q30" s="12">
        <v>178.0952380952381</v>
      </c>
      <c r="R30" s="12">
        <v>263.90476190476193</v>
      </c>
      <c r="S30" s="12">
        <v>391.04761904761904</v>
      </c>
      <c r="T30" s="12">
        <v>339.66666666666669</v>
      </c>
      <c r="U30" s="12">
        <v>455.1904761904762</v>
      </c>
      <c r="V30" s="12">
        <v>377.38095238095241</v>
      </c>
      <c r="W30" s="12">
        <v>205.1904761904762</v>
      </c>
      <c r="X30" s="12">
        <v>180.95238095238096</v>
      </c>
      <c r="Y30" s="12">
        <v>424.33333333333331</v>
      </c>
      <c r="Z30" s="12">
        <v>492.66666666666669</v>
      </c>
      <c r="AA30" s="12">
        <v>488.38095238095241</v>
      </c>
      <c r="AB30" s="12">
        <v>258.71428571428572</v>
      </c>
      <c r="AC30" s="12">
        <v>113.71428571428571</v>
      </c>
      <c r="AD30" s="12">
        <v>331.66666666666669</v>
      </c>
      <c r="AE30" s="12">
        <v>1267.4285714285713</v>
      </c>
      <c r="AF30" s="12">
        <v>1852.6666666666667</v>
      </c>
      <c r="AG30" s="12">
        <v>1187.047619047619</v>
      </c>
      <c r="AH30" s="12">
        <v>2467.3333333333335</v>
      </c>
      <c r="AI30" s="12">
        <v>1032.0952380952381</v>
      </c>
      <c r="AJ30" s="12">
        <v>884.14285714285711</v>
      </c>
      <c r="AK30" s="12">
        <v>157.0952380952381</v>
      </c>
      <c r="AL30" s="12">
        <v>539.23809523809518</v>
      </c>
      <c r="AM30" s="12">
        <v>136.57142857142858</v>
      </c>
      <c r="AN30" s="12">
        <v>325.57142857142856</v>
      </c>
      <c r="AO30" s="13">
        <f t="shared" si="0"/>
        <v>20965.90476190476</v>
      </c>
      <c r="AP30" s="14"/>
      <c r="AS30" s="15"/>
    </row>
    <row r="31" spans="1:51" x14ac:dyDescent="0.25">
      <c r="A31" s="1" t="s">
        <v>29</v>
      </c>
      <c r="B31" s="12">
        <v>186.23809523809524</v>
      </c>
      <c r="C31" s="12">
        <v>496</v>
      </c>
      <c r="D31" s="12">
        <v>262.23809523809524</v>
      </c>
      <c r="E31" s="12">
        <v>273.04761904761904</v>
      </c>
      <c r="F31" s="12">
        <v>522.61904761904759</v>
      </c>
      <c r="G31" s="12">
        <v>296.04761904761904</v>
      </c>
      <c r="H31" s="12">
        <v>507.33333333333331</v>
      </c>
      <c r="I31" s="12">
        <v>437.14285714285717</v>
      </c>
      <c r="J31" s="12">
        <v>594.14285714285711</v>
      </c>
      <c r="K31" s="12">
        <v>311.28571428571428</v>
      </c>
      <c r="L31" s="12">
        <v>416.23809523809524</v>
      </c>
      <c r="M31" s="12">
        <v>405</v>
      </c>
      <c r="N31" s="12">
        <v>310.09523809523807</v>
      </c>
      <c r="O31" s="12">
        <v>256.23809523809524</v>
      </c>
      <c r="P31" s="12">
        <v>204.1904761904762</v>
      </c>
      <c r="Q31" s="12">
        <v>178.76190476190476</v>
      </c>
      <c r="R31" s="12">
        <v>218.28571428571428</v>
      </c>
      <c r="S31" s="12">
        <v>322.57142857142856</v>
      </c>
      <c r="T31" s="12">
        <v>293.04761904761904</v>
      </c>
      <c r="U31" s="12">
        <v>412.14285714285717</v>
      </c>
      <c r="V31" s="12">
        <v>288.42857142857144</v>
      </c>
      <c r="W31" s="12">
        <v>176.57142857142858</v>
      </c>
      <c r="X31" s="12">
        <v>151.95238095238096</v>
      </c>
      <c r="Y31" s="12">
        <v>377.33333333333331</v>
      </c>
      <c r="Z31" s="12">
        <v>399</v>
      </c>
      <c r="AA31" s="12">
        <v>304.1904761904762</v>
      </c>
      <c r="AB31" s="12">
        <v>308.47619047619048</v>
      </c>
      <c r="AC31" s="12">
        <v>306.42857142857144</v>
      </c>
      <c r="AD31" s="12">
        <v>94.80952380952381</v>
      </c>
      <c r="AE31" s="12">
        <v>931.76190476190482</v>
      </c>
      <c r="AF31" s="12">
        <v>1330.6190476190477</v>
      </c>
      <c r="AG31" s="12">
        <v>874.61904761904759</v>
      </c>
      <c r="AH31" s="12">
        <v>1899.047619047619</v>
      </c>
      <c r="AI31" s="12">
        <v>798.23809523809518</v>
      </c>
      <c r="AJ31" s="12">
        <v>818.76190476190482</v>
      </c>
      <c r="AK31" s="12">
        <v>150.9047619047619</v>
      </c>
      <c r="AL31" s="12">
        <v>435.09523809523807</v>
      </c>
      <c r="AM31" s="12">
        <v>133.47619047619048</v>
      </c>
      <c r="AN31" s="12">
        <v>362.23809523809524</v>
      </c>
      <c r="AO31" s="13">
        <f t="shared" si="0"/>
        <v>17044.619047619046</v>
      </c>
      <c r="AP31" s="14"/>
      <c r="AS31" s="15"/>
    </row>
    <row r="32" spans="1:51" x14ac:dyDescent="0.25">
      <c r="A32" s="1">
        <v>16</v>
      </c>
      <c r="B32" s="12">
        <v>87.857142857142861</v>
      </c>
      <c r="C32" s="12">
        <v>78.61904761904762</v>
      </c>
      <c r="D32" s="12">
        <v>43.428571428571431</v>
      </c>
      <c r="E32" s="12">
        <v>75.714285714285708</v>
      </c>
      <c r="F32" s="12">
        <v>218.33333333333334</v>
      </c>
      <c r="G32" s="12">
        <v>94.095238095238102</v>
      </c>
      <c r="H32" s="12">
        <v>161.61904761904762</v>
      </c>
      <c r="I32" s="12">
        <v>143.14285714285714</v>
      </c>
      <c r="J32" s="12">
        <v>203.42857142857142</v>
      </c>
      <c r="K32" s="12">
        <v>88.095238095238102</v>
      </c>
      <c r="L32" s="12">
        <v>156.42857142857142</v>
      </c>
      <c r="M32" s="12">
        <v>110.14285714285714</v>
      </c>
      <c r="N32" s="12">
        <v>58.333333333333336</v>
      </c>
      <c r="O32" s="12">
        <v>55.666666666666664</v>
      </c>
      <c r="P32" s="12">
        <v>46.285714285714285</v>
      </c>
      <c r="Q32" s="12">
        <v>38.476190476190474</v>
      </c>
      <c r="R32" s="12">
        <v>23.952380952380953</v>
      </c>
      <c r="S32" s="12">
        <v>36.571428571428569</v>
      </c>
      <c r="T32" s="12">
        <v>52</v>
      </c>
      <c r="U32" s="12">
        <v>46</v>
      </c>
      <c r="V32" s="12">
        <v>48.761904761904759</v>
      </c>
      <c r="W32" s="12">
        <v>20.904761904761905</v>
      </c>
      <c r="X32" s="12">
        <v>20.333333333333332</v>
      </c>
      <c r="Y32" s="12">
        <v>84.61904761904762</v>
      </c>
      <c r="Z32" s="12">
        <v>89.571428571428569</v>
      </c>
      <c r="AA32" s="12">
        <v>659.33333333333337</v>
      </c>
      <c r="AB32" s="12">
        <v>942.57142857142856</v>
      </c>
      <c r="AC32" s="12">
        <v>1440.4761904761904</v>
      </c>
      <c r="AD32" s="12">
        <v>902.71428571428567</v>
      </c>
      <c r="AE32" s="12">
        <v>33.19047619047619</v>
      </c>
      <c r="AF32" s="12">
        <v>326.52380952380952</v>
      </c>
      <c r="AG32" s="12">
        <v>321.33333333333331</v>
      </c>
      <c r="AH32" s="12">
        <v>786.52380952380952</v>
      </c>
      <c r="AI32" s="12">
        <v>234.04761904761904</v>
      </c>
      <c r="AJ32" s="12">
        <v>199.95238095238096</v>
      </c>
      <c r="AK32" s="12">
        <v>19.428571428571427</v>
      </c>
      <c r="AL32" s="12">
        <v>67.857142857142861</v>
      </c>
      <c r="AM32" s="12">
        <v>18.952380952380953</v>
      </c>
      <c r="AN32" s="12">
        <v>79.761904761904759</v>
      </c>
      <c r="AO32" s="13">
        <f t="shared" si="0"/>
        <v>8115.0476190476174</v>
      </c>
      <c r="AP32" s="14"/>
      <c r="AS32" s="15"/>
    </row>
    <row r="33" spans="1:45" x14ac:dyDescent="0.25">
      <c r="A33" s="1">
        <v>24</v>
      </c>
      <c r="B33" s="12">
        <v>112.95238095238095</v>
      </c>
      <c r="C33" s="12">
        <v>118.95238095238095</v>
      </c>
      <c r="D33" s="12">
        <v>43</v>
      </c>
      <c r="E33" s="12">
        <v>57.61904761904762</v>
      </c>
      <c r="F33" s="12">
        <v>217.04761904761904</v>
      </c>
      <c r="G33" s="12">
        <v>92.095238095238102</v>
      </c>
      <c r="H33" s="12">
        <v>131.38095238095238</v>
      </c>
      <c r="I33" s="12">
        <v>142.14285714285714</v>
      </c>
      <c r="J33" s="12">
        <v>231.28571428571428</v>
      </c>
      <c r="K33" s="12">
        <v>73.952380952380949</v>
      </c>
      <c r="L33" s="12">
        <v>170.1904761904762</v>
      </c>
      <c r="M33" s="12">
        <v>135</v>
      </c>
      <c r="N33" s="12">
        <v>61.904761904761905</v>
      </c>
      <c r="O33" s="12">
        <v>46.238095238095241</v>
      </c>
      <c r="P33" s="12">
        <v>43.571428571428569</v>
      </c>
      <c r="Q33" s="12">
        <v>37.952380952380949</v>
      </c>
      <c r="R33" s="12">
        <v>25.476190476190474</v>
      </c>
      <c r="S33" s="12">
        <v>46.142857142857146</v>
      </c>
      <c r="T33" s="12">
        <v>72.904761904761898</v>
      </c>
      <c r="U33" s="12">
        <v>53.38095238095238</v>
      </c>
      <c r="V33" s="12">
        <v>49.904761904761905</v>
      </c>
      <c r="W33" s="12">
        <v>28.857142857142858</v>
      </c>
      <c r="X33" s="12">
        <v>25.80952380952381</v>
      </c>
      <c r="Y33" s="12">
        <v>80.571428571428569</v>
      </c>
      <c r="Z33" s="12">
        <v>89.047619047619051</v>
      </c>
      <c r="AA33" s="12">
        <v>1166.8571428571429</v>
      </c>
      <c r="AB33" s="12">
        <v>1553.952380952381</v>
      </c>
      <c r="AC33" s="12">
        <v>2088.0476190476193</v>
      </c>
      <c r="AD33" s="12">
        <v>1316.8571428571429</v>
      </c>
      <c r="AE33" s="12">
        <v>356.71428571428572</v>
      </c>
      <c r="AF33" s="12">
        <v>49.238095238095241</v>
      </c>
      <c r="AG33" s="12">
        <v>276.33333333333331</v>
      </c>
      <c r="AH33" s="12">
        <v>799.95238095238096</v>
      </c>
      <c r="AI33" s="12">
        <v>302.76190476190476</v>
      </c>
      <c r="AJ33" s="12">
        <v>260.95238095238096</v>
      </c>
      <c r="AK33" s="12">
        <v>19.523809523809526</v>
      </c>
      <c r="AL33" s="12">
        <v>61.285714285714285</v>
      </c>
      <c r="AM33" s="12">
        <v>20.571428571428573</v>
      </c>
      <c r="AN33" s="12">
        <v>102.66666666666667</v>
      </c>
      <c r="AO33" s="13">
        <f t="shared" si="0"/>
        <v>10563.09523809524</v>
      </c>
      <c r="AP33" s="14"/>
      <c r="AS33" s="15"/>
    </row>
    <row r="34" spans="1:45" x14ac:dyDescent="0.25">
      <c r="A34" s="1" t="s">
        <v>30</v>
      </c>
      <c r="B34" s="12">
        <v>26.476190476190474</v>
      </c>
      <c r="C34" s="12">
        <v>54.238095238095241</v>
      </c>
      <c r="D34" s="12">
        <v>21.904761904761905</v>
      </c>
      <c r="E34" s="12">
        <v>26.61904761904762</v>
      </c>
      <c r="F34" s="12">
        <v>119.76190476190476</v>
      </c>
      <c r="G34" s="12">
        <v>24.857142857142858</v>
      </c>
      <c r="H34" s="12">
        <v>53.952380952380949</v>
      </c>
      <c r="I34" s="12">
        <v>108.57142857142857</v>
      </c>
      <c r="J34" s="12">
        <v>148.85714285714286</v>
      </c>
      <c r="K34" s="12">
        <v>38.238095238095241</v>
      </c>
      <c r="L34" s="12">
        <v>44.666666666666664</v>
      </c>
      <c r="M34" s="12">
        <v>64.238095238095241</v>
      </c>
      <c r="N34" s="12">
        <v>30.666666666666668</v>
      </c>
      <c r="O34" s="12">
        <v>25.666666666666668</v>
      </c>
      <c r="P34" s="12">
        <v>22.333333333333332</v>
      </c>
      <c r="Q34" s="12">
        <v>8.3333333333333339</v>
      </c>
      <c r="R34" s="12">
        <v>14.238095238095237</v>
      </c>
      <c r="S34" s="12">
        <v>21.333333333333332</v>
      </c>
      <c r="T34" s="12">
        <v>33.666666666666664</v>
      </c>
      <c r="U34" s="12">
        <v>48</v>
      </c>
      <c r="V34" s="12">
        <v>44.761904761904759</v>
      </c>
      <c r="W34" s="12">
        <v>14.619047619047619</v>
      </c>
      <c r="X34" s="12">
        <v>16.19047619047619</v>
      </c>
      <c r="Y34" s="12">
        <v>32.19047619047619</v>
      </c>
      <c r="Z34" s="12">
        <v>32.476190476190474</v>
      </c>
      <c r="AA34" s="12">
        <v>1058.3333333333333</v>
      </c>
      <c r="AB34" s="12">
        <v>1307.5714285714287</v>
      </c>
      <c r="AC34" s="12">
        <v>1484.7142857142858</v>
      </c>
      <c r="AD34" s="12">
        <v>760.57142857142856</v>
      </c>
      <c r="AE34" s="12">
        <v>321.1904761904762</v>
      </c>
      <c r="AF34" s="12">
        <v>284.33333333333331</v>
      </c>
      <c r="AG34" s="12">
        <v>27.333333333333332</v>
      </c>
      <c r="AH34" s="12">
        <v>173.47619047619048</v>
      </c>
      <c r="AI34" s="12">
        <v>85.19047619047619</v>
      </c>
      <c r="AJ34" s="12">
        <v>99.142857142857139</v>
      </c>
      <c r="AK34" s="12">
        <v>10.761904761904763</v>
      </c>
      <c r="AL34" s="12">
        <v>49.952380952380949</v>
      </c>
      <c r="AM34" s="12">
        <v>7.9047619047619051</v>
      </c>
      <c r="AN34" s="12">
        <v>43.142857142857146</v>
      </c>
      <c r="AO34" s="13">
        <f t="shared" si="0"/>
        <v>6790.476190476189</v>
      </c>
      <c r="AP34" s="14"/>
      <c r="AS34" s="15"/>
    </row>
    <row r="35" spans="1:45" x14ac:dyDescent="0.25">
      <c r="A35" s="1" t="s">
        <v>31</v>
      </c>
      <c r="B35" s="12">
        <v>35.428571428571431</v>
      </c>
      <c r="C35" s="12">
        <v>73.80952380952381</v>
      </c>
      <c r="D35" s="12">
        <v>22.238095238095237</v>
      </c>
      <c r="E35" s="12">
        <v>30.19047619047619</v>
      </c>
      <c r="F35" s="12">
        <v>83.428571428571431</v>
      </c>
      <c r="G35" s="12">
        <v>29.571428571428573</v>
      </c>
      <c r="H35" s="12">
        <v>60.666666666666664</v>
      </c>
      <c r="I35" s="12">
        <v>95.238095238095241</v>
      </c>
      <c r="J35" s="12">
        <v>154.85714285714286</v>
      </c>
      <c r="K35" s="12">
        <v>48.61904761904762</v>
      </c>
      <c r="L35" s="12">
        <v>80.476190476190482</v>
      </c>
      <c r="M35" s="12">
        <v>59.19047619047619</v>
      </c>
      <c r="N35" s="12">
        <v>54.523809523809526</v>
      </c>
      <c r="O35" s="12">
        <v>27.19047619047619</v>
      </c>
      <c r="P35" s="12">
        <v>28.428571428571427</v>
      </c>
      <c r="Q35" s="12">
        <v>13.333333333333334</v>
      </c>
      <c r="R35" s="12">
        <v>21.142857142857142</v>
      </c>
      <c r="S35" s="12">
        <v>21.761904761904763</v>
      </c>
      <c r="T35" s="12">
        <v>43.142857142857146</v>
      </c>
      <c r="U35" s="12">
        <v>35.142857142857146</v>
      </c>
      <c r="V35" s="12">
        <v>31.142857142857142</v>
      </c>
      <c r="W35" s="12">
        <v>6.6190476190476186</v>
      </c>
      <c r="X35" s="12">
        <v>14.19047619047619</v>
      </c>
      <c r="Y35" s="12">
        <v>46.38095238095238</v>
      </c>
      <c r="Z35" s="12">
        <v>39.857142857142854</v>
      </c>
      <c r="AA35" s="12">
        <v>1265.3333333333333</v>
      </c>
      <c r="AB35" s="12">
        <v>1714.7142857142858</v>
      </c>
      <c r="AC35" s="12">
        <v>3494.7142857142858</v>
      </c>
      <c r="AD35" s="12">
        <v>1744.4285714285713</v>
      </c>
      <c r="AE35" s="12">
        <v>761.80952380952385</v>
      </c>
      <c r="AF35" s="12">
        <v>822.19047619047615</v>
      </c>
      <c r="AG35" s="12">
        <v>156.52380952380952</v>
      </c>
      <c r="AH35" s="12">
        <v>38.571428571428569</v>
      </c>
      <c r="AI35" s="12">
        <v>131.61904761904762</v>
      </c>
      <c r="AJ35" s="12">
        <v>189.57142857142858</v>
      </c>
      <c r="AK35" s="12">
        <v>12.333333333333334</v>
      </c>
      <c r="AL35" s="12">
        <v>32</v>
      </c>
      <c r="AM35" s="12">
        <v>11.571428571428571</v>
      </c>
      <c r="AN35" s="12">
        <v>50.19047619047619</v>
      </c>
      <c r="AO35" s="13">
        <f t="shared" si="0"/>
        <v>11582.142857142861</v>
      </c>
      <c r="AP35" s="14"/>
      <c r="AS35" s="15"/>
    </row>
    <row r="36" spans="1:45" x14ac:dyDescent="0.25">
      <c r="A36" s="1" t="s">
        <v>32</v>
      </c>
      <c r="B36" s="12">
        <v>53.333333333333336</v>
      </c>
      <c r="C36" s="12">
        <v>119.52380952380952</v>
      </c>
      <c r="D36" s="12">
        <v>50.333333333333336</v>
      </c>
      <c r="E36" s="12">
        <v>58.761904761904759</v>
      </c>
      <c r="F36" s="12">
        <v>166.76190476190476</v>
      </c>
      <c r="G36" s="12">
        <v>50.428571428571431</v>
      </c>
      <c r="H36" s="12">
        <v>94.047619047619051</v>
      </c>
      <c r="I36" s="12">
        <v>149.0952380952381</v>
      </c>
      <c r="J36" s="12">
        <v>234.14285714285714</v>
      </c>
      <c r="K36" s="12">
        <v>93.142857142857139</v>
      </c>
      <c r="L36" s="12">
        <v>97.952380952380949</v>
      </c>
      <c r="M36" s="12">
        <v>93.38095238095238</v>
      </c>
      <c r="N36" s="12">
        <v>63.047619047619051</v>
      </c>
      <c r="O36" s="12">
        <v>55.428571428571431</v>
      </c>
      <c r="P36" s="12">
        <v>41.285714285714285</v>
      </c>
      <c r="Q36" s="12">
        <v>34.857142857142854</v>
      </c>
      <c r="R36" s="12">
        <v>44.428571428571431</v>
      </c>
      <c r="S36" s="12">
        <v>53.952380952380949</v>
      </c>
      <c r="T36" s="12">
        <v>77.142857142857139</v>
      </c>
      <c r="U36" s="12">
        <v>100.9047619047619</v>
      </c>
      <c r="V36" s="12">
        <v>76.095238095238102</v>
      </c>
      <c r="W36" s="12">
        <v>24.428571428571427</v>
      </c>
      <c r="X36" s="12">
        <v>23.142857142857142</v>
      </c>
      <c r="Y36" s="12">
        <v>48.857142857142854</v>
      </c>
      <c r="Z36" s="12">
        <v>60.761904761904759</v>
      </c>
      <c r="AA36" s="12">
        <v>1130.3333333333333</v>
      </c>
      <c r="AB36" s="12">
        <v>1390.4285714285713</v>
      </c>
      <c r="AC36" s="12">
        <v>1162.3333333333333</v>
      </c>
      <c r="AD36" s="12">
        <v>743.80952380952385</v>
      </c>
      <c r="AE36" s="12">
        <v>230.52380952380952</v>
      </c>
      <c r="AF36" s="12">
        <v>322.23809523809524</v>
      </c>
      <c r="AG36" s="12">
        <v>89.904761904761898</v>
      </c>
      <c r="AH36" s="12">
        <v>161.9047619047619</v>
      </c>
      <c r="AI36" s="12">
        <v>11.80952380952381</v>
      </c>
      <c r="AJ36" s="12">
        <v>82.666666666666671</v>
      </c>
      <c r="AK36" s="12">
        <v>23.38095238095238</v>
      </c>
      <c r="AL36" s="12">
        <v>86.047619047619051</v>
      </c>
      <c r="AM36" s="12">
        <v>30.38095238095238</v>
      </c>
      <c r="AN36" s="12">
        <v>71.142857142857139</v>
      </c>
      <c r="AO36" s="13">
        <f t="shared" si="0"/>
        <v>7502.142857142856</v>
      </c>
      <c r="AP36" s="14"/>
      <c r="AS36" s="15"/>
    </row>
    <row r="37" spans="1:45" x14ac:dyDescent="0.25">
      <c r="A37" s="1" t="s">
        <v>33</v>
      </c>
      <c r="B37" s="12">
        <v>24.523809523809526</v>
      </c>
      <c r="C37" s="12">
        <v>47.80952380952381</v>
      </c>
      <c r="D37" s="12">
        <v>14.952380952380953</v>
      </c>
      <c r="E37" s="12">
        <v>15.238095238095237</v>
      </c>
      <c r="F37" s="12">
        <v>82.523809523809518</v>
      </c>
      <c r="G37" s="12">
        <v>19</v>
      </c>
      <c r="H37" s="12">
        <v>41.142857142857146</v>
      </c>
      <c r="I37" s="12">
        <v>133.76190476190476</v>
      </c>
      <c r="J37" s="12">
        <v>219.95238095238096</v>
      </c>
      <c r="K37" s="12">
        <v>26.428571428571427</v>
      </c>
      <c r="L37" s="12">
        <v>37.19047619047619</v>
      </c>
      <c r="M37" s="12">
        <v>57.666666666666664</v>
      </c>
      <c r="N37" s="12">
        <v>34.714285714285715</v>
      </c>
      <c r="O37" s="12">
        <v>18.523809523809526</v>
      </c>
      <c r="P37" s="12">
        <v>14.761904761904763</v>
      </c>
      <c r="Q37" s="12">
        <v>10.571428571428571</v>
      </c>
      <c r="R37" s="12">
        <v>12.571428571428571</v>
      </c>
      <c r="S37" s="12">
        <v>14.571428571428571</v>
      </c>
      <c r="T37" s="12">
        <v>58.333333333333336</v>
      </c>
      <c r="U37" s="12">
        <v>75.61904761904762</v>
      </c>
      <c r="V37" s="12">
        <v>48.857142857142854</v>
      </c>
      <c r="W37" s="12">
        <v>15.952380952380953</v>
      </c>
      <c r="X37" s="12">
        <v>16.095238095238095</v>
      </c>
      <c r="Y37" s="12">
        <v>25.714285714285715</v>
      </c>
      <c r="Z37" s="12">
        <v>20.285714285714285</v>
      </c>
      <c r="AA37" s="12">
        <v>1212.1904761904761</v>
      </c>
      <c r="AB37" s="12">
        <v>1287.7142857142858</v>
      </c>
      <c r="AC37" s="12">
        <v>954.57142857142856</v>
      </c>
      <c r="AD37" s="12">
        <v>749.47619047619048</v>
      </c>
      <c r="AE37" s="12">
        <v>181.0952380952381</v>
      </c>
      <c r="AF37" s="12">
        <v>245.47619047619048</v>
      </c>
      <c r="AG37" s="12">
        <v>104.80952380952381</v>
      </c>
      <c r="AH37" s="12">
        <v>200.8095238095238</v>
      </c>
      <c r="AI37" s="12">
        <v>61.61904761904762</v>
      </c>
      <c r="AJ37" s="12">
        <v>8.2857142857142865</v>
      </c>
      <c r="AK37" s="12">
        <v>8.4761904761904763</v>
      </c>
      <c r="AL37" s="12">
        <v>58.666666666666664</v>
      </c>
      <c r="AM37" s="12">
        <v>17.857142857142858</v>
      </c>
      <c r="AN37" s="12">
        <v>79.61904761904762</v>
      </c>
      <c r="AO37" s="13">
        <f t="shared" si="0"/>
        <v>6257.4285714285743</v>
      </c>
      <c r="AP37" s="14"/>
      <c r="AS37" s="15"/>
    </row>
    <row r="38" spans="1:45" x14ac:dyDescent="0.25">
      <c r="A38" s="1" t="s">
        <v>34</v>
      </c>
      <c r="B38" s="12">
        <v>5.666666666666667</v>
      </c>
      <c r="C38" s="12">
        <v>7.6190476190476186</v>
      </c>
      <c r="D38" s="12">
        <v>2.9523809523809526</v>
      </c>
      <c r="E38" s="12">
        <v>4.666666666666667</v>
      </c>
      <c r="F38" s="12">
        <v>28.476190476190474</v>
      </c>
      <c r="G38" s="12">
        <v>9.6666666666666661</v>
      </c>
      <c r="H38" s="12">
        <v>10.80952380952381</v>
      </c>
      <c r="I38" s="12">
        <v>35.61904761904762</v>
      </c>
      <c r="J38" s="12">
        <v>74.333333333333329</v>
      </c>
      <c r="K38" s="12">
        <v>80.19047619047619</v>
      </c>
      <c r="L38" s="12">
        <v>57.61904761904762</v>
      </c>
      <c r="M38" s="12">
        <v>93.571428571428569</v>
      </c>
      <c r="N38" s="12">
        <v>41.285714285714285</v>
      </c>
      <c r="O38" s="12">
        <v>55.333333333333336</v>
      </c>
      <c r="P38" s="12">
        <v>21.61904761904762</v>
      </c>
      <c r="Q38" s="12">
        <v>17.61904761904762</v>
      </c>
      <c r="R38" s="12">
        <v>14.952380952380953</v>
      </c>
      <c r="S38" s="12">
        <v>20.857142857142858</v>
      </c>
      <c r="T38" s="12">
        <v>4.9047619047619051</v>
      </c>
      <c r="U38" s="12">
        <v>2.3333333333333335</v>
      </c>
      <c r="V38" s="12">
        <v>5.2857142857142856</v>
      </c>
      <c r="W38" s="12">
        <v>0.38095238095238093</v>
      </c>
      <c r="X38" s="12">
        <v>2.6190476190476191</v>
      </c>
      <c r="Y38" s="12">
        <v>5.8571428571428568</v>
      </c>
      <c r="Z38" s="12">
        <v>11</v>
      </c>
      <c r="AA38" s="12">
        <v>406.09523809523807</v>
      </c>
      <c r="AB38" s="12">
        <v>391.23809523809524</v>
      </c>
      <c r="AC38" s="12">
        <v>172.28571428571428</v>
      </c>
      <c r="AD38" s="12">
        <v>155.47619047619048</v>
      </c>
      <c r="AE38" s="12">
        <v>18.38095238095238</v>
      </c>
      <c r="AF38" s="12">
        <v>18.952380952380953</v>
      </c>
      <c r="AG38" s="12">
        <v>12.523809523809524</v>
      </c>
      <c r="AH38" s="12">
        <v>10.857142857142858</v>
      </c>
      <c r="AI38" s="12">
        <v>25.476190476190474</v>
      </c>
      <c r="AJ38" s="12">
        <v>11.285714285714286</v>
      </c>
      <c r="AK38" s="12">
        <v>3.2380952380952381</v>
      </c>
      <c r="AL38" s="12">
        <v>135.33333333333334</v>
      </c>
      <c r="AM38" s="12">
        <v>1.4285714285714286</v>
      </c>
      <c r="AN38" s="12">
        <v>2.7142857142857144</v>
      </c>
      <c r="AO38" s="13">
        <f t="shared" si="0"/>
        <v>1980.5238095238094</v>
      </c>
      <c r="AP38" s="14"/>
      <c r="AS38" s="15"/>
    </row>
    <row r="39" spans="1:45" x14ac:dyDescent="0.25">
      <c r="A39" s="1" t="s">
        <v>35</v>
      </c>
      <c r="B39" s="12">
        <v>22.714285714285715</v>
      </c>
      <c r="C39" s="12">
        <v>40.61904761904762</v>
      </c>
      <c r="D39" s="12">
        <v>15.380952380952381</v>
      </c>
      <c r="E39" s="12">
        <v>14.428571428571429</v>
      </c>
      <c r="F39" s="12">
        <v>110.04761904761905</v>
      </c>
      <c r="G39" s="12">
        <v>26.285714285714285</v>
      </c>
      <c r="H39" s="12">
        <v>46.666666666666664</v>
      </c>
      <c r="I39" s="12">
        <v>125.80952380952381</v>
      </c>
      <c r="J39" s="12">
        <v>261.1904761904762</v>
      </c>
      <c r="K39" s="12">
        <v>180.66666666666666</v>
      </c>
      <c r="L39" s="12">
        <v>158.04761904761904</v>
      </c>
      <c r="M39" s="12">
        <v>369.52380952380952</v>
      </c>
      <c r="N39" s="12">
        <v>93.333333333333329</v>
      </c>
      <c r="O39" s="12">
        <v>265.42857142857144</v>
      </c>
      <c r="P39" s="12">
        <v>89.523809523809518</v>
      </c>
      <c r="Q39" s="12">
        <v>52.19047619047619</v>
      </c>
      <c r="R39" s="12">
        <v>51.666666666666664</v>
      </c>
      <c r="S39" s="12">
        <v>63.714285714285715</v>
      </c>
      <c r="T39" s="12">
        <v>10.047619047619047</v>
      </c>
      <c r="U39" s="12">
        <v>8.4761904761904763</v>
      </c>
      <c r="V39" s="12">
        <v>7</v>
      </c>
      <c r="W39" s="12">
        <v>3.4761904761904763</v>
      </c>
      <c r="X39" s="12">
        <v>2.1428571428571428</v>
      </c>
      <c r="Y39" s="12">
        <v>13.571428571428571</v>
      </c>
      <c r="Z39" s="12">
        <v>26.285714285714285</v>
      </c>
      <c r="AA39" s="12">
        <v>1236.1428571428571</v>
      </c>
      <c r="AB39" s="12">
        <v>991.33333333333337</v>
      </c>
      <c r="AC39" s="12">
        <v>534.85714285714289</v>
      </c>
      <c r="AD39" s="12">
        <v>431.14285714285717</v>
      </c>
      <c r="AE39" s="12">
        <v>68.904761904761898</v>
      </c>
      <c r="AF39" s="12">
        <v>65.857142857142861</v>
      </c>
      <c r="AG39" s="12">
        <v>53.19047619047619</v>
      </c>
      <c r="AH39" s="12">
        <v>33.476190476190474</v>
      </c>
      <c r="AI39" s="12">
        <v>91.333333333333329</v>
      </c>
      <c r="AJ39" s="12">
        <v>57.857142857142854</v>
      </c>
      <c r="AK39" s="12">
        <v>143.47619047619048</v>
      </c>
      <c r="AL39" s="12">
        <v>15.380952380952381</v>
      </c>
      <c r="AM39" s="12">
        <v>3.1428571428571428</v>
      </c>
      <c r="AN39" s="12">
        <v>8.9047619047619051</v>
      </c>
      <c r="AO39" s="13">
        <f t="shared" si="0"/>
        <v>5793.2380952380945</v>
      </c>
      <c r="AP39" s="14"/>
      <c r="AS39" s="15"/>
    </row>
    <row r="40" spans="1:45" x14ac:dyDescent="0.25">
      <c r="A40" s="1" t="s">
        <v>36</v>
      </c>
      <c r="B40" s="12">
        <v>10.380952380952381</v>
      </c>
      <c r="C40" s="12">
        <v>9.6666666666666661</v>
      </c>
      <c r="D40" s="12">
        <v>4.5238095238095237</v>
      </c>
      <c r="E40" s="12">
        <v>3.1904761904761907</v>
      </c>
      <c r="F40" s="12">
        <v>25.857142857142858</v>
      </c>
      <c r="G40" s="12">
        <v>5.1428571428571432</v>
      </c>
      <c r="H40" s="12">
        <v>23.047619047619047</v>
      </c>
      <c r="I40" s="12">
        <v>98</v>
      </c>
      <c r="J40" s="12">
        <v>111.33333333333333</v>
      </c>
      <c r="K40" s="12">
        <v>6.1904761904761907</v>
      </c>
      <c r="L40" s="12">
        <v>5.2380952380952381</v>
      </c>
      <c r="M40" s="12">
        <v>34</v>
      </c>
      <c r="N40" s="12">
        <v>5.333333333333333</v>
      </c>
      <c r="O40" s="12">
        <v>3.5238095238095237</v>
      </c>
      <c r="P40" s="12">
        <v>9.1904761904761898</v>
      </c>
      <c r="Q40" s="12">
        <v>3.0952380952380953</v>
      </c>
      <c r="R40" s="12">
        <v>5.1428571428571432</v>
      </c>
      <c r="S40" s="12">
        <v>7.5238095238095237</v>
      </c>
      <c r="T40" s="12">
        <v>72.238095238095241</v>
      </c>
      <c r="U40" s="12">
        <v>43.523809523809526</v>
      </c>
      <c r="V40" s="12">
        <v>56.523809523809526</v>
      </c>
      <c r="W40" s="12">
        <v>11.142857142857142</v>
      </c>
      <c r="X40" s="12">
        <v>8.2857142857142865</v>
      </c>
      <c r="Y40" s="12">
        <v>22.80952380952381</v>
      </c>
      <c r="Z40" s="12">
        <v>2.5714285714285716</v>
      </c>
      <c r="AA40" s="12">
        <v>301.1904761904762</v>
      </c>
      <c r="AB40" s="12">
        <v>271.33333333333331</v>
      </c>
      <c r="AC40" s="12">
        <v>140.04761904761904</v>
      </c>
      <c r="AD40" s="12">
        <v>131.9047619047619</v>
      </c>
      <c r="AE40" s="12">
        <v>20.857142857142858</v>
      </c>
      <c r="AF40" s="12">
        <v>19.38095238095238</v>
      </c>
      <c r="AG40" s="12">
        <v>11.095238095238095</v>
      </c>
      <c r="AH40" s="12">
        <v>11.095238095238095</v>
      </c>
      <c r="AI40" s="12">
        <v>26.857142857142858</v>
      </c>
      <c r="AJ40" s="12">
        <v>15.19047619047619</v>
      </c>
      <c r="AK40" s="12">
        <v>1.5714285714285714</v>
      </c>
      <c r="AL40" s="12">
        <v>1.9047619047619047</v>
      </c>
      <c r="AM40" s="12">
        <v>3.8095238095238093</v>
      </c>
      <c r="AN40" s="12">
        <v>73.285714285714292</v>
      </c>
      <c r="AO40" s="13">
        <f t="shared" si="0"/>
        <v>1617</v>
      </c>
      <c r="AP40" s="14"/>
      <c r="AS40" s="15"/>
    </row>
    <row r="41" spans="1:45" x14ac:dyDescent="0.25">
      <c r="A41" s="1" t="s">
        <v>37</v>
      </c>
      <c r="B41" s="12">
        <v>29.333333333333332</v>
      </c>
      <c r="C41" s="12">
        <v>34.61904761904762</v>
      </c>
      <c r="D41" s="12">
        <v>9.6190476190476186</v>
      </c>
      <c r="E41" s="12">
        <v>9.8095238095238102</v>
      </c>
      <c r="F41" s="12">
        <v>83.19047619047619</v>
      </c>
      <c r="G41" s="12">
        <v>19.238095238095237</v>
      </c>
      <c r="H41" s="12">
        <v>106.9047619047619</v>
      </c>
      <c r="I41" s="12">
        <v>189</v>
      </c>
      <c r="J41" s="12">
        <v>275.66666666666669</v>
      </c>
      <c r="K41" s="12">
        <v>19.666666666666668</v>
      </c>
      <c r="L41" s="12">
        <v>42.333333333333336</v>
      </c>
      <c r="M41" s="12">
        <v>99</v>
      </c>
      <c r="N41" s="12">
        <v>29.095238095238095</v>
      </c>
      <c r="O41" s="12">
        <v>19.142857142857142</v>
      </c>
      <c r="P41" s="12">
        <v>38.285714285714285</v>
      </c>
      <c r="Q41" s="12">
        <v>16.476190476190474</v>
      </c>
      <c r="R41" s="12">
        <v>18.19047619047619</v>
      </c>
      <c r="S41" s="12">
        <v>29.904761904761905</v>
      </c>
      <c r="T41" s="12">
        <v>516.38095238095241</v>
      </c>
      <c r="U41" s="12">
        <v>168</v>
      </c>
      <c r="V41" s="12">
        <v>225.9047619047619</v>
      </c>
      <c r="W41" s="12">
        <v>34.80952380952381</v>
      </c>
      <c r="X41" s="12">
        <v>27.095238095238095</v>
      </c>
      <c r="Y41" s="12">
        <v>55.666666666666664</v>
      </c>
      <c r="Z41" s="12">
        <v>21.714285714285715</v>
      </c>
      <c r="AA41" s="12">
        <v>587.09523809523807</v>
      </c>
      <c r="AB41" s="12">
        <v>538.38095238095241</v>
      </c>
      <c r="AC41" s="12">
        <v>380.71428571428572</v>
      </c>
      <c r="AD41" s="12">
        <v>373</v>
      </c>
      <c r="AE41" s="12">
        <v>81.38095238095238</v>
      </c>
      <c r="AF41" s="12">
        <v>115.47619047619048</v>
      </c>
      <c r="AG41" s="12">
        <v>43.571428571428569</v>
      </c>
      <c r="AH41" s="12">
        <v>54.285714285714285</v>
      </c>
      <c r="AI41" s="12">
        <v>77.333333333333329</v>
      </c>
      <c r="AJ41" s="12">
        <v>81.285714285714292</v>
      </c>
      <c r="AK41" s="12">
        <v>3.2857142857142856</v>
      </c>
      <c r="AL41" s="12">
        <v>9.4285714285714288</v>
      </c>
      <c r="AM41" s="12">
        <v>77.047619047619051</v>
      </c>
      <c r="AN41" s="12">
        <v>16.333333333333332</v>
      </c>
      <c r="AO41" s="13">
        <f t="shared" si="0"/>
        <v>4557.666666666667</v>
      </c>
      <c r="AP41" s="14"/>
      <c r="AS41" s="15"/>
    </row>
    <row r="42" spans="1:45" x14ac:dyDescent="0.25">
      <c r="A42" s="11" t="s">
        <v>51</v>
      </c>
      <c r="B42" s="14">
        <f>SUM(B3:B41)</f>
        <v>3509.1428571428573</v>
      </c>
      <c r="C42" s="14">
        <f t="shared" ref="C42:AN42" si="3">SUM(C3:C41)</f>
        <v>6746.8571428571431</v>
      </c>
      <c r="D42" s="14">
        <f t="shared" si="3"/>
        <v>3615.6190476190482</v>
      </c>
      <c r="E42" s="14">
        <f t="shared" si="3"/>
        <v>3043.9523809523816</v>
      </c>
      <c r="F42" s="14">
        <f t="shared" si="3"/>
        <v>9621.3809523809523</v>
      </c>
      <c r="G42" s="14">
        <f t="shared" si="3"/>
        <v>3854.1428571428569</v>
      </c>
      <c r="H42" s="14">
        <f t="shared" si="3"/>
        <v>5843.1904761904761</v>
      </c>
      <c r="I42" s="14">
        <f t="shared" si="3"/>
        <v>7689.3333333333339</v>
      </c>
      <c r="J42" s="14">
        <f t="shared" si="3"/>
        <v>11963.238095238095</v>
      </c>
      <c r="K42" s="14">
        <f t="shared" si="3"/>
        <v>4350.5714285714294</v>
      </c>
      <c r="L42" s="14">
        <f t="shared" si="3"/>
        <v>6125.4761904761917</v>
      </c>
      <c r="M42" s="14">
        <f t="shared" si="3"/>
        <v>6973.142857142856</v>
      </c>
      <c r="N42" s="14">
        <f t="shared" si="3"/>
        <v>4719.6190476190468</v>
      </c>
      <c r="O42" s="14">
        <f t="shared" si="3"/>
        <v>4752.9047619047624</v>
      </c>
      <c r="P42" s="14">
        <f t="shared" si="3"/>
        <v>4318.1904761904761</v>
      </c>
      <c r="Q42" s="14">
        <f t="shared" si="3"/>
        <v>2823.1904761904757</v>
      </c>
      <c r="R42" s="14">
        <f t="shared" si="3"/>
        <v>3665.6190476190473</v>
      </c>
      <c r="S42" s="14">
        <f t="shared" si="3"/>
        <v>5717.3333333333303</v>
      </c>
      <c r="T42" s="14">
        <f t="shared" si="3"/>
        <v>5220.0476190476174</v>
      </c>
      <c r="U42" s="14">
        <f t="shared" si="3"/>
        <v>6122.3333333333321</v>
      </c>
      <c r="V42" s="14">
        <f t="shared" si="3"/>
        <v>5321.7619047619046</v>
      </c>
      <c r="W42" s="14">
        <f t="shared" si="3"/>
        <v>2732.3333333333335</v>
      </c>
      <c r="X42" s="14">
        <f t="shared" si="3"/>
        <v>2371.5714285714294</v>
      </c>
      <c r="Y42" s="14">
        <f t="shared" si="3"/>
        <v>4026.1904761904757</v>
      </c>
      <c r="Z42" s="14">
        <f t="shared" si="3"/>
        <v>4205.333333333333</v>
      </c>
      <c r="AA42" s="14">
        <f t="shared" si="3"/>
        <v>25911.571428571424</v>
      </c>
      <c r="AB42" s="14">
        <f t="shared" si="3"/>
        <v>26368.09523809524</v>
      </c>
      <c r="AC42" s="14">
        <f t="shared" si="3"/>
        <v>23663.428571428569</v>
      </c>
      <c r="AD42" s="14">
        <f t="shared" si="3"/>
        <v>17527.952380952385</v>
      </c>
      <c r="AE42" s="14">
        <f t="shared" si="3"/>
        <v>8482.1428571428569</v>
      </c>
      <c r="AF42" s="14">
        <f t="shared" si="3"/>
        <v>11045.428571428572</v>
      </c>
      <c r="AG42" s="14">
        <f t="shared" si="3"/>
        <v>7067.8571428571413</v>
      </c>
      <c r="AH42" s="14">
        <f t="shared" si="3"/>
        <v>12160.952380952382</v>
      </c>
      <c r="AI42" s="14">
        <f t="shared" si="3"/>
        <v>7428.666666666667</v>
      </c>
      <c r="AJ42" s="14">
        <f t="shared" si="3"/>
        <v>6457.2380952380954</v>
      </c>
      <c r="AK42" s="14">
        <f t="shared" si="3"/>
        <v>2036.9999999999998</v>
      </c>
      <c r="AL42" s="14">
        <f t="shared" si="3"/>
        <v>5975.3333333333339</v>
      </c>
      <c r="AM42" s="14">
        <f t="shared" si="3"/>
        <v>1733.6190476190475</v>
      </c>
      <c r="AN42" s="14">
        <f t="shared" si="3"/>
        <v>4489.142857142856</v>
      </c>
      <c r="AO42" s="14">
        <f>SUM(AO3:AO41)</f>
        <v>289680.90476190473</v>
      </c>
      <c r="AP42" s="14"/>
      <c r="AS42" s="15"/>
    </row>
    <row r="43" spans="1:45" x14ac:dyDescent="0.25">
      <c r="AJ43" s="9">
        <f>AJ42/AO37</f>
        <v>1.0319315708567336</v>
      </c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37744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7.2</v>
      </c>
      <c r="C3" s="12">
        <v>90.2</v>
      </c>
      <c r="D3" s="12">
        <v>75.400000000000006</v>
      </c>
      <c r="E3" s="12">
        <v>48.4</v>
      </c>
      <c r="F3" s="12">
        <v>196.6</v>
      </c>
      <c r="G3" s="12">
        <v>76.8</v>
      </c>
      <c r="H3" s="12">
        <v>71.8</v>
      </c>
      <c r="I3" s="12">
        <v>43.6</v>
      </c>
      <c r="J3" s="12">
        <v>70.8</v>
      </c>
      <c r="K3" s="12">
        <v>17.2</v>
      </c>
      <c r="L3" s="12">
        <v>72.599999999999994</v>
      </c>
      <c r="M3" s="12">
        <v>71.8</v>
      </c>
      <c r="N3" s="12">
        <v>18.2</v>
      </c>
      <c r="O3" s="12">
        <v>14.4</v>
      </c>
      <c r="P3" s="12">
        <v>14.4</v>
      </c>
      <c r="Q3" s="12">
        <v>11.4</v>
      </c>
      <c r="R3" s="12">
        <v>9.6</v>
      </c>
      <c r="S3" s="12">
        <v>15.6</v>
      </c>
      <c r="T3" s="12">
        <v>19</v>
      </c>
      <c r="U3" s="12">
        <v>12.2</v>
      </c>
      <c r="V3" s="12">
        <v>8</v>
      </c>
      <c r="W3" s="12">
        <v>6.4</v>
      </c>
      <c r="X3" s="12">
        <v>7.4</v>
      </c>
      <c r="Y3" s="12">
        <v>11.4</v>
      </c>
      <c r="Z3" s="12">
        <v>13.2</v>
      </c>
      <c r="AA3" s="12">
        <v>77</v>
      </c>
      <c r="AB3" s="12">
        <v>76.2</v>
      </c>
      <c r="AC3" s="12">
        <v>174.8</v>
      </c>
      <c r="AD3" s="12">
        <v>89.8</v>
      </c>
      <c r="AE3" s="12">
        <v>69.8</v>
      </c>
      <c r="AF3" s="12">
        <v>120</v>
      </c>
      <c r="AG3" s="12">
        <v>14.2</v>
      </c>
      <c r="AH3" s="12">
        <v>31.2</v>
      </c>
      <c r="AI3" s="12">
        <v>25.2</v>
      </c>
      <c r="AJ3" s="12">
        <v>19.8</v>
      </c>
      <c r="AK3" s="12">
        <v>2</v>
      </c>
      <c r="AL3" s="12">
        <v>14.6</v>
      </c>
      <c r="AM3" s="12">
        <v>4.4000000000000004</v>
      </c>
      <c r="AN3" s="12">
        <v>23</v>
      </c>
      <c r="AO3" s="13">
        <f>SUM(B3:AN3)</f>
        <v>1745.6</v>
      </c>
      <c r="AP3" s="14"/>
      <c r="AR3" s="9" t="s">
        <v>39</v>
      </c>
      <c r="AS3" s="12">
        <f>SUM(B3:Z27,AK3:AN27,B38:Z41,AK38:AN41)</f>
        <v>34992.000000000022</v>
      </c>
      <c r="AU3" s="9" t="s">
        <v>40</v>
      </c>
      <c r="AV3" s="15">
        <f>SUM(AS11:AS16,AT11:AX11)</f>
        <v>82253.599999999977</v>
      </c>
      <c r="AW3" s="16">
        <f>AV3/AY$17</f>
        <v>0.6114909168765591</v>
      </c>
    </row>
    <row r="4" spans="1:51" x14ac:dyDescent="0.25">
      <c r="A4" s="1" t="s">
        <v>4</v>
      </c>
      <c r="B4" s="12">
        <v>100.4</v>
      </c>
      <c r="C4" s="12">
        <v>11.6</v>
      </c>
      <c r="D4" s="12">
        <v>69.8</v>
      </c>
      <c r="E4" s="12">
        <v>59.6</v>
      </c>
      <c r="F4" s="12">
        <v>365.8</v>
      </c>
      <c r="G4" s="12">
        <v>94.4</v>
      </c>
      <c r="H4" s="12">
        <v>91</v>
      </c>
      <c r="I4" s="12">
        <v>72</v>
      </c>
      <c r="J4" s="12">
        <v>142.6</v>
      </c>
      <c r="K4" s="12">
        <v>32.4</v>
      </c>
      <c r="L4" s="12">
        <v>102.8</v>
      </c>
      <c r="M4" s="12">
        <v>170</v>
      </c>
      <c r="N4" s="12">
        <v>32.799999999999997</v>
      </c>
      <c r="O4" s="12">
        <v>32.4</v>
      </c>
      <c r="P4" s="12">
        <v>23.8</v>
      </c>
      <c r="Q4" s="12">
        <v>17.2</v>
      </c>
      <c r="R4" s="12">
        <v>18</v>
      </c>
      <c r="S4" s="12">
        <v>40.4</v>
      </c>
      <c r="T4" s="12">
        <v>30</v>
      </c>
      <c r="U4" s="12">
        <v>13</v>
      </c>
      <c r="V4" s="12">
        <v>18.2</v>
      </c>
      <c r="W4" s="12">
        <v>6.4</v>
      </c>
      <c r="X4" s="12">
        <v>6.6</v>
      </c>
      <c r="Y4" s="12">
        <v>18.600000000000001</v>
      </c>
      <c r="Z4" s="12">
        <v>15.8</v>
      </c>
      <c r="AA4" s="12">
        <v>249</v>
      </c>
      <c r="AB4" s="12">
        <v>173.6</v>
      </c>
      <c r="AC4" s="12">
        <v>453.8</v>
      </c>
      <c r="AD4" s="12">
        <v>166.2</v>
      </c>
      <c r="AE4" s="12">
        <v>76.2</v>
      </c>
      <c r="AF4" s="12">
        <v>118</v>
      </c>
      <c r="AG4" s="12">
        <v>26.2</v>
      </c>
      <c r="AH4" s="12">
        <v>47.2</v>
      </c>
      <c r="AI4" s="12">
        <v>46.4</v>
      </c>
      <c r="AJ4" s="12">
        <v>45.8</v>
      </c>
      <c r="AK4" s="12">
        <v>4</v>
      </c>
      <c r="AL4" s="12">
        <v>15.8</v>
      </c>
      <c r="AM4" s="12">
        <v>4.5999999999999996</v>
      </c>
      <c r="AN4" s="12">
        <v>27</v>
      </c>
      <c r="AO4" s="13">
        <f t="shared" ref="AO4:AO41" si="0">SUM(B4:AN4)</f>
        <v>3039.3999999999996</v>
      </c>
      <c r="AP4" s="14"/>
      <c r="AR4" s="9" t="s">
        <v>41</v>
      </c>
      <c r="AS4" s="12">
        <f>SUM(AA28:AJ37)</f>
        <v>38322.600000000028</v>
      </c>
      <c r="AU4" s="9" t="s">
        <v>42</v>
      </c>
      <c r="AV4" s="15">
        <f>SUM(AT12:AX16)</f>
        <v>52259.600000000006</v>
      </c>
      <c r="AW4" s="16">
        <f>AV4/AY$17</f>
        <v>0.38850908312344068</v>
      </c>
    </row>
    <row r="5" spans="1:51" x14ac:dyDescent="0.25">
      <c r="A5" s="1" t="s">
        <v>5</v>
      </c>
      <c r="B5" s="12">
        <v>87.6</v>
      </c>
      <c r="C5" s="12">
        <v>56</v>
      </c>
      <c r="D5" s="12">
        <v>8.4</v>
      </c>
      <c r="E5" s="12">
        <v>36.4</v>
      </c>
      <c r="F5" s="12">
        <v>312.2</v>
      </c>
      <c r="G5" s="12">
        <v>56.4</v>
      </c>
      <c r="H5" s="12">
        <v>41.4</v>
      </c>
      <c r="I5" s="12">
        <v>39.4</v>
      </c>
      <c r="J5" s="12">
        <v>84.2</v>
      </c>
      <c r="K5" s="12">
        <v>31.4</v>
      </c>
      <c r="L5" s="12">
        <v>35.6</v>
      </c>
      <c r="M5" s="12">
        <v>82.6</v>
      </c>
      <c r="N5" s="12">
        <v>13.8</v>
      </c>
      <c r="O5" s="12">
        <v>11.4</v>
      </c>
      <c r="P5" s="12">
        <v>8.4</v>
      </c>
      <c r="Q5" s="12">
        <v>6.4</v>
      </c>
      <c r="R5" s="12">
        <v>10.4</v>
      </c>
      <c r="S5" s="12">
        <v>16</v>
      </c>
      <c r="T5" s="12">
        <v>13.6</v>
      </c>
      <c r="U5" s="12">
        <v>8</v>
      </c>
      <c r="V5" s="12">
        <v>12</v>
      </c>
      <c r="W5" s="12">
        <v>4.2</v>
      </c>
      <c r="X5" s="12">
        <v>4.4000000000000004</v>
      </c>
      <c r="Y5" s="12">
        <v>11</v>
      </c>
      <c r="Z5" s="12">
        <v>4.5999999999999996</v>
      </c>
      <c r="AA5" s="12">
        <v>157.19999999999999</v>
      </c>
      <c r="AB5" s="12">
        <v>114.8</v>
      </c>
      <c r="AC5" s="12">
        <v>250.4</v>
      </c>
      <c r="AD5" s="12">
        <v>115.6</v>
      </c>
      <c r="AE5" s="12">
        <v>31.2</v>
      </c>
      <c r="AF5" s="12">
        <v>30.2</v>
      </c>
      <c r="AG5" s="12">
        <v>10.4</v>
      </c>
      <c r="AH5" s="12">
        <v>10.6</v>
      </c>
      <c r="AI5" s="12">
        <v>14</v>
      </c>
      <c r="AJ5" s="12">
        <v>10.199999999999999</v>
      </c>
      <c r="AK5" s="12">
        <v>4.2</v>
      </c>
      <c r="AL5" s="12">
        <v>7.8</v>
      </c>
      <c r="AM5" s="12">
        <v>3.6</v>
      </c>
      <c r="AN5" s="12">
        <v>7.4</v>
      </c>
      <c r="AO5" s="13">
        <f t="shared" si="0"/>
        <v>1763.4</v>
      </c>
      <c r="AP5" s="14"/>
      <c r="AR5" s="9" t="s">
        <v>43</v>
      </c>
      <c r="AS5" s="12">
        <f>SUM(AA3:AJ27,B28:Z37,AA38:AJ41,AK28:AN37)</f>
        <v>61198.599999999984</v>
      </c>
    </row>
    <row r="6" spans="1:51" x14ac:dyDescent="0.25">
      <c r="A6" s="1" t="s">
        <v>6</v>
      </c>
      <c r="B6" s="12">
        <v>53</v>
      </c>
      <c r="C6" s="12">
        <v>58.2</v>
      </c>
      <c r="D6" s="12">
        <v>38</v>
      </c>
      <c r="E6" s="12">
        <v>6</v>
      </c>
      <c r="F6" s="12">
        <v>101.4</v>
      </c>
      <c r="G6" s="12">
        <v>38.200000000000003</v>
      </c>
      <c r="H6" s="12">
        <v>40</v>
      </c>
      <c r="I6" s="12">
        <v>30.6</v>
      </c>
      <c r="J6" s="12">
        <v>81.599999999999994</v>
      </c>
      <c r="K6" s="12">
        <v>27</v>
      </c>
      <c r="L6" s="12">
        <v>39.6</v>
      </c>
      <c r="M6" s="12">
        <v>83</v>
      </c>
      <c r="N6" s="12">
        <v>10</v>
      </c>
      <c r="O6" s="12">
        <v>10</v>
      </c>
      <c r="P6" s="12">
        <v>10.199999999999999</v>
      </c>
      <c r="Q6" s="12">
        <v>4.5999999999999996</v>
      </c>
      <c r="R6" s="12">
        <v>7.8</v>
      </c>
      <c r="S6" s="12">
        <v>17.8</v>
      </c>
      <c r="T6" s="12">
        <v>13.4</v>
      </c>
      <c r="U6" s="12">
        <v>8.8000000000000007</v>
      </c>
      <c r="V6" s="12">
        <v>12.4</v>
      </c>
      <c r="W6" s="12">
        <v>7</v>
      </c>
      <c r="X6" s="12">
        <v>6.6</v>
      </c>
      <c r="Y6" s="12">
        <v>11.8</v>
      </c>
      <c r="Z6" s="12">
        <v>7.4</v>
      </c>
      <c r="AA6" s="12">
        <v>196.4</v>
      </c>
      <c r="AB6" s="12">
        <v>149.4</v>
      </c>
      <c r="AC6" s="12">
        <v>262.60000000000002</v>
      </c>
      <c r="AD6" s="12">
        <v>149.4</v>
      </c>
      <c r="AE6" s="12">
        <v>62.8</v>
      </c>
      <c r="AF6" s="12">
        <v>55.2</v>
      </c>
      <c r="AG6" s="12">
        <v>18.2</v>
      </c>
      <c r="AH6" s="12">
        <v>12.2</v>
      </c>
      <c r="AI6" s="12">
        <v>16</v>
      </c>
      <c r="AJ6" s="12">
        <v>10</v>
      </c>
      <c r="AK6" s="12">
        <v>2.4</v>
      </c>
      <c r="AL6" s="12">
        <v>7.8</v>
      </c>
      <c r="AM6" s="12">
        <v>2.2000000000000002</v>
      </c>
      <c r="AN6" s="12">
        <v>6.4</v>
      </c>
      <c r="AO6" s="13">
        <f t="shared" si="0"/>
        <v>1675.4</v>
      </c>
      <c r="AP6" s="14"/>
      <c r="AS6" s="12"/>
    </row>
    <row r="7" spans="1:51" x14ac:dyDescent="0.25">
      <c r="A7" s="1" t="s">
        <v>7</v>
      </c>
      <c r="B7" s="12">
        <v>208.4</v>
      </c>
      <c r="C7" s="12">
        <v>368.2</v>
      </c>
      <c r="D7" s="12">
        <v>314.60000000000002</v>
      </c>
      <c r="E7" s="12">
        <v>105</v>
      </c>
      <c r="F7" s="12">
        <v>15.8</v>
      </c>
      <c r="G7" s="12">
        <v>203</v>
      </c>
      <c r="H7" s="12">
        <v>182.4</v>
      </c>
      <c r="I7" s="12">
        <v>177.4</v>
      </c>
      <c r="J7" s="12">
        <v>280.2</v>
      </c>
      <c r="K7" s="12">
        <v>94.4</v>
      </c>
      <c r="L7" s="12">
        <v>163.80000000000001</v>
      </c>
      <c r="M7" s="12">
        <v>191</v>
      </c>
      <c r="N7" s="12">
        <v>63.2</v>
      </c>
      <c r="O7" s="12">
        <v>54.6</v>
      </c>
      <c r="P7" s="12">
        <v>49.8</v>
      </c>
      <c r="Q7" s="12">
        <v>29</v>
      </c>
      <c r="R7" s="12">
        <v>58.2</v>
      </c>
      <c r="S7" s="12">
        <v>139.19999999999999</v>
      </c>
      <c r="T7" s="12">
        <v>40.4</v>
      </c>
      <c r="U7" s="12">
        <v>45.8</v>
      </c>
      <c r="V7" s="12">
        <v>58</v>
      </c>
      <c r="W7" s="12">
        <v>34.6</v>
      </c>
      <c r="X7" s="12">
        <v>23.6</v>
      </c>
      <c r="Y7" s="12">
        <v>31.2</v>
      </c>
      <c r="Z7" s="12">
        <v>24.2</v>
      </c>
      <c r="AA7" s="12">
        <v>319.60000000000002</v>
      </c>
      <c r="AB7" s="12">
        <v>256.60000000000002</v>
      </c>
      <c r="AC7" s="12">
        <v>766.4</v>
      </c>
      <c r="AD7" s="12">
        <v>362.4</v>
      </c>
      <c r="AE7" s="12">
        <v>125.6</v>
      </c>
      <c r="AF7" s="12">
        <v>114</v>
      </c>
      <c r="AG7" s="12">
        <v>50</v>
      </c>
      <c r="AH7" s="12">
        <v>35</v>
      </c>
      <c r="AI7" s="12">
        <v>65.599999999999994</v>
      </c>
      <c r="AJ7" s="12">
        <v>45.2</v>
      </c>
      <c r="AK7" s="12">
        <v>18.399999999999999</v>
      </c>
      <c r="AL7" s="12">
        <v>47.8</v>
      </c>
      <c r="AM7" s="12">
        <v>5.8</v>
      </c>
      <c r="AN7" s="12">
        <v>21.6</v>
      </c>
      <c r="AO7" s="13">
        <f t="shared" si="0"/>
        <v>5190</v>
      </c>
      <c r="AP7" s="14"/>
      <c r="AR7" s="9" t="s">
        <v>44</v>
      </c>
      <c r="AS7" s="12">
        <f>SUM(AJ3:AN41,B37:AI41)</f>
        <v>18226.400000000005</v>
      </c>
    </row>
    <row r="8" spans="1:51" x14ac:dyDescent="0.25">
      <c r="A8" s="1" t="s">
        <v>8</v>
      </c>
      <c r="B8" s="12">
        <v>83</v>
      </c>
      <c r="C8" s="12">
        <v>107</v>
      </c>
      <c r="D8" s="12">
        <v>67.400000000000006</v>
      </c>
      <c r="E8" s="12">
        <v>43</v>
      </c>
      <c r="F8" s="12">
        <v>177.6</v>
      </c>
      <c r="G8" s="12">
        <v>15.6</v>
      </c>
      <c r="H8" s="12">
        <v>62.8</v>
      </c>
      <c r="I8" s="12">
        <v>69.400000000000006</v>
      </c>
      <c r="J8" s="12">
        <v>101.4</v>
      </c>
      <c r="K8" s="12">
        <v>36.6</v>
      </c>
      <c r="L8" s="12">
        <v>70.2</v>
      </c>
      <c r="M8" s="12">
        <v>71.8</v>
      </c>
      <c r="N8" s="12">
        <v>26.2</v>
      </c>
      <c r="O8" s="12">
        <v>25</v>
      </c>
      <c r="P8" s="12">
        <v>19.8</v>
      </c>
      <c r="Q8" s="12">
        <v>10.4</v>
      </c>
      <c r="R8" s="12">
        <v>13</v>
      </c>
      <c r="S8" s="12">
        <v>26</v>
      </c>
      <c r="T8" s="12">
        <v>9.8000000000000007</v>
      </c>
      <c r="U8" s="12">
        <v>9</v>
      </c>
      <c r="V8" s="12">
        <v>14.8</v>
      </c>
      <c r="W8" s="12">
        <v>7.4</v>
      </c>
      <c r="X8" s="12">
        <v>4.8</v>
      </c>
      <c r="Y8" s="12">
        <v>11.6</v>
      </c>
      <c r="Z8" s="12">
        <v>21.2</v>
      </c>
      <c r="AA8" s="12">
        <v>119</v>
      </c>
      <c r="AB8" s="12">
        <v>110.6</v>
      </c>
      <c r="AC8" s="12">
        <v>243.6</v>
      </c>
      <c r="AD8" s="12">
        <v>151.4</v>
      </c>
      <c r="AE8" s="12">
        <v>74.8</v>
      </c>
      <c r="AF8" s="12">
        <v>67.599999999999994</v>
      </c>
      <c r="AG8" s="12">
        <v>16.2</v>
      </c>
      <c r="AH8" s="12">
        <v>14.4</v>
      </c>
      <c r="AI8" s="12">
        <v>16.399999999999999</v>
      </c>
      <c r="AJ8" s="12">
        <v>12.2</v>
      </c>
      <c r="AK8" s="12">
        <v>5.6</v>
      </c>
      <c r="AL8" s="12">
        <v>11.4</v>
      </c>
      <c r="AM8" s="12">
        <v>1.6</v>
      </c>
      <c r="AN8" s="12">
        <v>8.1999999999999993</v>
      </c>
      <c r="AO8" s="13">
        <f t="shared" si="0"/>
        <v>1957.7999999999997</v>
      </c>
      <c r="AP8" s="14"/>
      <c r="AS8" s="15"/>
    </row>
    <row r="9" spans="1:51" x14ac:dyDescent="0.25">
      <c r="A9" s="1" t="s">
        <v>9</v>
      </c>
      <c r="B9" s="12">
        <v>67.400000000000006</v>
      </c>
      <c r="C9" s="12">
        <v>101.8</v>
      </c>
      <c r="D9" s="12">
        <v>46.8</v>
      </c>
      <c r="E9" s="12">
        <v>37.799999999999997</v>
      </c>
      <c r="F9" s="12">
        <v>183.2</v>
      </c>
      <c r="G9" s="12">
        <v>59</v>
      </c>
      <c r="H9" s="12">
        <v>8.4</v>
      </c>
      <c r="I9" s="12">
        <v>46.8</v>
      </c>
      <c r="J9" s="12">
        <v>70.599999999999994</v>
      </c>
      <c r="K9" s="12">
        <v>21</v>
      </c>
      <c r="L9" s="12">
        <v>71.2</v>
      </c>
      <c r="M9" s="12">
        <v>125.6</v>
      </c>
      <c r="N9" s="12">
        <v>40.799999999999997</v>
      </c>
      <c r="O9" s="12">
        <v>47.6</v>
      </c>
      <c r="P9" s="12">
        <v>29</v>
      </c>
      <c r="Q9" s="12">
        <v>12</v>
      </c>
      <c r="R9" s="12">
        <v>15.6</v>
      </c>
      <c r="S9" s="12">
        <v>41.2</v>
      </c>
      <c r="T9" s="12">
        <v>41.8</v>
      </c>
      <c r="U9" s="12">
        <v>22.6</v>
      </c>
      <c r="V9" s="12">
        <v>26.8</v>
      </c>
      <c r="W9" s="12">
        <v>9</v>
      </c>
      <c r="X9" s="12">
        <v>13.6</v>
      </c>
      <c r="Y9" s="12">
        <v>25</v>
      </c>
      <c r="Z9" s="12">
        <v>26.2</v>
      </c>
      <c r="AA9" s="12">
        <v>262.39999999999998</v>
      </c>
      <c r="AB9" s="12">
        <v>225.8</v>
      </c>
      <c r="AC9" s="12">
        <v>469</v>
      </c>
      <c r="AD9" s="12">
        <v>232</v>
      </c>
      <c r="AE9" s="12">
        <v>107.2</v>
      </c>
      <c r="AF9" s="12">
        <v>96.2</v>
      </c>
      <c r="AG9" s="12">
        <v>17.600000000000001</v>
      </c>
      <c r="AH9" s="12">
        <v>21.2</v>
      </c>
      <c r="AI9" s="12">
        <v>26.4</v>
      </c>
      <c r="AJ9" s="12">
        <v>19</v>
      </c>
      <c r="AK9" s="12">
        <v>4.5999999999999996</v>
      </c>
      <c r="AL9" s="12">
        <v>16.2</v>
      </c>
      <c r="AM9" s="12">
        <v>7</v>
      </c>
      <c r="AN9" s="12">
        <v>48.6</v>
      </c>
      <c r="AO9" s="13">
        <f t="shared" si="0"/>
        <v>2743.9999999999991</v>
      </c>
      <c r="AP9" s="14"/>
      <c r="AS9" s="15"/>
    </row>
    <row r="10" spans="1:51" x14ac:dyDescent="0.25">
      <c r="A10" s="1">
        <v>19</v>
      </c>
      <c r="B10" s="12">
        <v>41</v>
      </c>
      <c r="C10" s="12">
        <v>78.8</v>
      </c>
      <c r="D10" s="12">
        <v>42</v>
      </c>
      <c r="E10" s="12">
        <v>42.4</v>
      </c>
      <c r="F10" s="12">
        <v>162</v>
      </c>
      <c r="G10" s="12">
        <v>72.2</v>
      </c>
      <c r="H10" s="12">
        <v>46.4</v>
      </c>
      <c r="I10" s="12">
        <v>7.2</v>
      </c>
      <c r="J10" s="12">
        <v>25.4</v>
      </c>
      <c r="K10" s="12">
        <v>12.2</v>
      </c>
      <c r="L10" s="12">
        <v>53.4</v>
      </c>
      <c r="M10" s="12">
        <v>85.2</v>
      </c>
      <c r="N10" s="12">
        <v>35.4</v>
      </c>
      <c r="O10" s="12">
        <v>41.6</v>
      </c>
      <c r="P10" s="12">
        <v>27</v>
      </c>
      <c r="Q10" s="12">
        <v>20.399999999999999</v>
      </c>
      <c r="R10" s="12">
        <v>29</v>
      </c>
      <c r="S10" s="12">
        <v>40.6</v>
      </c>
      <c r="T10" s="12">
        <v>36.6</v>
      </c>
      <c r="U10" s="12">
        <v>20.2</v>
      </c>
      <c r="V10" s="12">
        <v>32.200000000000003</v>
      </c>
      <c r="W10" s="12">
        <v>12.2</v>
      </c>
      <c r="X10" s="12">
        <v>12.6</v>
      </c>
      <c r="Y10" s="12">
        <v>30.8</v>
      </c>
      <c r="Z10" s="12">
        <v>22.6</v>
      </c>
      <c r="AA10" s="12">
        <v>128.80000000000001</v>
      </c>
      <c r="AB10" s="12">
        <v>127.8</v>
      </c>
      <c r="AC10" s="12">
        <v>257.39999999999998</v>
      </c>
      <c r="AD10" s="12">
        <v>171.2</v>
      </c>
      <c r="AE10" s="12">
        <v>65.599999999999994</v>
      </c>
      <c r="AF10" s="12">
        <v>57</v>
      </c>
      <c r="AG10" s="12">
        <v>19.8</v>
      </c>
      <c r="AH10" s="12">
        <v>15.8</v>
      </c>
      <c r="AI10" s="12">
        <v>27.6</v>
      </c>
      <c r="AJ10" s="12">
        <v>18.399999999999999</v>
      </c>
      <c r="AK10" s="12">
        <v>4.5999999999999996</v>
      </c>
      <c r="AL10" s="12">
        <v>14.2</v>
      </c>
      <c r="AM10" s="12">
        <v>6</v>
      </c>
      <c r="AN10" s="12">
        <v>33.200000000000003</v>
      </c>
      <c r="AO10" s="13">
        <f t="shared" si="0"/>
        <v>1976.8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71.8</v>
      </c>
      <c r="C11" s="12">
        <v>138.19999999999999</v>
      </c>
      <c r="D11" s="12">
        <v>79</v>
      </c>
      <c r="E11" s="12">
        <v>70.2</v>
      </c>
      <c r="F11" s="12">
        <v>247.6</v>
      </c>
      <c r="G11" s="12">
        <v>89.4</v>
      </c>
      <c r="H11" s="12">
        <v>78</v>
      </c>
      <c r="I11" s="12">
        <v>24.8</v>
      </c>
      <c r="J11" s="12">
        <v>19</v>
      </c>
      <c r="K11" s="12">
        <v>23.4</v>
      </c>
      <c r="L11" s="12">
        <v>97.2</v>
      </c>
      <c r="M11" s="12">
        <v>131.6</v>
      </c>
      <c r="N11" s="12">
        <v>81.8</v>
      </c>
      <c r="O11" s="12">
        <v>112.4</v>
      </c>
      <c r="P11" s="12">
        <v>68.400000000000006</v>
      </c>
      <c r="Q11" s="12">
        <v>40.200000000000003</v>
      </c>
      <c r="R11" s="12">
        <v>60</v>
      </c>
      <c r="S11" s="12">
        <v>84.4</v>
      </c>
      <c r="T11" s="12">
        <v>63.4</v>
      </c>
      <c r="U11" s="12">
        <v>47</v>
      </c>
      <c r="V11" s="12">
        <v>52</v>
      </c>
      <c r="W11" s="12">
        <v>27.4</v>
      </c>
      <c r="X11" s="12">
        <v>31.6</v>
      </c>
      <c r="Y11" s="12">
        <v>49.4</v>
      </c>
      <c r="Z11" s="12">
        <v>43.4</v>
      </c>
      <c r="AA11" s="12">
        <v>232.6</v>
      </c>
      <c r="AB11" s="12">
        <v>218.2</v>
      </c>
      <c r="AC11" s="12">
        <v>639.6</v>
      </c>
      <c r="AD11" s="12">
        <v>263.8</v>
      </c>
      <c r="AE11" s="12">
        <v>89</v>
      </c>
      <c r="AF11" s="12">
        <v>77.2</v>
      </c>
      <c r="AG11" s="12">
        <v>39.799999999999997</v>
      </c>
      <c r="AH11" s="12">
        <v>53.2</v>
      </c>
      <c r="AI11" s="12">
        <v>60.2</v>
      </c>
      <c r="AJ11" s="12">
        <v>45.8</v>
      </c>
      <c r="AK11" s="12">
        <v>9.1999999999999993</v>
      </c>
      <c r="AL11" s="12">
        <v>25.8</v>
      </c>
      <c r="AM11" s="12">
        <v>12.8</v>
      </c>
      <c r="AN11" s="12">
        <v>48.8</v>
      </c>
      <c r="AO11" s="13">
        <f t="shared" si="0"/>
        <v>3647.6000000000004</v>
      </c>
      <c r="AP11" s="14"/>
      <c r="AR11" s="18" t="s">
        <v>45</v>
      </c>
      <c r="AS11" s="15">
        <f>SUM(AA28:AD31)</f>
        <v>1565.1999999999998</v>
      </c>
      <c r="AT11" s="15">
        <f>SUM(Z28:Z31,H28:K31)</f>
        <v>5392</v>
      </c>
      <c r="AU11" s="15">
        <f>SUM(AE28:AJ31)</f>
        <v>16079.399999999996</v>
      </c>
      <c r="AV11" s="15">
        <f>SUM(B28:G31)</f>
        <v>5442.5999999999985</v>
      </c>
      <c r="AW11" s="15">
        <f>SUM(AM28:AN31,T28:Y31)</f>
        <v>6445.0000000000009</v>
      </c>
      <c r="AX11" s="15">
        <f>SUM(AK28:AL31,L28:S31)</f>
        <v>7987.4000000000005</v>
      </c>
      <c r="AY11" s="14">
        <f t="shared" ref="AY11:AY16" si="1">SUM(AS11:AX11)</f>
        <v>42911.6</v>
      </c>
    </row>
    <row r="12" spans="1:51" x14ac:dyDescent="0.25">
      <c r="A12" s="1" t="s">
        <v>10</v>
      </c>
      <c r="B12" s="12">
        <v>18.399999999999999</v>
      </c>
      <c r="C12" s="12">
        <v>24</v>
      </c>
      <c r="D12" s="12">
        <v>23.8</v>
      </c>
      <c r="E12" s="12">
        <v>24.8</v>
      </c>
      <c r="F12" s="12">
        <v>87.8</v>
      </c>
      <c r="G12" s="12">
        <v>31.8</v>
      </c>
      <c r="H12" s="12">
        <v>20.6</v>
      </c>
      <c r="I12" s="12">
        <v>10.199999999999999</v>
      </c>
      <c r="J12" s="12">
        <v>17.399999999999999</v>
      </c>
      <c r="K12" s="12">
        <v>8.6</v>
      </c>
      <c r="L12" s="12">
        <v>57.8</v>
      </c>
      <c r="M12" s="12">
        <v>110.4</v>
      </c>
      <c r="N12" s="12">
        <v>102.2</v>
      </c>
      <c r="O12" s="12">
        <v>81</v>
      </c>
      <c r="P12" s="12">
        <v>33</v>
      </c>
      <c r="Q12" s="12">
        <v>20.6</v>
      </c>
      <c r="R12" s="12">
        <v>39.4</v>
      </c>
      <c r="S12" s="12">
        <v>48.4</v>
      </c>
      <c r="T12" s="12">
        <v>8</v>
      </c>
      <c r="U12" s="12">
        <v>3.8</v>
      </c>
      <c r="V12" s="12">
        <v>11.2</v>
      </c>
      <c r="W12" s="12">
        <v>5.4</v>
      </c>
      <c r="X12" s="12">
        <v>3.2</v>
      </c>
      <c r="Y12" s="12">
        <v>9.6</v>
      </c>
      <c r="Z12" s="12">
        <v>9.6</v>
      </c>
      <c r="AA12" s="12">
        <v>166.4</v>
      </c>
      <c r="AB12" s="12">
        <v>146.4</v>
      </c>
      <c r="AC12" s="12">
        <v>376.8</v>
      </c>
      <c r="AD12" s="12">
        <v>156</v>
      </c>
      <c r="AE12" s="12">
        <v>63.4</v>
      </c>
      <c r="AF12" s="12">
        <v>51.6</v>
      </c>
      <c r="AG12" s="12">
        <v>20.8</v>
      </c>
      <c r="AH12" s="12">
        <v>29.6</v>
      </c>
      <c r="AI12" s="12">
        <v>19.8</v>
      </c>
      <c r="AJ12" s="12">
        <v>19.399999999999999</v>
      </c>
      <c r="AK12" s="12">
        <v>34</v>
      </c>
      <c r="AL12" s="12">
        <v>59.4</v>
      </c>
      <c r="AM12" s="12">
        <v>1</v>
      </c>
      <c r="AN12" s="12">
        <v>6</v>
      </c>
      <c r="AO12" s="13">
        <f t="shared" si="0"/>
        <v>1961.6000000000001</v>
      </c>
      <c r="AP12" s="14"/>
      <c r="AR12" s="17" t="s">
        <v>46</v>
      </c>
      <c r="AS12" s="15">
        <f>SUM(AA27:AD27,AA9:AD12)</f>
        <v>5100.7999999999993</v>
      </c>
      <c r="AT12" s="15">
        <f>SUM(Z27,Z9:Z12,H9:K12,H27:K27)</f>
        <v>658</v>
      </c>
      <c r="AU12" s="15">
        <f>SUM(AE9:AJ12,AE27:AJ27)</f>
        <v>1237.2</v>
      </c>
      <c r="AV12" s="15">
        <f>SUM(B9:G12,B27:G27)</f>
        <v>1931.1999999999996</v>
      </c>
      <c r="AW12" s="15">
        <f>SUM(T9:Y12,AM9:AN12,T27:Y27,AM27:AN27)</f>
        <v>793.4</v>
      </c>
      <c r="AX12" s="15">
        <f>SUM(L9:S12,AK9:AL12,L27:S27,AK27:AL27)</f>
        <v>2213.2000000000007</v>
      </c>
      <c r="AY12" s="14">
        <f t="shared" si="1"/>
        <v>11933.8</v>
      </c>
    </row>
    <row r="13" spans="1:51" x14ac:dyDescent="0.25">
      <c r="A13" s="1" t="s">
        <v>11</v>
      </c>
      <c r="B13" s="12">
        <v>69.2</v>
      </c>
      <c r="C13" s="12">
        <v>98.4</v>
      </c>
      <c r="D13" s="12">
        <v>36.799999999999997</v>
      </c>
      <c r="E13" s="12">
        <v>45</v>
      </c>
      <c r="F13" s="12">
        <v>155.19999999999999</v>
      </c>
      <c r="G13" s="12">
        <v>63.8</v>
      </c>
      <c r="H13" s="12">
        <v>75.599999999999994</v>
      </c>
      <c r="I13" s="12">
        <v>56</v>
      </c>
      <c r="J13" s="12">
        <v>109.6</v>
      </c>
      <c r="K13" s="12">
        <v>53</v>
      </c>
      <c r="L13" s="12">
        <v>15</v>
      </c>
      <c r="M13" s="12">
        <v>182</v>
      </c>
      <c r="N13" s="12">
        <v>142</v>
      </c>
      <c r="O13" s="12">
        <v>211.4</v>
      </c>
      <c r="P13" s="12">
        <v>116.6</v>
      </c>
      <c r="Q13" s="12">
        <v>61</v>
      </c>
      <c r="R13" s="12">
        <v>54.2</v>
      </c>
      <c r="S13" s="12">
        <v>77.2</v>
      </c>
      <c r="T13" s="12">
        <v>30.2</v>
      </c>
      <c r="U13" s="12">
        <v>15.4</v>
      </c>
      <c r="V13" s="12">
        <v>26.4</v>
      </c>
      <c r="W13" s="12">
        <v>13.4</v>
      </c>
      <c r="X13" s="12">
        <v>27.8</v>
      </c>
      <c r="Y13" s="12">
        <v>26.8</v>
      </c>
      <c r="Z13" s="12">
        <v>49.4</v>
      </c>
      <c r="AA13" s="12">
        <v>215.8</v>
      </c>
      <c r="AB13" s="12">
        <v>190</v>
      </c>
      <c r="AC13" s="12">
        <v>458.2</v>
      </c>
      <c r="AD13" s="12">
        <v>196.2</v>
      </c>
      <c r="AE13" s="12">
        <v>111.4</v>
      </c>
      <c r="AF13" s="12">
        <v>173.8</v>
      </c>
      <c r="AG13" s="12">
        <v>29.4</v>
      </c>
      <c r="AH13" s="12">
        <v>46.6</v>
      </c>
      <c r="AI13" s="12">
        <v>40.799999999999997</v>
      </c>
      <c r="AJ13" s="12">
        <v>27</v>
      </c>
      <c r="AK13" s="12">
        <v>37.200000000000003</v>
      </c>
      <c r="AL13" s="12">
        <v>81</v>
      </c>
      <c r="AM13" s="12">
        <v>4</v>
      </c>
      <c r="AN13" s="12">
        <v>33.799999999999997</v>
      </c>
      <c r="AO13" s="13">
        <f t="shared" si="0"/>
        <v>3456.6000000000004</v>
      </c>
      <c r="AP13" s="14"/>
      <c r="AR13" s="17" t="s">
        <v>47</v>
      </c>
      <c r="AS13" s="15">
        <f>SUM(AA32:AD37)</f>
        <v>15068.199999999999</v>
      </c>
      <c r="AT13" s="15">
        <f>SUM(H32:K37,Z32:Z37)</f>
        <v>1261.2000000000003</v>
      </c>
      <c r="AU13" s="15">
        <f>SUM(AE32:AJ37)</f>
        <v>5609.7999999999993</v>
      </c>
      <c r="AV13" s="15">
        <f>SUM(B32:G37)</f>
        <v>1567.0000000000007</v>
      </c>
      <c r="AW13" s="15">
        <f>SUM(T32:Y37,AM32:AN37)</f>
        <v>1152</v>
      </c>
      <c r="AX13" s="15">
        <f>SUM(L32:S37,AK32:AL37)</f>
        <v>1797.3999999999999</v>
      </c>
      <c r="AY13" s="14">
        <f t="shared" si="1"/>
        <v>26455.599999999999</v>
      </c>
    </row>
    <row r="14" spans="1:51" x14ac:dyDescent="0.25">
      <c r="A14" s="1" t="s">
        <v>12</v>
      </c>
      <c r="B14" s="12">
        <v>76.8</v>
      </c>
      <c r="C14" s="12">
        <v>180.6</v>
      </c>
      <c r="D14" s="12">
        <v>86.4</v>
      </c>
      <c r="E14" s="12">
        <v>86.4</v>
      </c>
      <c r="F14" s="12">
        <v>209</v>
      </c>
      <c r="G14" s="12">
        <v>66.8</v>
      </c>
      <c r="H14" s="12">
        <v>128.6</v>
      </c>
      <c r="I14" s="12">
        <v>88.6</v>
      </c>
      <c r="J14" s="12">
        <v>142.6</v>
      </c>
      <c r="K14" s="12">
        <v>104</v>
      </c>
      <c r="L14" s="12">
        <v>200.8</v>
      </c>
      <c r="M14" s="12">
        <v>7.2</v>
      </c>
      <c r="N14" s="12">
        <v>93</v>
      </c>
      <c r="O14" s="12">
        <v>226.6</v>
      </c>
      <c r="P14" s="12">
        <v>142.80000000000001</v>
      </c>
      <c r="Q14" s="12">
        <v>93.2</v>
      </c>
      <c r="R14" s="12">
        <v>143.6</v>
      </c>
      <c r="S14" s="12">
        <v>311</v>
      </c>
      <c r="T14" s="12">
        <v>80.2</v>
      </c>
      <c r="U14" s="12">
        <v>85</v>
      </c>
      <c r="V14" s="12">
        <v>81.2</v>
      </c>
      <c r="W14" s="12">
        <v>63.8</v>
      </c>
      <c r="X14" s="12">
        <v>58.4</v>
      </c>
      <c r="Y14" s="12">
        <v>63.4</v>
      </c>
      <c r="Z14" s="12">
        <v>44.2</v>
      </c>
      <c r="AA14" s="12">
        <v>280.8</v>
      </c>
      <c r="AB14" s="12">
        <v>181.6</v>
      </c>
      <c r="AC14" s="12">
        <v>484.6</v>
      </c>
      <c r="AD14" s="12">
        <v>291.39999999999998</v>
      </c>
      <c r="AE14" s="12">
        <v>97.4</v>
      </c>
      <c r="AF14" s="12">
        <v>119.6</v>
      </c>
      <c r="AG14" s="12">
        <v>76.599999999999994</v>
      </c>
      <c r="AH14" s="12">
        <v>41.2</v>
      </c>
      <c r="AI14" s="12">
        <v>85.2</v>
      </c>
      <c r="AJ14" s="12">
        <v>47.8</v>
      </c>
      <c r="AK14" s="12">
        <v>111.6</v>
      </c>
      <c r="AL14" s="12">
        <v>477</v>
      </c>
      <c r="AM14" s="12">
        <v>36.4</v>
      </c>
      <c r="AN14" s="12">
        <v>103.6</v>
      </c>
      <c r="AO14" s="13">
        <f t="shared" si="0"/>
        <v>5299</v>
      </c>
      <c r="AP14" s="14"/>
      <c r="AR14" s="17" t="s">
        <v>48</v>
      </c>
      <c r="AS14" s="15">
        <f>SUM(AA3:AD8)</f>
        <v>5185.8</v>
      </c>
      <c r="AT14" s="15">
        <f>SUM(H3:K8,Z3:Z8)</f>
        <v>2008.0000000000005</v>
      </c>
      <c r="AU14" s="15">
        <f>SUM(AE3:AJ8)</f>
        <v>1558.0000000000002</v>
      </c>
      <c r="AV14" s="15">
        <f>SUM(B3:G8)</f>
        <v>3756.6000000000004</v>
      </c>
      <c r="AW14" s="15">
        <f>SUM(T3:Y8,AM3:AN8)</f>
        <v>677.2</v>
      </c>
      <c r="AX14" s="15">
        <f>SUM(L3:S8,AK3:AL8)</f>
        <v>2186.0000000000005</v>
      </c>
      <c r="AY14" s="14">
        <f t="shared" si="1"/>
        <v>15371.600000000002</v>
      </c>
    </row>
    <row r="15" spans="1:51" x14ac:dyDescent="0.25">
      <c r="A15" s="1" t="s">
        <v>13</v>
      </c>
      <c r="B15" s="12">
        <v>54</v>
      </c>
      <c r="C15" s="12">
        <v>58.4</v>
      </c>
      <c r="D15" s="12">
        <v>11.4</v>
      </c>
      <c r="E15" s="12">
        <v>13.8</v>
      </c>
      <c r="F15" s="12">
        <v>68</v>
      </c>
      <c r="G15" s="12">
        <v>19</v>
      </c>
      <c r="H15" s="12">
        <v>36.200000000000003</v>
      </c>
      <c r="I15" s="12">
        <v>40.6</v>
      </c>
      <c r="J15" s="12">
        <v>68.400000000000006</v>
      </c>
      <c r="K15" s="12">
        <v>59.4</v>
      </c>
      <c r="L15" s="12">
        <v>138.4</v>
      </c>
      <c r="M15" s="12">
        <v>159</v>
      </c>
      <c r="N15" s="12">
        <v>5.8</v>
      </c>
      <c r="O15" s="12">
        <v>102</v>
      </c>
      <c r="P15" s="12">
        <v>72</v>
      </c>
      <c r="Q15" s="12">
        <v>40.799999999999997</v>
      </c>
      <c r="R15" s="12">
        <v>31</v>
      </c>
      <c r="S15" s="12">
        <v>52.4</v>
      </c>
      <c r="T15" s="12">
        <v>12.2</v>
      </c>
      <c r="U15" s="12">
        <v>7.4</v>
      </c>
      <c r="V15" s="12">
        <v>7.2</v>
      </c>
      <c r="W15" s="12">
        <v>5.8</v>
      </c>
      <c r="X15" s="12">
        <v>4.5999999999999996</v>
      </c>
      <c r="Y15" s="12">
        <v>3.4</v>
      </c>
      <c r="Z15" s="12">
        <v>7.4</v>
      </c>
      <c r="AA15" s="12">
        <v>178.2</v>
      </c>
      <c r="AB15" s="12">
        <v>120.6</v>
      </c>
      <c r="AC15" s="12">
        <v>283</v>
      </c>
      <c r="AD15" s="12">
        <v>103</v>
      </c>
      <c r="AE15" s="12">
        <v>35.200000000000003</v>
      </c>
      <c r="AF15" s="12">
        <v>41.4</v>
      </c>
      <c r="AG15" s="12">
        <v>14.6</v>
      </c>
      <c r="AH15" s="12">
        <v>19.2</v>
      </c>
      <c r="AI15" s="12">
        <v>13.6</v>
      </c>
      <c r="AJ15" s="12">
        <v>15.6</v>
      </c>
      <c r="AK15" s="12">
        <v>26.8</v>
      </c>
      <c r="AL15" s="12">
        <v>47.2</v>
      </c>
      <c r="AM15" s="12">
        <v>1.6</v>
      </c>
      <c r="AN15" s="12">
        <v>13.2</v>
      </c>
      <c r="AO15" s="13">
        <f t="shared" si="0"/>
        <v>1991.8</v>
      </c>
      <c r="AP15" s="14"/>
      <c r="AR15" s="17" t="s">
        <v>49</v>
      </c>
      <c r="AS15" s="15">
        <f>SUM(AA21:AD26,AA40:AD41)</f>
        <v>6094.6</v>
      </c>
      <c r="AT15" s="15">
        <f>SUM(H21:K26,H40:K41,Z21:Z26,Z40:Z41)</f>
        <v>856.19999999999993</v>
      </c>
      <c r="AU15" s="15">
        <f>SUM(AE21:AJ26,AE40:AJ41)</f>
        <v>1184.9999999999998</v>
      </c>
      <c r="AV15" s="15">
        <f>SUM(B21:G26,B40:G41)</f>
        <v>729.19999999999993</v>
      </c>
      <c r="AW15" s="15">
        <f>SUM(T21:Y26,T40:Y41,AM21:AN26,AM40:AN41)</f>
        <v>3088.9999999999995</v>
      </c>
      <c r="AX15" s="15">
        <f>SUM(L21:S26,L40:S41,AK21:AL26,AK40:AL41)</f>
        <v>1108.4000000000001</v>
      </c>
      <c r="AY15" s="14">
        <f t="shared" si="1"/>
        <v>13062.4</v>
      </c>
    </row>
    <row r="16" spans="1:51" x14ac:dyDescent="0.25">
      <c r="A16" s="1" t="s">
        <v>14</v>
      </c>
      <c r="B16" s="12">
        <v>17.8</v>
      </c>
      <c r="C16" s="12">
        <v>37.200000000000003</v>
      </c>
      <c r="D16" s="12">
        <v>11.4</v>
      </c>
      <c r="E16" s="12">
        <v>11</v>
      </c>
      <c r="F16" s="12">
        <v>74.400000000000006</v>
      </c>
      <c r="G16" s="12">
        <v>23.6</v>
      </c>
      <c r="H16" s="12">
        <v>57.8</v>
      </c>
      <c r="I16" s="12">
        <v>39.6</v>
      </c>
      <c r="J16" s="12">
        <v>120.2</v>
      </c>
      <c r="K16" s="12">
        <v>91.4</v>
      </c>
      <c r="L16" s="12">
        <v>249</v>
      </c>
      <c r="M16" s="12">
        <v>277.2</v>
      </c>
      <c r="N16" s="12">
        <v>105.4</v>
      </c>
      <c r="O16" s="12">
        <v>21.8</v>
      </c>
      <c r="P16" s="12">
        <v>96.2</v>
      </c>
      <c r="Q16" s="12">
        <v>92.2</v>
      </c>
      <c r="R16" s="12">
        <v>70.8</v>
      </c>
      <c r="S16" s="12">
        <v>118.6</v>
      </c>
      <c r="T16" s="12">
        <v>13.2</v>
      </c>
      <c r="U16" s="12">
        <v>7.6</v>
      </c>
      <c r="V16" s="12">
        <v>9.1999999999999993</v>
      </c>
      <c r="W16" s="12">
        <v>2.6</v>
      </c>
      <c r="X16" s="12">
        <v>2.2000000000000002</v>
      </c>
      <c r="Y16" s="12">
        <v>10.8</v>
      </c>
      <c r="Z16" s="12">
        <v>19.399999999999999</v>
      </c>
      <c r="AA16" s="12">
        <v>142.4</v>
      </c>
      <c r="AB16" s="12">
        <v>95</v>
      </c>
      <c r="AC16" s="12">
        <v>237.4</v>
      </c>
      <c r="AD16" s="12">
        <v>71.8</v>
      </c>
      <c r="AE16" s="12">
        <v>27.4</v>
      </c>
      <c r="AF16" s="12">
        <v>34.200000000000003</v>
      </c>
      <c r="AG16" s="12">
        <v>15.8</v>
      </c>
      <c r="AH16" s="12">
        <v>18.2</v>
      </c>
      <c r="AI16" s="12">
        <v>24.2</v>
      </c>
      <c r="AJ16" s="12">
        <v>15.8</v>
      </c>
      <c r="AK16" s="12">
        <v>45</v>
      </c>
      <c r="AL16" s="12">
        <v>118.8</v>
      </c>
      <c r="AM16" s="12">
        <v>1.6</v>
      </c>
      <c r="AN16" s="12">
        <v>18.2</v>
      </c>
      <c r="AO16" s="13">
        <f t="shared" si="0"/>
        <v>2446.4</v>
      </c>
      <c r="AP16" s="14"/>
      <c r="AR16" s="17" t="s">
        <v>50</v>
      </c>
      <c r="AS16" s="15">
        <f>SUM(AA13:AD20,AA38:AD39)</f>
        <v>7892.5999999999995</v>
      </c>
      <c r="AT16" s="15">
        <f>SUM(H13:K20,H38:K39,Z13:Z20,Z38:Z39)</f>
        <v>2327.8000000000006</v>
      </c>
      <c r="AU16" s="15">
        <f>SUM(AE13:AJ20,AE38:AJ39)</f>
        <v>1900.0000000000014</v>
      </c>
      <c r="AV16" s="15">
        <f>SUM(B13:G20,B38:G39)</f>
        <v>2454.8000000000002</v>
      </c>
      <c r="AW16" s="15">
        <f>SUM(T13:Y20,T38:Y39,AM13:AN20,AM38:AN39)</f>
        <v>1199.8</v>
      </c>
      <c r="AX16" s="15">
        <f>SUM(L13:S20,L38:S39,AK13:AL20,AK38:AL39)</f>
        <v>9003.1999999999971</v>
      </c>
      <c r="AY16" s="14">
        <f t="shared" si="1"/>
        <v>24778.199999999997</v>
      </c>
    </row>
    <row r="17" spans="1:51" x14ac:dyDescent="0.25">
      <c r="A17" s="1" t="s">
        <v>15</v>
      </c>
      <c r="B17" s="12">
        <v>19.8</v>
      </c>
      <c r="C17" s="12">
        <v>28.2</v>
      </c>
      <c r="D17" s="12">
        <v>11.4</v>
      </c>
      <c r="E17" s="12">
        <v>12.8</v>
      </c>
      <c r="F17" s="12">
        <v>67.2</v>
      </c>
      <c r="G17" s="12">
        <v>17.8</v>
      </c>
      <c r="H17" s="12">
        <v>45.4</v>
      </c>
      <c r="I17" s="12">
        <v>32</v>
      </c>
      <c r="J17" s="12">
        <v>81.8</v>
      </c>
      <c r="K17" s="12">
        <v>37</v>
      </c>
      <c r="L17" s="12">
        <v>137.80000000000001</v>
      </c>
      <c r="M17" s="12">
        <v>192.8</v>
      </c>
      <c r="N17" s="12">
        <v>87.8</v>
      </c>
      <c r="O17" s="12">
        <v>123.4</v>
      </c>
      <c r="P17" s="12">
        <v>32.799999999999997</v>
      </c>
      <c r="Q17" s="12">
        <v>87.4</v>
      </c>
      <c r="R17" s="12">
        <v>96.4</v>
      </c>
      <c r="S17" s="12">
        <v>150</v>
      </c>
      <c r="T17" s="12">
        <v>13</v>
      </c>
      <c r="U17" s="12">
        <v>5.4</v>
      </c>
      <c r="V17" s="12">
        <v>9.8000000000000007</v>
      </c>
      <c r="W17" s="12">
        <v>3.2</v>
      </c>
      <c r="X17" s="12">
        <v>2.2000000000000002</v>
      </c>
      <c r="Y17" s="12">
        <v>11.8</v>
      </c>
      <c r="Z17" s="12">
        <v>12.6</v>
      </c>
      <c r="AA17" s="12">
        <v>122.6</v>
      </c>
      <c r="AB17" s="12">
        <v>55</v>
      </c>
      <c r="AC17" s="12">
        <v>149</v>
      </c>
      <c r="AD17" s="12">
        <v>56.6</v>
      </c>
      <c r="AE17" s="12">
        <v>28.8</v>
      </c>
      <c r="AF17" s="12">
        <v>32.6</v>
      </c>
      <c r="AG17" s="12">
        <v>8.4</v>
      </c>
      <c r="AH17" s="12">
        <v>14.2</v>
      </c>
      <c r="AI17" s="12">
        <v>13.6</v>
      </c>
      <c r="AJ17" s="12">
        <v>9</v>
      </c>
      <c r="AK17" s="12">
        <v>18.399999999999999</v>
      </c>
      <c r="AL17" s="12">
        <v>46.6</v>
      </c>
      <c r="AM17" s="12">
        <v>2.8</v>
      </c>
      <c r="AN17" s="12">
        <v>17</v>
      </c>
      <c r="AO17" s="13">
        <f t="shared" si="0"/>
        <v>1894.3999999999996</v>
      </c>
      <c r="AP17" s="14"/>
      <c r="AR17" s="1" t="s">
        <v>51</v>
      </c>
      <c r="AS17" s="14">
        <f>SUM(AS11:AS16)</f>
        <v>40907.199999999997</v>
      </c>
      <c r="AT17" s="14">
        <f t="shared" ref="AT17:AY17" si="2">SUM(AT11:AT16)</f>
        <v>12503.200000000003</v>
      </c>
      <c r="AU17" s="14">
        <f t="shared" si="2"/>
        <v>27569.399999999994</v>
      </c>
      <c r="AV17" s="14">
        <f t="shared" si="2"/>
        <v>15881.400000000001</v>
      </c>
      <c r="AW17" s="14">
        <f t="shared" si="2"/>
        <v>13356.400000000001</v>
      </c>
      <c r="AX17" s="14">
        <f t="shared" si="2"/>
        <v>24295.599999999999</v>
      </c>
      <c r="AY17" s="14">
        <f t="shared" si="2"/>
        <v>134513.20000000001</v>
      </c>
    </row>
    <row r="18" spans="1:51" x14ac:dyDescent="0.25">
      <c r="A18" s="1" t="s">
        <v>16</v>
      </c>
      <c r="B18" s="12">
        <v>12.4</v>
      </c>
      <c r="C18" s="12">
        <v>13.2</v>
      </c>
      <c r="D18" s="12">
        <v>6.8</v>
      </c>
      <c r="E18" s="12">
        <v>5</v>
      </c>
      <c r="F18" s="12">
        <v>30.2</v>
      </c>
      <c r="G18" s="12">
        <v>7.4</v>
      </c>
      <c r="H18" s="12">
        <v>13.4</v>
      </c>
      <c r="I18" s="12">
        <v>16.600000000000001</v>
      </c>
      <c r="J18" s="12">
        <v>36.4</v>
      </c>
      <c r="K18" s="12">
        <v>16.8</v>
      </c>
      <c r="L18" s="12">
        <v>55.2</v>
      </c>
      <c r="M18" s="12">
        <v>87.6</v>
      </c>
      <c r="N18" s="12">
        <v>40.799999999999997</v>
      </c>
      <c r="O18" s="12">
        <v>78.400000000000006</v>
      </c>
      <c r="P18" s="12">
        <v>80.400000000000006</v>
      </c>
      <c r="Q18" s="12">
        <v>6.6</v>
      </c>
      <c r="R18" s="12">
        <v>44.4</v>
      </c>
      <c r="S18" s="12">
        <v>87.4</v>
      </c>
      <c r="T18" s="12">
        <v>10.6</v>
      </c>
      <c r="U18" s="12">
        <v>6.6</v>
      </c>
      <c r="V18" s="12">
        <v>5.8</v>
      </c>
      <c r="W18" s="12">
        <v>1.8</v>
      </c>
      <c r="X18" s="12">
        <v>1.4</v>
      </c>
      <c r="Y18" s="12">
        <v>4.5999999999999996</v>
      </c>
      <c r="Z18" s="12">
        <v>6.6</v>
      </c>
      <c r="AA18" s="12">
        <v>61.8</v>
      </c>
      <c r="AB18" s="12">
        <v>41.8</v>
      </c>
      <c r="AC18" s="12">
        <v>109</v>
      </c>
      <c r="AD18" s="12">
        <v>35.200000000000003</v>
      </c>
      <c r="AE18" s="12">
        <v>17</v>
      </c>
      <c r="AF18" s="12">
        <v>29.4</v>
      </c>
      <c r="AG18" s="12">
        <v>8</v>
      </c>
      <c r="AH18" s="12">
        <v>13.4</v>
      </c>
      <c r="AI18" s="12">
        <v>16.399999999999999</v>
      </c>
      <c r="AJ18" s="12">
        <v>10.4</v>
      </c>
      <c r="AK18" s="12">
        <v>8</v>
      </c>
      <c r="AL18" s="12">
        <v>17.399999999999999</v>
      </c>
      <c r="AM18" s="12">
        <v>1</v>
      </c>
      <c r="AN18" s="12">
        <v>11.8</v>
      </c>
      <c r="AO18" s="13">
        <f t="shared" si="0"/>
        <v>1056.9999999999998</v>
      </c>
      <c r="AP18" s="14"/>
      <c r="AS18" s="15"/>
    </row>
    <row r="19" spans="1:51" x14ac:dyDescent="0.25">
      <c r="A19" s="1" t="s">
        <v>17</v>
      </c>
      <c r="B19" s="12">
        <v>20</v>
      </c>
      <c r="C19" s="12">
        <v>24</v>
      </c>
      <c r="D19" s="12">
        <v>14.4</v>
      </c>
      <c r="E19" s="12">
        <v>8.8000000000000007</v>
      </c>
      <c r="F19" s="12">
        <v>82.2</v>
      </c>
      <c r="G19" s="12">
        <v>19.2</v>
      </c>
      <c r="H19" s="12">
        <v>25.4</v>
      </c>
      <c r="I19" s="12">
        <v>30.2</v>
      </c>
      <c r="J19" s="12">
        <v>78</v>
      </c>
      <c r="K19" s="12">
        <v>52.6</v>
      </c>
      <c r="L19" s="12">
        <v>71.599999999999994</v>
      </c>
      <c r="M19" s="12">
        <v>149</v>
      </c>
      <c r="N19" s="12">
        <v>57.2</v>
      </c>
      <c r="O19" s="12">
        <v>87.6</v>
      </c>
      <c r="P19" s="12">
        <v>115.6</v>
      </c>
      <c r="Q19" s="12">
        <v>58.6</v>
      </c>
      <c r="R19" s="12">
        <v>16.8</v>
      </c>
      <c r="S19" s="12">
        <v>133.19999999999999</v>
      </c>
      <c r="T19" s="12">
        <v>10.199999999999999</v>
      </c>
      <c r="U19" s="12">
        <v>14.2</v>
      </c>
      <c r="V19" s="12">
        <v>8</v>
      </c>
      <c r="W19" s="12">
        <v>3.8</v>
      </c>
      <c r="X19" s="12">
        <v>0.8</v>
      </c>
      <c r="Y19" s="12">
        <v>8.4</v>
      </c>
      <c r="Z19" s="12">
        <v>11.4</v>
      </c>
      <c r="AA19" s="12">
        <v>172.6</v>
      </c>
      <c r="AB19" s="12">
        <v>111.4</v>
      </c>
      <c r="AC19" s="12">
        <v>263.2</v>
      </c>
      <c r="AD19" s="12">
        <v>81</v>
      </c>
      <c r="AE19" s="12">
        <v>19.8</v>
      </c>
      <c r="AF19" s="12">
        <v>28.6</v>
      </c>
      <c r="AG19" s="12">
        <v>9.4</v>
      </c>
      <c r="AH19" s="12">
        <v>20</v>
      </c>
      <c r="AI19" s="12">
        <v>20.8</v>
      </c>
      <c r="AJ19" s="12">
        <v>14.4</v>
      </c>
      <c r="AK19" s="12">
        <v>15.4</v>
      </c>
      <c r="AL19" s="12">
        <v>36.799999999999997</v>
      </c>
      <c r="AM19" s="12">
        <v>2.4</v>
      </c>
      <c r="AN19" s="12">
        <v>15</v>
      </c>
      <c r="AO19" s="13">
        <f t="shared" si="0"/>
        <v>1912.0000000000005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18.8</v>
      </c>
      <c r="C20" s="12">
        <v>45.8</v>
      </c>
      <c r="D20" s="12">
        <v>23</v>
      </c>
      <c r="E20" s="12">
        <v>16.399999999999999</v>
      </c>
      <c r="F20" s="12">
        <v>172.6</v>
      </c>
      <c r="G20" s="12">
        <v>32.6</v>
      </c>
      <c r="H20" s="12">
        <v>54.2</v>
      </c>
      <c r="I20" s="12">
        <v>39.4</v>
      </c>
      <c r="J20" s="12">
        <v>78.599999999999994</v>
      </c>
      <c r="K20" s="12">
        <v>52</v>
      </c>
      <c r="L20" s="12">
        <v>82.4</v>
      </c>
      <c r="M20" s="12">
        <v>276.8</v>
      </c>
      <c r="N20" s="12">
        <v>48.2</v>
      </c>
      <c r="O20" s="12">
        <v>112</v>
      </c>
      <c r="P20" s="12">
        <v>106.8</v>
      </c>
      <c r="Q20" s="12">
        <v>75.2</v>
      </c>
      <c r="R20" s="12">
        <v>84.4</v>
      </c>
      <c r="S20" s="12">
        <v>32.200000000000003</v>
      </c>
      <c r="T20" s="12">
        <v>20.6</v>
      </c>
      <c r="U20" s="12">
        <v>17.2</v>
      </c>
      <c r="V20" s="12">
        <v>11.4</v>
      </c>
      <c r="W20" s="12">
        <v>3.8</v>
      </c>
      <c r="X20" s="12">
        <v>4.5999999999999996</v>
      </c>
      <c r="Y20" s="12">
        <v>15.6</v>
      </c>
      <c r="Z20" s="12">
        <v>8</v>
      </c>
      <c r="AA20" s="12">
        <v>325</v>
      </c>
      <c r="AB20" s="12">
        <v>154.19999999999999</v>
      </c>
      <c r="AC20" s="12">
        <v>412.2</v>
      </c>
      <c r="AD20" s="12">
        <v>124.4</v>
      </c>
      <c r="AE20" s="12">
        <v>32.4</v>
      </c>
      <c r="AF20" s="12">
        <v>34.799999999999997</v>
      </c>
      <c r="AG20" s="12">
        <v>17.399999999999999</v>
      </c>
      <c r="AH20" s="12">
        <v>25.4</v>
      </c>
      <c r="AI20" s="12">
        <v>32.200000000000003</v>
      </c>
      <c r="AJ20" s="12">
        <v>19.399999999999999</v>
      </c>
      <c r="AK20" s="12">
        <v>12.6</v>
      </c>
      <c r="AL20" s="12">
        <v>40.200000000000003</v>
      </c>
      <c r="AM20" s="12">
        <v>3.8</v>
      </c>
      <c r="AN20" s="12">
        <v>23.2</v>
      </c>
      <c r="AO20" s="13">
        <f t="shared" si="0"/>
        <v>2689.8</v>
      </c>
      <c r="AP20" s="14"/>
      <c r="AR20" s="18" t="s">
        <v>45</v>
      </c>
      <c r="AS20" s="15">
        <f>AS11</f>
        <v>1565.1999999999998</v>
      </c>
    </row>
    <row r="21" spans="1:51" x14ac:dyDescent="0.25">
      <c r="A21" s="1" t="s">
        <v>19</v>
      </c>
      <c r="B21" s="12">
        <v>24.6</v>
      </c>
      <c r="C21" s="12">
        <v>23.2</v>
      </c>
      <c r="D21" s="12">
        <v>13.4</v>
      </c>
      <c r="E21" s="12">
        <v>11.8</v>
      </c>
      <c r="F21" s="12">
        <v>37.200000000000003</v>
      </c>
      <c r="G21" s="12">
        <v>12.2</v>
      </c>
      <c r="H21" s="12">
        <v>44</v>
      </c>
      <c r="I21" s="12">
        <v>37.6</v>
      </c>
      <c r="J21" s="12">
        <v>71.8</v>
      </c>
      <c r="K21" s="12">
        <v>4.8</v>
      </c>
      <c r="L21" s="12">
        <v>31.2</v>
      </c>
      <c r="M21" s="12">
        <v>74.2</v>
      </c>
      <c r="N21" s="12">
        <v>14.6</v>
      </c>
      <c r="O21" s="12">
        <v>11.4</v>
      </c>
      <c r="P21" s="12">
        <v>10.4</v>
      </c>
      <c r="Q21" s="12">
        <v>8.1999999999999993</v>
      </c>
      <c r="R21" s="12">
        <v>10</v>
      </c>
      <c r="S21" s="12">
        <v>16.8</v>
      </c>
      <c r="T21" s="12">
        <v>11.8</v>
      </c>
      <c r="U21" s="12">
        <v>67.8</v>
      </c>
      <c r="V21" s="12">
        <v>316.60000000000002</v>
      </c>
      <c r="W21" s="12">
        <v>77.400000000000006</v>
      </c>
      <c r="X21" s="12">
        <v>32.4</v>
      </c>
      <c r="Y21" s="12">
        <v>33.799999999999997</v>
      </c>
      <c r="Z21" s="12">
        <v>4.8</v>
      </c>
      <c r="AA21" s="12">
        <v>237.4</v>
      </c>
      <c r="AB21" s="12">
        <v>102.2</v>
      </c>
      <c r="AC21" s="12">
        <v>200.6</v>
      </c>
      <c r="AD21" s="12">
        <v>103.4</v>
      </c>
      <c r="AE21" s="12">
        <v>31.4</v>
      </c>
      <c r="AF21" s="12">
        <v>59.8</v>
      </c>
      <c r="AG21" s="12">
        <v>16.399999999999999</v>
      </c>
      <c r="AH21" s="12">
        <v>21.2</v>
      </c>
      <c r="AI21" s="12">
        <v>37.6</v>
      </c>
      <c r="AJ21" s="12">
        <v>38.799999999999997</v>
      </c>
      <c r="AK21" s="12">
        <v>2.4</v>
      </c>
      <c r="AL21" s="12">
        <v>9.4</v>
      </c>
      <c r="AM21" s="12">
        <v>40.799999999999997</v>
      </c>
      <c r="AN21" s="12">
        <v>226</v>
      </c>
      <c r="AO21" s="13">
        <f t="shared" si="0"/>
        <v>2129.4</v>
      </c>
      <c r="AP21" s="14"/>
      <c r="AR21" s="17" t="s">
        <v>46</v>
      </c>
      <c r="AS21" s="15">
        <f>AS12+AT11</f>
        <v>10492.8</v>
      </c>
      <c r="AT21" s="15">
        <f>AT12</f>
        <v>658</v>
      </c>
    </row>
    <row r="22" spans="1:51" x14ac:dyDescent="0.25">
      <c r="A22" s="1" t="s">
        <v>20</v>
      </c>
      <c r="B22" s="12">
        <v>11.6</v>
      </c>
      <c r="C22" s="12">
        <v>9</v>
      </c>
      <c r="D22" s="12">
        <v>11.4</v>
      </c>
      <c r="E22" s="12">
        <v>8.1999999999999993</v>
      </c>
      <c r="F22" s="12">
        <v>46.8</v>
      </c>
      <c r="G22" s="12">
        <v>8.8000000000000007</v>
      </c>
      <c r="H22" s="12">
        <v>20.8</v>
      </c>
      <c r="I22" s="12">
        <v>16.2</v>
      </c>
      <c r="J22" s="12">
        <v>46</v>
      </c>
      <c r="K22" s="12">
        <v>3.6</v>
      </c>
      <c r="L22" s="12">
        <v>16</v>
      </c>
      <c r="M22" s="12">
        <v>89.4</v>
      </c>
      <c r="N22" s="12">
        <v>4.5999999999999996</v>
      </c>
      <c r="O22" s="12">
        <v>4</v>
      </c>
      <c r="P22" s="12">
        <v>7</v>
      </c>
      <c r="Q22" s="12">
        <v>5.8</v>
      </c>
      <c r="R22" s="12">
        <v>8.8000000000000007</v>
      </c>
      <c r="S22" s="12">
        <v>11.4</v>
      </c>
      <c r="T22" s="12">
        <v>79.8</v>
      </c>
      <c r="U22" s="12">
        <v>11</v>
      </c>
      <c r="V22" s="12">
        <v>77.2</v>
      </c>
      <c r="W22" s="12">
        <v>34.4</v>
      </c>
      <c r="X22" s="12">
        <v>14</v>
      </c>
      <c r="Y22" s="12">
        <v>43.8</v>
      </c>
      <c r="Z22" s="12">
        <v>1.4</v>
      </c>
      <c r="AA22" s="12">
        <v>355</v>
      </c>
      <c r="AB22" s="12">
        <v>175.6</v>
      </c>
      <c r="AC22" s="12">
        <v>260.8</v>
      </c>
      <c r="AD22" s="12">
        <v>99.8</v>
      </c>
      <c r="AE22" s="12">
        <v>19.8</v>
      </c>
      <c r="AF22" s="12">
        <v>28</v>
      </c>
      <c r="AG22" s="12">
        <v>12.8</v>
      </c>
      <c r="AH22" s="12">
        <v>16</v>
      </c>
      <c r="AI22" s="12">
        <v>24</v>
      </c>
      <c r="AJ22" s="12">
        <v>28</v>
      </c>
      <c r="AK22" s="12">
        <v>1.8</v>
      </c>
      <c r="AL22" s="12">
        <v>5.8</v>
      </c>
      <c r="AM22" s="12">
        <v>20.6</v>
      </c>
      <c r="AN22" s="12">
        <v>46</v>
      </c>
      <c r="AO22" s="13">
        <f t="shared" si="0"/>
        <v>1684.9999999999995</v>
      </c>
      <c r="AP22" s="14"/>
      <c r="AR22" s="17" t="s">
        <v>47</v>
      </c>
      <c r="AS22" s="15">
        <f>AS13+AU11</f>
        <v>31147.599999999995</v>
      </c>
      <c r="AT22" s="15">
        <f>AT13+AU12</f>
        <v>2498.4000000000005</v>
      </c>
      <c r="AU22" s="15">
        <f>AU13</f>
        <v>5609.7999999999993</v>
      </c>
    </row>
    <row r="23" spans="1:51" x14ac:dyDescent="0.25">
      <c r="A23" s="1" t="s">
        <v>21</v>
      </c>
      <c r="B23" s="12">
        <v>10.4</v>
      </c>
      <c r="C23" s="12">
        <v>18.2</v>
      </c>
      <c r="D23" s="12">
        <v>13.8</v>
      </c>
      <c r="E23" s="12">
        <v>12.4</v>
      </c>
      <c r="F23" s="12">
        <v>63.4</v>
      </c>
      <c r="G23" s="12">
        <v>12.8</v>
      </c>
      <c r="H23" s="12">
        <v>28.2</v>
      </c>
      <c r="I23" s="12">
        <v>23.6</v>
      </c>
      <c r="J23" s="12">
        <v>69</v>
      </c>
      <c r="K23" s="12">
        <v>10</v>
      </c>
      <c r="L23" s="12">
        <v>21.4</v>
      </c>
      <c r="M23" s="12">
        <v>76.599999999999994</v>
      </c>
      <c r="N23" s="12">
        <v>7.4</v>
      </c>
      <c r="O23" s="12">
        <v>4.8</v>
      </c>
      <c r="P23" s="12">
        <v>5</v>
      </c>
      <c r="Q23" s="12">
        <v>6.6</v>
      </c>
      <c r="R23" s="12">
        <v>5.8</v>
      </c>
      <c r="S23" s="12">
        <v>11.2</v>
      </c>
      <c r="T23" s="12">
        <v>363.2</v>
      </c>
      <c r="U23" s="12">
        <v>88.2</v>
      </c>
      <c r="V23" s="12">
        <v>10.8</v>
      </c>
      <c r="W23" s="12">
        <v>56.6</v>
      </c>
      <c r="X23" s="12">
        <v>15.8</v>
      </c>
      <c r="Y23" s="12">
        <v>60.6</v>
      </c>
      <c r="Z23" s="12">
        <v>5.2</v>
      </c>
      <c r="AA23" s="12">
        <v>431.6</v>
      </c>
      <c r="AB23" s="12">
        <v>172</v>
      </c>
      <c r="AC23" s="12">
        <v>332</v>
      </c>
      <c r="AD23" s="12">
        <v>138</v>
      </c>
      <c r="AE23" s="12">
        <v>24.2</v>
      </c>
      <c r="AF23" s="12">
        <v>25.2</v>
      </c>
      <c r="AG23" s="12">
        <v>19.2</v>
      </c>
      <c r="AH23" s="12">
        <v>16.2</v>
      </c>
      <c r="AI23" s="12">
        <v>25.2</v>
      </c>
      <c r="AJ23" s="12">
        <v>31.8</v>
      </c>
      <c r="AK23" s="12">
        <v>1.8</v>
      </c>
      <c r="AL23" s="12">
        <v>4</v>
      </c>
      <c r="AM23" s="12">
        <v>36.4</v>
      </c>
      <c r="AN23" s="12">
        <v>89.4</v>
      </c>
      <c r="AO23" s="13">
        <f t="shared" si="0"/>
        <v>2347.9999999999995</v>
      </c>
      <c r="AP23" s="14"/>
      <c r="AR23" s="17" t="s">
        <v>48</v>
      </c>
      <c r="AS23" s="15">
        <f>AS14+AV11</f>
        <v>10628.399999999998</v>
      </c>
      <c r="AT23" s="15">
        <f>AT14+AV12</f>
        <v>3939.2</v>
      </c>
      <c r="AU23" s="15">
        <f>AU14+AV13</f>
        <v>3125.0000000000009</v>
      </c>
      <c r="AV23" s="15">
        <f>AV14</f>
        <v>3756.6000000000004</v>
      </c>
    </row>
    <row r="24" spans="1:51" x14ac:dyDescent="0.25">
      <c r="A24" s="1" t="s">
        <v>22</v>
      </c>
      <c r="B24" s="12">
        <v>10.199999999999999</v>
      </c>
      <c r="C24" s="12">
        <v>8.1999999999999993</v>
      </c>
      <c r="D24" s="12">
        <v>4.5999999999999996</v>
      </c>
      <c r="E24" s="12">
        <v>7.4</v>
      </c>
      <c r="F24" s="12">
        <v>38.6</v>
      </c>
      <c r="G24" s="12">
        <v>6.4</v>
      </c>
      <c r="H24" s="12">
        <v>13.2</v>
      </c>
      <c r="I24" s="12">
        <v>14.2</v>
      </c>
      <c r="J24" s="12">
        <v>39.799999999999997</v>
      </c>
      <c r="K24" s="12">
        <v>5.4</v>
      </c>
      <c r="L24" s="12">
        <v>17</v>
      </c>
      <c r="M24" s="12">
        <v>58.2</v>
      </c>
      <c r="N24" s="12">
        <v>4.8</v>
      </c>
      <c r="O24" s="12">
        <v>2.4</v>
      </c>
      <c r="P24" s="12">
        <v>3</v>
      </c>
      <c r="Q24" s="12">
        <v>1</v>
      </c>
      <c r="R24" s="12">
        <v>3</v>
      </c>
      <c r="S24" s="12">
        <v>4.5999999999999996</v>
      </c>
      <c r="T24" s="12">
        <v>98</v>
      </c>
      <c r="U24" s="12">
        <v>40.4</v>
      </c>
      <c r="V24" s="12">
        <v>50</v>
      </c>
      <c r="W24" s="12">
        <v>4.4000000000000004</v>
      </c>
      <c r="X24" s="12">
        <v>10.199999999999999</v>
      </c>
      <c r="Y24" s="12">
        <v>36.200000000000003</v>
      </c>
      <c r="Z24" s="12">
        <v>2.2000000000000002</v>
      </c>
      <c r="AA24" s="12">
        <v>295.39999999999998</v>
      </c>
      <c r="AB24" s="12">
        <v>118</v>
      </c>
      <c r="AC24" s="12">
        <v>178.6</v>
      </c>
      <c r="AD24" s="12">
        <v>86.8</v>
      </c>
      <c r="AE24" s="12">
        <v>16</v>
      </c>
      <c r="AF24" s="12">
        <v>14.4</v>
      </c>
      <c r="AG24" s="12">
        <v>7</v>
      </c>
      <c r="AH24" s="12">
        <v>4.8</v>
      </c>
      <c r="AI24" s="12">
        <v>9</v>
      </c>
      <c r="AJ24" s="12">
        <v>10.199999999999999</v>
      </c>
      <c r="AK24" s="12">
        <v>1.6</v>
      </c>
      <c r="AL24" s="12">
        <v>1.8</v>
      </c>
      <c r="AM24" s="12">
        <v>4.5999999999999996</v>
      </c>
      <c r="AN24" s="12">
        <v>24</v>
      </c>
      <c r="AO24" s="13">
        <f t="shared" si="0"/>
        <v>1255.5999999999997</v>
      </c>
      <c r="AP24" s="14"/>
      <c r="AR24" s="17" t="s">
        <v>49</v>
      </c>
      <c r="AS24" s="15">
        <f>AS15+AW11</f>
        <v>12539.600000000002</v>
      </c>
      <c r="AT24" s="15">
        <f>AT15+AW12</f>
        <v>1649.6</v>
      </c>
      <c r="AU24" s="15">
        <f>AU15+AW13</f>
        <v>2337</v>
      </c>
      <c r="AV24" s="15">
        <f>AV15+AW14</f>
        <v>1406.4</v>
      </c>
      <c r="AW24" s="15">
        <f>AW15</f>
        <v>3088.9999999999995</v>
      </c>
    </row>
    <row r="25" spans="1:51" x14ac:dyDescent="0.25">
      <c r="A25" s="1" t="s">
        <v>23</v>
      </c>
      <c r="B25" s="12">
        <v>7.6</v>
      </c>
      <c r="C25" s="12">
        <v>6.2</v>
      </c>
      <c r="D25" s="12">
        <v>7.4</v>
      </c>
      <c r="E25" s="12">
        <v>9</v>
      </c>
      <c r="F25" s="12">
        <v>27.8</v>
      </c>
      <c r="G25" s="12">
        <v>4.5999999999999996</v>
      </c>
      <c r="H25" s="12">
        <v>15</v>
      </c>
      <c r="I25" s="12">
        <v>9.1999999999999993</v>
      </c>
      <c r="J25" s="12">
        <v>32.4</v>
      </c>
      <c r="K25" s="12">
        <v>4.8</v>
      </c>
      <c r="L25" s="12">
        <v>21.8</v>
      </c>
      <c r="M25" s="12">
        <v>50.8</v>
      </c>
      <c r="N25" s="12">
        <v>3.2</v>
      </c>
      <c r="O25" s="12">
        <v>2.6</v>
      </c>
      <c r="P25" s="12">
        <v>1.4</v>
      </c>
      <c r="Q25" s="12">
        <v>1</v>
      </c>
      <c r="R25" s="12">
        <v>1.2</v>
      </c>
      <c r="S25" s="12">
        <v>4</v>
      </c>
      <c r="T25" s="12">
        <v>33</v>
      </c>
      <c r="U25" s="12">
        <v>11.8</v>
      </c>
      <c r="V25" s="12">
        <v>19.2</v>
      </c>
      <c r="W25" s="12">
        <v>12.4</v>
      </c>
      <c r="X25" s="12">
        <v>1.8</v>
      </c>
      <c r="Y25" s="12">
        <v>32</v>
      </c>
      <c r="Z25" s="12">
        <v>1.6</v>
      </c>
      <c r="AA25" s="12">
        <v>239.4</v>
      </c>
      <c r="AB25" s="12">
        <v>104</v>
      </c>
      <c r="AC25" s="12">
        <v>168.6</v>
      </c>
      <c r="AD25" s="12">
        <v>73.2</v>
      </c>
      <c r="AE25" s="12">
        <v>15.4</v>
      </c>
      <c r="AF25" s="12">
        <v>16.399999999999999</v>
      </c>
      <c r="AG25" s="12">
        <v>6.4</v>
      </c>
      <c r="AH25" s="12">
        <v>9.6</v>
      </c>
      <c r="AI25" s="12">
        <v>9.1999999999999993</v>
      </c>
      <c r="AJ25" s="12">
        <v>10</v>
      </c>
      <c r="AK25" s="12">
        <v>1.2</v>
      </c>
      <c r="AL25" s="12">
        <v>3.4</v>
      </c>
      <c r="AM25" s="12">
        <v>3</v>
      </c>
      <c r="AN25" s="12">
        <v>9.4</v>
      </c>
      <c r="AO25" s="13">
        <f t="shared" si="0"/>
        <v>991</v>
      </c>
      <c r="AP25" s="14"/>
      <c r="AR25" s="17" t="s">
        <v>50</v>
      </c>
      <c r="AS25" s="15">
        <f>AS16+AX11</f>
        <v>15880</v>
      </c>
      <c r="AT25" s="15">
        <f>AT16+AX12</f>
        <v>4541.0000000000018</v>
      </c>
      <c r="AU25" s="15">
        <f>AU16+AX13</f>
        <v>3697.4000000000015</v>
      </c>
      <c r="AV25" s="15">
        <f>AV16+AX14</f>
        <v>4640.8000000000011</v>
      </c>
      <c r="AW25" s="15">
        <f>AW16+AX15</f>
        <v>2308.1999999999998</v>
      </c>
      <c r="AX25" s="15">
        <f>AX16</f>
        <v>9003.1999999999971</v>
      </c>
      <c r="AY25" s="14">
        <f>SUM(AS20:AX25)</f>
        <v>134513.20000000001</v>
      </c>
    </row>
    <row r="26" spans="1:51" x14ac:dyDescent="0.25">
      <c r="A26" s="1" t="s">
        <v>24</v>
      </c>
      <c r="B26" s="12">
        <v>13.8</v>
      </c>
      <c r="C26" s="12">
        <v>21.6</v>
      </c>
      <c r="D26" s="12">
        <v>15.8</v>
      </c>
      <c r="E26" s="12">
        <v>15.4</v>
      </c>
      <c r="F26" s="12">
        <v>34</v>
      </c>
      <c r="G26" s="12">
        <v>9.1999999999999993</v>
      </c>
      <c r="H26" s="12">
        <v>22.6</v>
      </c>
      <c r="I26" s="12">
        <v>35</v>
      </c>
      <c r="J26" s="12">
        <v>64.8</v>
      </c>
      <c r="K26" s="12">
        <v>16.399999999999999</v>
      </c>
      <c r="L26" s="12">
        <v>26.4</v>
      </c>
      <c r="M26" s="12">
        <v>59</v>
      </c>
      <c r="N26" s="12">
        <v>11</v>
      </c>
      <c r="O26" s="12">
        <v>7.4</v>
      </c>
      <c r="P26" s="12">
        <v>11.8</v>
      </c>
      <c r="Q26" s="12">
        <v>2.6</v>
      </c>
      <c r="R26" s="12">
        <v>5.4</v>
      </c>
      <c r="S26" s="12">
        <v>12</v>
      </c>
      <c r="T26" s="12">
        <v>34.6</v>
      </c>
      <c r="U26" s="12">
        <v>46.4</v>
      </c>
      <c r="V26" s="12">
        <v>54.4</v>
      </c>
      <c r="W26" s="12">
        <v>34.799999999999997</v>
      </c>
      <c r="X26" s="12">
        <v>33.6</v>
      </c>
      <c r="Y26" s="12">
        <v>5.6</v>
      </c>
      <c r="Z26" s="12">
        <v>9.6</v>
      </c>
      <c r="AA26" s="12">
        <v>413.2</v>
      </c>
      <c r="AB26" s="12">
        <v>258.60000000000002</v>
      </c>
      <c r="AC26" s="12">
        <v>478.4</v>
      </c>
      <c r="AD26" s="12">
        <v>226.2</v>
      </c>
      <c r="AE26" s="12">
        <v>83.2</v>
      </c>
      <c r="AF26" s="12">
        <v>66.599999999999994</v>
      </c>
      <c r="AG26" s="12">
        <v>22.6</v>
      </c>
      <c r="AH26" s="12">
        <v>17</v>
      </c>
      <c r="AI26" s="12">
        <v>20.8</v>
      </c>
      <c r="AJ26" s="12">
        <v>20.6</v>
      </c>
      <c r="AK26" s="12">
        <v>3</v>
      </c>
      <c r="AL26" s="12">
        <v>6.2</v>
      </c>
      <c r="AM26" s="12">
        <v>9.1999999999999993</v>
      </c>
      <c r="AN26" s="12">
        <v>20.2</v>
      </c>
      <c r="AO26" s="13">
        <f t="shared" si="0"/>
        <v>2248.9999999999995</v>
      </c>
      <c r="AP26" s="14"/>
      <c r="AS26" s="15"/>
    </row>
    <row r="27" spans="1:51" x14ac:dyDescent="0.25">
      <c r="A27" s="1" t="s">
        <v>25</v>
      </c>
      <c r="B27" s="12">
        <v>14.6</v>
      </c>
      <c r="C27" s="12">
        <v>21</v>
      </c>
      <c r="D27" s="12">
        <v>3</v>
      </c>
      <c r="E27" s="12">
        <v>6.6</v>
      </c>
      <c r="F27" s="12">
        <v>25</v>
      </c>
      <c r="G27" s="12">
        <v>19.8</v>
      </c>
      <c r="H27" s="12">
        <v>24.2</v>
      </c>
      <c r="I27" s="12">
        <v>23.4</v>
      </c>
      <c r="J27" s="12">
        <v>42.2</v>
      </c>
      <c r="K27" s="12">
        <v>7.4</v>
      </c>
      <c r="L27" s="12">
        <v>53.4</v>
      </c>
      <c r="M27" s="12">
        <v>42.8</v>
      </c>
      <c r="N27" s="12">
        <v>10.8</v>
      </c>
      <c r="O27" s="12">
        <v>17.600000000000001</v>
      </c>
      <c r="P27" s="12">
        <v>10.4</v>
      </c>
      <c r="Q27" s="12">
        <v>4.2</v>
      </c>
      <c r="R27" s="12">
        <v>6.2</v>
      </c>
      <c r="S27" s="12">
        <v>4.8</v>
      </c>
      <c r="T27" s="12">
        <v>5.6</v>
      </c>
      <c r="U27" s="12">
        <v>2.8</v>
      </c>
      <c r="V27" s="12">
        <v>2.8</v>
      </c>
      <c r="W27" s="12">
        <v>2.2000000000000002</v>
      </c>
      <c r="X27" s="12">
        <v>1.8</v>
      </c>
      <c r="Y27" s="12">
        <v>9.6</v>
      </c>
      <c r="Z27" s="12">
        <v>19</v>
      </c>
      <c r="AA27" s="12">
        <v>284</v>
      </c>
      <c r="AB27" s="12">
        <v>187.8</v>
      </c>
      <c r="AC27" s="12">
        <v>424</v>
      </c>
      <c r="AD27" s="12">
        <v>130.80000000000001</v>
      </c>
      <c r="AE27" s="12">
        <v>63.8</v>
      </c>
      <c r="AF27" s="12">
        <v>67</v>
      </c>
      <c r="AG27" s="12">
        <v>10.199999999999999</v>
      </c>
      <c r="AH27" s="12">
        <v>14</v>
      </c>
      <c r="AI27" s="12">
        <v>12.6</v>
      </c>
      <c r="AJ27" s="12">
        <v>8</v>
      </c>
      <c r="AK27" s="12">
        <v>4.5999999999999996</v>
      </c>
      <c r="AL27" s="12">
        <v>6</v>
      </c>
      <c r="AM27" s="12">
        <v>1.2</v>
      </c>
      <c r="AN27" s="12">
        <v>8.6</v>
      </c>
      <c r="AO27" s="13">
        <f t="shared" si="0"/>
        <v>1603.7999999999997</v>
      </c>
      <c r="AP27" s="14"/>
      <c r="AS27" s="15"/>
    </row>
    <row r="28" spans="1:51" x14ac:dyDescent="0.25">
      <c r="A28" s="1" t="s">
        <v>26</v>
      </c>
      <c r="B28" s="12">
        <v>89.8</v>
      </c>
      <c r="C28" s="12">
        <v>350.2</v>
      </c>
      <c r="D28" s="12">
        <v>210.4</v>
      </c>
      <c r="E28" s="12">
        <v>274.2</v>
      </c>
      <c r="F28" s="12">
        <v>416.2</v>
      </c>
      <c r="G28" s="12">
        <v>123.2</v>
      </c>
      <c r="H28" s="12">
        <v>359.4</v>
      </c>
      <c r="I28" s="12">
        <v>177.8</v>
      </c>
      <c r="J28" s="12">
        <v>329.2</v>
      </c>
      <c r="K28" s="12">
        <v>196.8</v>
      </c>
      <c r="L28" s="12">
        <v>253</v>
      </c>
      <c r="M28" s="12">
        <v>378</v>
      </c>
      <c r="N28" s="12">
        <v>196.8</v>
      </c>
      <c r="O28" s="12">
        <v>163.6</v>
      </c>
      <c r="P28" s="12">
        <v>101.2</v>
      </c>
      <c r="Q28" s="12">
        <v>72.599999999999994</v>
      </c>
      <c r="R28" s="12">
        <v>161.19999999999999</v>
      </c>
      <c r="S28" s="12">
        <v>371.6</v>
      </c>
      <c r="T28" s="12">
        <v>280.2</v>
      </c>
      <c r="U28" s="12">
        <v>434.2</v>
      </c>
      <c r="V28" s="12">
        <v>521.4</v>
      </c>
      <c r="W28" s="12">
        <v>393.2</v>
      </c>
      <c r="X28" s="12">
        <v>300.60000000000002</v>
      </c>
      <c r="Y28" s="12">
        <v>549.79999999999995</v>
      </c>
      <c r="Z28" s="12">
        <v>338.8</v>
      </c>
      <c r="AA28" s="12">
        <v>53</v>
      </c>
      <c r="AB28" s="12">
        <v>41.2</v>
      </c>
      <c r="AC28" s="12">
        <v>186.2</v>
      </c>
      <c r="AD28" s="12">
        <v>114.2</v>
      </c>
      <c r="AE28" s="12">
        <v>400.2</v>
      </c>
      <c r="AF28" s="12">
        <v>581.20000000000005</v>
      </c>
      <c r="AG28" s="12">
        <v>355.2</v>
      </c>
      <c r="AH28" s="12">
        <v>368.6</v>
      </c>
      <c r="AI28" s="12">
        <v>430.4</v>
      </c>
      <c r="AJ28" s="12">
        <v>385.6</v>
      </c>
      <c r="AK28" s="12">
        <v>199.8</v>
      </c>
      <c r="AL28" s="12">
        <v>864</v>
      </c>
      <c r="AM28" s="12">
        <v>161.80000000000001</v>
      </c>
      <c r="AN28" s="12">
        <v>224.2</v>
      </c>
      <c r="AO28" s="13">
        <f t="shared" si="0"/>
        <v>11409</v>
      </c>
      <c r="AP28" s="14"/>
      <c r="AS28" s="15"/>
    </row>
    <row r="29" spans="1:51" x14ac:dyDescent="0.25">
      <c r="A29" s="1" t="s">
        <v>27</v>
      </c>
      <c r="B29" s="12">
        <v>87.8</v>
      </c>
      <c r="C29" s="12">
        <v>210.2</v>
      </c>
      <c r="D29" s="12">
        <v>117.2</v>
      </c>
      <c r="E29" s="12">
        <v>154.4</v>
      </c>
      <c r="F29" s="12">
        <v>287.39999999999998</v>
      </c>
      <c r="G29" s="12">
        <v>108.2</v>
      </c>
      <c r="H29" s="12">
        <v>224.4</v>
      </c>
      <c r="I29" s="12">
        <v>149</v>
      </c>
      <c r="J29" s="12">
        <v>304.8</v>
      </c>
      <c r="K29" s="12">
        <v>162.4</v>
      </c>
      <c r="L29" s="12">
        <v>185.2</v>
      </c>
      <c r="M29" s="12">
        <v>206.4</v>
      </c>
      <c r="N29" s="12">
        <v>130.80000000000001</v>
      </c>
      <c r="O29" s="12">
        <v>91.4</v>
      </c>
      <c r="P29" s="12">
        <v>48.8</v>
      </c>
      <c r="Q29" s="12">
        <v>53.2</v>
      </c>
      <c r="R29" s="12">
        <v>106.6</v>
      </c>
      <c r="S29" s="12">
        <v>183.4</v>
      </c>
      <c r="T29" s="12">
        <v>96.4</v>
      </c>
      <c r="U29" s="12">
        <v>153.80000000000001</v>
      </c>
      <c r="V29" s="12">
        <v>164.2</v>
      </c>
      <c r="W29" s="12">
        <v>91.6</v>
      </c>
      <c r="X29" s="12">
        <v>81</v>
      </c>
      <c r="Y29" s="12">
        <v>237.2</v>
      </c>
      <c r="Z29" s="12">
        <v>208</v>
      </c>
      <c r="AA29" s="12">
        <v>33.200000000000003</v>
      </c>
      <c r="AB29" s="12">
        <v>29.2</v>
      </c>
      <c r="AC29" s="12">
        <v>72</v>
      </c>
      <c r="AD29" s="12">
        <v>86</v>
      </c>
      <c r="AE29" s="12">
        <v>522.4</v>
      </c>
      <c r="AF29" s="12">
        <v>587.6</v>
      </c>
      <c r="AG29" s="12">
        <v>521.79999999999995</v>
      </c>
      <c r="AH29" s="12">
        <v>1414</v>
      </c>
      <c r="AI29" s="12">
        <v>303.2</v>
      </c>
      <c r="AJ29" s="12">
        <v>233.2</v>
      </c>
      <c r="AK29" s="12">
        <v>69.2</v>
      </c>
      <c r="AL29" s="12">
        <v>211.8</v>
      </c>
      <c r="AM29" s="12">
        <v>32.6</v>
      </c>
      <c r="AN29" s="12">
        <v>92.6</v>
      </c>
      <c r="AO29" s="13">
        <f t="shared" si="0"/>
        <v>8052.6</v>
      </c>
      <c r="AP29" s="14"/>
      <c r="AS29" s="15"/>
    </row>
    <row r="30" spans="1:51" x14ac:dyDescent="0.25">
      <c r="A30" s="1" t="s">
        <v>28</v>
      </c>
      <c r="B30" s="12">
        <v>163.4</v>
      </c>
      <c r="C30" s="12">
        <v>449.4</v>
      </c>
      <c r="D30" s="12">
        <v>246.6</v>
      </c>
      <c r="E30" s="12">
        <v>249.2</v>
      </c>
      <c r="F30" s="12">
        <v>783.6</v>
      </c>
      <c r="G30" s="12">
        <v>213.2</v>
      </c>
      <c r="H30" s="12">
        <v>463.8</v>
      </c>
      <c r="I30" s="12">
        <v>281.60000000000002</v>
      </c>
      <c r="J30" s="12">
        <v>552.20000000000005</v>
      </c>
      <c r="K30" s="12">
        <v>307.2</v>
      </c>
      <c r="L30" s="12">
        <v>433.6</v>
      </c>
      <c r="M30" s="12">
        <v>575.79999999999995</v>
      </c>
      <c r="N30" s="12">
        <v>237.6</v>
      </c>
      <c r="O30" s="12">
        <v>183</v>
      </c>
      <c r="P30" s="12">
        <v>112.2</v>
      </c>
      <c r="Q30" s="12">
        <v>99</v>
      </c>
      <c r="R30" s="12">
        <v>179.2</v>
      </c>
      <c r="S30" s="12">
        <v>374.4</v>
      </c>
      <c r="T30" s="12">
        <v>200</v>
      </c>
      <c r="U30" s="12">
        <v>256.8</v>
      </c>
      <c r="V30" s="12">
        <v>340.4</v>
      </c>
      <c r="W30" s="12">
        <v>169.6</v>
      </c>
      <c r="X30" s="12">
        <v>163</v>
      </c>
      <c r="Y30" s="12">
        <v>426.6</v>
      </c>
      <c r="Z30" s="12">
        <v>442</v>
      </c>
      <c r="AA30" s="12">
        <v>172</v>
      </c>
      <c r="AB30" s="12">
        <v>69.400000000000006</v>
      </c>
      <c r="AC30" s="12">
        <v>107.8</v>
      </c>
      <c r="AD30" s="12">
        <v>188.6</v>
      </c>
      <c r="AE30" s="12">
        <v>1144</v>
      </c>
      <c r="AF30" s="12">
        <v>1677</v>
      </c>
      <c r="AG30" s="12">
        <v>925.8</v>
      </c>
      <c r="AH30" s="12">
        <v>1589.8</v>
      </c>
      <c r="AI30" s="12">
        <v>828.2</v>
      </c>
      <c r="AJ30" s="12">
        <v>644.79999999999995</v>
      </c>
      <c r="AK30" s="12">
        <v>147.4</v>
      </c>
      <c r="AL30" s="12">
        <v>568.6</v>
      </c>
      <c r="AM30" s="12">
        <v>70.8</v>
      </c>
      <c r="AN30" s="12">
        <v>207.8</v>
      </c>
      <c r="AO30" s="13">
        <f t="shared" si="0"/>
        <v>16245.399999999998</v>
      </c>
      <c r="AP30" s="14"/>
      <c r="AS30" s="15"/>
    </row>
    <row r="31" spans="1:51" x14ac:dyDescent="0.25">
      <c r="A31" s="1" t="s">
        <v>29</v>
      </c>
      <c r="B31" s="12">
        <v>65.400000000000006</v>
      </c>
      <c r="C31" s="12">
        <v>154.19999999999999</v>
      </c>
      <c r="D31" s="12">
        <v>101</v>
      </c>
      <c r="E31" s="12">
        <v>145.4</v>
      </c>
      <c r="F31" s="12">
        <v>312</v>
      </c>
      <c r="G31" s="12">
        <v>130</v>
      </c>
      <c r="H31" s="12">
        <v>236.8</v>
      </c>
      <c r="I31" s="12">
        <v>153.19999999999999</v>
      </c>
      <c r="J31" s="12">
        <v>230.6</v>
      </c>
      <c r="K31" s="12">
        <v>129.4</v>
      </c>
      <c r="L31" s="12">
        <v>171</v>
      </c>
      <c r="M31" s="12">
        <v>227.6</v>
      </c>
      <c r="N31" s="12">
        <v>84.4</v>
      </c>
      <c r="O31" s="12">
        <v>71.2</v>
      </c>
      <c r="P31" s="12">
        <v>41</v>
      </c>
      <c r="Q31" s="12">
        <v>26.6</v>
      </c>
      <c r="R31" s="12">
        <v>62.6</v>
      </c>
      <c r="S31" s="12">
        <v>109.8</v>
      </c>
      <c r="T31" s="12">
        <v>74.8</v>
      </c>
      <c r="U31" s="12">
        <v>97.6</v>
      </c>
      <c r="V31" s="12">
        <v>128.19999999999999</v>
      </c>
      <c r="W31" s="12">
        <v>86.8</v>
      </c>
      <c r="X31" s="12">
        <v>76</v>
      </c>
      <c r="Y31" s="12">
        <v>219</v>
      </c>
      <c r="Z31" s="12">
        <v>144.6</v>
      </c>
      <c r="AA31" s="12">
        <v>105</v>
      </c>
      <c r="AB31" s="12">
        <v>65.599999999999994</v>
      </c>
      <c r="AC31" s="12">
        <v>173</v>
      </c>
      <c r="AD31" s="12">
        <v>68.8</v>
      </c>
      <c r="AE31" s="12">
        <v>611.79999999999995</v>
      </c>
      <c r="AF31" s="12">
        <v>815.6</v>
      </c>
      <c r="AG31" s="12">
        <v>375.4</v>
      </c>
      <c r="AH31" s="12">
        <v>723.8</v>
      </c>
      <c r="AI31" s="12">
        <v>303.39999999999998</v>
      </c>
      <c r="AJ31" s="12">
        <v>336.4</v>
      </c>
      <c r="AK31" s="12">
        <v>57.8</v>
      </c>
      <c r="AL31" s="12">
        <v>176</v>
      </c>
      <c r="AM31" s="12">
        <v>28.4</v>
      </c>
      <c r="AN31" s="12">
        <v>84.4</v>
      </c>
      <c r="AO31" s="13">
        <f t="shared" si="0"/>
        <v>7204.5999999999985</v>
      </c>
      <c r="AP31" s="14"/>
      <c r="AS31" s="15"/>
    </row>
    <row r="32" spans="1:51" x14ac:dyDescent="0.25">
      <c r="A32" s="1">
        <v>16</v>
      </c>
      <c r="B32" s="12">
        <v>61.8</v>
      </c>
      <c r="C32" s="12">
        <v>71.599999999999994</v>
      </c>
      <c r="D32" s="12">
        <v>34.4</v>
      </c>
      <c r="E32" s="12">
        <v>54.2</v>
      </c>
      <c r="F32" s="12">
        <v>144.19999999999999</v>
      </c>
      <c r="G32" s="12">
        <v>64.8</v>
      </c>
      <c r="H32" s="12">
        <v>113.2</v>
      </c>
      <c r="I32" s="12">
        <v>68.2</v>
      </c>
      <c r="J32" s="12">
        <v>81.400000000000006</v>
      </c>
      <c r="K32" s="12">
        <v>54.4</v>
      </c>
      <c r="L32" s="12">
        <v>107.6</v>
      </c>
      <c r="M32" s="12">
        <v>81.599999999999994</v>
      </c>
      <c r="N32" s="12">
        <v>34.6</v>
      </c>
      <c r="O32" s="12">
        <v>24.8</v>
      </c>
      <c r="P32" s="12">
        <v>25.4</v>
      </c>
      <c r="Q32" s="12">
        <v>19.2</v>
      </c>
      <c r="R32" s="12">
        <v>19.2</v>
      </c>
      <c r="S32" s="12">
        <v>34.6</v>
      </c>
      <c r="T32" s="12">
        <v>32</v>
      </c>
      <c r="U32" s="12">
        <v>18.399999999999999</v>
      </c>
      <c r="V32" s="12">
        <v>30</v>
      </c>
      <c r="W32" s="12">
        <v>17.399999999999999</v>
      </c>
      <c r="X32" s="12">
        <v>12.6</v>
      </c>
      <c r="Y32" s="12">
        <v>93</v>
      </c>
      <c r="Z32" s="12">
        <v>66.2</v>
      </c>
      <c r="AA32" s="12">
        <v>290.8</v>
      </c>
      <c r="AB32" s="12">
        <v>318.2</v>
      </c>
      <c r="AC32" s="12">
        <v>1201.4000000000001</v>
      </c>
      <c r="AD32" s="12">
        <v>637.6</v>
      </c>
      <c r="AE32" s="12">
        <v>33.6</v>
      </c>
      <c r="AF32" s="12">
        <v>247.2</v>
      </c>
      <c r="AG32" s="12">
        <v>185.8</v>
      </c>
      <c r="AH32" s="12">
        <v>401.2</v>
      </c>
      <c r="AI32" s="12">
        <v>189.4</v>
      </c>
      <c r="AJ32" s="12">
        <v>152.6</v>
      </c>
      <c r="AK32" s="12">
        <v>14</v>
      </c>
      <c r="AL32" s="12">
        <v>48.2</v>
      </c>
      <c r="AM32" s="12">
        <v>6.2</v>
      </c>
      <c r="AN32" s="12">
        <v>36</v>
      </c>
      <c r="AO32" s="13">
        <f t="shared" si="0"/>
        <v>5126.9999999999991</v>
      </c>
      <c r="AP32" s="14"/>
      <c r="AS32" s="15"/>
    </row>
    <row r="33" spans="1:45" x14ac:dyDescent="0.25">
      <c r="A33" s="1">
        <v>24</v>
      </c>
      <c r="B33" s="12">
        <v>115.2</v>
      </c>
      <c r="C33" s="12">
        <v>90.4</v>
      </c>
      <c r="D33" s="12">
        <v>37.200000000000003</v>
      </c>
      <c r="E33" s="12">
        <v>58.6</v>
      </c>
      <c r="F33" s="12">
        <v>119.4</v>
      </c>
      <c r="G33" s="12">
        <v>66.400000000000006</v>
      </c>
      <c r="H33" s="12">
        <v>102.4</v>
      </c>
      <c r="I33" s="12">
        <v>57.2</v>
      </c>
      <c r="J33" s="12">
        <v>87.2</v>
      </c>
      <c r="K33" s="12">
        <v>49.6</v>
      </c>
      <c r="L33" s="12">
        <v>166</v>
      </c>
      <c r="M33" s="12">
        <v>122.2</v>
      </c>
      <c r="N33" s="12">
        <v>43.6</v>
      </c>
      <c r="O33" s="12">
        <v>31.2</v>
      </c>
      <c r="P33" s="12">
        <v>27.2</v>
      </c>
      <c r="Q33" s="12">
        <v>30.2</v>
      </c>
      <c r="R33" s="12">
        <v>29.8</v>
      </c>
      <c r="S33" s="12">
        <v>36.799999999999997</v>
      </c>
      <c r="T33" s="12">
        <v>60.2</v>
      </c>
      <c r="U33" s="12">
        <v>32.200000000000003</v>
      </c>
      <c r="V33" s="12">
        <v>29.6</v>
      </c>
      <c r="W33" s="12">
        <v>17.2</v>
      </c>
      <c r="X33" s="12">
        <v>17.600000000000001</v>
      </c>
      <c r="Y33" s="12">
        <v>79.2</v>
      </c>
      <c r="Z33" s="12">
        <v>75</v>
      </c>
      <c r="AA33" s="12">
        <v>421</v>
      </c>
      <c r="AB33" s="12">
        <v>433.8</v>
      </c>
      <c r="AC33" s="12">
        <v>1699.8</v>
      </c>
      <c r="AD33" s="12">
        <v>826.8</v>
      </c>
      <c r="AE33" s="12">
        <v>255.2</v>
      </c>
      <c r="AF33" s="12">
        <v>49.4</v>
      </c>
      <c r="AG33" s="12">
        <v>184.6</v>
      </c>
      <c r="AH33" s="12">
        <v>432.2</v>
      </c>
      <c r="AI33" s="12">
        <v>256.39999999999998</v>
      </c>
      <c r="AJ33" s="12">
        <v>227.6</v>
      </c>
      <c r="AK33" s="12">
        <v>10.4</v>
      </c>
      <c r="AL33" s="12">
        <v>34</v>
      </c>
      <c r="AM33" s="12">
        <v>9.1999999999999993</v>
      </c>
      <c r="AN33" s="12">
        <v>78</v>
      </c>
      <c r="AO33" s="13">
        <f t="shared" si="0"/>
        <v>6499.9999999999991</v>
      </c>
      <c r="AP33" s="14"/>
      <c r="AS33" s="15"/>
    </row>
    <row r="34" spans="1:45" x14ac:dyDescent="0.25">
      <c r="A34" s="1" t="s">
        <v>30</v>
      </c>
      <c r="B34" s="12">
        <v>17.399999999999999</v>
      </c>
      <c r="C34" s="12">
        <v>33</v>
      </c>
      <c r="D34" s="12">
        <v>8.6</v>
      </c>
      <c r="E34" s="12">
        <v>17.600000000000001</v>
      </c>
      <c r="F34" s="12">
        <v>54</v>
      </c>
      <c r="G34" s="12">
        <v>12</v>
      </c>
      <c r="H34" s="12">
        <v>20.2</v>
      </c>
      <c r="I34" s="12">
        <v>19.8</v>
      </c>
      <c r="J34" s="12">
        <v>38.6</v>
      </c>
      <c r="K34" s="12">
        <v>22.6</v>
      </c>
      <c r="L34" s="12">
        <v>21.8</v>
      </c>
      <c r="M34" s="12">
        <v>65.400000000000006</v>
      </c>
      <c r="N34" s="12">
        <v>16.600000000000001</v>
      </c>
      <c r="O34" s="12">
        <v>14.4</v>
      </c>
      <c r="P34" s="12">
        <v>5.8</v>
      </c>
      <c r="Q34" s="12">
        <v>5.4</v>
      </c>
      <c r="R34" s="12">
        <v>6.8</v>
      </c>
      <c r="S34" s="12">
        <v>14.6</v>
      </c>
      <c r="T34" s="12">
        <v>16.8</v>
      </c>
      <c r="U34" s="12">
        <v>10.4</v>
      </c>
      <c r="V34" s="12">
        <v>15.4</v>
      </c>
      <c r="W34" s="12">
        <v>8</v>
      </c>
      <c r="X34" s="12">
        <v>4.5999999999999996</v>
      </c>
      <c r="Y34" s="12">
        <v>22</v>
      </c>
      <c r="Z34" s="12">
        <v>15.4</v>
      </c>
      <c r="AA34" s="12">
        <v>305.8</v>
      </c>
      <c r="AB34" s="12">
        <v>268.39999999999998</v>
      </c>
      <c r="AC34" s="12">
        <v>1163.8</v>
      </c>
      <c r="AD34" s="12">
        <v>325.39999999999998</v>
      </c>
      <c r="AE34" s="12">
        <v>172.4</v>
      </c>
      <c r="AF34" s="12">
        <v>176</v>
      </c>
      <c r="AG34" s="12">
        <v>25.4</v>
      </c>
      <c r="AH34" s="12">
        <v>71.599999999999994</v>
      </c>
      <c r="AI34" s="12">
        <v>54.4</v>
      </c>
      <c r="AJ34" s="12">
        <v>65.8</v>
      </c>
      <c r="AK34" s="12">
        <v>6.8</v>
      </c>
      <c r="AL34" s="12">
        <v>17.399999999999999</v>
      </c>
      <c r="AM34" s="12">
        <v>3</v>
      </c>
      <c r="AN34" s="12">
        <v>22.4</v>
      </c>
      <c r="AO34" s="13">
        <f t="shared" si="0"/>
        <v>3165.8000000000006</v>
      </c>
      <c r="AP34" s="14"/>
      <c r="AS34" s="15"/>
    </row>
    <row r="35" spans="1:45" x14ac:dyDescent="0.25">
      <c r="A35" s="1" t="s">
        <v>31</v>
      </c>
      <c r="B35" s="12">
        <v>30.4</v>
      </c>
      <c r="C35" s="12">
        <v>50</v>
      </c>
      <c r="D35" s="12">
        <v>8.1999999999999993</v>
      </c>
      <c r="E35" s="12">
        <v>15.8</v>
      </c>
      <c r="F35" s="12">
        <v>44.4</v>
      </c>
      <c r="G35" s="12">
        <v>15.6</v>
      </c>
      <c r="H35" s="12">
        <v>30.6</v>
      </c>
      <c r="I35" s="12">
        <v>16.8</v>
      </c>
      <c r="J35" s="12">
        <v>57</v>
      </c>
      <c r="K35" s="12">
        <v>17.399999999999999</v>
      </c>
      <c r="L35" s="12">
        <v>40.799999999999997</v>
      </c>
      <c r="M35" s="12">
        <v>41</v>
      </c>
      <c r="N35" s="12">
        <v>17.600000000000001</v>
      </c>
      <c r="O35" s="12">
        <v>16</v>
      </c>
      <c r="P35" s="12">
        <v>10.8</v>
      </c>
      <c r="Q35" s="12">
        <v>14.4</v>
      </c>
      <c r="R35" s="12">
        <v>16.600000000000001</v>
      </c>
      <c r="S35" s="12">
        <v>21</v>
      </c>
      <c r="T35" s="12">
        <v>18.399999999999999</v>
      </c>
      <c r="U35" s="12">
        <v>18.2</v>
      </c>
      <c r="V35" s="12">
        <v>13</v>
      </c>
      <c r="W35" s="12">
        <v>4.5999999999999996</v>
      </c>
      <c r="X35" s="12">
        <v>7</v>
      </c>
      <c r="Y35" s="12">
        <v>17.2</v>
      </c>
      <c r="Z35" s="12">
        <v>19.8</v>
      </c>
      <c r="AA35" s="12">
        <v>288</v>
      </c>
      <c r="AB35" s="12">
        <v>433</v>
      </c>
      <c r="AC35" s="12">
        <v>2507.1999999999998</v>
      </c>
      <c r="AD35" s="12">
        <v>638</v>
      </c>
      <c r="AE35" s="12">
        <v>387</v>
      </c>
      <c r="AF35" s="12">
        <v>443.8</v>
      </c>
      <c r="AG35" s="12">
        <v>76.8</v>
      </c>
      <c r="AH35" s="12">
        <v>43.4</v>
      </c>
      <c r="AI35" s="12">
        <v>78.400000000000006</v>
      </c>
      <c r="AJ35" s="12">
        <v>118</v>
      </c>
      <c r="AK35" s="12">
        <v>6.6</v>
      </c>
      <c r="AL35" s="12">
        <v>13.2</v>
      </c>
      <c r="AM35" s="12">
        <v>5.4</v>
      </c>
      <c r="AN35" s="12">
        <v>32.200000000000003</v>
      </c>
      <c r="AO35" s="13">
        <f t="shared" si="0"/>
        <v>5633.5999999999985</v>
      </c>
      <c r="AP35" s="14"/>
      <c r="AS35" s="15"/>
    </row>
    <row r="36" spans="1:45" x14ac:dyDescent="0.25">
      <c r="A36" s="1" t="s">
        <v>32</v>
      </c>
      <c r="B36" s="12">
        <v>23.4</v>
      </c>
      <c r="C36" s="12">
        <v>48.2</v>
      </c>
      <c r="D36" s="12">
        <v>13.4</v>
      </c>
      <c r="E36" s="12">
        <v>13.2</v>
      </c>
      <c r="F36" s="12">
        <v>82.4</v>
      </c>
      <c r="G36" s="12">
        <v>13.8</v>
      </c>
      <c r="H36" s="12">
        <v>28</v>
      </c>
      <c r="I36" s="12">
        <v>26.6</v>
      </c>
      <c r="J36" s="12">
        <v>62.6</v>
      </c>
      <c r="K36" s="12">
        <v>19.600000000000001</v>
      </c>
      <c r="L36" s="12">
        <v>39.4</v>
      </c>
      <c r="M36" s="12">
        <v>72</v>
      </c>
      <c r="N36" s="12">
        <v>18.600000000000001</v>
      </c>
      <c r="O36" s="12">
        <v>22.6</v>
      </c>
      <c r="P36" s="12">
        <v>14.2</v>
      </c>
      <c r="Q36" s="12">
        <v>16.399999999999999</v>
      </c>
      <c r="R36" s="12">
        <v>20.399999999999999</v>
      </c>
      <c r="S36" s="12">
        <v>38</v>
      </c>
      <c r="T36" s="12">
        <v>33.4</v>
      </c>
      <c r="U36" s="12">
        <v>25.4</v>
      </c>
      <c r="V36" s="12">
        <v>28.6</v>
      </c>
      <c r="W36" s="12">
        <v>7.2</v>
      </c>
      <c r="X36" s="12">
        <v>9</v>
      </c>
      <c r="Y36" s="12">
        <v>16.8</v>
      </c>
      <c r="Z36" s="12">
        <v>17.399999999999999</v>
      </c>
      <c r="AA36" s="12">
        <v>361.6</v>
      </c>
      <c r="AB36" s="12">
        <v>229</v>
      </c>
      <c r="AC36" s="12">
        <v>941.8</v>
      </c>
      <c r="AD36" s="12">
        <v>276.8</v>
      </c>
      <c r="AE36" s="12">
        <v>170.8</v>
      </c>
      <c r="AF36" s="12">
        <v>253.2</v>
      </c>
      <c r="AG36" s="12">
        <v>52</v>
      </c>
      <c r="AH36" s="12">
        <v>94.8</v>
      </c>
      <c r="AI36" s="12">
        <v>15.4</v>
      </c>
      <c r="AJ36" s="12">
        <v>58.6</v>
      </c>
      <c r="AK36" s="12">
        <v>8.6</v>
      </c>
      <c r="AL36" s="12">
        <v>33.799999999999997</v>
      </c>
      <c r="AM36" s="12">
        <v>5</v>
      </c>
      <c r="AN36" s="12">
        <v>43</v>
      </c>
      <c r="AO36" s="13">
        <f t="shared" si="0"/>
        <v>3255.0000000000005</v>
      </c>
      <c r="AP36" s="14"/>
      <c r="AS36" s="15"/>
    </row>
    <row r="37" spans="1:45" x14ac:dyDescent="0.25">
      <c r="A37" s="1" t="s">
        <v>33</v>
      </c>
      <c r="B37" s="12">
        <v>21.8</v>
      </c>
      <c r="C37" s="12">
        <v>38</v>
      </c>
      <c r="D37" s="12">
        <v>10.8</v>
      </c>
      <c r="E37" s="12">
        <v>12.2</v>
      </c>
      <c r="F37" s="12">
        <v>54.2</v>
      </c>
      <c r="G37" s="12">
        <v>10.4</v>
      </c>
      <c r="H37" s="12">
        <v>17</v>
      </c>
      <c r="I37" s="12">
        <v>16.399999999999999</v>
      </c>
      <c r="J37" s="12">
        <v>39.799999999999997</v>
      </c>
      <c r="K37" s="12">
        <v>14.2</v>
      </c>
      <c r="L37" s="12">
        <v>31</v>
      </c>
      <c r="M37" s="12">
        <v>56.2</v>
      </c>
      <c r="N37" s="12">
        <v>17.8</v>
      </c>
      <c r="O37" s="12">
        <v>12</v>
      </c>
      <c r="P37" s="12">
        <v>6.8</v>
      </c>
      <c r="Q37" s="12">
        <v>9</v>
      </c>
      <c r="R37" s="12">
        <v>12.8</v>
      </c>
      <c r="S37" s="12">
        <v>14.2</v>
      </c>
      <c r="T37" s="12">
        <v>32</v>
      </c>
      <c r="U37" s="12">
        <v>25</v>
      </c>
      <c r="V37" s="12">
        <v>29.6</v>
      </c>
      <c r="W37" s="12">
        <v>10.6</v>
      </c>
      <c r="X37" s="12">
        <v>11.2</v>
      </c>
      <c r="Y37" s="12">
        <v>22.6</v>
      </c>
      <c r="Z37" s="12">
        <v>6.6</v>
      </c>
      <c r="AA37" s="12">
        <v>310.39999999999998</v>
      </c>
      <c r="AB37" s="12">
        <v>180.6</v>
      </c>
      <c r="AC37" s="12">
        <v>693.4</v>
      </c>
      <c r="AD37" s="12">
        <v>315.60000000000002</v>
      </c>
      <c r="AE37" s="12">
        <v>143.19999999999999</v>
      </c>
      <c r="AF37" s="12">
        <v>226</v>
      </c>
      <c r="AG37" s="12">
        <v>67</v>
      </c>
      <c r="AH37" s="12">
        <v>131.80000000000001</v>
      </c>
      <c r="AI37" s="12">
        <v>60.4</v>
      </c>
      <c r="AJ37" s="12">
        <v>8.4</v>
      </c>
      <c r="AK37" s="12">
        <v>8.8000000000000007</v>
      </c>
      <c r="AL37" s="12">
        <v>31.2</v>
      </c>
      <c r="AM37" s="12">
        <v>7.6</v>
      </c>
      <c r="AN37" s="12">
        <v>57.6</v>
      </c>
      <c r="AO37" s="13">
        <f t="shared" si="0"/>
        <v>2774.2</v>
      </c>
      <c r="AP37" s="14"/>
      <c r="AS37" s="15"/>
    </row>
    <row r="38" spans="1:45" x14ac:dyDescent="0.25">
      <c r="A38" s="1" t="s">
        <v>34</v>
      </c>
      <c r="B38" s="12">
        <v>1.6</v>
      </c>
      <c r="C38" s="12">
        <v>7</v>
      </c>
      <c r="D38" s="12">
        <v>3.6</v>
      </c>
      <c r="E38" s="12">
        <v>2.8</v>
      </c>
      <c r="F38" s="12">
        <v>19</v>
      </c>
      <c r="G38" s="12">
        <v>7.4</v>
      </c>
      <c r="H38" s="12">
        <v>4.5999999999999996</v>
      </c>
      <c r="I38" s="12">
        <v>6.2</v>
      </c>
      <c r="J38" s="12">
        <v>16.399999999999999</v>
      </c>
      <c r="K38" s="12">
        <v>36.200000000000003</v>
      </c>
      <c r="L38" s="12">
        <v>39.200000000000003</v>
      </c>
      <c r="M38" s="12">
        <v>104.2</v>
      </c>
      <c r="N38" s="12">
        <v>25</v>
      </c>
      <c r="O38" s="12">
        <v>49.2</v>
      </c>
      <c r="P38" s="12">
        <v>17.399999999999999</v>
      </c>
      <c r="Q38" s="12">
        <v>12.8</v>
      </c>
      <c r="R38" s="12">
        <v>10.199999999999999</v>
      </c>
      <c r="S38" s="12">
        <v>11.6</v>
      </c>
      <c r="T38" s="12">
        <v>1.2</v>
      </c>
      <c r="U38" s="12">
        <v>2.6</v>
      </c>
      <c r="V38" s="12">
        <v>0.8</v>
      </c>
      <c r="W38" s="12">
        <v>1</v>
      </c>
      <c r="X38" s="12">
        <v>0.8</v>
      </c>
      <c r="Y38" s="12">
        <v>4.2</v>
      </c>
      <c r="Z38" s="12">
        <v>5.2</v>
      </c>
      <c r="AA38" s="12">
        <v>139</v>
      </c>
      <c r="AB38" s="12">
        <v>66</v>
      </c>
      <c r="AC38" s="12">
        <v>148.80000000000001</v>
      </c>
      <c r="AD38" s="12">
        <v>59.4</v>
      </c>
      <c r="AE38" s="12">
        <v>11.2</v>
      </c>
      <c r="AF38" s="12">
        <v>11</v>
      </c>
      <c r="AG38" s="12">
        <v>6</v>
      </c>
      <c r="AH38" s="12">
        <v>8.4</v>
      </c>
      <c r="AI38" s="12">
        <v>10.8</v>
      </c>
      <c r="AJ38" s="12">
        <v>11.4</v>
      </c>
      <c r="AK38" s="12">
        <v>3.4</v>
      </c>
      <c r="AL38" s="12">
        <v>63</v>
      </c>
      <c r="AM38" s="12">
        <v>1</v>
      </c>
      <c r="AN38" s="12">
        <v>3.4</v>
      </c>
      <c r="AO38" s="13">
        <f t="shared" si="0"/>
        <v>932.99999999999989</v>
      </c>
      <c r="AP38" s="14"/>
      <c r="AS38" s="15"/>
    </row>
    <row r="39" spans="1:45" x14ac:dyDescent="0.25">
      <c r="A39" s="1" t="s">
        <v>35</v>
      </c>
      <c r="B39" s="12">
        <v>13.8</v>
      </c>
      <c r="C39" s="12">
        <v>24.4</v>
      </c>
      <c r="D39" s="12">
        <v>7.6</v>
      </c>
      <c r="E39" s="12">
        <v>9.1999999999999993</v>
      </c>
      <c r="F39" s="12">
        <v>62.2</v>
      </c>
      <c r="G39" s="12">
        <v>11.8</v>
      </c>
      <c r="H39" s="12">
        <v>26.6</v>
      </c>
      <c r="I39" s="12">
        <v>15.8</v>
      </c>
      <c r="J39" s="12">
        <v>24</v>
      </c>
      <c r="K39" s="12">
        <v>65</v>
      </c>
      <c r="L39" s="12">
        <v>96.8</v>
      </c>
      <c r="M39" s="12">
        <v>407.4</v>
      </c>
      <c r="N39" s="12">
        <v>57.2</v>
      </c>
      <c r="O39" s="12">
        <v>118.6</v>
      </c>
      <c r="P39" s="12">
        <v>43</v>
      </c>
      <c r="Q39" s="12">
        <v>25.8</v>
      </c>
      <c r="R39" s="12">
        <v>35.799999999999997</v>
      </c>
      <c r="S39" s="12">
        <v>38.200000000000003</v>
      </c>
      <c r="T39" s="12">
        <v>7.8</v>
      </c>
      <c r="U39" s="12">
        <v>5.6</v>
      </c>
      <c r="V39" s="12">
        <v>4.5999999999999996</v>
      </c>
      <c r="W39" s="12">
        <v>1.8</v>
      </c>
      <c r="X39" s="12">
        <v>2.4</v>
      </c>
      <c r="Y39" s="12">
        <v>8.4</v>
      </c>
      <c r="Z39" s="12">
        <v>7.4</v>
      </c>
      <c r="AA39" s="12">
        <v>692.6</v>
      </c>
      <c r="AB39" s="12">
        <v>255.6</v>
      </c>
      <c r="AC39" s="12">
        <v>551.79999999999995</v>
      </c>
      <c r="AD39" s="12">
        <v>174.4</v>
      </c>
      <c r="AE39" s="12">
        <v>38.4</v>
      </c>
      <c r="AF39" s="12">
        <v>41.4</v>
      </c>
      <c r="AG39" s="12">
        <v>17.2</v>
      </c>
      <c r="AH39" s="12">
        <v>17.600000000000001</v>
      </c>
      <c r="AI39" s="12">
        <v>41.2</v>
      </c>
      <c r="AJ39" s="12">
        <v>37.6</v>
      </c>
      <c r="AK39" s="12">
        <v>77.599999999999994</v>
      </c>
      <c r="AL39" s="12">
        <v>19.8</v>
      </c>
      <c r="AM39" s="12">
        <v>1.2</v>
      </c>
      <c r="AN39" s="12">
        <v>10.6</v>
      </c>
      <c r="AO39" s="13">
        <f t="shared" si="0"/>
        <v>3098.1999999999994</v>
      </c>
      <c r="AP39" s="14"/>
      <c r="AS39" s="15"/>
    </row>
    <row r="40" spans="1:45" x14ac:dyDescent="0.25">
      <c r="A40" s="1" t="s">
        <v>36</v>
      </c>
      <c r="B40" s="12">
        <v>5.4</v>
      </c>
      <c r="C40" s="12">
        <v>5.8</v>
      </c>
      <c r="D40" s="12">
        <v>2.6</v>
      </c>
      <c r="E40" s="12">
        <v>1.2</v>
      </c>
      <c r="F40" s="12">
        <v>10</v>
      </c>
      <c r="G40" s="12">
        <v>2.4</v>
      </c>
      <c r="H40" s="12">
        <v>6.8</v>
      </c>
      <c r="I40" s="12">
        <v>4.4000000000000004</v>
      </c>
      <c r="J40" s="12">
        <v>11.8</v>
      </c>
      <c r="K40" s="12">
        <v>1</v>
      </c>
      <c r="L40" s="12">
        <v>3.8</v>
      </c>
      <c r="M40" s="12">
        <v>33.200000000000003</v>
      </c>
      <c r="N40" s="12">
        <v>0.8</v>
      </c>
      <c r="O40" s="12">
        <v>1</v>
      </c>
      <c r="P40" s="12">
        <v>1.2</v>
      </c>
      <c r="Q40" s="12">
        <v>2.2000000000000002</v>
      </c>
      <c r="R40" s="12">
        <v>2.2000000000000002</v>
      </c>
      <c r="S40" s="12">
        <v>5.4</v>
      </c>
      <c r="T40" s="12">
        <v>36</v>
      </c>
      <c r="U40" s="12">
        <v>12.4</v>
      </c>
      <c r="V40" s="12">
        <v>21.4</v>
      </c>
      <c r="W40" s="12">
        <v>3</v>
      </c>
      <c r="X40" s="12">
        <v>1.8</v>
      </c>
      <c r="Y40" s="12">
        <v>9.6</v>
      </c>
      <c r="Z40" s="12">
        <v>0.4</v>
      </c>
      <c r="AA40" s="12">
        <v>118.8</v>
      </c>
      <c r="AB40" s="12">
        <v>38.200000000000003</v>
      </c>
      <c r="AC40" s="12">
        <v>70.599999999999994</v>
      </c>
      <c r="AD40" s="12">
        <v>30.2</v>
      </c>
      <c r="AE40" s="12">
        <v>6</v>
      </c>
      <c r="AF40" s="12">
        <v>10.6</v>
      </c>
      <c r="AG40" s="12">
        <v>3.4</v>
      </c>
      <c r="AH40" s="12">
        <v>8</v>
      </c>
      <c r="AI40" s="12">
        <v>8.1999999999999993</v>
      </c>
      <c r="AJ40" s="12">
        <v>5.6</v>
      </c>
      <c r="AK40" s="12">
        <v>0.2</v>
      </c>
      <c r="AL40" s="12">
        <v>1.8</v>
      </c>
      <c r="AM40" s="12">
        <v>5.6</v>
      </c>
      <c r="AN40" s="12">
        <v>32.4</v>
      </c>
      <c r="AO40" s="13">
        <f t="shared" si="0"/>
        <v>525.4</v>
      </c>
      <c r="AP40" s="14"/>
      <c r="AS40" s="15"/>
    </row>
    <row r="41" spans="1:45" x14ac:dyDescent="0.25">
      <c r="A41" s="1" t="s">
        <v>37</v>
      </c>
      <c r="B41" s="12">
        <v>26.6</v>
      </c>
      <c r="C41" s="12">
        <v>33.4</v>
      </c>
      <c r="D41" s="12">
        <v>7.4</v>
      </c>
      <c r="E41" s="12">
        <v>7.2</v>
      </c>
      <c r="F41" s="12">
        <v>24</v>
      </c>
      <c r="G41" s="12">
        <v>6.2</v>
      </c>
      <c r="H41" s="12">
        <v>57.6</v>
      </c>
      <c r="I41" s="12">
        <v>31.2</v>
      </c>
      <c r="J41" s="12">
        <v>54.2</v>
      </c>
      <c r="K41" s="12">
        <v>6.2</v>
      </c>
      <c r="L41" s="12">
        <v>29.8</v>
      </c>
      <c r="M41" s="12">
        <v>100.2</v>
      </c>
      <c r="N41" s="12">
        <v>16</v>
      </c>
      <c r="O41" s="12">
        <v>16.8</v>
      </c>
      <c r="P41" s="12">
        <v>15.8</v>
      </c>
      <c r="Q41" s="12">
        <v>14.8</v>
      </c>
      <c r="R41" s="12">
        <v>12.2</v>
      </c>
      <c r="S41" s="12">
        <v>19.399999999999999</v>
      </c>
      <c r="T41" s="12">
        <v>227.2</v>
      </c>
      <c r="U41" s="12">
        <v>50</v>
      </c>
      <c r="V41" s="12">
        <v>89.2</v>
      </c>
      <c r="W41" s="12">
        <v>22.4</v>
      </c>
      <c r="X41" s="12">
        <v>10</v>
      </c>
      <c r="Y41" s="12">
        <v>24.6</v>
      </c>
      <c r="Z41" s="12">
        <v>9.4</v>
      </c>
      <c r="AA41" s="12">
        <v>181.6</v>
      </c>
      <c r="AB41" s="12">
        <v>90</v>
      </c>
      <c r="AC41" s="12">
        <v>229</v>
      </c>
      <c r="AD41" s="12">
        <v>87.4</v>
      </c>
      <c r="AE41" s="12">
        <v>45.8</v>
      </c>
      <c r="AF41" s="12">
        <v>80.8</v>
      </c>
      <c r="AG41" s="12">
        <v>25.8</v>
      </c>
      <c r="AH41" s="12">
        <v>43.6</v>
      </c>
      <c r="AI41" s="12">
        <v>41.8</v>
      </c>
      <c r="AJ41" s="12">
        <v>70.599999999999994</v>
      </c>
      <c r="AK41" s="12">
        <v>2.6</v>
      </c>
      <c r="AL41" s="12">
        <v>8.4</v>
      </c>
      <c r="AM41" s="12">
        <v>41.8</v>
      </c>
      <c r="AN41" s="12">
        <v>18</v>
      </c>
      <c r="AO41" s="13">
        <f t="shared" si="0"/>
        <v>1878.9999999999998</v>
      </c>
      <c r="AP41" s="14"/>
      <c r="AS41" s="15"/>
    </row>
    <row r="42" spans="1:45" x14ac:dyDescent="0.25">
      <c r="A42" s="11" t="s">
        <v>51</v>
      </c>
      <c r="B42" s="14">
        <f>SUM(B3:B41)</f>
        <v>1843.5999999999997</v>
      </c>
      <c r="C42" s="14">
        <f t="shared" ref="C42:AN42" si="3">SUM(C3:C41)</f>
        <v>3193.0000000000005</v>
      </c>
      <c r="D42" s="14">
        <f t="shared" si="3"/>
        <v>1845.1999999999996</v>
      </c>
      <c r="E42" s="14">
        <f t="shared" si="3"/>
        <v>1758.8</v>
      </c>
      <c r="F42" s="14">
        <f t="shared" si="3"/>
        <v>5394.5999999999976</v>
      </c>
      <c r="G42" s="14">
        <f t="shared" si="3"/>
        <v>1846.2000000000003</v>
      </c>
      <c r="H42" s="14">
        <f t="shared" si="3"/>
        <v>2938.8</v>
      </c>
      <c r="I42" s="14">
        <f t="shared" si="3"/>
        <v>2047.8000000000006</v>
      </c>
      <c r="J42" s="14">
        <f t="shared" si="3"/>
        <v>3864.6</v>
      </c>
      <c r="K42" s="14">
        <f t="shared" si="3"/>
        <v>1904.8000000000002</v>
      </c>
      <c r="L42" s="14">
        <f t="shared" si="3"/>
        <v>3520.6000000000008</v>
      </c>
      <c r="M42" s="14">
        <f t="shared" si="3"/>
        <v>5376.7999999999993</v>
      </c>
      <c r="N42" s="14">
        <f t="shared" si="3"/>
        <v>1958.3999999999994</v>
      </c>
      <c r="O42" s="14">
        <f t="shared" si="3"/>
        <v>2259.6</v>
      </c>
      <c r="P42" s="14">
        <f t="shared" si="3"/>
        <v>1566.8000000000004</v>
      </c>
      <c r="Q42" s="14">
        <f t="shared" si="3"/>
        <v>1118.2000000000005</v>
      </c>
      <c r="R42" s="14">
        <f t="shared" si="3"/>
        <v>1518.5999999999997</v>
      </c>
      <c r="S42" s="14">
        <f t="shared" si="3"/>
        <v>2769.4</v>
      </c>
      <c r="T42" s="14">
        <f t="shared" si="3"/>
        <v>2208.6</v>
      </c>
      <c r="U42" s="14">
        <f t="shared" si="3"/>
        <v>1760.2</v>
      </c>
      <c r="V42" s="14">
        <f t="shared" si="3"/>
        <v>2351.9999999999995</v>
      </c>
      <c r="W42" s="14">
        <f t="shared" si="3"/>
        <v>1274.8</v>
      </c>
      <c r="X42" s="14">
        <f t="shared" si="3"/>
        <v>1023.6</v>
      </c>
      <c r="Y42" s="14">
        <f t="shared" si="3"/>
        <v>2306.9999999999995</v>
      </c>
      <c r="Z42" s="14">
        <f t="shared" si="3"/>
        <v>1747.2000000000003</v>
      </c>
      <c r="AA42" s="14">
        <f t="shared" si="3"/>
        <v>9136.4</v>
      </c>
      <c r="AB42" s="14">
        <f t="shared" si="3"/>
        <v>6185.4</v>
      </c>
      <c r="AC42" s="14">
        <f t="shared" si="3"/>
        <v>18080.599999999995</v>
      </c>
      <c r="AD42" s="14">
        <f t="shared" si="3"/>
        <v>7504.7999999999993</v>
      </c>
      <c r="AE42" s="14">
        <f t="shared" si="3"/>
        <v>5330.7999999999993</v>
      </c>
      <c r="AF42" s="14">
        <f t="shared" si="3"/>
        <v>6759.6</v>
      </c>
      <c r="AG42" s="14">
        <f t="shared" si="3"/>
        <v>3329.6000000000004</v>
      </c>
      <c r="AH42" s="14">
        <f t="shared" si="3"/>
        <v>5916.2000000000007</v>
      </c>
      <c r="AI42" s="14">
        <f t="shared" si="3"/>
        <v>3324.400000000001</v>
      </c>
      <c r="AJ42" s="14">
        <f t="shared" si="3"/>
        <v>2908.7999999999997</v>
      </c>
      <c r="AK42" s="14">
        <f t="shared" si="3"/>
        <v>993.6</v>
      </c>
      <c r="AL42" s="14">
        <f t="shared" si="3"/>
        <v>3213.6000000000004</v>
      </c>
      <c r="AM42" s="14">
        <f t="shared" si="3"/>
        <v>598</v>
      </c>
      <c r="AN42" s="14">
        <f t="shared" si="3"/>
        <v>1832.2</v>
      </c>
      <c r="AO42" s="14">
        <f>SUM(AO3:AO41)</f>
        <v>134513.19999999998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37744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5</v>
      </c>
      <c r="C3" s="12">
        <v>60.5</v>
      </c>
      <c r="D3" s="12">
        <v>48.75</v>
      </c>
      <c r="E3" s="12">
        <v>28.75</v>
      </c>
      <c r="F3" s="12">
        <v>129.75</v>
      </c>
      <c r="G3" s="12">
        <v>71.25</v>
      </c>
      <c r="H3" s="12">
        <v>43.25</v>
      </c>
      <c r="I3" s="12">
        <v>27.75</v>
      </c>
      <c r="J3" s="12">
        <v>51.25</v>
      </c>
      <c r="K3" s="12">
        <v>21.25</v>
      </c>
      <c r="L3" s="12">
        <v>67.75</v>
      </c>
      <c r="M3" s="12">
        <v>74.5</v>
      </c>
      <c r="N3" s="12">
        <v>9.5</v>
      </c>
      <c r="O3" s="12">
        <v>11</v>
      </c>
      <c r="P3" s="12">
        <v>14.5</v>
      </c>
      <c r="Q3" s="12">
        <v>8.5</v>
      </c>
      <c r="R3" s="12">
        <v>11.25</v>
      </c>
      <c r="S3" s="12">
        <v>17.75</v>
      </c>
      <c r="T3" s="12">
        <v>20</v>
      </c>
      <c r="U3" s="12">
        <v>6.75</v>
      </c>
      <c r="V3" s="12">
        <v>8</v>
      </c>
      <c r="W3" s="12">
        <v>3.5</v>
      </c>
      <c r="X3" s="12">
        <v>4.25</v>
      </c>
      <c r="Y3" s="12">
        <v>8.25</v>
      </c>
      <c r="Z3" s="12">
        <v>11.5</v>
      </c>
      <c r="AA3" s="12">
        <v>63.75</v>
      </c>
      <c r="AB3" s="12">
        <v>42.75</v>
      </c>
      <c r="AC3" s="12">
        <v>133</v>
      </c>
      <c r="AD3" s="12">
        <v>64.25</v>
      </c>
      <c r="AE3" s="12">
        <v>70.5</v>
      </c>
      <c r="AF3" s="12">
        <v>85.75</v>
      </c>
      <c r="AG3" s="12">
        <v>13.75</v>
      </c>
      <c r="AH3" s="12">
        <v>16.25</v>
      </c>
      <c r="AI3" s="12">
        <v>18.25</v>
      </c>
      <c r="AJ3" s="12">
        <v>14.25</v>
      </c>
      <c r="AK3" s="12">
        <v>0.75</v>
      </c>
      <c r="AL3" s="12">
        <v>9.75</v>
      </c>
      <c r="AM3" s="12">
        <v>1.5</v>
      </c>
      <c r="AN3" s="12">
        <v>18.75</v>
      </c>
      <c r="AO3" s="13">
        <f>SUM(B3:AN3)</f>
        <v>1317.75</v>
      </c>
      <c r="AP3" s="14"/>
      <c r="AR3" s="9" t="s">
        <v>39</v>
      </c>
      <c r="AS3" s="12">
        <f>SUM(B3:Z27,AK3:AN27,B38:Z41,AK38:AN41)</f>
        <v>27956.5</v>
      </c>
      <c r="AU3" s="9" t="s">
        <v>40</v>
      </c>
      <c r="AV3" s="15">
        <f>SUM(AS11:AS16,AT11:AX11)</f>
        <v>62322.75</v>
      </c>
      <c r="AW3" s="16">
        <f>AV3/AY$17</f>
        <v>0.57683016562773326</v>
      </c>
    </row>
    <row r="4" spans="1:51" x14ac:dyDescent="0.25">
      <c r="A4" s="1" t="s">
        <v>4</v>
      </c>
      <c r="B4" s="12">
        <v>61</v>
      </c>
      <c r="C4" s="12">
        <v>7.25</v>
      </c>
      <c r="D4" s="12">
        <v>46.5</v>
      </c>
      <c r="E4" s="12">
        <v>40.25</v>
      </c>
      <c r="F4" s="12">
        <v>200.5</v>
      </c>
      <c r="G4" s="12">
        <v>85</v>
      </c>
      <c r="H4" s="12">
        <v>63.75</v>
      </c>
      <c r="I4" s="12">
        <v>36</v>
      </c>
      <c r="J4" s="12">
        <v>124</v>
      </c>
      <c r="K4" s="12">
        <v>19.25</v>
      </c>
      <c r="L4" s="12">
        <v>51</v>
      </c>
      <c r="M4" s="12">
        <v>163.25</v>
      </c>
      <c r="N4" s="12">
        <v>14.25</v>
      </c>
      <c r="O4" s="12">
        <v>22.5</v>
      </c>
      <c r="P4" s="12">
        <v>20.25</v>
      </c>
      <c r="Q4" s="12">
        <v>12.25</v>
      </c>
      <c r="R4" s="12">
        <v>15.5</v>
      </c>
      <c r="S4" s="12">
        <v>28.75</v>
      </c>
      <c r="T4" s="12">
        <v>12.5</v>
      </c>
      <c r="U4" s="12">
        <v>5.5</v>
      </c>
      <c r="V4" s="12">
        <v>14</v>
      </c>
      <c r="W4" s="12">
        <v>2</v>
      </c>
      <c r="X4" s="12">
        <v>2.75</v>
      </c>
      <c r="Y4" s="12">
        <v>11.5</v>
      </c>
      <c r="Z4" s="12">
        <v>8.5</v>
      </c>
      <c r="AA4" s="12">
        <v>151.5</v>
      </c>
      <c r="AB4" s="12">
        <v>99.25</v>
      </c>
      <c r="AC4" s="12">
        <v>259.75</v>
      </c>
      <c r="AD4" s="12">
        <v>112</v>
      </c>
      <c r="AE4" s="12">
        <v>77</v>
      </c>
      <c r="AF4" s="12">
        <v>76.5</v>
      </c>
      <c r="AG4" s="12">
        <v>27.25</v>
      </c>
      <c r="AH4" s="12">
        <v>32.5</v>
      </c>
      <c r="AI4" s="12">
        <v>30.75</v>
      </c>
      <c r="AJ4" s="12">
        <v>28</v>
      </c>
      <c r="AK4" s="12">
        <v>3</v>
      </c>
      <c r="AL4" s="12">
        <v>11</v>
      </c>
      <c r="AM4" s="12">
        <v>3.25</v>
      </c>
      <c r="AN4" s="12">
        <v>14</v>
      </c>
      <c r="AO4" s="13">
        <f t="shared" ref="AO4:AO41" si="0">SUM(B4:AN4)</f>
        <v>1993.75</v>
      </c>
      <c r="AP4" s="14"/>
      <c r="AR4" s="9" t="s">
        <v>41</v>
      </c>
      <c r="AS4" s="12">
        <f>SUM(AA28:AJ37)</f>
        <v>30916.75</v>
      </c>
      <c r="AU4" s="9" t="s">
        <v>42</v>
      </c>
      <c r="AV4" s="15">
        <f>SUM(AT12:AX16)</f>
        <v>45720.75</v>
      </c>
      <c r="AW4" s="16">
        <f>AV4/AY$17</f>
        <v>0.42316983437226674</v>
      </c>
    </row>
    <row r="5" spans="1:51" x14ac:dyDescent="0.25">
      <c r="A5" s="1" t="s">
        <v>5</v>
      </c>
      <c r="B5" s="12">
        <v>46.5</v>
      </c>
      <c r="C5" s="12">
        <v>37.5</v>
      </c>
      <c r="D5" s="12">
        <v>6.75</v>
      </c>
      <c r="E5" s="12">
        <v>21.75</v>
      </c>
      <c r="F5" s="12">
        <v>207.75</v>
      </c>
      <c r="G5" s="12">
        <v>43</v>
      </c>
      <c r="H5" s="12">
        <v>31.5</v>
      </c>
      <c r="I5" s="12">
        <v>26.25</v>
      </c>
      <c r="J5" s="12">
        <v>55.5</v>
      </c>
      <c r="K5" s="12">
        <v>25</v>
      </c>
      <c r="L5" s="12">
        <v>25</v>
      </c>
      <c r="M5" s="12">
        <v>91</v>
      </c>
      <c r="N5" s="12">
        <v>7.5</v>
      </c>
      <c r="O5" s="12">
        <v>7.75</v>
      </c>
      <c r="P5" s="12">
        <v>5</v>
      </c>
      <c r="Q5" s="12">
        <v>8.5</v>
      </c>
      <c r="R5" s="12">
        <v>11</v>
      </c>
      <c r="S5" s="12">
        <v>20.25</v>
      </c>
      <c r="T5" s="12">
        <v>7.5</v>
      </c>
      <c r="U5" s="12">
        <v>8.75</v>
      </c>
      <c r="V5" s="12">
        <v>8.25</v>
      </c>
      <c r="W5" s="12">
        <v>3</v>
      </c>
      <c r="X5" s="12">
        <v>2.75</v>
      </c>
      <c r="Y5" s="12">
        <v>8.25</v>
      </c>
      <c r="Z5" s="12">
        <v>1</v>
      </c>
      <c r="AA5" s="12">
        <v>99.75</v>
      </c>
      <c r="AB5" s="12">
        <v>78.25</v>
      </c>
      <c r="AC5" s="12">
        <v>151.25</v>
      </c>
      <c r="AD5" s="12">
        <v>89.75</v>
      </c>
      <c r="AE5" s="12">
        <v>50</v>
      </c>
      <c r="AF5" s="12">
        <v>33.5</v>
      </c>
      <c r="AG5" s="12">
        <v>11.25</v>
      </c>
      <c r="AH5" s="12">
        <v>5.25</v>
      </c>
      <c r="AI5" s="12">
        <v>11</v>
      </c>
      <c r="AJ5" s="12">
        <v>9.75</v>
      </c>
      <c r="AK5" s="12">
        <v>3.5</v>
      </c>
      <c r="AL5" s="12">
        <v>3.5</v>
      </c>
      <c r="AM5" s="12">
        <v>1.25</v>
      </c>
      <c r="AN5" s="12">
        <v>5.25</v>
      </c>
      <c r="AO5" s="13">
        <f t="shared" si="0"/>
        <v>1270.25</v>
      </c>
      <c r="AP5" s="14"/>
      <c r="AR5" s="9" t="s">
        <v>43</v>
      </c>
      <c r="AS5" s="12">
        <f>SUM(AA3:AJ27,B28:Z37,AA38:AJ41,AK28:AN37)</f>
        <v>49170.25</v>
      </c>
    </row>
    <row r="6" spans="1:51" x14ac:dyDescent="0.25">
      <c r="A6" s="1" t="s">
        <v>6</v>
      </c>
      <c r="B6" s="12">
        <v>27.5</v>
      </c>
      <c r="C6" s="12">
        <v>35</v>
      </c>
      <c r="D6" s="12">
        <v>20.25</v>
      </c>
      <c r="E6" s="12">
        <v>6.5</v>
      </c>
      <c r="F6" s="12">
        <v>59.75</v>
      </c>
      <c r="G6" s="12">
        <v>36</v>
      </c>
      <c r="H6" s="12">
        <v>26.75</v>
      </c>
      <c r="I6" s="12">
        <v>25.25</v>
      </c>
      <c r="J6" s="12">
        <v>66</v>
      </c>
      <c r="K6" s="12">
        <v>20.75</v>
      </c>
      <c r="L6" s="12">
        <v>26.75</v>
      </c>
      <c r="M6" s="12">
        <v>105.25</v>
      </c>
      <c r="N6" s="12">
        <v>6.75</v>
      </c>
      <c r="O6" s="12">
        <v>8.75</v>
      </c>
      <c r="P6" s="12">
        <v>6</v>
      </c>
      <c r="Q6" s="12">
        <v>2.5</v>
      </c>
      <c r="R6" s="12">
        <v>4.75</v>
      </c>
      <c r="S6" s="12">
        <v>18</v>
      </c>
      <c r="T6" s="12">
        <v>6</v>
      </c>
      <c r="U6" s="12">
        <v>6.5</v>
      </c>
      <c r="V6" s="12">
        <v>8</v>
      </c>
      <c r="W6" s="12">
        <v>2</v>
      </c>
      <c r="X6" s="12">
        <v>4.75</v>
      </c>
      <c r="Y6" s="12">
        <v>9.25</v>
      </c>
      <c r="Z6" s="12">
        <v>6.25</v>
      </c>
      <c r="AA6" s="12">
        <v>139.5</v>
      </c>
      <c r="AB6" s="12">
        <v>108</v>
      </c>
      <c r="AC6" s="12">
        <v>190</v>
      </c>
      <c r="AD6" s="12">
        <v>153.75</v>
      </c>
      <c r="AE6" s="12">
        <v>82.75</v>
      </c>
      <c r="AF6" s="12">
        <v>66.25</v>
      </c>
      <c r="AG6" s="12">
        <v>13.5</v>
      </c>
      <c r="AH6" s="12">
        <v>10</v>
      </c>
      <c r="AI6" s="12">
        <v>8.75</v>
      </c>
      <c r="AJ6" s="12">
        <v>8.5</v>
      </c>
      <c r="AK6" s="12">
        <v>1.75</v>
      </c>
      <c r="AL6" s="12">
        <v>7.25</v>
      </c>
      <c r="AM6" s="12">
        <v>1</v>
      </c>
      <c r="AN6" s="12">
        <v>5.25</v>
      </c>
      <c r="AO6" s="13">
        <f t="shared" si="0"/>
        <v>1341.5</v>
      </c>
      <c r="AP6" s="14"/>
      <c r="AS6" s="12"/>
    </row>
    <row r="7" spans="1:51" x14ac:dyDescent="0.25">
      <c r="A7" s="1" t="s">
        <v>7</v>
      </c>
      <c r="B7" s="12">
        <v>136</v>
      </c>
      <c r="C7" s="12">
        <v>205</v>
      </c>
      <c r="D7" s="12">
        <v>202.75</v>
      </c>
      <c r="E7" s="12">
        <v>64.25</v>
      </c>
      <c r="F7" s="12">
        <v>8.25</v>
      </c>
      <c r="G7" s="12">
        <v>148</v>
      </c>
      <c r="H7" s="12">
        <v>121.5</v>
      </c>
      <c r="I7" s="12">
        <v>122.25</v>
      </c>
      <c r="J7" s="12">
        <v>183.25</v>
      </c>
      <c r="K7" s="12">
        <v>71.5</v>
      </c>
      <c r="L7" s="12">
        <v>91.5</v>
      </c>
      <c r="M7" s="12">
        <v>220.5</v>
      </c>
      <c r="N7" s="12">
        <v>43.75</v>
      </c>
      <c r="O7" s="12">
        <v>42</v>
      </c>
      <c r="P7" s="12">
        <v>34.75</v>
      </c>
      <c r="Q7" s="12">
        <v>15.25</v>
      </c>
      <c r="R7" s="12">
        <v>49.25</v>
      </c>
      <c r="S7" s="12">
        <v>139</v>
      </c>
      <c r="T7" s="12">
        <v>24.5</v>
      </c>
      <c r="U7" s="12">
        <v>28.5</v>
      </c>
      <c r="V7" s="12">
        <v>32.75</v>
      </c>
      <c r="W7" s="12">
        <v>14</v>
      </c>
      <c r="X7" s="12">
        <v>14.5</v>
      </c>
      <c r="Y7" s="12">
        <v>20.75</v>
      </c>
      <c r="Z7" s="12">
        <v>25.5</v>
      </c>
      <c r="AA7" s="12">
        <v>241.25</v>
      </c>
      <c r="AB7" s="12">
        <v>174.5</v>
      </c>
      <c r="AC7" s="12">
        <v>538.5</v>
      </c>
      <c r="AD7" s="12">
        <v>298</v>
      </c>
      <c r="AE7" s="12">
        <v>135.75</v>
      </c>
      <c r="AF7" s="12">
        <v>95</v>
      </c>
      <c r="AG7" s="12">
        <v>40.25</v>
      </c>
      <c r="AH7" s="12">
        <v>23.5</v>
      </c>
      <c r="AI7" s="12">
        <v>50.75</v>
      </c>
      <c r="AJ7" s="12">
        <v>42.25</v>
      </c>
      <c r="AK7" s="12">
        <v>11.75</v>
      </c>
      <c r="AL7" s="12">
        <v>34</v>
      </c>
      <c r="AM7" s="12">
        <v>5.25</v>
      </c>
      <c r="AN7" s="12">
        <v>14</v>
      </c>
      <c r="AO7" s="13">
        <f t="shared" si="0"/>
        <v>3764</v>
      </c>
      <c r="AP7" s="14"/>
      <c r="AR7" s="9" t="s">
        <v>44</v>
      </c>
      <c r="AS7" s="12">
        <f>SUM(AJ3:AN41,B37:AI41)</f>
        <v>14945.75</v>
      </c>
    </row>
    <row r="8" spans="1:51" x14ac:dyDescent="0.25">
      <c r="A8" s="1" t="s">
        <v>8</v>
      </c>
      <c r="B8" s="12">
        <v>73.75</v>
      </c>
      <c r="C8" s="12">
        <v>76</v>
      </c>
      <c r="D8" s="12">
        <v>48.5</v>
      </c>
      <c r="E8" s="12">
        <v>37.25</v>
      </c>
      <c r="F8" s="12">
        <v>114.75</v>
      </c>
      <c r="G8" s="12">
        <v>4.25</v>
      </c>
      <c r="H8" s="12">
        <v>57.25</v>
      </c>
      <c r="I8" s="12">
        <v>45.75</v>
      </c>
      <c r="J8" s="12">
        <v>97.75</v>
      </c>
      <c r="K8" s="12">
        <v>36.25</v>
      </c>
      <c r="L8" s="12">
        <v>75.25</v>
      </c>
      <c r="M8" s="12">
        <v>115.5</v>
      </c>
      <c r="N8" s="12">
        <v>17.5</v>
      </c>
      <c r="O8" s="12">
        <v>28.75</v>
      </c>
      <c r="P8" s="12">
        <v>15.5</v>
      </c>
      <c r="Q8" s="12">
        <v>6</v>
      </c>
      <c r="R8" s="12">
        <v>17.75</v>
      </c>
      <c r="S8" s="12">
        <v>23</v>
      </c>
      <c r="T8" s="12">
        <v>7.5</v>
      </c>
      <c r="U8" s="12">
        <v>6.25</v>
      </c>
      <c r="V8" s="12">
        <v>13.5</v>
      </c>
      <c r="W8" s="12">
        <v>3.25</v>
      </c>
      <c r="X8" s="12">
        <v>2.5</v>
      </c>
      <c r="Y8" s="12">
        <v>4.75</v>
      </c>
      <c r="Z8" s="12">
        <v>21</v>
      </c>
      <c r="AA8" s="12">
        <v>111.75</v>
      </c>
      <c r="AB8" s="12">
        <v>72</v>
      </c>
      <c r="AC8" s="12">
        <v>176.25</v>
      </c>
      <c r="AD8" s="12">
        <v>145</v>
      </c>
      <c r="AE8" s="12">
        <v>94.5</v>
      </c>
      <c r="AF8" s="12">
        <v>65.75</v>
      </c>
      <c r="AG8" s="12">
        <v>11.75</v>
      </c>
      <c r="AH8" s="12">
        <v>10.75</v>
      </c>
      <c r="AI8" s="12">
        <v>11</v>
      </c>
      <c r="AJ8" s="12">
        <v>12</v>
      </c>
      <c r="AK8" s="12">
        <v>5.5</v>
      </c>
      <c r="AL8" s="12">
        <v>9.75</v>
      </c>
      <c r="AM8" s="12">
        <v>3.25</v>
      </c>
      <c r="AN8" s="12">
        <v>9</v>
      </c>
      <c r="AO8" s="13">
        <f t="shared" si="0"/>
        <v>1687.75</v>
      </c>
      <c r="AP8" s="14"/>
      <c r="AS8" s="15"/>
    </row>
    <row r="9" spans="1:51" x14ac:dyDescent="0.25">
      <c r="A9" s="1" t="s">
        <v>9</v>
      </c>
      <c r="B9" s="12">
        <v>44.75</v>
      </c>
      <c r="C9" s="12">
        <v>58.5</v>
      </c>
      <c r="D9" s="12">
        <v>25.75</v>
      </c>
      <c r="E9" s="12">
        <v>22.75</v>
      </c>
      <c r="F9" s="12">
        <v>111.25</v>
      </c>
      <c r="G9" s="12">
        <v>60.25</v>
      </c>
      <c r="H9" s="12">
        <v>6.5</v>
      </c>
      <c r="I9" s="12">
        <v>24.75</v>
      </c>
      <c r="J9" s="12">
        <v>65.25</v>
      </c>
      <c r="K9" s="12">
        <v>16.25</v>
      </c>
      <c r="L9" s="12">
        <v>60</v>
      </c>
      <c r="M9" s="12">
        <v>138.5</v>
      </c>
      <c r="N9" s="12">
        <v>18.5</v>
      </c>
      <c r="O9" s="12">
        <v>33</v>
      </c>
      <c r="P9" s="12">
        <v>25.75</v>
      </c>
      <c r="Q9" s="12">
        <v>9.25</v>
      </c>
      <c r="R9" s="12">
        <v>11</v>
      </c>
      <c r="S9" s="12">
        <v>23.25</v>
      </c>
      <c r="T9" s="12">
        <v>28</v>
      </c>
      <c r="U9" s="12">
        <v>16.75</v>
      </c>
      <c r="V9" s="12">
        <v>19.75</v>
      </c>
      <c r="W9" s="12">
        <v>9.5</v>
      </c>
      <c r="X9" s="12">
        <v>7</v>
      </c>
      <c r="Y9" s="12">
        <v>16.5</v>
      </c>
      <c r="Z9" s="12">
        <v>20.75</v>
      </c>
      <c r="AA9" s="12">
        <v>174.75</v>
      </c>
      <c r="AB9" s="12">
        <v>132.5</v>
      </c>
      <c r="AC9" s="12">
        <v>321.5</v>
      </c>
      <c r="AD9" s="12">
        <v>200.75</v>
      </c>
      <c r="AE9" s="12">
        <v>152.75</v>
      </c>
      <c r="AF9" s="12">
        <v>115</v>
      </c>
      <c r="AG9" s="12">
        <v>19.75</v>
      </c>
      <c r="AH9" s="12">
        <v>23.75</v>
      </c>
      <c r="AI9" s="12">
        <v>22.25</v>
      </c>
      <c r="AJ9" s="12">
        <v>17.5</v>
      </c>
      <c r="AK9" s="12">
        <v>4</v>
      </c>
      <c r="AL9" s="12">
        <v>10</v>
      </c>
      <c r="AM9" s="12">
        <v>5</v>
      </c>
      <c r="AN9" s="12">
        <v>37</v>
      </c>
      <c r="AO9" s="13">
        <f t="shared" si="0"/>
        <v>2110</v>
      </c>
      <c r="AP9" s="14"/>
      <c r="AS9" s="15"/>
    </row>
    <row r="10" spans="1:51" x14ac:dyDescent="0.25">
      <c r="A10" s="1">
        <v>19</v>
      </c>
      <c r="B10" s="12">
        <v>30.75</v>
      </c>
      <c r="C10" s="12">
        <v>40.75</v>
      </c>
      <c r="D10" s="12">
        <v>23.5</v>
      </c>
      <c r="E10" s="12">
        <v>29.25</v>
      </c>
      <c r="F10" s="12">
        <v>115.25</v>
      </c>
      <c r="G10" s="12">
        <v>47.5</v>
      </c>
      <c r="H10" s="12">
        <v>20</v>
      </c>
      <c r="I10" s="12">
        <v>3.5</v>
      </c>
      <c r="J10" s="12">
        <v>16</v>
      </c>
      <c r="K10" s="12">
        <v>10</v>
      </c>
      <c r="L10" s="12">
        <v>49.75</v>
      </c>
      <c r="M10" s="12">
        <v>72.25</v>
      </c>
      <c r="N10" s="12">
        <v>21.5</v>
      </c>
      <c r="O10" s="12">
        <v>26</v>
      </c>
      <c r="P10" s="12">
        <v>21.5</v>
      </c>
      <c r="Q10" s="12">
        <v>9.5</v>
      </c>
      <c r="R10" s="12">
        <v>11.5</v>
      </c>
      <c r="S10" s="12">
        <v>21.75</v>
      </c>
      <c r="T10" s="12">
        <v>16</v>
      </c>
      <c r="U10" s="12">
        <v>9.5</v>
      </c>
      <c r="V10" s="12">
        <v>21.75</v>
      </c>
      <c r="W10" s="12">
        <v>4.5</v>
      </c>
      <c r="X10" s="12">
        <v>3.75</v>
      </c>
      <c r="Y10" s="12">
        <v>21.5</v>
      </c>
      <c r="Z10" s="12">
        <v>12.5</v>
      </c>
      <c r="AA10" s="12">
        <v>91.75</v>
      </c>
      <c r="AB10" s="12">
        <v>82.75</v>
      </c>
      <c r="AC10" s="12">
        <v>193.5</v>
      </c>
      <c r="AD10" s="12">
        <v>125.25</v>
      </c>
      <c r="AE10" s="12">
        <v>63.5</v>
      </c>
      <c r="AF10" s="12">
        <v>54.75</v>
      </c>
      <c r="AG10" s="12">
        <v>13.5</v>
      </c>
      <c r="AH10" s="12">
        <v>8</v>
      </c>
      <c r="AI10" s="12">
        <v>12.5</v>
      </c>
      <c r="AJ10" s="12">
        <v>10.5</v>
      </c>
      <c r="AK10" s="12">
        <v>5.5</v>
      </c>
      <c r="AL10" s="12">
        <v>6.25</v>
      </c>
      <c r="AM10" s="12">
        <v>2.75</v>
      </c>
      <c r="AN10" s="12">
        <v>17.5</v>
      </c>
      <c r="AO10" s="13">
        <f t="shared" si="0"/>
        <v>1347.75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49.75</v>
      </c>
      <c r="C11" s="12">
        <v>108.5</v>
      </c>
      <c r="D11" s="12">
        <v>58.25</v>
      </c>
      <c r="E11" s="12">
        <v>52</v>
      </c>
      <c r="F11" s="12">
        <v>164.75</v>
      </c>
      <c r="G11" s="12">
        <v>81.5</v>
      </c>
      <c r="H11" s="12">
        <v>65.75</v>
      </c>
      <c r="I11" s="12">
        <v>19.75</v>
      </c>
      <c r="J11" s="12">
        <v>17</v>
      </c>
      <c r="K11" s="12">
        <v>16.25</v>
      </c>
      <c r="L11" s="12">
        <v>85.25</v>
      </c>
      <c r="M11" s="12">
        <v>135.5</v>
      </c>
      <c r="N11" s="12">
        <v>71</v>
      </c>
      <c r="O11" s="12">
        <v>99.25</v>
      </c>
      <c r="P11" s="12">
        <v>63.5</v>
      </c>
      <c r="Q11" s="12">
        <v>30.75</v>
      </c>
      <c r="R11" s="12">
        <v>36.75</v>
      </c>
      <c r="S11" s="12">
        <v>65</v>
      </c>
      <c r="T11" s="12">
        <v>49.75</v>
      </c>
      <c r="U11" s="12">
        <v>31</v>
      </c>
      <c r="V11" s="12">
        <v>38.5</v>
      </c>
      <c r="W11" s="12">
        <v>21.75</v>
      </c>
      <c r="X11" s="12">
        <v>20.5</v>
      </c>
      <c r="Y11" s="12">
        <v>44</v>
      </c>
      <c r="Z11" s="12">
        <v>32.5</v>
      </c>
      <c r="AA11" s="12">
        <v>168</v>
      </c>
      <c r="AB11" s="12">
        <v>165.5</v>
      </c>
      <c r="AC11" s="12">
        <v>470</v>
      </c>
      <c r="AD11" s="12">
        <v>224.25</v>
      </c>
      <c r="AE11" s="12">
        <v>117</v>
      </c>
      <c r="AF11" s="12">
        <v>78</v>
      </c>
      <c r="AG11" s="12">
        <v>27.75</v>
      </c>
      <c r="AH11" s="12">
        <v>45.25</v>
      </c>
      <c r="AI11" s="12">
        <v>40.5</v>
      </c>
      <c r="AJ11" s="12">
        <v>33.75</v>
      </c>
      <c r="AK11" s="12">
        <v>13.75</v>
      </c>
      <c r="AL11" s="12">
        <v>24</v>
      </c>
      <c r="AM11" s="12">
        <v>10.5</v>
      </c>
      <c r="AN11" s="12">
        <v>41.25</v>
      </c>
      <c r="AO11" s="13">
        <f t="shared" si="0"/>
        <v>2918</v>
      </c>
      <c r="AP11" s="14"/>
      <c r="AR11" s="18" t="s">
        <v>45</v>
      </c>
      <c r="AS11" s="15">
        <f>SUM(AA28:AD31)</f>
        <v>1213.25</v>
      </c>
      <c r="AT11" s="15">
        <f>SUM(Z28:Z31,H28:K31)</f>
        <v>4085.25</v>
      </c>
      <c r="AU11" s="15">
        <f>SUM(AE28:AJ31)</f>
        <v>12517.75</v>
      </c>
      <c r="AV11" s="15">
        <f>SUM(B28:G31)</f>
        <v>3832.75</v>
      </c>
      <c r="AW11" s="15">
        <f>SUM(AM28:AN31,T28:Y31)</f>
        <v>4531.25</v>
      </c>
      <c r="AX11" s="15">
        <f>SUM(AK28:AL31,L28:S31)</f>
        <v>6313.75</v>
      </c>
      <c r="AY11" s="14">
        <f t="shared" ref="AY11:AY16" si="1">SUM(AS11:AX11)</f>
        <v>32494</v>
      </c>
    </row>
    <row r="12" spans="1:51" x14ac:dyDescent="0.25">
      <c r="A12" s="1" t="s">
        <v>10</v>
      </c>
      <c r="B12" s="12">
        <v>16.75</v>
      </c>
      <c r="C12" s="12">
        <v>22.25</v>
      </c>
      <c r="D12" s="12">
        <v>21.75</v>
      </c>
      <c r="E12" s="12">
        <v>18.25</v>
      </c>
      <c r="F12" s="12">
        <v>67</v>
      </c>
      <c r="G12" s="12">
        <v>39.25</v>
      </c>
      <c r="H12" s="12">
        <v>19.75</v>
      </c>
      <c r="I12" s="12">
        <v>8.5</v>
      </c>
      <c r="J12" s="12">
        <v>17.25</v>
      </c>
      <c r="K12" s="12">
        <v>6.75</v>
      </c>
      <c r="L12" s="12">
        <v>83</v>
      </c>
      <c r="M12" s="12">
        <v>126</v>
      </c>
      <c r="N12" s="12">
        <v>69.5</v>
      </c>
      <c r="O12" s="12">
        <v>71.25</v>
      </c>
      <c r="P12" s="12">
        <v>27.5</v>
      </c>
      <c r="Q12" s="12">
        <v>15.25</v>
      </c>
      <c r="R12" s="12">
        <v>32.5</v>
      </c>
      <c r="S12" s="12">
        <v>40.25</v>
      </c>
      <c r="T12" s="12">
        <v>7.5</v>
      </c>
      <c r="U12" s="12">
        <v>7.75</v>
      </c>
      <c r="V12" s="12">
        <v>5.75</v>
      </c>
      <c r="W12" s="12">
        <v>3.25</v>
      </c>
      <c r="X12" s="12">
        <v>1.5</v>
      </c>
      <c r="Y12" s="12">
        <v>6.75</v>
      </c>
      <c r="Z12" s="12">
        <v>15</v>
      </c>
      <c r="AA12" s="12">
        <v>119</v>
      </c>
      <c r="AB12" s="12">
        <v>108</v>
      </c>
      <c r="AC12" s="12">
        <v>271.75</v>
      </c>
      <c r="AD12" s="12">
        <v>160.75</v>
      </c>
      <c r="AE12" s="12">
        <v>100.5</v>
      </c>
      <c r="AF12" s="12">
        <v>76.5</v>
      </c>
      <c r="AG12" s="12">
        <v>19.75</v>
      </c>
      <c r="AH12" s="12">
        <v>20</v>
      </c>
      <c r="AI12" s="12">
        <v>15.75</v>
      </c>
      <c r="AJ12" s="12">
        <v>17.5</v>
      </c>
      <c r="AK12" s="12">
        <v>26</v>
      </c>
      <c r="AL12" s="12">
        <v>41.25</v>
      </c>
      <c r="AM12" s="12">
        <v>1.75</v>
      </c>
      <c r="AN12" s="12">
        <v>5.75</v>
      </c>
      <c r="AO12" s="13">
        <f t="shared" si="0"/>
        <v>1734.5</v>
      </c>
      <c r="AP12" s="14"/>
      <c r="AR12" s="17" t="s">
        <v>46</v>
      </c>
      <c r="AS12" s="15">
        <f>SUM(AA27:AD27,AA9:AD12)</f>
        <v>3790</v>
      </c>
      <c r="AT12" s="15">
        <f>SUM(Z27,Z9:Z12,H9:K12,H27:K27)</f>
        <v>512</v>
      </c>
      <c r="AU12" s="15">
        <f>SUM(AE9:AJ12,AE27:AJ27)</f>
        <v>1402.25</v>
      </c>
      <c r="AV12" s="15">
        <f>SUM(B9:G12,B27:G27)</f>
        <v>1384.75</v>
      </c>
      <c r="AW12" s="15">
        <f>SUM(T9:Y12,AM9:AN12,T27:Y27,AM27:AN27)</f>
        <v>561</v>
      </c>
      <c r="AX12" s="15">
        <f>SUM(L9:S12,AK9:AL12,L27:S27,AK27:AL27)</f>
        <v>1914.5</v>
      </c>
      <c r="AY12" s="14">
        <f t="shared" si="1"/>
        <v>9564.5</v>
      </c>
    </row>
    <row r="13" spans="1:51" x14ac:dyDescent="0.25">
      <c r="A13" s="1" t="s">
        <v>11</v>
      </c>
      <c r="B13" s="12">
        <v>61.5</v>
      </c>
      <c r="C13" s="12">
        <v>53.25</v>
      </c>
      <c r="D13" s="12">
        <v>23</v>
      </c>
      <c r="E13" s="12">
        <v>35.75</v>
      </c>
      <c r="F13" s="12">
        <v>100</v>
      </c>
      <c r="G13" s="12">
        <v>81.75</v>
      </c>
      <c r="H13" s="12">
        <v>65.5</v>
      </c>
      <c r="I13" s="12">
        <v>40.75</v>
      </c>
      <c r="J13" s="12">
        <v>101.5</v>
      </c>
      <c r="K13" s="12">
        <v>60.25</v>
      </c>
      <c r="L13" s="12">
        <v>16</v>
      </c>
      <c r="M13" s="12">
        <v>210.5</v>
      </c>
      <c r="N13" s="12">
        <v>121.75</v>
      </c>
      <c r="O13" s="12">
        <v>177.5</v>
      </c>
      <c r="P13" s="12">
        <v>114.5</v>
      </c>
      <c r="Q13" s="12">
        <v>45.75</v>
      </c>
      <c r="R13" s="12">
        <v>35.25</v>
      </c>
      <c r="S13" s="12">
        <v>56.75</v>
      </c>
      <c r="T13" s="12">
        <v>28.75</v>
      </c>
      <c r="U13" s="12">
        <v>10.25</v>
      </c>
      <c r="V13" s="12">
        <v>20.25</v>
      </c>
      <c r="W13" s="12">
        <v>9</v>
      </c>
      <c r="X13" s="12">
        <v>12.5</v>
      </c>
      <c r="Y13" s="12">
        <v>23</v>
      </c>
      <c r="Z13" s="12">
        <v>66.25</v>
      </c>
      <c r="AA13" s="12">
        <v>154</v>
      </c>
      <c r="AB13" s="12">
        <v>112.5</v>
      </c>
      <c r="AC13" s="12">
        <v>355</v>
      </c>
      <c r="AD13" s="12">
        <v>174.25</v>
      </c>
      <c r="AE13" s="12">
        <v>200.75</v>
      </c>
      <c r="AF13" s="12">
        <v>194.5</v>
      </c>
      <c r="AG13" s="12">
        <v>22.75</v>
      </c>
      <c r="AH13" s="12">
        <v>31.75</v>
      </c>
      <c r="AI13" s="12">
        <v>26.25</v>
      </c>
      <c r="AJ13" s="12">
        <v>26.25</v>
      </c>
      <c r="AK13" s="12">
        <v>23.5</v>
      </c>
      <c r="AL13" s="12">
        <v>63.75</v>
      </c>
      <c r="AM13" s="12">
        <v>3.5</v>
      </c>
      <c r="AN13" s="12">
        <v>28</v>
      </c>
      <c r="AO13" s="13">
        <f t="shared" si="0"/>
        <v>2988</v>
      </c>
      <c r="AP13" s="14"/>
      <c r="AR13" s="17" t="s">
        <v>47</v>
      </c>
      <c r="AS13" s="15">
        <f>SUM(AA32:AD37)</f>
        <v>11799.75</v>
      </c>
      <c r="AT13" s="15">
        <f>SUM(H32:K37,Z32:Z37)</f>
        <v>1489.25</v>
      </c>
      <c r="AU13" s="15">
        <f>SUM(AE32:AJ37)</f>
        <v>5386</v>
      </c>
      <c r="AV13" s="15">
        <f>SUM(B32:G37)</f>
        <v>1448.25</v>
      </c>
      <c r="AW13" s="15">
        <f>SUM(T32:Y37,AM32:AN37)</f>
        <v>1195</v>
      </c>
      <c r="AX13" s="15">
        <f>SUM(L32:S37,AK32:AL37)</f>
        <v>2280.25</v>
      </c>
      <c r="AY13" s="14">
        <f t="shared" si="1"/>
        <v>23598.5</v>
      </c>
    </row>
    <row r="14" spans="1:51" x14ac:dyDescent="0.25">
      <c r="A14" s="1" t="s">
        <v>12</v>
      </c>
      <c r="B14" s="12">
        <v>68.5</v>
      </c>
      <c r="C14" s="12">
        <v>181.5</v>
      </c>
      <c r="D14" s="12">
        <v>90</v>
      </c>
      <c r="E14" s="12">
        <v>103.75</v>
      </c>
      <c r="F14" s="12">
        <v>204.25</v>
      </c>
      <c r="G14" s="12">
        <v>102.5</v>
      </c>
      <c r="H14" s="12">
        <v>130.25</v>
      </c>
      <c r="I14" s="12">
        <v>75.75</v>
      </c>
      <c r="J14" s="12">
        <v>128.25</v>
      </c>
      <c r="K14" s="12">
        <v>115</v>
      </c>
      <c r="L14" s="12">
        <v>191.5</v>
      </c>
      <c r="M14" s="12">
        <v>6.75</v>
      </c>
      <c r="N14" s="12">
        <v>159.25</v>
      </c>
      <c r="O14" s="12">
        <v>257.25</v>
      </c>
      <c r="P14" s="12">
        <v>142.5</v>
      </c>
      <c r="Q14" s="12">
        <v>80.5</v>
      </c>
      <c r="R14" s="12">
        <v>137.75</v>
      </c>
      <c r="S14" s="12">
        <v>338</v>
      </c>
      <c r="T14" s="12">
        <v>82</v>
      </c>
      <c r="U14" s="12">
        <v>102.75</v>
      </c>
      <c r="V14" s="12">
        <v>83.5</v>
      </c>
      <c r="W14" s="12">
        <v>64.75</v>
      </c>
      <c r="X14" s="12">
        <v>52.75</v>
      </c>
      <c r="Y14" s="12">
        <v>71</v>
      </c>
      <c r="Z14" s="12">
        <v>47.25</v>
      </c>
      <c r="AA14" s="12">
        <v>311</v>
      </c>
      <c r="AB14" s="12">
        <v>184</v>
      </c>
      <c r="AC14" s="12">
        <v>519.25</v>
      </c>
      <c r="AD14" s="12">
        <v>279.5</v>
      </c>
      <c r="AE14" s="12">
        <v>116.25</v>
      </c>
      <c r="AF14" s="12">
        <v>115.75</v>
      </c>
      <c r="AG14" s="12">
        <v>61</v>
      </c>
      <c r="AH14" s="12">
        <v>39.75</v>
      </c>
      <c r="AI14" s="12">
        <v>70</v>
      </c>
      <c r="AJ14" s="12">
        <v>49</v>
      </c>
      <c r="AK14" s="12">
        <v>118.5</v>
      </c>
      <c r="AL14" s="12">
        <v>622.5</v>
      </c>
      <c r="AM14" s="12">
        <v>28.75</v>
      </c>
      <c r="AN14" s="12">
        <v>94.25</v>
      </c>
      <c r="AO14" s="13">
        <f t="shared" si="0"/>
        <v>5626.75</v>
      </c>
      <c r="AP14" s="14"/>
      <c r="AR14" s="17" t="s">
        <v>48</v>
      </c>
      <c r="AS14" s="15">
        <f>SUM(AA3:AD8)</f>
        <v>3693.75</v>
      </c>
      <c r="AT14" s="15">
        <f>SUM(H3:K8,Z3:Z8)</f>
        <v>1472.75</v>
      </c>
      <c r="AU14" s="15">
        <f>SUM(AE3:AJ8)</f>
        <v>1394.5</v>
      </c>
      <c r="AV14" s="15">
        <f>SUM(B3:G8)</f>
        <v>2451.5</v>
      </c>
      <c r="AW14" s="15">
        <f>SUM(T3:Y8,AM3:AN8)</f>
        <v>428.5</v>
      </c>
      <c r="AX14" s="15">
        <f>SUM(L3:S8,AK3:AL8)</f>
        <v>1934</v>
      </c>
      <c r="AY14" s="14">
        <f t="shared" si="1"/>
        <v>11375</v>
      </c>
    </row>
    <row r="15" spans="1:51" x14ac:dyDescent="0.25">
      <c r="A15" s="1" t="s">
        <v>13</v>
      </c>
      <c r="B15" s="12">
        <v>34.75</v>
      </c>
      <c r="C15" s="12">
        <v>47</v>
      </c>
      <c r="D15" s="12">
        <v>8.75</v>
      </c>
      <c r="E15" s="12">
        <v>10.5</v>
      </c>
      <c r="F15" s="12">
        <v>47.75</v>
      </c>
      <c r="G15" s="12">
        <v>20</v>
      </c>
      <c r="H15" s="12">
        <v>24.75</v>
      </c>
      <c r="I15" s="12">
        <v>19.75</v>
      </c>
      <c r="J15" s="12">
        <v>47</v>
      </c>
      <c r="K15" s="12">
        <v>50.25</v>
      </c>
      <c r="L15" s="12">
        <v>125</v>
      </c>
      <c r="M15" s="12">
        <v>168.5</v>
      </c>
      <c r="N15" s="12">
        <v>3.25</v>
      </c>
      <c r="O15" s="12">
        <v>89.75</v>
      </c>
      <c r="P15" s="12">
        <v>57.5</v>
      </c>
      <c r="Q15" s="12">
        <v>20.25</v>
      </c>
      <c r="R15" s="12">
        <v>27.25</v>
      </c>
      <c r="S15" s="12">
        <v>30</v>
      </c>
      <c r="T15" s="12">
        <v>7</v>
      </c>
      <c r="U15" s="12">
        <v>6</v>
      </c>
      <c r="V15" s="12">
        <v>9</v>
      </c>
      <c r="W15" s="12">
        <v>3.75</v>
      </c>
      <c r="X15" s="12">
        <v>1.75</v>
      </c>
      <c r="Y15" s="12">
        <v>5</v>
      </c>
      <c r="Z15" s="12">
        <v>6.75</v>
      </c>
      <c r="AA15" s="12">
        <v>131.25</v>
      </c>
      <c r="AB15" s="12">
        <v>80.5</v>
      </c>
      <c r="AC15" s="12">
        <v>201</v>
      </c>
      <c r="AD15" s="12">
        <v>86.25</v>
      </c>
      <c r="AE15" s="12">
        <v>45.75</v>
      </c>
      <c r="AF15" s="12">
        <v>50.5</v>
      </c>
      <c r="AG15" s="12">
        <v>12.75</v>
      </c>
      <c r="AH15" s="12">
        <v>16</v>
      </c>
      <c r="AI15" s="12">
        <v>10.5</v>
      </c>
      <c r="AJ15" s="12">
        <v>12.75</v>
      </c>
      <c r="AK15" s="12">
        <v>17</v>
      </c>
      <c r="AL15" s="12">
        <v>32</v>
      </c>
      <c r="AM15" s="12">
        <v>1.5</v>
      </c>
      <c r="AN15" s="12">
        <v>14.5</v>
      </c>
      <c r="AO15" s="13">
        <f t="shared" si="0"/>
        <v>1583.5</v>
      </c>
      <c r="AP15" s="14"/>
      <c r="AR15" s="17" t="s">
        <v>49</v>
      </c>
      <c r="AS15" s="15">
        <f>SUM(AA21:AD26,AA40:AD41)</f>
        <v>4282.5</v>
      </c>
      <c r="AT15" s="15">
        <f>SUM(H21:K26,H40:K41,Z21:Z26,Z40:Z41)</f>
        <v>604</v>
      </c>
      <c r="AU15" s="15">
        <f>SUM(AE21:AJ26,AE40:AJ41)</f>
        <v>1156</v>
      </c>
      <c r="AV15" s="15">
        <f>SUM(B21:G26,B40:G41)</f>
        <v>465.25</v>
      </c>
      <c r="AW15" s="15">
        <f>SUM(T21:Y26,T40:Y41,AM21:AN26,AM40:AN41)</f>
        <v>2092.5</v>
      </c>
      <c r="AX15" s="15">
        <f>SUM(L21:S26,L40:S41,AK21:AL26,AK40:AL41)</f>
        <v>1064.25</v>
      </c>
      <c r="AY15" s="14">
        <f t="shared" si="1"/>
        <v>9664.5</v>
      </c>
    </row>
    <row r="16" spans="1:51" x14ac:dyDescent="0.25">
      <c r="A16" s="1" t="s">
        <v>14</v>
      </c>
      <c r="B16" s="12">
        <v>14</v>
      </c>
      <c r="C16" s="12">
        <v>20.75</v>
      </c>
      <c r="D16" s="12">
        <v>4.25</v>
      </c>
      <c r="E16" s="12">
        <v>8.5</v>
      </c>
      <c r="F16" s="12">
        <v>43.25</v>
      </c>
      <c r="G16" s="12">
        <v>24.5</v>
      </c>
      <c r="H16" s="12">
        <v>28.5</v>
      </c>
      <c r="I16" s="12">
        <v>23.75</v>
      </c>
      <c r="J16" s="12">
        <v>87</v>
      </c>
      <c r="K16" s="12">
        <v>73.5</v>
      </c>
      <c r="L16" s="12">
        <v>187.25</v>
      </c>
      <c r="M16" s="12">
        <v>252</v>
      </c>
      <c r="N16" s="12">
        <v>77.25</v>
      </c>
      <c r="O16" s="12">
        <v>6.25</v>
      </c>
      <c r="P16" s="12">
        <v>78.75</v>
      </c>
      <c r="Q16" s="12">
        <v>71.75</v>
      </c>
      <c r="R16" s="12">
        <v>58</v>
      </c>
      <c r="S16" s="12">
        <v>89.75</v>
      </c>
      <c r="T16" s="12">
        <v>9.5</v>
      </c>
      <c r="U16" s="12">
        <v>3.75</v>
      </c>
      <c r="V16" s="12">
        <v>5.75</v>
      </c>
      <c r="W16" s="12">
        <v>2.5</v>
      </c>
      <c r="X16" s="12">
        <v>3.5</v>
      </c>
      <c r="Y16" s="12">
        <v>7.75</v>
      </c>
      <c r="Z16" s="12">
        <v>21.25</v>
      </c>
      <c r="AA16" s="12">
        <v>107</v>
      </c>
      <c r="AB16" s="12">
        <v>61.25</v>
      </c>
      <c r="AC16" s="12">
        <v>186</v>
      </c>
      <c r="AD16" s="12">
        <v>74</v>
      </c>
      <c r="AE16" s="12">
        <v>44</v>
      </c>
      <c r="AF16" s="12">
        <v>42.75</v>
      </c>
      <c r="AG16" s="12">
        <v>10.25</v>
      </c>
      <c r="AH16" s="12">
        <v>19.5</v>
      </c>
      <c r="AI16" s="12">
        <v>18.25</v>
      </c>
      <c r="AJ16" s="12">
        <v>12.75</v>
      </c>
      <c r="AK16" s="12">
        <v>33.75</v>
      </c>
      <c r="AL16" s="12">
        <v>80.75</v>
      </c>
      <c r="AM16" s="12">
        <v>1.75</v>
      </c>
      <c r="AN16" s="12">
        <v>13.75</v>
      </c>
      <c r="AO16" s="13">
        <f t="shared" si="0"/>
        <v>1908.75</v>
      </c>
      <c r="AP16" s="14"/>
      <c r="AR16" s="17" t="s">
        <v>50</v>
      </c>
      <c r="AS16" s="15">
        <f>SUM(AA13:AD20,AA38:AD39)</f>
        <v>6262.75</v>
      </c>
      <c r="AT16" s="15">
        <f>SUM(H13:K20,H38:K39,Z13:Z20,Z38:Z39)</f>
        <v>1874.5</v>
      </c>
      <c r="AU16" s="15">
        <f>SUM(AE13:AJ20,AE38:AJ39)</f>
        <v>2012.75</v>
      </c>
      <c r="AV16" s="15">
        <f>SUM(B13:G20,B38:G39)</f>
        <v>2004.5</v>
      </c>
      <c r="AW16" s="15">
        <f>SUM(T13:Y20,T38:Y39,AM13:AN20,AM38:AN39)</f>
        <v>1038.75</v>
      </c>
      <c r="AX16" s="15">
        <f>SUM(L13:S20,L38:S39,AK13:AL20,AK38:AL39)</f>
        <v>8153.75</v>
      </c>
      <c r="AY16" s="14">
        <f t="shared" si="1"/>
        <v>21347</v>
      </c>
    </row>
    <row r="17" spans="1:51" x14ac:dyDescent="0.25">
      <c r="A17" s="1" t="s">
        <v>15</v>
      </c>
      <c r="B17" s="12">
        <v>17.75</v>
      </c>
      <c r="C17" s="12">
        <v>19.5</v>
      </c>
      <c r="D17" s="12">
        <v>7.5</v>
      </c>
      <c r="E17" s="12">
        <v>9.25</v>
      </c>
      <c r="F17" s="12">
        <v>40</v>
      </c>
      <c r="G17" s="12">
        <v>17.75</v>
      </c>
      <c r="H17" s="12">
        <v>25.5</v>
      </c>
      <c r="I17" s="12">
        <v>28.75</v>
      </c>
      <c r="J17" s="12">
        <v>58.25</v>
      </c>
      <c r="K17" s="12">
        <v>30.25</v>
      </c>
      <c r="L17" s="12">
        <v>120.75</v>
      </c>
      <c r="M17" s="12">
        <v>150.25</v>
      </c>
      <c r="N17" s="12">
        <v>58.75</v>
      </c>
      <c r="O17" s="12">
        <v>85.5</v>
      </c>
      <c r="P17" s="12">
        <v>9.25</v>
      </c>
      <c r="Q17" s="12">
        <v>50</v>
      </c>
      <c r="R17" s="12">
        <v>75.5</v>
      </c>
      <c r="S17" s="12">
        <v>96</v>
      </c>
      <c r="T17" s="12">
        <v>7.75</v>
      </c>
      <c r="U17" s="12">
        <v>4</v>
      </c>
      <c r="V17" s="12">
        <v>7.25</v>
      </c>
      <c r="W17" s="12">
        <v>1</v>
      </c>
      <c r="X17" s="12">
        <v>1.5</v>
      </c>
      <c r="Y17" s="12">
        <v>7.75</v>
      </c>
      <c r="Z17" s="12">
        <v>7.25</v>
      </c>
      <c r="AA17" s="12">
        <v>61</v>
      </c>
      <c r="AB17" s="12">
        <v>35.5</v>
      </c>
      <c r="AC17" s="12">
        <v>115.25</v>
      </c>
      <c r="AD17" s="12">
        <v>45</v>
      </c>
      <c r="AE17" s="12">
        <v>43</v>
      </c>
      <c r="AF17" s="12">
        <v>30.25</v>
      </c>
      <c r="AG17" s="12">
        <v>4.5</v>
      </c>
      <c r="AH17" s="12">
        <v>10.25</v>
      </c>
      <c r="AI17" s="12">
        <v>10.25</v>
      </c>
      <c r="AJ17" s="12">
        <v>10.5</v>
      </c>
      <c r="AK17" s="12">
        <v>9.75</v>
      </c>
      <c r="AL17" s="12">
        <v>30</v>
      </c>
      <c r="AM17" s="12">
        <v>1.25</v>
      </c>
      <c r="AN17" s="12">
        <v>16.25</v>
      </c>
      <c r="AO17" s="13">
        <f t="shared" si="0"/>
        <v>1359.75</v>
      </c>
      <c r="AP17" s="14"/>
      <c r="AR17" s="1" t="s">
        <v>51</v>
      </c>
      <c r="AS17" s="14">
        <f>SUM(AS11:AS16)</f>
        <v>31042</v>
      </c>
      <c r="AT17" s="14">
        <f t="shared" ref="AT17:AY17" si="2">SUM(AT11:AT16)</f>
        <v>10037.75</v>
      </c>
      <c r="AU17" s="14">
        <f t="shared" si="2"/>
        <v>23869.25</v>
      </c>
      <c r="AV17" s="14">
        <f t="shared" si="2"/>
        <v>11587</v>
      </c>
      <c r="AW17" s="14">
        <f t="shared" si="2"/>
        <v>9847</v>
      </c>
      <c r="AX17" s="14">
        <f t="shared" si="2"/>
        <v>21660.5</v>
      </c>
      <c r="AY17" s="14">
        <f t="shared" si="2"/>
        <v>108043.5</v>
      </c>
    </row>
    <row r="18" spans="1:51" x14ac:dyDescent="0.25">
      <c r="A18" s="1" t="s">
        <v>16</v>
      </c>
      <c r="B18" s="12">
        <v>8.25</v>
      </c>
      <c r="C18" s="12">
        <v>8.5</v>
      </c>
      <c r="D18" s="12">
        <v>6.25</v>
      </c>
      <c r="E18" s="12">
        <v>2.25</v>
      </c>
      <c r="F18" s="12">
        <v>13</v>
      </c>
      <c r="G18" s="12">
        <v>7.25</v>
      </c>
      <c r="H18" s="12">
        <v>12</v>
      </c>
      <c r="I18" s="12">
        <v>10</v>
      </c>
      <c r="J18" s="12">
        <v>26.75</v>
      </c>
      <c r="K18" s="12">
        <v>12.5</v>
      </c>
      <c r="L18" s="12">
        <v>37.25</v>
      </c>
      <c r="M18" s="12">
        <v>78.75</v>
      </c>
      <c r="N18" s="12">
        <v>26.5</v>
      </c>
      <c r="O18" s="12">
        <v>77.25</v>
      </c>
      <c r="P18" s="12">
        <v>49.25</v>
      </c>
      <c r="Q18" s="12">
        <v>5.75</v>
      </c>
      <c r="R18" s="12">
        <v>25</v>
      </c>
      <c r="S18" s="12">
        <v>62</v>
      </c>
      <c r="T18" s="12">
        <v>10.25</v>
      </c>
      <c r="U18" s="12">
        <v>1.25</v>
      </c>
      <c r="V18" s="12">
        <v>2.5</v>
      </c>
      <c r="W18" s="12">
        <v>0.25</v>
      </c>
      <c r="X18" s="12">
        <v>0.25</v>
      </c>
      <c r="Y18" s="12">
        <v>3.25</v>
      </c>
      <c r="Z18" s="12">
        <v>4.5</v>
      </c>
      <c r="AA18" s="12">
        <v>47.75</v>
      </c>
      <c r="AB18" s="12">
        <v>30.25</v>
      </c>
      <c r="AC18" s="12">
        <v>89.5</v>
      </c>
      <c r="AD18" s="12">
        <v>31.25</v>
      </c>
      <c r="AE18" s="12">
        <v>27.5</v>
      </c>
      <c r="AF18" s="12">
        <v>28.25</v>
      </c>
      <c r="AG18" s="12">
        <v>5.5</v>
      </c>
      <c r="AH18" s="12">
        <v>8.5</v>
      </c>
      <c r="AI18" s="12">
        <v>12.75</v>
      </c>
      <c r="AJ18" s="12">
        <v>7.25</v>
      </c>
      <c r="AK18" s="12">
        <v>7.75</v>
      </c>
      <c r="AL18" s="12">
        <v>15.25</v>
      </c>
      <c r="AM18" s="12">
        <v>2</v>
      </c>
      <c r="AN18" s="12">
        <v>8.25</v>
      </c>
      <c r="AO18" s="13">
        <f t="shared" si="0"/>
        <v>812.5</v>
      </c>
      <c r="AP18" s="14"/>
      <c r="AS18" s="15"/>
    </row>
    <row r="19" spans="1:51" x14ac:dyDescent="0.25">
      <c r="A19" s="1" t="s">
        <v>17</v>
      </c>
      <c r="B19" s="12">
        <v>8</v>
      </c>
      <c r="C19" s="12">
        <v>7.75</v>
      </c>
      <c r="D19" s="12">
        <v>9.5</v>
      </c>
      <c r="E19" s="12">
        <v>4.25</v>
      </c>
      <c r="F19" s="12">
        <v>42</v>
      </c>
      <c r="G19" s="12">
        <v>17.25</v>
      </c>
      <c r="H19" s="12">
        <v>11.5</v>
      </c>
      <c r="I19" s="12">
        <v>15.5</v>
      </c>
      <c r="J19" s="12">
        <v>43.5</v>
      </c>
      <c r="K19" s="12">
        <v>32.5</v>
      </c>
      <c r="L19" s="12">
        <v>41.25</v>
      </c>
      <c r="M19" s="12">
        <v>145.75</v>
      </c>
      <c r="N19" s="12">
        <v>31</v>
      </c>
      <c r="O19" s="12">
        <v>62.25</v>
      </c>
      <c r="P19" s="12">
        <v>77</v>
      </c>
      <c r="Q19" s="12">
        <v>34</v>
      </c>
      <c r="R19" s="12">
        <v>7</v>
      </c>
      <c r="S19" s="12">
        <v>73</v>
      </c>
      <c r="T19" s="12">
        <v>10</v>
      </c>
      <c r="U19" s="12">
        <v>4</v>
      </c>
      <c r="V19" s="12">
        <v>4</v>
      </c>
      <c r="W19" s="12">
        <v>0.5</v>
      </c>
      <c r="X19" s="12">
        <v>1</v>
      </c>
      <c r="Y19" s="12">
        <v>2.75</v>
      </c>
      <c r="Z19" s="12">
        <v>5.5</v>
      </c>
      <c r="AA19" s="12">
        <v>105.5</v>
      </c>
      <c r="AB19" s="12">
        <v>67.25</v>
      </c>
      <c r="AC19" s="12">
        <v>155.75</v>
      </c>
      <c r="AD19" s="12">
        <v>51.75</v>
      </c>
      <c r="AE19" s="12">
        <v>38</v>
      </c>
      <c r="AF19" s="12">
        <v>26.5</v>
      </c>
      <c r="AG19" s="12">
        <v>9</v>
      </c>
      <c r="AH19" s="12">
        <v>12.75</v>
      </c>
      <c r="AI19" s="12">
        <v>14</v>
      </c>
      <c r="AJ19" s="12">
        <v>9.75</v>
      </c>
      <c r="AK19" s="12">
        <v>7.5</v>
      </c>
      <c r="AL19" s="12">
        <v>17.25</v>
      </c>
      <c r="AM19" s="12">
        <v>1.5</v>
      </c>
      <c r="AN19" s="12">
        <v>12</v>
      </c>
      <c r="AO19" s="13">
        <f t="shared" si="0"/>
        <v>1219.25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17.25</v>
      </c>
      <c r="C20" s="12">
        <v>35.5</v>
      </c>
      <c r="D20" s="12">
        <v>23.25</v>
      </c>
      <c r="E20" s="12">
        <v>19.75</v>
      </c>
      <c r="F20" s="12">
        <v>129.5</v>
      </c>
      <c r="G20" s="12">
        <v>29.25</v>
      </c>
      <c r="H20" s="12">
        <v>29.5</v>
      </c>
      <c r="I20" s="12">
        <v>25.25</v>
      </c>
      <c r="J20" s="12">
        <v>73.25</v>
      </c>
      <c r="K20" s="12">
        <v>46</v>
      </c>
      <c r="L20" s="12">
        <v>56.75</v>
      </c>
      <c r="M20" s="12">
        <v>382</v>
      </c>
      <c r="N20" s="12">
        <v>37.25</v>
      </c>
      <c r="O20" s="12">
        <v>93.25</v>
      </c>
      <c r="P20" s="12">
        <v>99.75</v>
      </c>
      <c r="Q20" s="12">
        <v>65.25</v>
      </c>
      <c r="R20" s="12">
        <v>67.75</v>
      </c>
      <c r="S20" s="12">
        <v>23.25</v>
      </c>
      <c r="T20" s="12">
        <v>13.5</v>
      </c>
      <c r="U20" s="12">
        <v>13</v>
      </c>
      <c r="V20" s="12">
        <v>11.25</v>
      </c>
      <c r="W20" s="12">
        <v>4</v>
      </c>
      <c r="X20" s="12">
        <v>3.25</v>
      </c>
      <c r="Y20" s="12">
        <v>10.5</v>
      </c>
      <c r="Z20" s="12">
        <v>6</v>
      </c>
      <c r="AA20" s="12">
        <v>258.5</v>
      </c>
      <c r="AB20" s="12">
        <v>131.25</v>
      </c>
      <c r="AC20" s="12">
        <v>310.5</v>
      </c>
      <c r="AD20" s="12">
        <v>115.5</v>
      </c>
      <c r="AE20" s="12">
        <v>62.75</v>
      </c>
      <c r="AF20" s="12">
        <v>48.5</v>
      </c>
      <c r="AG20" s="12">
        <v>18</v>
      </c>
      <c r="AH20" s="12">
        <v>22.5</v>
      </c>
      <c r="AI20" s="12">
        <v>25</v>
      </c>
      <c r="AJ20" s="12">
        <v>17.75</v>
      </c>
      <c r="AK20" s="12">
        <v>14</v>
      </c>
      <c r="AL20" s="12">
        <v>31.5</v>
      </c>
      <c r="AM20" s="12">
        <v>4.75</v>
      </c>
      <c r="AN20" s="12">
        <v>17.75</v>
      </c>
      <c r="AO20" s="13">
        <f t="shared" si="0"/>
        <v>2393.5</v>
      </c>
      <c r="AP20" s="14"/>
      <c r="AR20" s="18" t="s">
        <v>45</v>
      </c>
      <c r="AS20" s="15">
        <f>AS11</f>
        <v>1213.25</v>
      </c>
    </row>
    <row r="21" spans="1:51" x14ac:dyDescent="0.25">
      <c r="A21" s="1" t="s">
        <v>19</v>
      </c>
      <c r="B21" s="12">
        <v>17.5</v>
      </c>
      <c r="C21" s="12">
        <v>16.75</v>
      </c>
      <c r="D21" s="12">
        <v>8.75</v>
      </c>
      <c r="E21" s="12">
        <v>7</v>
      </c>
      <c r="F21" s="12">
        <v>22.5</v>
      </c>
      <c r="G21" s="12">
        <v>9.75</v>
      </c>
      <c r="H21" s="12">
        <v>23.75</v>
      </c>
      <c r="I21" s="12">
        <v>16</v>
      </c>
      <c r="J21" s="12">
        <v>52.5</v>
      </c>
      <c r="K21" s="12">
        <v>6.25</v>
      </c>
      <c r="L21" s="12">
        <v>32.25</v>
      </c>
      <c r="M21" s="12">
        <v>84.75</v>
      </c>
      <c r="N21" s="12">
        <v>7.25</v>
      </c>
      <c r="O21" s="12">
        <v>9.75</v>
      </c>
      <c r="P21" s="12">
        <v>7</v>
      </c>
      <c r="Q21" s="12">
        <v>8.75</v>
      </c>
      <c r="R21" s="12">
        <v>8</v>
      </c>
      <c r="S21" s="12">
        <v>15</v>
      </c>
      <c r="T21" s="12">
        <v>8</v>
      </c>
      <c r="U21" s="12">
        <v>51.25</v>
      </c>
      <c r="V21" s="12">
        <v>222</v>
      </c>
      <c r="W21" s="12">
        <v>54.25</v>
      </c>
      <c r="X21" s="12">
        <v>18.75</v>
      </c>
      <c r="Y21" s="12">
        <v>28.25</v>
      </c>
      <c r="Z21" s="12">
        <v>6.75</v>
      </c>
      <c r="AA21" s="12">
        <v>183.75</v>
      </c>
      <c r="AB21" s="12">
        <v>71.5</v>
      </c>
      <c r="AC21" s="12">
        <v>153.25</v>
      </c>
      <c r="AD21" s="12">
        <v>77</v>
      </c>
      <c r="AE21" s="12">
        <v>42.5</v>
      </c>
      <c r="AF21" s="12">
        <v>55.25</v>
      </c>
      <c r="AG21" s="12">
        <v>19.5</v>
      </c>
      <c r="AH21" s="12">
        <v>17.25</v>
      </c>
      <c r="AI21" s="12">
        <v>23.75</v>
      </c>
      <c r="AJ21" s="12">
        <v>34.25</v>
      </c>
      <c r="AK21" s="12">
        <v>2.5</v>
      </c>
      <c r="AL21" s="12">
        <v>6</v>
      </c>
      <c r="AM21" s="12">
        <v>18.25</v>
      </c>
      <c r="AN21" s="12">
        <v>158</v>
      </c>
      <c r="AO21" s="13">
        <f t="shared" si="0"/>
        <v>1605.5</v>
      </c>
      <c r="AP21" s="14"/>
      <c r="AR21" s="17" t="s">
        <v>46</v>
      </c>
      <c r="AS21" s="15">
        <f>AS12+AT11</f>
        <v>7875.25</v>
      </c>
      <c r="AT21" s="15">
        <f>AT12</f>
        <v>512</v>
      </c>
    </row>
    <row r="22" spans="1:51" x14ac:dyDescent="0.25">
      <c r="A22" s="1" t="s">
        <v>20</v>
      </c>
      <c r="B22" s="12">
        <v>6.25</v>
      </c>
      <c r="C22" s="12">
        <v>6.5</v>
      </c>
      <c r="D22" s="12">
        <v>6</v>
      </c>
      <c r="E22" s="12">
        <v>7.25</v>
      </c>
      <c r="F22" s="12">
        <v>28.75</v>
      </c>
      <c r="G22" s="12">
        <v>6</v>
      </c>
      <c r="H22" s="12">
        <v>15.75</v>
      </c>
      <c r="I22" s="12">
        <v>9</v>
      </c>
      <c r="J22" s="12">
        <v>40</v>
      </c>
      <c r="K22" s="12">
        <v>5</v>
      </c>
      <c r="L22" s="12">
        <v>10.5</v>
      </c>
      <c r="M22" s="12">
        <v>105.25</v>
      </c>
      <c r="N22" s="12">
        <v>3</v>
      </c>
      <c r="O22" s="12">
        <v>4.75</v>
      </c>
      <c r="P22" s="12">
        <v>3.5</v>
      </c>
      <c r="Q22" s="12">
        <v>3.25</v>
      </c>
      <c r="R22" s="12">
        <v>7.5</v>
      </c>
      <c r="S22" s="12">
        <v>11.25</v>
      </c>
      <c r="T22" s="12">
        <v>56.25</v>
      </c>
      <c r="U22" s="12">
        <v>7.5</v>
      </c>
      <c r="V22" s="12">
        <v>53.5</v>
      </c>
      <c r="W22" s="12">
        <v>20</v>
      </c>
      <c r="X22" s="12">
        <v>4.5</v>
      </c>
      <c r="Y22" s="12">
        <v>39</v>
      </c>
      <c r="Z22" s="12">
        <v>1</v>
      </c>
      <c r="AA22" s="12">
        <v>219.25</v>
      </c>
      <c r="AB22" s="12">
        <v>117.75</v>
      </c>
      <c r="AC22" s="12">
        <v>193</v>
      </c>
      <c r="AD22" s="12">
        <v>89</v>
      </c>
      <c r="AE22" s="12">
        <v>29.5</v>
      </c>
      <c r="AF22" s="12">
        <v>35.75</v>
      </c>
      <c r="AG22" s="12">
        <v>10</v>
      </c>
      <c r="AH22" s="12">
        <v>8</v>
      </c>
      <c r="AI22" s="12">
        <v>18.5</v>
      </c>
      <c r="AJ22" s="12">
        <v>24.5</v>
      </c>
      <c r="AK22" s="12">
        <v>0.25</v>
      </c>
      <c r="AL22" s="12">
        <v>1.5</v>
      </c>
      <c r="AM22" s="12">
        <v>9.5</v>
      </c>
      <c r="AN22" s="12">
        <v>27.5</v>
      </c>
      <c r="AO22" s="13">
        <f t="shared" si="0"/>
        <v>1245.25</v>
      </c>
      <c r="AP22" s="14"/>
      <c r="AR22" s="17" t="s">
        <v>47</v>
      </c>
      <c r="AS22" s="15">
        <f>AS13+AU11</f>
        <v>24317.5</v>
      </c>
      <c r="AT22" s="15">
        <f>AT13+AU12</f>
        <v>2891.5</v>
      </c>
      <c r="AU22" s="15">
        <f>AU13</f>
        <v>5386</v>
      </c>
    </row>
    <row r="23" spans="1:51" x14ac:dyDescent="0.25">
      <c r="A23" s="1" t="s">
        <v>21</v>
      </c>
      <c r="B23" s="12">
        <v>5.25</v>
      </c>
      <c r="C23" s="12">
        <v>11.5</v>
      </c>
      <c r="D23" s="12">
        <v>12.75</v>
      </c>
      <c r="E23" s="12">
        <v>10</v>
      </c>
      <c r="F23" s="12">
        <v>36.25</v>
      </c>
      <c r="G23" s="12">
        <v>11</v>
      </c>
      <c r="H23" s="12">
        <v>18.5</v>
      </c>
      <c r="I23" s="12">
        <v>19.25</v>
      </c>
      <c r="J23" s="12">
        <v>42.5</v>
      </c>
      <c r="K23" s="12">
        <v>4.75</v>
      </c>
      <c r="L23" s="12">
        <v>18.75</v>
      </c>
      <c r="M23" s="12">
        <v>90.75</v>
      </c>
      <c r="N23" s="12">
        <v>10</v>
      </c>
      <c r="O23" s="12">
        <v>6</v>
      </c>
      <c r="P23" s="12">
        <v>3.5</v>
      </c>
      <c r="Q23" s="12">
        <v>1.5</v>
      </c>
      <c r="R23" s="12">
        <v>5</v>
      </c>
      <c r="S23" s="12">
        <v>12.25</v>
      </c>
      <c r="T23" s="12">
        <v>246</v>
      </c>
      <c r="U23" s="12">
        <v>57.25</v>
      </c>
      <c r="V23" s="12">
        <v>7.75</v>
      </c>
      <c r="W23" s="12">
        <v>27</v>
      </c>
      <c r="X23" s="12">
        <v>11</v>
      </c>
      <c r="Y23" s="12">
        <v>46.25</v>
      </c>
      <c r="Z23" s="12">
        <v>3.5</v>
      </c>
      <c r="AA23" s="12">
        <v>248.5</v>
      </c>
      <c r="AB23" s="12">
        <v>125.5</v>
      </c>
      <c r="AC23" s="12">
        <v>219</v>
      </c>
      <c r="AD23" s="12">
        <v>138.25</v>
      </c>
      <c r="AE23" s="12">
        <v>29</v>
      </c>
      <c r="AF23" s="12">
        <v>30.25</v>
      </c>
      <c r="AG23" s="12">
        <v>18.25</v>
      </c>
      <c r="AH23" s="12">
        <v>6</v>
      </c>
      <c r="AI23" s="12">
        <v>21.5</v>
      </c>
      <c r="AJ23" s="12">
        <v>21</v>
      </c>
      <c r="AK23" s="12">
        <v>1.5</v>
      </c>
      <c r="AL23" s="12">
        <v>2.75</v>
      </c>
      <c r="AM23" s="12">
        <v>21.5</v>
      </c>
      <c r="AN23" s="12">
        <v>59.75</v>
      </c>
      <c r="AO23" s="13">
        <f t="shared" si="0"/>
        <v>1661</v>
      </c>
      <c r="AP23" s="14"/>
      <c r="AR23" s="17" t="s">
        <v>48</v>
      </c>
      <c r="AS23" s="15">
        <f>AS14+AV11</f>
        <v>7526.5</v>
      </c>
      <c r="AT23" s="15">
        <f>AT14+AV12</f>
        <v>2857.5</v>
      </c>
      <c r="AU23" s="15">
        <f>AU14+AV13</f>
        <v>2842.75</v>
      </c>
      <c r="AV23" s="15">
        <f>AV14</f>
        <v>2451.5</v>
      </c>
    </row>
    <row r="24" spans="1:51" x14ac:dyDescent="0.25">
      <c r="A24" s="1" t="s">
        <v>22</v>
      </c>
      <c r="B24" s="12">
        <v>3.25</v>
      </c>
      <c r="C24" s="12">
        <v>2.75</v>
      </c>
      <c r="D24" s="12">
        <v>4.5</v>
      </c>
      <c r="E24" s="12">
        <v>5.25</v>
      </c>
      <c r="F24" s="12">
        <v>20.5</v>
      </c>
      <c r="G24" s="12">
        <v>2.25</v>
      </c>
      <c r="H24" s="12">
        <v>7.5</v>
      </c>
      <c r="I24" s="12">
        <v>5.25</v>
      </c>
      <c r="J24" s="12">
        <v>31.25</v>
      </c>
      <c r="K24" s="12">
        <v>2.25</v>
      </c>
      <c r="L24" s="12">
        <v>10</v>
      </c>
      <c r="M24" s="12">
        <v>57.5</v>
      </c>
      <c r="N24" s="12">
        <v>2</v>
      </c>
      <c r="O24" s="12">
        <v>1</v>
      </c>
      <c r="P24" s="12">
        <v>0.5</v>
      </c>
      <c r="Q24" s="12">
        <v>0</v>
      </c>
      <c r="R24" s="12">
        <v>2.25</v>
      </c>
      <c r="S24" s="12">
        <v>3</v>
      </c>
      <c r="T24" s="12">
        <v>53.75</v>
      </c>
      <c r="U24" s="12">
        <v>17.25</v>
      </c>
      <c r="V24" s="12">
        <v>29.25</v>
      </c>
      <c r="W24" s="12">
        <v>4.5</v>
      </c>
      <c r="X24" s="12">
        <v>9.5</v>
      </c>
      <c r="Y24" s="12">
        <v>30.25</v>
      </c>
      <c r="Z24" s="12">
        <v>0.5</v>
      </c>
      <c r="AA24" s="12">
        <v>170</v>
      </c>
      <c r="AB24" s="12">
        <v>72.25</v>
      </c>
      <c r="AC24" s="12">
        <v>123.25</v>
      </c>
      <c r="AD24" s="12">
        <v>72</v>
      </c>
      <c r="AE24" s="12">
        <v>25.5</v>
      </c>
      <c r="AF24" s="12">
        <v>22.75</v>
      </c>
      <c r="AG24" s="12">
        <v>7.5</v>
      </c>
      <c r="AH24" s="12">
        <v>3.25</v>
      </c>
      <c r="AI24" s="12">
        <v>7.75</v>
      </c>
      <c r="AJ24" s="12">
        <v>12.25</v>
      </c>
      <c r="AK24" s="12">
        <v>2</v>
      </c>
      <c r="AL24" s="12">
        <v>1</v>
      </c>
      <c r="AM24" s="12">
        <v>2.75</v>
      </c>
      <c r="AN24" s="12">
        <v>11.5</v>
      </c>
      <c r="AO24" s="13">
        <f t="shared" si="0"/>
        <v>839.75</v>
      </c>
      <c r="AP24" s="14"/>
      <c r="AR24" s="17" t="s">
        <v>49</v>
      </c>
      <c r="AS24" s="15">
        <f>AS15+AW11</f>
        <v>8813.75</v>
      </c>
      <c r="AT24" s="15">
        <f>AT15+AW12</f>
        <v>1165</v>
      </c>
      <c r="AU24" s="15">
        <f>AU15+AW13</f>
        <v>2351</v>
      </c>
      <c r="AV24" s="15">
        <f>AV15+AW14</f>
        <v>893.75</v>
      </c>
      <c r="AW24" s="15">
        <f>AW15</f>
        <v>2092.5</v>
      </c>
    </row>
    <row r="25" spans="1:51" x14ac:dyDescent="0.25">
      <c r="A25" s="1" t="s">
        <v>23</v>
      </c>
      <c r="B25" s="12">
        <v>3.25</v>
      </c>
      <c r="C25" s="12">
        <v>1.5</v>
      </c>
      <c r="D25" s="12">
        <v>3.5</v>
      </c>
      <c r="E25" s="12">
        <v>3.5</v>
      </c>
      <c r="F25" s="12">
        <v>14.75</v>
      </c>
      <c r="G25" s="12">
        <v>2.75</v>
      </c>
      <c r="H25" s="12">
        <v>7.5</v>
      </c>
      <c r="I25" s="12">
        <v>4.5</v>
      </c>
      <c r="J25" s="12">
        <v>18.75</v>
      </c>
      <c r="K25" s="12">
        <v>1.5</v>
      </c>
      <c r="L25" s="12">
        <v>9</v>
      </c>
      <c r="M25" s="12">
        <v>48</v>
      </c>
      <c r="N25" s="12">
        <v>1.75</v>
      </c>
      <c r="O25" s="12">
        <v>4</v>
      </c>
      <c r="P25" s="12">
        <v>1.5</v>
      </c>
      <c r="Q25" s="12">
        <v>2</v>
      </c>
      <c r="R25" s="12">
        <v>2</v>
      </c>
      <c r="S25" s="12">
        <v>3</v>
      </c>
      <c r="T25" s="12">
        <v>16.25</v>
      </c>
      <c r="U25" s="12">
        <v>8.75</v>
      </c>
      <c r="V25" s="12">
        <v>11.5</v>
      </c>
      <c r="W25" s="12">
        <v>12.25</v>
      </c>
      <c r="X25" s="12">
        <v>4</v>
      </c>
      <c r="Y25" s="12">
        <v>26</v>
      </c>
      <c r="Z25" s="12">
        <v>1.25</v>
      </c>
      <c r="AA25" s="12">
        <v>138.25</v>
      </c>
      <c r="AB25" s="12">
        <v>69.25</v>
      </c>
      <c r="AC25" s="12">
        <v>106.75</v>
      </c>
      <c r="AD25" s="12">
        <v>63.75</v>
      </c>
      <c r="AE25" s="12">
        <v>22.75</v>
      </c>
      <c r="AF25" s="12">
        <v>21.25</v>
      </c>
      <c r="AG25" s="12">
        <v>3.5</v>
      </c>
      <c r="AH25" s="12">
        <v>4.5</v>
      </c>
      <c r="AI25" s="12">
        <v>6.5</v>
      </c>
      <c r="AJ25" s="12">
        <v>8.75</v>
      </c>
      <c r="AK25" s="12">
        <v>0</v>
      </c>
      <c r="AL25" s="12">
        <v>1.75</v>
      </c>
      <c r="AM25" s="12">
        <v>2</v>
      </c>
      <c r="AN25" s="12">
        <v>6.5</v>
      </c>
      <c r="AO25" s="13">
        <f t="shared" si="0"/>
        <v>668.25</v>
      </c>
      <c r="AP25" s="14"/>
      <c r="AR25" s="17" t="s">
        <v>50</v>
      </c>
      <c r="AS25" s="15">
        <f>AS16+AX11</f>
        <v>12576.5</v>
      </c>
      <c r="AT25" s="15">
        <f>AT16+AX12</f>
        <v>3789</v>
      </c>
      <c r="AU25" s="15">
        <f>AU16+AX13</f>
        <v>4293</v>
      </c>
      <c r="AV25" s="15">
        <f>AV16+AX14</f>
        <v>3938.5</v>
      </c>
      <c r="AW25" s="15">
        <f>AW16+AX15</f>
        <v>2103</v>
      </c>
      <c r="AX25" s="15">
        <f>AX16</f>
        <v>8153.75</v>
      </c>
      <c r="AY25" s="14">
        <f>SUM(AS20:AX25)</f>
        <v>108043.5</v>
      </c>
    </row>
    <row r="26" spans="1:51" x14ac:dyDescent="0.25">
      <c r="A26" s="1" t="s">
        <v>24</v>
      </c>
      <c r="B26" s="12">
        <v>7</v>
      </c>
      <c r="C26" s="12">
        <v>7.25</v>
      </c>
      <c r="D26" s="12">
        <v>12.25</v>
      </c>
      <c r="E26" s="12">
        <v>12.25</v>
      </c>
      <c r="F26" s="12">
        <v>28</v>
      </c>
      <c r="G26" s="12">
        <v>9</v>
      </c>
      <c r="H26" s="12">
        <v>14.75</v>
      </c>
      <c r="I26" s="12">
        <v>23.25</v>
      </c>
      <c r="J26" s="12">
        <v>53.25</v>
      </c>
      <c r="K26" s="12">
        <v>11.5</v>
      </c>
      <c r="L26" s="12">
        <v>25.75</v>
      </c>
      <c r="M26" s="12">
        <v>86.25</v>
      </c>
      <c r="N26" s="12">
        <v>10.75</v>
      </c>
      <c r="O26" s="12">
        <v>9</v>
      </c>
      <c r="P26" s="12">
        <v>9.25</v>
      </c>
      <c r="Q26" s="12">
        <v>3.25</v>
      </c>
      <c r="R26" s="12">
        <v>4</v>
      </c>
      <c r="S26" s="12">
        <v>14.5</v>
      </c>
      <c r="T26" s="12">
        <v>25</v>
      </c>
      <c r="U26" s="12">
        <v>37.25</v>
      </c>
      <c r="V26" s="12">
        <v>45.25</v>
      </c>
      <c r="W26" s="12">
        <v>28.5</v>
      </c>
      <c r="X26" s="12">
        <v>27.75</v>
      </c>
      <c r="Y26" s="12">
        <v>7</v>
      </c>
      <c r="Z26" s="12">
        <v>9.25</v>
      </c>
      <c r="AA26" s="12">
        <v>224.5</v>
      </c>
      <c r="AB26" s="12">
        <v>161.5</v>
      </c>
      <c r="AC26" s="12">
        <v>331</v>
      </c>
      <c r="AD26" s="12">
        <v>226</v>
      </c>
      <c r="AE26" s="12">
        <v>98</v>
      </c>
      <c r="AF26" s="12">
        <v>80.75</v>
      </c>
      <c r="AG26" s="12">
        <v>21</v>
      </c>
      <c r="AH26" s="12">
        <v>11.5</v>
      </c>
      <c r="AI26" s="12">
        <v>20.25</v>
      </c>
      <c r="AJ26" s="12">
        <v>21.25</v>
      </c>
      <c r="AK26" s="12">
        <v>2.5</v>
      </c>
      <c r="AL26" s="12">
        <v>7</v>
      </c>
      <c r="AM26" s="12">
        <v>6.25</v>
      </c>
      <c r="AN26" s="12">
        <v>13.75</v>
      </c>
      <c r="AO26" s="13">
        <f t="shared" si="0"/>
        <v>1746.5</v>
      </c>
      <c r="AP26" s="14"/>
      <c r="AS26" s="15"/>
    </row>
    <row r="27" spans="1:51" x14ac:dyDescent="0.25">
      <c r="A27" s="1" t="s">
        <v>25</v>
      </c>
      <c r="B27" s="12">
        <v>9.25</v>
      </c>
      <c r="C27" s="12">
        <v>9.25</v>
      </c>
      <c r="D27" s="12">
        <v>2.25</v>
      </c>
      <c r="E27" s="12">
        <v>5.25</v>
      </c>
      <c r="F27" s="12">
        <v>25</v>
      </c>
      <c r="G27" s="12">
        <v>23.5</v>
      </c>
      <c r="H27" s="12">
        <v>18.25</v>
      </c>
      <c r="I27" s="12">
        <v>13.5</v>
      </c>
      <c r="J27" s="12">
        <v>42.75</v>
      </c>
      <c r="K27" s="12">
        <v>17.5</v>
      </c>
      <c r="L27" s="12">
        <v>65.25</v>
      </c>
      <c r="M27" s="12">
        <v>46</v>
      </c>
      <c r="N27" s="12">
        <v>13.75</v>
      </c>
      <c r="O27" s="12">
        <v>20</v>
      </c>
      <c r="P27" s="12">
        <v>9.75</v>
      </c>
      <c r="Q27" s="12">
        <v>1</v>
      </c>
      <c r="R27" s="12">
        <v>3.25</v>
      </c>
      <c r="S27" s="12">
        <v>8</v>
      </c>
      <c r="T27" s="12">
        <v>3.5</v>
      </c>
      <c r="U27" s="12">
        <v>0.75</v>
      </c>
      <c r="V27" s="12">
        <v>5.5</v>
      </c>
      <c r="W27" s="12">
        <v>0.5</v>
      </c>
      <c r="X27" s="12">
        <v>1.25</v>
      </c>
      <c r="Y27" s="12">
        <v>9</v>
      </c>
      <c r="Z27" s="12">
        <v>6</v>
      </c>
      <c r="AA27" s="12">
        <v>225.5</v>
      </c>
      <c r="AB27" s="12">
        <v>120.75</v>
      </c>
      <c r="AC27" s="12">
        <v>302.75</v>
      </c>
      <c r="AD27" s="12">
        <v>131</v>
      </c>
      <c r="AE27" s="12">
        <v>149.75</v>
      </c>
      <c r="AF27" s="12">
        <v>101.25</v>
      </c>
      <c r="AG27" s="12">
        <v>11.5</v>
      </c>
      <c r="AH27" s="12">
        <v>15.25</v>
      </c>
      <c r="AI27" s="12">
        <v>11.25</v>
      </c>
      <c r="AJ27" s="12">
        <v>7.25</v>
      </c>
      <c r="AK27" s="12">
        <v>3</v>
      </c>
      <c r="AL27" s="12">
        <v>8.5</v>
      </c>
      <c r="AM27" s="12">
        <v>0</v>
      </c>
      <c r="AN27" s="12">
        <v>6.5</v>
      </c>
      <c r="AO27" s="13">
        <f t="shared" si="0"/>
        <v>1454.25</v>
      </c>
      <c r="AP27" s="14"/>
      <c r="AS27" s="15"/>
    </row>
    <row r="28" spans="1:51" x14ac:dyDescent="0.25">
      <c r="A28" s="1" t="s">
        <v>26</v>
      </c>
      <c r="B28" s="12">
        <v>83.5</v>
      </c>
      <c r="C28" s="12">
        <v>232.5</v>
      </c>
      <c r="D28" s="12">
        <v>165.75</v>
      </c>
      <c r="E28" s="12">
        <v>275.75</v>
      </c>
      <c r="F28" s="12">
        <v>367.75</v>
      </c>
      <c r="G28" s="12">
        <v>184.5</v>
      </c>
      <c r="H28" s="12">
        <v>299</v>
      </c>
      <c r="I28" s="12">
        <v>157.25</v>
      </c>
      <c r="J28" s="12">
        <v>263.5</v>
      </c>
      <c r="K28" s="12">
        <v>221</v>
      </c>
      <c r="L28" s="12">
        <v>215.75</v>
      </c>
      <c r="M28" s="12">
        <v>474</v>
      </c>
      <c r="N28" s="12">
        <v>181.5</v>
      </c>
      <c r="O28" s="12">
        <v>165</v>
      </c>
      <c r="P28" s="12">
        <v>102.75</v>
      </c>
      <c r="Q28" s="12">
        <v>71.75</v>
      </c>
      <c r="R28" s="12">
        <v>158.75</v>
      </c>
      <c r="S28" s="12">
        <v>342.75</v>
      </c>
      <c r="T28" s="12">
        <v>230.25</v>
      </c>
      <c r="U28" s="12">
        <v>375.75</v>
      </c>
      <c r="V28" s="12">
        <v>378.25</v>
      </c>
      <c r="W28" s="12">
        <v>242.75</v>
      </c>
      <c r="X28" s="12">
        <v>203.75</v>
      </c>
      <c r="Y28" s="12">
        <v>346.75</v>
      </c>
      <c r="Z28" s="12">
        <v>322.75</v>
      </c>
      <c r="AA28" s="12">
        <v>42.75</v>
      </c>
      <c r="AB28" s="12">
        <v>26.25</v>
      </c>
      <c r="AC28" s="12">
        <v>128.5</v>
      </c>
      <c r="AD28" s="12">
        <v>108.25</v>
      </c>
      <c r="AE28" s="12">
        <v>359</v>
      </c>
      <c r="AF28" s="12">
        <v>545.25</v>
      </c>
      <c r="AG28" s="12">
        <v>282.75</v>
      </c>
      <c r="AH28" s="12">
        <v>281.25</v>
      </c>
      <c r="AI28" s="12">
        <v>387</v>
      </c>
      <c r="AJ28" s="12">
        <v>277.75</v>
      </c>
      <c r="AK28" s="12">
        <v>168.5</v>
      </c>
      <c r="AL28" s="12">
        <v>562.5</v>
      </c>
      <c r="AM28" s="12">
        <v>114</v>
      </c>
      <c r="AN28" s="12">
        <v>196.75</v>
      </c>
      <c r="AO28" s="13">
        <f t="shared" si="0"/>
        <v>9543.5</v>
      </c>
      <c r="AP28" s="14"/>
      <c r="AS28" s="15"/>
    </row>
    <row r="29" spans="1:51" x14ac:dyDescent="0.25">
      <c r="A29" s="1" t="s">
        <v>27</v>
      </c>
      <c r="B29" s="12">
        <v>37.75</v>
      </c>
      <c r="C29" s="12">
        <v>93</v>
      </c>
      <c r="D29" s="12">
        <v>68.5</v>
      </c>
      <c r="E29" s="12">
        <v>100.25</v>
      </c>
      <c r="F29" s="12">
        <v>178.75</v>
      </c>
      <c r="G29" s="12">
        <v>76.5</v>
      </c>
      <c r="H29" s="12">
        <v>126.75</v>
      </c>
      <c r="I29" s="12">
        <v>97.5</v>
      </c>
      <c r="J29" s="12">
        <v>237.25</v>
      </c>
      <c r="K29" s="12">
        <v>115.75</v>
      </c>
      <c r="L29" s="12">
        <v>103</v>
      </c>
      <c r="M29" s="12">
        <v>193.25</v>
      </c>
      <c r="N29" s="12">
        <v>97.75</v>
      </c>
      <c r="O29" s="12">
        <v>66.5</v>
      </c>
      <c r="P29" s="12">
        <v>31</v>
      </c>
      <c r="Q29" s="12">
        <v>27.75</v>
      </c>
      <c r="R29" s="12">
        <v>63.75</v>
      </c>
      <c r="S29" s="12">
        <v>106.25</v>
      </c>
      <c r="T29" s="12">
        <v>64.5</v>
      </c>
      <c r="U29" s="12">
        <v>96.25</v>
      </c>
      <c r="V29" s="12">
        <v>96.5</v>
      </c>
      <c r="W29" s="12">
        <v>55.25</v>
      </c>
      <c r="X29" s="12">
        <v>53.25</v>
      </c>
      <c r="Y29" s="12">
        <v>142.25</v>
      </c>
      <c r="Z29" s="12">
        <v>122</v>
      </c>
      <c r="AA29" s="12">
        <v>20</v>
      </c>
      <c r="AB29" s="12">
        <v>24</v>
      </c>
      <c r="AC29" s="12">
        <v>58.25</v>
      </c>
      <c r="AD29" s="12">
        <v>76.25</v>
      </c>
      <c r="AE29" s="12">
        <v>392.25</v>
      </c>
      <c r="AF29" s="12">
        <v>428.25</v>
      </c>
      <c r="AG29" s="12">
        <v>355</v>
      </c>
      <c r="AH29" s="12">
        <v>889.5</v>
      </c>
      <c r="AI29" s="12">
        <v>265.5</v>
      </c>
      <c r="AJ29" s="12">
        <v>203.75</v>
      </c>
      <c r="AK29" s="12">
        <v>34.25</v>
      </c>
      <c r="AL29" s="12">
        <v>142</v>
      </c>
      <c r="AM29" s="12">
        <v>17.75</v>
      </c>
      <c r="AN29" s="12">
        <v>70.75</v>
      </c>
      <c r="AO29" s="13">
        <f t="shared" si="0"/>
        <v>5428.75</v>
      </c>
      <c r="AP29" s="14"/>
      <c r="AS29" s="15"/>
    </row>
    <row r="30" spans="1:51" x14ac:dyDescent="0.25">
      <c r="A30" s="1" t="s">
        <v>28</v>
      </c>
      <c r="B30" s="12">
        <v>94.25</v>
      </c>
      <c r="C30" s="12">
        <v>244</v>
      </c>
      <c r="D30" s="12">
        <v>130</v>
      </c>
      <c r="E30" s="12">
        <v>163.25</v>
      </c>
      <c r="F30" s="12">
        <v>506.25</v>
      </c>
      <c r="G30" s="12">
        <v>168.75</v>
      </c>
      <c r="H30" s="12">
        <v>290.75</v>
      </c>
      <c r="I30" s="12">
        <v>198</v>
      </c>
      <c r="J30" s="12">
        <v>410</v>
      </c>
      <c r="K30" s="12">
        <v>208.5</v>
      </c>
      <c r="L30" s="12">
        <v>331</v>
      </c>
      <c r="M30" s="12">
        <v>479.25</v>
      </c>
      <c r="N30" s="12">
        <v>186.25</v>
      </c>
      <c r="O30" s="12">
        <v>156.5</v>
      </c>
      <c r="P30" s="12">
        <v>109.75</v>
      </c>
      <c r="Q30" s="12">
        <v>79.5</v>
      </c>
      <c r="R30" s="12">
        <v>135.75</v>
      </c>
      <c r="S30" s="12">
        <v>244.25</v>
      </c>
      <c r="T30" s="12">
        <v>127</v>
      </c>
      <c r="U30" s="12">
        <v>199.25</v>
      </c>
      <c r="V30" s="12">
        <v>207.25</v>
      </c>
      <c r="W30" s="12">
        <v>102.5</v>
      </c>
      <c r="X30" s="12">
        <v>104.25</v>
      </c>
      <c r="Y30" s="12">
        <v>284</v>
      </c>
      <c r="Z30" s="12">
        <v>310</v>
      </c>
      <c r="AA30" s="12">
        <v>113.5</v>
      </c>
      <c r="AB30" s="12">
        <v>47.5</v>
      </c>
      <c r="AC30" s="12">
        <v>98.75</v>
      </c>
      <c r="AD30" s="12">
        <v>151</v>
      </c>
      <c r="AE30" s="12">
        <v>1083.25</v>
      </c>
      <c r="AF30" s="12">
        <v>1359.25</v>
      </c>
      <c r="AG30" s="12">
        <v>607.5</v>
      </c>
      <c r="AH30" s="12">
        <v>1100.5</v>
      </c>
      <c r="AI30" s="12">
        <v>519.75</v>
      </c>
      <c r="AJ30" s="12">
        <v>449</v>
      </c>
      <c r="AK30" s="12">
        <v>78.5</v>
      </c>
      <c r="AL30" s="12">
        <v>356.75</v>
      </c>
      <c r="AM30" s="12">
        <v>48.25</v>
      </c>
      <c r="AN30" s="12">
        <v>172.5</v>
      </c>
      <c r="AO30" s="13">
        <f t="shared" si="0"/>
        <v>11656.25</v>
      </c>
      <c r="AP30" s="14"/>
      <c r="AS30" s="15"/>
    </row>
    <row r="31" spans="1:51" x14ac:dyDescent="0.25">
      <c r="A31" s="1" t="s">
        <v>29</v>
      </c>
      <c r="B31" s="12">
        <v>53.75</v>
      </c>
      <c r="C31" s="12">
        <v>93.25</v>
      </c>
      <c r="D31" s="12">
        <v>76.25</v>
      </c>
      <c r="E31" s="12">
        <v>110.5</v>
      </c>
      <c r="F31" s="12">
        <v>219.5</v>
      </c>
      <c r="G31" s="12">
        <v>108.5</v>
      </c>
      <c r="H31" s="12">
        <v>183</v>
      </c>
      <c r="I31" s="12">
        <v>113.5</v>
      </c>
      <c r="J31" s="12">
        <v>179.25</v>
      </c>
      <c r="K31" s="12">
        <v>105.25</v>
      </c>
      <c r="L31" s="12">
        <v>135.75</v>
      </c>
      <c r="M31" s="12">
        <v>237</v>
      </c>
      <c r="N31" s="12">
        <v>67.5</v>
      </c>
      <c r="O31" s="12">
        <v>59.75</v>
      </c>
      <c r="P31" s="12">
        <v>42.25</v>
      </c>
      <c r="Q31" s="12">
        <v>28.75</v>
      </c>
      <c r="R31" s="12">
        <v>37.25</v>
      </c>
      <c r="S31" s="12">
        <v>95.75</v>
      </c>
      <c r="T31" s="12">
        <v>65.25</v>
      </c>
      <c r="U31" s="12">
        <v>74.75</v>
      </c>
      <c r="V31" s="12">
        <v>97.75</v>
      </c>
      <c r="W31" s="12">
        <v>59.5</v>
      </c>
      <c r="X31" s="12">
        <v>47.25</v>
      </c>
      <c r="Y31" s="12">
        <v>167.25</v>
      </c>
      <c r="Z31" s="12">
        <v>124.25</v>
      </c>
      <c r="AA31" s="12">
        <v>63.75</v>
      </c>
      <c r="AB31" s="12">
        <v>51</v>
      </c>
      <c r="AC31" s="12">
        <v>127.5</v>
      </c>
      <c r="AD31" s="12">
        <v>76</v>
      </c>
      <c r="AE31" s="12">
        <v>622.75</v>
      </c>
      <c r="AF31" s="12">
        <v>809</v>
      </c>
      <c r="AG31" s="12">
        <v>274.25</v>
      </c>
      <c r="AH31" s="12">
        <v>521.75</v>
      </c>
      <c r="AI31" s="12">
        <v>237.75</v>
      </c>
      <c r="AJ31" s="12">
        <v>265.75</v>
      </c>
      <c r="AK31" s="12">
        <v>26.5</v>
      </c>
      <c r="AL31" s="12">
        <v>117</v>
      </c>
      <c r="AM31" s="12">
        <v>22.5</v>
      </c>
      <c r="AN31" s="12">
        <v>67.25</v>
      </c>
      <c r="AO31" s="13">
        <f t="shared" si="0"/>
        <v>5865.5</v>
      </c>
      <c r="AP31" s="14"/>
      <c r="AS31" s="15"/>
    </row>
    <row r="32" spans="1:51" x14ac:dyDescent="0.25">
      <c r="A32" s="1">
        <v>16</v>
      </c>
      <c r="B32" s="12">
        <v>59</v>
      </c>
      <c r="C32" s="12">
        <v>85</v>
      </c>
      <c r="D32" s="12">
        <v>61.5</v>
      </c>
      <c r="E32" s="12">
        <v>82</v>
      </c>
      <c r="F32" s="12">
        <v>130</v>
      </c>
      <c r="G32" s="12">
        <v>90</v>
      </c>
      <c r="H32" s="12">
        <v>171.75</v>
      </c>
      <c r="I32" s="12">
        <v>74.25</v>
      </c>
      <c r="J32" s="12">
        <v>111</v>
      </c>
      <c r="K32" s="12">
        <v>90.5</v>
      </c>
      <c r="L32" s="12">
        <v>180.5</v>
      </c>
      <c r="M32" s="12">
        <v>139.5</v>
      </c>
      <c r="N32" s="12">
        <v>47.25</v>
      </c>
      <c r="O32" s="12">
        <v>48.25</v>
      </c>
      <c r="P32" s="12">
        <v>43</v>
      </c>
      <c r="Q32" s="12">
        <v>32.5</v>
      </c>
      <c r="R32" s="12">
        <v>39.25</v>
      </c>
      <c r="S32" s="12">
        <v>84.25</v>
      </c>
      <c r="T32" s="12">
        <v>45</v>
      </c>
      <c r="U32" s="12">
        <v>32.75</v>
      </c>
      <c r="V32" s="12">
        <v>33.5</v>
      </c>
      <c r="W32" s="12">
        <v>37.25</v>
      </c>
      <c r="X32" s="12">
        <v>21.5</v>
      </c>
      <c r="Y32" s="12">
        <v>105</v>
      </c>
      <c r="Z32" s="12">
        <v>145.25</v>
      </c>
      <c r="AA32" s="12">
        <v>233.25</v>
      </c>
      <c r="AB32" s="12">
        <v>250.25</v>
      </c>
      <c r="AC32" s="12">
        <v>1010.25</v>
      </c>
      <c r="AD32" s="12">
        <v>699.75</v>
      </c>
      <c r="AE32" s="12">
        <v>40</v>
      </c>
      <c r="AF32" s="12">
        <v>233.5</v>
      </c>
      <c r="AG32" s="12">
        <v>185</v>
      </c>
      <c r="AH32" s="12">
        <v>284</v>
      </c>
      <c r="AI32" s="12">
        <v>196.75</v>
      </c>
      <c r="AJ32" s="12">
        <v>163</v>
      </c>
      <c r="AK32" s="12">
        <v>27.25</v>
      </c>
      <c r="AL32" s="12">
        <v>63</v>
      </c>
      <c r="AM32" s="12">
        <v>10</v>
      </c>
      <c r="AN32" s="12">
        <v>64.75</v>
      </c>
      <c r="AO32" s="13">
        <f t="shared" si="0"/>
        <v>5450.5</v>
      </c>
      <c r="AP32" s="14"/>
      <c r="AS32" s="15"/>
    </row>
    <row r="33" spans="1:45" x14ac:dyDescent="0.25">
      <c r="A33" s="1">
        <v>24</v>
      </c>
      <c r="B33" s="12">
        <v>95.25</v>
      </c>
      <c r="C33" s="12">
        <v>96.75</v>
      </c>
      <c r="D33" s="12">
        <v>39.5</v>
      </c>
      <c r="E33" s="12">
        <v>68.75</v>
      </c>
      <c r="F33" s="12">
        <v>108.25</v>
      </c>
      <c r="G33" s="12">
        <v>81.25</v>
      </c>
      <c r="H33" s="12">
        <v>112</v>
      </c>
      <c r="I33" s="12">
        <v>63.5</v>
      </c>
      <c r="J33" s="12">
        <v>94</v>
      </c>
      <c r="K33" s="12">
        <v>84</v>
      </c>
      <c r="L33" s="12">
        <v>221.75</v>
      </c>
      <c r="M33" s="12">
        <v>148.5</v>
      </c>
      <c r="N33" s="12">
        <v>62.25</v>
      </c>
      <c r="O33" s="12">
        <v>49.75</v>
      </c>
      <c r="P33" s="12">
        <v>42.5</v>
      </c>
      <c r="Q33" s="12">
        <v>33.75</v>
      </c>
      <c r="R33" s="12">
        <v>36.75</v>
      </c>
      <c r="S33" s="12">
        <v>83.25</v>
      </c>
      <c r="T33" s="12">
        <v>66.25</v>
      </c>
      <c r="U33" s="12">
        <v>43.5</v>
      </c>
      <c r="V33" s="12">
        <v>36</v>
      </c>
      <c r="W33" s="12">
        <v>24.25</v>
      </c>
      <c r="X33" s="12">
        <v>28.75</v>
      </c>
      <c r="Y33" s="12">
        <v>82.75</v>
      </c>
      <c r="Z33" s="12">
        <v>133.75</v>
      </c>
      <c r="AA33" s="12">
        <v>282.25</v>
      </c>
      <c r="AB33" s="12">
        <v>299.25</v>
      </c>
      <c r="AC33" s="12">
        <v>1383.5</v>
      </c>
      <c r="AD33" s="12">
        <v>856.5</v>
      </c>
      <c r="AE33" s="12">
        <v>225.75</v>
      </c>
      <c r="AF33" s="12">
        <v>53.25</v>
      </c>
      <c r="AG33" s="12">
        <v>249.25</v>
      </c>
      <c r="AH33" s="12">
        <v>395.5</v>
      </c>
      <c r="AI33" s="12">
        <v>342.75</v>
      </c>
      <c r="AJ33" s="12">
        <v>270.25</v>
      </c>
      <c r="AK33" s="12">
        <v>16.25</v>
      </c>
      <c r="AL33" s="12">
        <v>68.5</v>
      </c>
      <c r="AM33" s="12">
        <v>17.75</v>
      </c>
      <c r="AN33" s="12">
        <v>66.75</v>
      </c>
      <c r="AO33" s="13">
        <f t="shared" si="0"/>
        <v>6464.5</v>
      </c>
      <c r="AP33" s="14"/>
      <c r="AS33" s="15"/>
    </row>
    <row r="34" spans="1:45" x14ac:dyDescent="0.25">
      <c r="A34" s="1" t="s">
        <v>30</v>
      </c>
      <c r="B34" s="12">
        <v>11</v>
      </c>
      <c r="C34" s="12">
        <v>22.5</v>
      </c>
      <c r="D34" s="12">
        <v>14.25</v>
      </c>
      <c r="E34" s="12">
        <v>13</v>
      </c>
      <c r="F34" s="12">
        <v>40.25</v>
      </c>
      <c r="G34" s="12">
        <v>13.25</v>
      </c>
      <c r="H34" s="12">
        <v>17.5</v>
      </c>
      <c r="I34" s="12">
        <v>13.5</v>
      </c>
      <c r="J34" s="12">
        <v>31.25</v>
      </c>
      <c r="K34" s="12">
        <v>14</v>
      </c>
      <c r="L34" s="12">
        <v>26</v>
      </c>
      <c r="M34" s="12">
        <v>73.5</v>
      </c>
      <c r="N34" s="12">
        <v>13</v>
      </c>
      <c r="O34" s="12">
        <v>9.75</v>
      </c>
      <c r="P34" s="12">
        <v>4.25</v>
      </c>
      <c r="Q34" s="12">
        <v>7.25</v>
      </c>
      <c r="R34" s="12">
        <v>6.5</v>
      </c>
      <c r="S34" s="12">
        <v>12</v>
      </c>
      <c r="T34" s="12">
        <v>15.25</v>
      </c>
      <c r="U34" s="12">
        <v>11</v>
      </c>
      <c r="V34" s="12">
        <v>12.5</v>
      </c>
      <c r="W34" s="12">
        <v>5</v>
      </c>
      <c r="X34" s="12">
        <v>3.5</v>
      </c>
      <c r="Y34" s="12">
        <v>18.5</v>
      </c>
      <c r="Z34" s="12">
        <v>14.5</v>
      </c>
      <c r="AA34" s="12">
        <v>162</v>
      </c>
      <c r="AB34" s="12">
        <v>167.75</v>
      </c>
      <c r="AC34" s="12">
        <v>869.75</v>
      </c>
      <c r="AD34" s="12">
        <v>275.5</v>
      </c>
      <c r="AE34" s="12">
        <v>161</v>
      </c>
      <c r="AF34" s="12">
        <v>219.75</v>
      </c>
      <c r="AG34" s="12">
        <v>26.75</v>
      </c>
      <c r="AH34" s="12">
        <v>43</v>
      </c>
      <c r="AI34" s="12">
        <v>40</v>
      </c>
      <c r="AJ34" s="12">
        <v>55.75</v>
      </c>
      <c r="AK34" s="12">
        <v>7.25</v>
      </c>
      <c r="AL34" s="12">
        <v>17.5</v>
      </c>
      <c r="AM34" s="12">
        <v>3.25</v>
      </c>
      <c r="AN34" s="12">
        <v>27.25</v>
      </c>
      <c r="AO34" s="13">
        <f t="shared" si="0"/>
        <v>2499.5</v>
      </c>
      <c r="AP34" s="14"/>
      <c r="AS34" s="15"/>
    </row>
    <row r="35" spans="1:45" x14ac:dyDescent="0.25">
      <c r="A35" s="1" t="s">
        <v>31</v>
      </c>
      <c r="B35" s="12">
        <v>15</v>
      </c>
      <c r="C35" s="12">
        <v>28.25</v>
      </c>
      <c r="D35" s="12">
        <v>7</v>
      </c>
      <c r="E35" s="12">
        <v>11</v>
      </c>
      <c r="F35" s="12">
        <v>19</v>
      </c>
      <c r="G35" s="12">
        <v>12.75</v>
      </c>
      <c r="H35" s="12">
        <v>20</v>
      </c>
      <c r="I35" s="12">
        <v>12.5</v>
      </c>
      <c r="J35" s="12">
        <v>36.25</v>
      </c>
      <c r="K35" s="12">
        <v>21</v>
      </c>
      <c r="L35" s="12">
        <v>33.25</v>
      </c>
      <c r="M35" s="12">
        <v>50</v>
      </c>
      <c r="N35" s="12">
        <v>11.75</v>
      </c>
      <c r="O35" s="12">
        <v>19.5</v>
      </c>
      <c r="P35" s="12">
        <v>11.25</v>
      </c>
      <c r="Q35" s="12">
        <v>10.5</v>
      </c>
      <c r="R35" s="12">
        <v>12</v>
      </c>
      <c r="S35" s="12">
        <v>17</v>
      </c>
      <c r="T35" s="12">
        <v>14.5</v>
      </c>
      <c r="U35" s="12">
        <v>6</v>
      </c>
      <c r="V35" s="12">
        <v>8.25</v>
      </c>
      <c r="W35" s="12">
        <v>2</v>
      </c>
      <c r="X35" s="12">
        <v>4.25</v>
      </c>
      <c r="Y35" s="12">
        <v>9</v>
      </c>
      <c r="Z35" s="12">
        <v>16.5</v>
      </c>
      <c r="AA35" s="12">
        <v>190.75</v>
      </c>
      <c r="AB35" s="12">
        <v>256.5</v>
      </c>
      <c r="AC35" s="12">
        <v>1904</v>
      </c>
      <c r="AD35" s="12">
        <v>465.5</v>
      </c>
      <c r="AE35" s="12">
        <v>287.25</v>
      </c>
      <c r="AF35" s="12">
        <v>378.25</v>
      </c>
      <c r="AG35" s="12">
        <v>44.25</v>
      </c>
      <c r="AH35" s="12">
        <v>29.75</v>
      </c>
      <c r="AI35" s="12">
        <v>50.5</v>
      </c>
      <c r="AJ35" s="12">
        <v>94</v>
      </c>
      <c r="AK35" s="12">
        <v>4.5</v>
      </c>
      <c r="AL35" s="12">
        <v>13.25</v>
      </c>
      <c r="AM35" s="12">
        <v>3.5</v>
      </c>
      <c r="AN35" s="12">
        <v>22.5</v>
      </c>
      <c r="AO35" s="13">
        <f t="shared" si="0"/>
        <v>4153</v>
      </c>
      <c r="AP35" s="14"/>
      <c r="AS35" s="15"/>
    </row>
    <row r="36" spans="1:45" x14ac:dyDescent="0.25">
      <c r="A36" s="1" t="s">
        <v>32</v>
      </c>
      <c r="B36" s="12">
        <v>15.5</v>
      </c>
      <c r="C36" s="12">
        <v>28.25</v>
      </c>
      <c r="D36" s="12">
        <v>16.5</v>
      </c>
      <c r="E36" s="12">
        <v>11.75</v>
      </c>
      <c r="F36" s="12">
        <v>51</v>
      </c>
      <c r="G36" s="12">
        <v>13.75</v>
      </c>
      <c r="H36" s="12">
        <v>22.75</v>
      </c>
      <c r="I36" s="12">
        <v>16</v>
      </c>
      <c r="J36" s="12">
        <v>47.25</v>
      </c>
      <c r="K36" s="12">
        <v>17.75</v>
      </c>
      <c r="L36" s="12">
        <v>29.5</v>
      </c>
      <c r="M36" s="12">
        <v>89.25</v>
      </c>
      <c r="N36" s="12">
        <v>14.75</v>
      </c>
      <c r="O36" s="12">
        <v>16.75</v>
      </c>
      <c r="P36" s="12">
        <v>12.25</v>
      </c>
      <c r="Q36" s="12">
        <v>11.5</v>
      </c>
      <c r="R36" s="12">
        <v>15.25</v>
      </c>
      <c r="S36" s="12">
        <v>27.5</v>
      </c>
      <c r="T36" s="12">
        <v>27.25</v>
      </c>
      <c r="U36" s="12">
        <v>18.25</v>
      </c>
      <c r="V36" s="12">
        <v>23</v>
      </c>
      <c r="W36" s="12">
        <v>9.25</v>
      </c>
      <c r="X36" s="12">
        <v>6.5</v>
      </c>
      <c r="Y36" s="12">
        <v>16</v>
      </c>
      <c r="Z36" s="12">
        <v>14.5</v>
      </c>
      <c r="AA36" s="12">
        <v>194.5</v>
      </c>
      <c r="AB36" s="12">
        <v>174.25</v>
      </c>
      <c r="AC36" s="12">
        <v>631.5</v>
      </c>
      <c r="AD36" s="12">
        <v>311.75</v>
      </c>
      <c r="AE36" s="12">
        <v>212</v>
      </c>
      <c r="AF36" s="12">
        <v>299.25</v>
      </c>
      <c r="AG36" s="12">
        <v>36.25</v>
      </c>
      <c r="AH36" s="12">
        <v>66.5</v>
      </c>
      <c r="AI36" s="12">
        <v>12</v>
      </c>
      <c r="AJ36" s="12">
        <v>54.75</v>
      </c>
      <c r="AK36" s="12">
        <v>6.25</v>
      </c>
      <c r="AL36" s="12">
        <v>35.5</v>
      </c>
      <c r="AM36" s="12">
        <v>4.75</v>
      </c>
      <c r="AN36" s="12">
        <v>31</v>
      </c>
      <c r="AO36" s="13">
        <f t="shared" si="0"/>
        <v>2642.25</v>
      </c>
      <c r="AP36" s="14"/>
      <c r="AS36" s="15"/>
    </row>
    <row r="37" spans="1:45" x14ac:dyDescent="0.25">
      <c r="A37" s="1" t="s">
        <v>33</v>
      </c>
      <c r="B37" s="12">
        <v>12.75</v>
      </c>
      <c r="C37" s="12">
        <v>25.75</v>
      </c>
      <c r="D37" s="12">
        <v>10.25</v>
      </c>
      <c r="E37" s="12">
        <v>8.25</v>
      </c>
      <c r="F37" s="12">
        <v>41.5</v>
      </c>
      <c r="G37" s="12">
        <v>8.5</v>
      </c>
      <c r="H37" s="12">
        <v>15</v>
      </c>
      <c r="I37" s="12">
        <v>13</v>
      </c>
      <c r="J37" s="12">
        <v>41</v>
      </c>
      <c r="K37" s="12">
        <v>16</v>
      </c>
      <c r="L37" s="12">
        <v>29</v>
      </c>
      <c r="M37" s="12">
        <v>61</v>
      </c>
      <c r="N37" s="12">
        <v>11</v>
      </c>
      <c r="O37" s="12">
        <v>11.5</v>
      </c>
      <c r="P37" s="12">
        <v>7.75</v>
      </c>
      <c r="Q37" s="12">
        <v>11</v>
      </c>
      <c r="R37" s="12">
        <v>7</v>
      </c>
      <c r="S37" s="12">
        <v>16.5</v>
      </c>
      <c r="T37" s="12">
        <v>42.5</v>
      </c>
      <c r="U37" s="12">
        <v>20</v>
      </c>
      <c r="V37" s="12">
        <v>21.75</v>
      </c>
      <c r="W37" s="12">
        <v>6.25</v>
      </c>
      <c r="X37" s="12">
        <v>12</v>
      </c>
      <c r="Y37" s="12">
        <v>15</v>
      </c>
      <c r="Z37" s="12">
        <v>9</v>
      </c>
      <c r="AA37" s="12">
        <v>167.75</v>
      </c>
      <c r="AB37" s="12">
        <v>161</v>
      </c>
      <c r="AC37" s="12">
        <v>551.25</v>
      </c>
      <c r="AD37" s="12">
        <v>301</v>
      </c>
      <c r="AE37" s="12">
        <v>144.25</v>
      </c>
      <c r="AF37" s="12">
        <v>266</v>
      </c>
      <c r="AG37" s="12">
        <v>56.75</v>
      </c>
      <c r="AH37" s="12">
        <v>113</v>
      </c>
      <c r="AI37" s="12">
        <v>47</v>
      </c>
      <c r="AJ37" s="12">
        <v>9</v>
      </c>
      <c r="AK37" s="12">
        <v>8.25</v>
      </c>
      <c r="AL37" s="12">
        <v>30.75</v>
      </c>
      <c r="AM37" s="12">
        <v>9.5</v>
      </c>
      <c r="AN37" s="12">
        <v>50</v>
      </c>
      <c r="AO37" s="13">
        <f t="shared" si="0"/>
        <v>2388.75</v>
      </c>
      <c r="AP37" s="14"/>
      <c r="AS37" s="15"/>
    </row>
    <row r="38" spans="1:45" x14ac:dyDescent="0.25">
      <c r="A38" s="1" t="s">
        <v>34</v>
      </c>
      <c r="B38" s="12">
        <v>2</v>
      </c>
      <c r="C38" s="12">
        <v>4.75</v>
      </c>
      <c r="D38" s="12">
        <v>1.75</v>
      </c>
      <c r="E38" s="12">
        <v>2.25</v>
      </c>
      <c r="F38" s="12">
        <v>11.5</v>
      </c>
      <c r="G38" s="12">
        <v>3.75</v>
      </c>
      <c r="H38" s="12">
        <v>5</v>
      </c>
      <c r="I38" s="12">
        <v>4.25</v>
      </c>
      <c r="J38" s="12">
        <v>11.75</v>
      </c>
      <c r="K38" s="12">
        <v>28.75</v>
      </c>
      <c r="L38" s="12">
        <v>19.5</v>
      </c>
      <c r="M38" s="12">
        <v>96.25</v>
      </c>
      <c r="N38" s="12">
        <v>21.25</v>
      </c>
      <c r="O38" s="12">
        <v>31.5</v>
      </c>
      <c r="P38" s="12">
        <v>9.75</v>
      </c>
      <c r="Q38" s="12">
        <v>5.75</v>
      </c>
      <c r="R38" s="12">
        <v>5.5</v>
      </c>
      <c r="S38" s="12">
        <v>13</v>
      </c>
      <c r="T38" s="12">
        <v>3</v>
      </c>
      <c r="U38" s="12">
        <v>0.5</v>
      </c>
      <c r="V38" s="12">
        <v>1.25</v>
      </c>
      <c r="W38" s="12">
        <v>0.25</v>
      </c>
      <c r="X38" s="12">
        <v>0</v>
      </c>
      <c r="Y38" s="12">
        <v>2.75</v>
      </c>
      <c r="Z38" s="12">
        <v>3.25</v>
      </c>
      <c r="AA38" s="12">
        <v>125.5</v>
      </c>
      <c r="AB38" s="12">
        <v>43.75</v>
      </c>
      <c r="AC38" s="12">
        <v>99.25</v>
      </c>
      <c r="AD38" s="12">
        <v>50.5</v>
      </c>
      <c r="AE38" s="12">
        <v>16.75</v>
      </c>
      <c r="AF38" s="12">
        <v>13.75</v>
      </c>
      <c r="AG38" s="12">
        <v>5.75</v>
      </c>
      <c r="AH38" s="12">
        <v>6.25</v>
      </c>
      <c r="AI38" s="12">
        <v>6.75</v>
      </c>
      <c r="AJ38" s="12">
        <v>7.5</v>
      </c>
      <c r="AK38" s="12">
        <v>2.75</v>
      </c>
      <c r="AL38" s="12">
        <v>40.5</v>
      </c>
      <c r="AM38" s="12">
        <v>0.5</v>
      </c>
      <c r="AN38" s="12">
        <v>1.25</v>
      </c>
      <c r="AO38" s="13">
        <f t="shared" si="0"/>
        <v>710</v>
      </c>
      <c r="AP38" s="14"/>
      <c r="AS38" s="15"/>
    </row>
    <row r="39" spans="1:45" x14ac:dyDescent="0.25">
      <c r="A39" s="1" t="s">
        <v>35</v>
      </c>
      <c r="B39" s="12">
        <v>9.75</v>
      </c>
      <c r="C39" s="12">
        <v>13.5</v>
      </c>
      <c r="D39" s="12">
        <v>9.25</v>
      </c>
      <c r="E39" s="12">
        <v>4.25</v>
      </c>
      <c r="F39" s="12">
        <v>39.75</v>
      </c>
      <c r="G39" s="12">
        <v>11.75</v>
      </c>
      <c r="H39" s="12">
        <v>12</v>
      </c>
      <c r="I39" s="12">
        <v>8.25</v>
      </c>
      <c r="J39" s="12">
        <v>29</v>
      </c>
      <c r="K39" s="12">
        <v>44.25</v>
      </c>
      <c r="L39" s="12">
        <v>68.25</v>
      </c>
      <c r="M39" s="12">
        <v>680.75</v>
      </c>
      <c r="N39" s="12">
        <v>35.75</v>
      </c>
      <c r="O39" s="12">
        <v>89.25</v>
      </c>
      <c r="P39" s="12">
        <v>33</v>
      </c>
      <c r="Q39" s="12">
        <v>19.5</v>
      </c>
      <c r="R39" s="12">
        <v>21.5</v>
      </c>
      <c r="S39" s="12">
        <v>32.75</v>
      </c>
      <c r="T39" s="12">
        <v>7.25</v>
      </c>
      <c r="U39" s="12">
        <v>5.25</v>
      </c>
      <c r="V39" s="12">
        <v>5.5</v>
      </c>
      <c r="W39" s="12">
        <v>0.5</v>
      </c>
      <c r="X39" s="12">
        <v>1.25</v>
      </c>
      <c r="Y39" s="12">
        <v>2.75</v>
      </c>
      <c r="Z39" s="12">
        <v>10.5</v>
      </c>
      <c r="AA39" s="12">
        <v>516</v>
      </c>
      <c r="AB39" s="12">
        <v>178.25</v>
      </c>
      <c r="AC39" s="12">
        <v>444</v>
      </c>
      <c r="AD39" s="12">
        <v>137.25</v>
      </c>
      <c r="AE39" s="12">
        <v>63</v>
      </c>
      <c r="AF39" s="12">
        <v>42</v>
      </c>
      <c r="AG39" s="12">
        <v>19</v>
      </c>
      <c r="AH39" s="12">
        <v>10</v>
      </c>
      <c r="AI39" s="12">
        <v>29.75</v>
      </c>
      <c r="AJ39" s="12">
        <v>39.5</v>
      </c>
      <c r="AK39" s="12">
        <v>50</v>
      </c>
      <c r="AL39" s="12">
        <v>14.25</v>
      </c>
      <c r="AM39" s="12">
        <v>0.5</v>
      </c>
      <c r="AN39" s="12">
        <v>6</v>
      </c>
      <c r="AO39" s="13">
        <f t="shared" si="0"/>
        <v>2745</v>
      </c>
      <c r="AP39" s="14"/>
      <c r="AS39" s="15"/>
    </row>
    <row r="40" spans="1:45" x14ac:dyDescent="0.25">
      <c r="A40" s="1" t="s">
        <v>36</v>
      </c>
      <c r="B40" s="12">
        <v>1</v>
      </c>
      <c r="C40" s="12">
        <v>2.75</v>
      </c>
      <c r="D40" s="12">
        <v>1.25</v>
      </c>
      <c r="E40" s="12">
        <v>0.25</v>
      </c>
      <c r="F40" s="12">
        <v>4</v>
      </c>
      <c r="G40" s="12">
        <v>3.25</v>
      </c>
      <c r="H40" s="12">
        <v>4</v>
      </c>
      <c r="I40" s="12">
        <v>3</v>
      </c>
      <c r="J40" s="12">
        <v>11</v>
      </c>
      <c r="K40" s="12">
        <v>0.5</v>
      </c>
      <c r="L40" s="12">
        <v>3</v>
      </c>
      <c r="M40" s="12">
        <v>30.25</v>
      </c>
      <c r="N40" s="12">
        <v>1.5</v>
      </c>
      <c r="O40" s="12">
        <v>2.5</v>
      </c>
      <c r="P40" s="12">
        <v>1</v>
      </c>
      <c r="Q40" s="12">
        <v>0</v>
      </c>
      <c r="R40" s="12">
        <v>1.5</v>
      </c>
      <c r="S40" s="12">
        <v>2.75</v>
      </c>
      <c r="T40" s="12">
        <v>24.75</v>
      </c>
      <c r="U40" s="12">
        <v>6.75</v>
      </c>
      <c r="V40" s="12">
        <v>16</v>
      </c>
      <c r="W40" s="12">
        <v>3</v>
      </c>
      <c r="X40" s="12">
        <v>2.75</v>
      </c>
      <c r="Y40" s="12">
        <v>12.25</v>
      </c>
      <c r="Z40" s="12">
        <v>0.5</v>
      </c>
      <c r="AA40" s="12">
        <v>76.75</v>
      </c>
      <c r="AB40" s="12">
        <v>28</v>
      </c>
      <c r="AC40" s="12">
        <v>49.25</v>
      </c>
      <c r="AD40" s="12">
        <v>31.75</v>
      </c>
      <c r="AE40" s="12">
        <v>11</v>
      </c>
      <c r="AF40" s="12">
        <v>11.5</v>
      </c>
      <c r="AG40" s="12">
        <v>3.75</v>
      </c>
      <c r="AH40" s="12">
        <v>3.5</v>
      </c>
      <c r="AI40" s="12">
        <v>8</v>
      </c>
      <c r="AJ40" s="12">
        <v>5.75</v>
      </c>
      <c r="AK40" s="12">
        <v>0.25</v>
      </c>
      <c r="AL40" s="12">
        <v>1</v>
      </c>
      <c r="AM40" s="12">
        <v>4.25</v>
      </c>
      <c r="AN40" s="12">
        <v>12</v>
      </c>
      <c r="AO40" s="13">
        <f t="shared" si="0"/>
        <v>386.25</v>
      </c>
      <c r="AP40" s="14"/>
      <c r="AS40" s="15"/>
    </row>
    <row r="41" spans="1:45" x14ac:dyDescent="0.25">
      <c r="A41" s="1" t="s">
        <v>37</v>
      </c>
      <c r="B41" s="12">
        <v>23</v>
      </c>
      <c r="C41" s="12">
        <v>19</v>
      </c>
      <c r="D41" s="12">
        <v>6.75</v>
      </c>
      <c r="E41" s="12">
        <v>3</v>
      </c>
      <c r="F41" s="12">
        <v>17.5</v>
      </c>
      <c r="G41" s="12">
        <v>10.25</v>
      </c>
      <c r="H41" s="12">
        <v>45.25</v>
      </c>
      <c r="I41" s="12">
        <v>21.25</v>
      </c>
      <c r="J41" s="12">
        <v>47.5</v>
      </c>
      <c r="K41" s="12">
        <v>7.25</v>
      </c>
      <c r="L41" s="12">
        <v>32</v>
      </c>
      <c r="M41" s="12">
        <v>90</v>
      </c>
      <c r="N41" s="12">
        <v>15.25</v>
      </c>
      <c r="O41" s="12">
        <v>13.25</v>
      </c>
      <c r="P41" s="12">
        <v>13.5</v>
      </c>
      <c r="Q41" s="12">
        <v>7</v>
      </c>
      <c r="R41" s="12">
        <v>11</v>
      </c>
      <c r="S41" s="12">
        <v>22</v>
      </c>
      <c r="T41" s="12">
        <v>153.5</v>
      </c>
      <c r="U41" s="12">
        <v>31.5</v>
      </c>
      <c r="V41" s="12">
        <v>65.5</v>
      </c>
      <c r="W41" s="12">
        <v>10.75</v>
      </c>
      <c r="X41" s="12">
        <v>7.5</v>
      </c>
      <c r="Y41" s="12">
        <v>23.5</v>
      </c>
      <c r="Z41" s="12">
        <v>7</v>
      </c>
      <c r="AA41" s="12">
        <v>164.75</v>
      </c>
      <c r="AB41" s="12">
        <v>61.75</v>
      </c>
      <c r="AC41" s="12">
        <v>189</v>
      </c>
      <c r="AD41" s="12">
        <v>87</v>
      </c>
      <c r="AE41" s="12">
        <v>49</v>
      </c>
      <c r="AF41" s="12">
        <v>65.5</v>
      </c>
      <c r="AG41" s="12">
        <v>24.75</v>
      </c>
      <c r="AH41" s="12">
        <v>30.75</v>
      </c>
      <c r="AI41" s="12">
        <v>41.25</v>
      </c>
      <c r="AJ41" s="12">
        <v>57.5</v>
      </c>
      <c r="AK41" s="12">
        <v>2.25</v>
      </c>
      <c r="AL41" s="12">
        <v>5.75</v>
      </c>
      <c r="AM41" s="12">
        <v>18.25</v>
      </c>
      <c r="AN41" s="12">
        <v>10.5</v>
      </c>
      <c r="AO41" s="13">
        <f t="shared" si="0"/>
        <v>1512</v>
      </c>
      <c r="AP41" s="14"/>
      <c r="AS41" s="15"/>
    </row>
    <row r="42" spans="1:45" x14ac:dyDescent="0.25">
      <c r="A42" s="11" t="s">
        <v>51</v>
      </c>
      <c r="B42" s="14">
        <f>SUM(B3:B41)</f>
        <v>1287</v>
      </c>
      <c r="C42" s="14">
        <f t="shared" ref="C42:AN42" si="3">SUM(C3:C41)</f>
        <v>2069.75</v>
      </c>
      <c r="D42" s="14">
        <f t="shared" si="3"/>
        <v>1333.75</v>
      </c>
      <c r="E42" s="14">
        <f t="shared" si="3"/>
        <v>1419.75</v>
      </c>
      <c r="F42" s="14">
        <f t="shared" si="3"/>
        <v>3709.5</v>
      </c>
      <c r="G42" s="14">
        <f t="shared" si="3"/>
        <v>1767.25</v>
      </c>
      <c r="H42" s="14">
        <f t="shared" si="3"/>
        <v>2214.25</v>
      </c>
      <c r="I42" s="14">
        <f t="shared" si="3"/>
        <v>1465.75</v>
      </c>
      <c r="J42" s="14">
        <f t="shared" si="3"/>
        <v>3089.75</v>
      </c>
      <c r="K42" s="14">
        <f t="shared" si="3"/>
        <v>1686.75</v>
      </c>
      <c r="L42" s="14">
        <f t="shared" si="3"/>
        <v>2990.75</v>
      </c>
      <c r="M42" s="14">
        <f t="shared" si="3"/>
        <v>5997.75</v>
      </c>
      <c r="N42" s="14">
        <f t="shared" si="3"/>
        <v>1610</v>
      </c>
      <c r="O42" s="14">
        <f t="shared" si="3"/>
        <v>1993.5</v>
      </c>
      <c r="P42" s="14">
        <f t="shared" si="3"/>
        <v>1361.75</v>
      </c>
      <c r="Q42" s="14">
        <f t="shared" si="3"/>
        <v>857.25</v>
      </c>
      <c r="R42" s="14">
        <f t="shared" si="3"/>
        <v>1218.5</v>
      </c>
      <c r="S42" s="14">
        <f t="shared" si="3"/>
        <v>2332.75</v>
      </c>
      <c r="T42" s="14">
        <f t="shared" si="3"/>
        <v>1643</v>
      </c>
      <c r="U42" s="14">
        <f t="shared" si="3"/>
        <v>1373.75</v>
      </c>
      <c r="V42" s="14">
        <f t="shared" si="3"/>
        <v>1691.5</v>
      </c>
      <c r="W42" s="14">
        <f t="shared" si="3"/>
        <v>858</v>
      </c>
      <c r="X42" s="14">
        <f t="shared" si="3"/>
        <v>714</v>
      </c>
      <c r="Y42" s="14">
        <f t="shared" si="3"/>
        <v>1696</v>
      </c>
      <c r="Z42" s="14">
        <f t="shared" si="3"/>
        <v>1581.25</v>
      </c>
      <c r="AA42" s="14">
        <f t="shared" si="3"/>
        <v>6300.25</v>
      </c>
      <c r="AB42" s="14">
        <f t="shared" si="3"/>
        <v>4274</v>
      </c>
      <c r="AC42" s="14">
        <f t="shared" si="3"/>
        <v>13611.5</v>
      </c>
      <c r="AD42" s="14">
        <f t="shared" si="3"/>
        <v>6856.25</v>
      </c>
      <c r="AE42" s="14">
        <f t="shared" si="3"/>
        <v>5586.5</v>
      </c>
      <c r="AF42" s="14">
        <f t="shared" si="3"/>
        <v>6355.75</v>
      </c>
      <c r="AG42" s="14">
        <f t="shared" si="3"/>
        <v>2604.5</v>
      </c>
      <c r="AH42" s="14">
        <f t="shared" si="3"/>
        <v>4197.25</v>
      </c>
      <c r="AI42" s="14">
        <f t="shared" si="3"/>
        <v>2702.75</v>
      </c>
      <c r="AJ42" s="14">
        <f t="shared" si="3"/>
        <v>2422.5</v>
      </c>
      <c r="AK42" s="14">
        <f t="shared" si="3"/>
        <v>751.75</v>
      </c>
      <c r="AL42" s="14">
        <f t="shared" si="3"/>
        <v>2546.5</v>
      </c>
      <c r="AM42" s="14">
        <f t="shared" si="3"/>
        <v>415.5</v>
      </c>
      <c r="AN42" s="14">
        <f t="shared" si="3"/>
        <v>1455.25</v>
      </c>
      <c r="AO42" s="14">
        <f>SUM(AO3:AO41)</f>
        <v>108043.5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37744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55.285714285714285</v>
      </c>
      <c r="C5" s="4">
        <v>37.904761904761905</v>
      </c>
      <c r="D5" s="4">
        <v>124.23809523809524</v>
      </c>
      <c r="E5" s="4">
        <v>121.76190476190476</v>
      </c>
      <c r="F5" s="4">
        <v>494.47619047619048</v>
      </c>
      <c r="G5" s="4">
        <v>910.04761904761904</v>
      </c>
      <c r="H5" s="4">
        <v>761.90476190476193</v>
      </c>
      <c r="I5" s="4">
        <v>1115.7142857142858</v>
      </c>
      <c r="J5" s="5">
        <v>3621.3333333333335</v>
      </c>
    </row>
    <row r="6" spans="1:10" x14ac:dyDescent="0.25">
      <c r="A6" s="1" t="s">
        <v>27</v>
      </c>
      <c r="B6" s="4">
        <v>33.857142857142854</v>
      </c>
      <c r="C6" s="4">
        <v>48.80952380952381</v>
      </c>
      <c r="D6" s="4">
        <v>77.857142857142861</v>
      </c>
      <c r="E6" s="4">
        <v>128.42857142857142</v>
      </c>
      <c r="F6" s="4">
        <v>757.66666666666663</v>
      </c>
      <c r="G6" s="4">
        <v>1245.1904761904761</v>
      </c>
      <c r="H6" s="4">
        <v>1161.5714285714287</v>
      </c>
      <c r="I6" s="4">
        <v>2209.1428571428573</v>
      </c>
      <c r="J6" s="5">
        <v>5662.5238095238092</v>
      </c>
    </row>
    <row r="7" spans="1:10" x14ac:dyDescent="0.25">
      <c r="A7" s="1" t="s">
        <v>28</v>
      </c>
      <c r="B7" s="4">
        <v>173.38095238095238</v>
      </c>
      <c r="C7" s="4">
        <v>99.428571428571431</v>
      </c>
      <c r="D7" s="4">
        <v>76.285714285714292</v>
      </c>
      <c r="E7" s="4">
        <v>110.33333333333333</v>
      </c>
      <c r="F7" s="4">
        <v>694.38095238095241</v>
      </c>
      <c r="G7" s="4">
        <v>1059.952380952381</v>
      </c>
      <c r="H7" s="4">
        <v>699.33333333333337</v>
      </c>
      <c r="I7" s="4">
        <v>1717.6666666666667</v>
      </c>
      <c r="J7" s="5">
        <v>4630.7619047619046</v>
      </c>
    </row>
    <row r="8" spans="1:10" x14ac:dyDescent="0.25">
      <c r="A8" s="1" t="s">
        <v>29</v>
      </c>
      <c r="B8" s="4">
        <v>116.0952380952381</v>
      </c>
      <c r="C8" s="4">
        <v>126.95238095238095</v>
      </c>
      <c r="D8" s="4">
        <v>126.85714285714286</v>
      </c>
      <c r="E8" s="4">
        <v>72.095238095238102</v>
      </c>
      <c r="F8" s="4">
        <v>550.95238095238096</v>
      </c>
      <c r="G8" s="4">
        <v>797.66666666666663</v>
      </c>
      <c r="H8" s="4">
        <v>590.19047619047615</v>
      </c>
      <c r="I8" s="4">
        <v>1404.2857142857142</v>
      </c>
      <c r="J8" s="5">
        <v>3785.0952380952381</v>
      </c>
    </row>
    <row r="9" spans="1:10" x14ac:dyDescent="0.25">
      <c r="A9" s="1">
        <v>16</v>
      </c>
      <c r="B9" s="4">
        <v>404.76190476190476</v>
      </c>
      <c r="C9" s="4">
        <v>566.09523809523807</v>
      </c>
      <c r="D9" s="4">
        <v>846.90476190476193</v>
      </c>
      <c r="E9" s="4">
        <v>521.61904761904759</v>
      </c>
      <c r="F9" s="4">
        <v>27.523809523809526</v>
      </c>
      <c r="G9" s="4">
        <v>210.04761904761904</v>
      </c>
      <c r="H9" s="4">
        <v>206.33333333333334</v>
      </c>
      <c r="I9" s="4">
        <v>563.09523809523807</v>
      </c>
      <c r="J9" s="5">
        <v>3346.3809523809523</v>
      </c>
    </row>
    <row r="10" spans="1:10" x14ac:dyDescent="0.25">
      <c r="A10" s="1">
        <v>24</v>
      </c>
      <c r="B10" s="4">
        <v>755.38095238095241</v>
      </c>
      <c r="C10" s="4">
        <v>965.14285714285711</v>
      </c>
      <c r="D10" s="4">
        <v>1208.1904761904761</v>
      </c>
      <c r="E10" s="4">
        <v>760.76190476190482</v>
      </c>
      <c r="F10" s="4">
        <v>230.47619047619048</v>
      </c>
      <c r="G10" s="4">
        <v>40.333333333333336</v>
      </c>
      <c r="H10" s="4">
        <v>162.42857142857142</v>
      </c>
      <c r="I10" s="4">
        <v>531.09523809523807</v>
      </c>
      <c r="J10" s="5">
        <v>4653.8095238095248</v>
      </c>
    </row>
    <row r="11" spans="1:10" x14ac:dyDescent="0.25">
      <c r="A11" s="1" t="s">
        <v>30</v>
      </c>
      <c r="B11" s="4">
        <v>709.52380952380952</v>
      </c>
      <c r="C11" s="4">
        <v>895.23809523809518</v>
      </c>
      <c r="D11" s="4">
        <v>909.19047619047615</v>
      </c>
      <c r="E11" s="4">
        <v>490.61904761904759</v>
      </c>
      <c r="F11" s="4">
        <v>210.23809523809524</v>
      </c>
      <c r="G11" s="4">
        <v>171.61904761904762</v>
      </c>
      <c r="H11" s="4">
        <v>22.666666666666668</v>
      </c>
      <c r="I11" s="4">
        <v>124.71428571428571</v>
      </c>
      <c r="J11" s="5">
        <v>3533.8095238095239</v>
      </c>
    </row>
    <row r="12" spans="1:10" x14ac:dyDescent="0.25">
      <c r="A12" s="1" t="s">
        <v>31</v>
      </c>
      <c r="B12" s="4">
        <v>960.14285714285711</v>
      </c>
      <c r="C12" s="4">
        <v>1316.6190476190477</v>
      </c>
      <c r="D12" s="4">
        <v>2525.2857142857142</v>
      </c>
      <c r="E12" s="4">
        <v>1270.952380952381</v>
      </c>
      <c r="F12" s="4">
        <v>546.66666666666663</v>
      </c>
      <c r="G12" s="4">
        <v>546.76190476190482</v>
      </c>
      <c r="H12" s="4">
        <v>114.66666666666667</v>
      </c>
      <c r="I12" s="4">
        <v>33.571428571428569</v>
      </c>
      <c r="J12" s="5">
        <v>7314.6666666666661</v>
      </c>
    </row>
    <row r="13" spans="1:10" s="3" customFormat="1" x14ac:dyDescent="0.25">
      <c r="A13" s="3" t="s">
        <v>51</v>
      </c>
      <c r="B13" s="5">
        <v>3208.4285714285716</v>
      </c>
      <c r="C13" s="5">
        <v>4056.1904761904761</v>
      </c>
      <c r="D13" s="5">
        <v>5894.8095238095239</v>
      </c>
      <c r="E13" s="5">
        <v>3476.5714285714284</v>
      </c>
      <c r="F13" s="5">
        <v>3512.3809523809527</v>
      </c>
      <c r="G13" s="5">
        <v>4981.6190476190468</v>
      </c>
      <c r="H13" s="5">
        <v>3719.0952380952381</v>
      </c>
      <c r="I13" s="5">
        <v>7699.2857142857156</v>
      </c>
      <c r="J13" s="5">
        <v>36548.380952380954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20</v>
      </c>
      <c r="C17" s="4">
        <v>7.2</v>
      </c>
      <c r="D17" s="4">
        <v>39.200000000000003</v>
      </c>
      <c r="E17" s="4">
        <v>31.6</v>
      </c>
      <c r="F17" s="4">
        <v>198</v>
      </c>
      <c r="G17" s="4">
        <v>271.39999999999998</v>
      </c>
      <c r="H17" s="4">
        <v>126</v>
      </c>
      <c r="I17" s="4">
        <v>248.2</v>
      </c>
      <c r="J17" s="5">
        <v>941.6</v>
      </c>
    </row>
    <row r="18" spans="1:10" x14ac:dyDescent="0.25">
      <c r="A18" s="1" t="s">
        <v>27</v>
      </c>
      <c r="B18" s="4">
        <v>9</v>
      </c>
      <c r="C18" s="4">
        <v>18</v>
      </c>
      <c r="D18" s="4">
        <v>28.2</v>
      </c>
      <c r="E18" s="4">
        <v>37.6</v>
      </c>
      <c r="F18" s="4">
        <v>312</v>
      </c>
      <c r="G18" s="4">
        <v>340.2</v>
      </c>
      <c r="H18" s="4">
        <v>316.60000000000002</v>
      </c>
      <c r="I18" s="4">
        <v>982.2</v>
      </c>
      <c r="J18" s="5">
        <v>2043.8</v>
      </c>
    </row>
    <row r="19" spans="1:10" x14ac:dyDescent="0.25">
      <c r="A19" s="1" t="s">
        <v>28</v>
      </c>
      <c r="B19" s="4">
        <v>39.799999999999997</v>
      </c>
      <c r="C19" s="4">
        <v>22.2</v>
      </c>
      <c r="D19" s="4">
        <v>68.400000000000006</v>
      </c>
      <c r="E19" s="4">
        <v>44.2</v>
      </c>
      <c r="F19" s="4">
        <v>534.6</v>
      </c>
      <c r="G19" s="4">
        <v>822</v>
      </c>
      <c r="H19" s="4">
        <v>451.2</v>
      </c>
      <c r="I19" s="4">
        <v>1016.6</v>
      </c>
      <c r="J19" s="5">
        <v>2999</v>
      </c>
    </row>
    <row r="20" spans="1:10" x14ac:dyDescent="0.25">
      <c r="A20" s="1" t="s">
        <v>29</v>
      </c>
      <c r="B20" s="4">
        <v>28</v>
      </c>
      <c r="C20" s="4">
        <v>24.4</v>
      </c>
      <c r="D20" s="4">
        <v>51.8</v>
      </c>
      <c r="E20" s="4">
        <v>47.8</v>
      </c>
      <c r="F20" s="4">
        <v>331</v>
      </c>
      <c r="G20" s="4">
        <v>440</v>
      </c>
      <c r="H20" s="4">
        <v>199.2</v>
      </c>
      <c r="I20" s="4">
        <v>493.4</v>
      </c>
      <c r="J20" s="5">
        <v>1615.6</v>
      </c>
    </row>
    <row r="21" spans="1:10" x14ac:dyDescent="0.25">
      <c r="A21" s="1">
        <v>16</v>
      </c>
      <c r="B21" s="4">
        <v>143.4</v>
      </c>
      <c r="C21" s="4">
        <v>168.6</v>
      </c>
      <c r="D21" s="4">
        <v>608</v>
      </c>
      <c r="E21" s="4">
        <v>326.8</v>
      </c>
      <c r="F21" s="4">
        <v>27.4</v>
      </c>
      <c r="G21" s="4">
        <v>149.80000000000001</v>
      </c>
      <c r="H21" s="4">
        <v>102.6</v>
      </c>
      <c r="I21" s="4">
        <v>271</v>
      </c>
      <c r="J21" s="5">
        <v>1797.6</v>
      </c>
    </row>
    <row r="22" spans="1:10" x14ac:dyDescent="0.25">
      <c r="A22" s="1">
        <v>24</v>
      </c>
      <c r="B22" s="4">
        <v>199.6</v>
      </c>
      <c r="C22" s="4">
        <v>234.4</v>
      </c>
      <c r="D22" s="4">
        <v>860</v>
      </c>
      <c r="E22" s="4">
        <v>424.4</v>
      </c>
      <c r="F22" s="4">
        <v>158.80000000000001</v>
      </c>
      <c r="G22" s="4">
        <v>38.4</v>
      </c>
      <c r="H22" s="4">
        <v>90.8</v>
      </c>
      <c r="I22" s="4">
        <v>271</v>
      </c>
      <c r="J22" s="5">
        <v>2277.4</v>
      </c>
    </row>
    <row r="23" spans="1:10" x14ac:dyDescent="0.25">
      <c r="A23" s="1" t="s">
        <v>30</v>
      </c>
      <c r="B23" s="4">
        <v>103</v>
      </c>
      <c r="C23" s="4">
        <v>149.6</v>
      </c>
      <c r="D23" s="4">
        <v>594.79999999999995</v>
      </c>
      <c r="E23" s="4">
        <v>176.8</v>
      </c>
      <c r="F23" s="4">
        <v>96.4</v>
      </c>
      <c r="G23" s="4">
        <v>87.6</v>
      </c>
      <c r="H23" s="4">
        <v>20.8</v>
      </c>
      <c r="I23" s="4">
        <v>53</v>
      </c>
      <c r="J23" s="5">
        <v>1282</v>
      </c>
    </row>
    <row r="24" spans="1:10" x14ac:dyDescent="0.25">
      <c r="A24" s="1" t="s">
        <v>31</v>
      </c>
      <c r="B24" s="4">
        <v>183.8</v>
      </c>
      <c r="C24" s="4">
        <v>297.60000000000002</v>
      </c>
      <c r="D24" s="4">
        <v>1659.2</v>
      </c>
      <c r="E24" s="4">
        <v>434.2</v>
      </c>
      <c r="F24" s="4">
        <v>274.8</v>
      </c>
      <c r="G24" s="4">
        <v>272.2</v>
      </c>
      <c r="H24" s="4">
        <v>62.6</v>
      </c>
      <c r="I24" s="4">
        <v>33.200000000000003</v>
      </c>
      <c r="J24" s="5">
        <v>3217.6</v>
      </c>
    </row>
    <row r="25" spans="1:10" s="3" customFormat="1" x14ac:dyDescent="0.25">
      <c r="A25" s="3" t="s">
        <v>51</v>
      </c>
      <c r="B25" s="5">
        <v>726.6</v>
      </c>
      <c r="C25" s="5">
        <v>922</v>
      </c>
      <c r="D25" s="5">
        <v>3909.6</v>
      </c>
      <c r="E25" s="5">
        <v>1523.4</v>
      </c>
      <c r="F25" s="5">
        <v>1933</v>
      </c>
      <c r="G25" s="5">
        <v>2421.6</v>
      </c>
      <c r="H25" s="5">
        <v>1369.8</v>
      </c>
      <c r="I25" s="5">
        <v>3368.6</v>
      </c>
      <c r="J25" s="5">
        <v>16174.6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19.75</v>
      </c>
      <c r="C29" s="4">
        <v>4</v>
      </c>
      <c r="D29" s="4">
        <v>26.5</v>
      </c>
      <c r="E29" s="4">
        <v>27.75</v>
      </c>
      <c r="F29" s="4">
        <v>143.5</v>
      </c>
      <c r="G29" s="4">
        <v>223.5</v>
      </c>
      <c r="H29" s="4">
        <v>93.75</v>
      </c>
      <c r="I29" s="4">
        <v>157.25</v>
      </c>
      <c r="J29" s="5">
        <v>696</v>
      </c>
    </row>
    <row r="30" spans="1:10" x14ac:dyDescent="0.25">
      <c r="A30" s="1" t="s">
        <v>27</v>
      </c>
      <c r="B30" s="4">
        <v>5.25</v>
      </c>
      <c r="C30" s="4">
        <v>18</v>
      </c>
      <c r="D30" s="4">
        <v>18</v>
      </c>
      <c r="E30" s="4">
        <v>36</v>
      </c>
      <c r="F30" s="4">
        <v>197.75</v>
      </c>
      <c r="G30" s="4">
        <v>209</v>
      </c>
      <c r="H30" s="4">
        <v>207.25</v>
      </c>
      <c r="I30" s="4">
        <v>619.5</v>
      </c>
      <c r="J30" s="5">
        <v>1310.75</v>
      </c>
    </row>
    <row r="31" spans="1:10" x14ac:dyDescent="0.25">
      <c r="A31" s="1" t="s">
        <v>28</v>
      </c>
      <c r="B31" s="4">
        <v>25.5</v>
      </c>
      <c r="C31" s="4">
        <v>12.5</v>
      </c>
      <c r="D31" s="4">
        <v>71.5</v>
      </c>
      <c r="E31" s="4">
        <v>45</v>
      </c>
      <c r="F31" s="4">
        <v>427</v>
      </c>
      <c r="G31" s="4">
        <v>615.75</v>
      </c>
      <c r="H31" s="4">
        <v>307.5</v>
      </c>
      <c r="I31" s="4">
        <v>693.75</v>
      </c>
      <c r="J31" s="5">
        <v>2198.5</v>
      </c>
    </row>
    <row r="32" spans="1:10" x14ac:dyDescent="0.25">
      <c r="A32" s="1" t="s">
        <v>29</v>
      </c>
      <c r="B32" s="4">
        <v>20</v>
      </c>
      <c r="C32" s="4">
        <v>21.25</v>
      </c>
      <c r="D32" s="4">
        <v>45.75</v>
      </c>
      <c r="E32" s="4">
        <v>60.25</v>
      </c>
      <c r="F32" s="4">
        <v>306.25</v>
      </c>
      <c r="G32" s="4">
        <v>392.5</v>
      </c>
      <c r="H32" s="4">
        <v>149.75</v>
      </c>
      <c r="I32" s="4">
        <v>322.75</v>
      </c>
      <c r="J32" s="5">
        <v>1318.5</v>
      </c>
    </row>
    <row r="33" spans="1:10" x14ac:dyDescent="0.25">
      <c r="A33" s="1">
        <v>16</v>
      </c>
      <c r="B33" s="4">
        <v>107.5</v>
      </c>
      <c r="C33" s="4">
        <v>131.25</v>
      </c>
      <c r="D33" s="4">
        <v>456.25</v>
      </c>
      <c r="E33" s="4">
        <v>334.5</v>
      </c>
      <c r="F33" s="4">
        <v>30.75</v>
      </c>
      <c r="G33" s="4">
        <v>131</v>
      </c>
      <c r="H33" s="4">
        <v>80.75</v>
      </c>
      <c r="I33" s="4">
        <v>177.5</v>
      </c>
      <c r="J33" s="5">
        <v>1449.5</v>
      </c>
    </row>
    <row r="34" spans="1:10" x14ac:dyDescent="0.25">
      <c r="A34" s="1">
        <v>24</v>
      </c>
      <c r="B34" s="4">
        <v>137.25</v>
      </c>
      <c r="C34" s="4">
        <v>150.25</v>
      </c>
      <c r="D34" s="4">
        <v>672.5</v>
      </c>
      <c r="E34" s="4">
        <v>393.25</v>
      </c>
      <c r="F34" s="4">
        <v>123.75</v>
      </c>
      <c r="G34" s="4">
        <v>39.75</v>
      </c>
      <c r="H34" s="4">
        <v>89</v>
      </c>
      <c r="I34" s="4">
        <v>224.25</v>
      </c>
      <c r="J34" s="5">
        <v>1830</v>
      </c>
    </row>
    <row r="35" spans="1:10" x14ac:dyDescent="0.25">
      <c r="A35" s="1" t="s">
        <v>30</v>
      </c>
      <c r="B35" s="4">
        <v>65.5</v>
      </c>
      <c r="C35" s="4">
        <v>100.25</v>
      </c>
      <c r="D35" s="4">
        <v>492.75</v>
      </c>
      <c r="E35" s="4">
        <v>146.25</v>
      </c>
      <c r="F35" s="4">
        <v>78.5</v>
      </c>
      <c r="G35" s="4">
        <v>81.25</v>
      </c>
      <c r="H35" s="4">
        <v>21.75</v>
      </c>
      <c r="I35" s="4">
        <v>30.25</v>
      </c>
      <c r="J35" s="5">
        <v>1016.5</v>
      </c>
    </row>
    <row r="36" spans="1:10" x14ac:dyDescent="0.25">
      <c r="A36" s="1" t="s">
        <v>31</v>
      </c>
      <c r="B36" s="4">
        <v>121</v>
      </c>
      <c r="C36" s="4">
        <v>187.25</v>
      </c>
      <c r="D36" s="4">
        <v>1295</v>
      </c>
      <c r="E36" s="4">
        <v>296</v>
      </c>
      <c r="F36" s="4">
        <v>176.5</v>
      </c>
      <c r="G36" s="4">
        <v>216.5</v>
      </c>
      <c r="H36" s="4">
        <v>31.75</v>
      </c>
      <c r="I36" s="4">
        <v>24</v>
      </c>
      <c r="J36" s="5">
        <v>2348</v>
      </c>
    </row>
    <row r="37" spans="1:10" s="3" customFormat="1" x14ac:dyDescent="0.25">
      <c r="A37" s="3" t="s">
        <v>51</v>
      </c>
      <c r="B37" s="5">
        <v>501.75</v>
      </c>
      <c r="C37" s="5">
        <v>624.75</v>
      </c>
      <c r="D37" s="5">
        <v>3078.25</v>
      </c>
      <c r="E37" s="5">
        <v>1339</v>
      </c>
      <c r="F37" s="5">
        <v>1484</v>
      </c>
      <c r="G37" s="5">
        <v>1909.25</v>
      </c>
      <c r="H37" s="5">
        <v>981.5</v>
      </c>
      <c r="I37" s="5">
        <v>2249.25</v>
      </c>
      <c r="J37" s="5">
        <v>12167.75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2019-10-05T07:49:36Z</dcterms:modified>
</cp:coreProperties>
</file>