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E197B00-3F57-4DE3-BCE5-E98FEF564018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 iterate="1" iterateCount="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BA12" i="2"/>
  <c r="BB12" i="2"/>
  <c r="BC12" i="2"/>
  <c r="AW13" i="2"/>
  <c r="AW23" i="2" s="1"/>
  <c r="AX13" i="2"/>
  <c r="AZ4" i="2" s="1"/>
  <c r="AY13" i="2"/>
  <c r="AZ13" i="2"/>
  <c r="BD13" i="2" s="1"/>
  <c r="BA13" i="2"/>
  <c r="AX26" i="2" s="1"/>
  <c r="BB13" i="2"/>
  <c r="BC13" i="2"/>
  <c r="AW14" i="2"/>
  <c r="AX14" i="2"/>
  <c r="AY14" i="2"/>
  <c r="AZ14" i="2"/>
  <c r="BA14" i="2"/>
  <c r="BB14" i="2"/>
  <c r="BB19" i="2" s="1"/>
  <c r="BC14" i="2"/>
  <c r="BD14" i="2"/>
  <c r="AW15" i="2"/>
  <c r="BD15" i="2" s="1"/>
  <c r="AX15" i="2"/>
  <c r="AY15" i="2"/>
  <c r="AZ15" i="2"/>
  <c r="AZ25" i="2" s="1"/>
  <c r="BA15" i="2"/>
  <c r="BB15" i="2"/>
  <c r="BC15" i="2"/>
  <c r="AW16" i="2"/>
  <c r="AX16" i="2"/>
  <c r="AY16" i="2"/>
  <c r="AY26" i="2" s="1"/>
  <c r="AZ16" i="2"/>
  <c r="BD16" i="2" s="1"/>
  <c r="BA16" i="2"/>
  <c r="BA26" i="2" s="1"/>
  <c r="BB16" i="2"/>
  <c r="BC16" i="2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Y28" i="2" s="1"/>
  <c r="AZ18" i="2"/>
  <c r="AZ28" i="2" s="1"/>
  <c r="BA18" i="2"/>
  <c r="BB18" i="2"/>
  <c r="BC18" i="2"/>
  <c r="BC28" i="2" s="1"/>
  <c r="AX19" i="2"/>
  <c r="BA19" i="2"/>
  <c r="BC19" i="2"/>
  <c r="AX23" i="2"/>
  <c r="AX24" i="2"/>
  <c r="AY24" i="2"/>
  <c r="AX25" i="2"/>
  <c r="AY25" i="2"/>
  <c r="AW26" i="2"/>
  <c r="AW27" i="2"/>
  <c r="AX27" i="2"/>
  <c r="AY27" i="2"/>
  <c r="AZ27" i="2"/>
  <c r="BA27" i="2"/>
  <c r="BB27" i="2"/>
  <c r="AX28" i="2"/>
  <c r="BB28" i="2"/>
  <c r="G1" i="3"/>
  <c r="AW3" i="3"/>
  <c r="AW4" i="3"/>
  <c r="AW5" i="3"/>
  <c r="AW6" i="3"/>
  <c r="AW7" i="3"/>
  <c r="AW12" i="3"/>
  <c r="AX12" i="3"/>
  <c r="AX19" i="3" s="1"/>
  <c r="AY12" i="3"/>
  <c r="AY19" i="3" s="1"/>
  <c r="AZ12" i="3"/>
  <c r="AW25" i="3" s="1"/>
  <c r="BA12" i="3"/>
  <c r="BA19" i="3" s="1"/>
  <c r="BB12" i="3"/>
  <c r="BD12" i="3" s="1"/>
  <c r="BC12" i="3"/>
  <c r="AW13" i="3"/>
  <c r="BD13" i="3" s="1"/>
  <c r="AX13" i="3"/>
  <c r="AY13" i="3"/>
  <c r="AZ13" i="3"/>
  <c r="BA13" i="3"/>
  <c r="BB13" i="3"/>
  <c r="BC13" i="3"/>
  <c r="AW14" i="3"/>
  <c r="AW19" i="3" s="1"/>
  <c r="AX14" i="3"/>
  <c r="AZ4" i="3" s="1"/>
  <c r="AY14" i="3"/>
  <c r="AY24" i="3" s="1"/>
  <c r="AZ14" i="3"/>
  <c r="AZ19" i="3" s="1"/>
  <c r="BA14" i="3"/>
  <c r="BB14" i="3"/>
  <c r="BC14" i="3"/>
  <c r="AW15" i="3"/>
  <c r="AX15" i="3"/>
  <c r="AY15" i="3"/>
  <c r="AY25" i="3" s="1"/>
  <c r="AZ15" i="3"/>
  <c r="BA15" i="3"/>
  <c r="BB15" i="3"/>
  <c r="BD15" i="3" s="1"/>
  <c r="BC15" i="3"/>
  <c r="AW16" i="3"/>
  <c r="BD16" i="3" s="1"/>
  <c r="AX16" i="3"/>
  <c r="AY16" i="3"/>
  <c r="AZ16" i="3"/>
  <c r="BA16" i="3"/>
  <c r="BB16" i="3"/>
  <c r="BC16" i="3"/>
  <c r="AW17" i="3"/>
  <c r="BD17" i="3" s="1"/>
  <c r="AX17" i="3"/>
  <c r="AX27" i="3" s="1"/>
  <c r="AY17" i="3"/>
  <c r="AY27" i="3" s="1"/>
  <c r="AZ17" i="3"/>
  <c r="AZ27" i="3" s="1"/>
  <c r="BA17" i="3"/>
  <c r="BA27" i="3" s="1"/>
  <c r="BB17" i="3"/>
  <c r="BB27" i="3" s="1"/>
  <c r="BC17" i="3"/>
  <c r="AW18" i="3"/>
  <c r="AX18" i="3"/>
  <c r="AY18" i="3"/>
  <c r="AY28" i="3" s="1"/>
  <c r="AZ18" i="3"/>
  <c r="BA18" i="3"/>
  <c r="BB18" i="3"/>
  <c r="BB28" i="3" s="1"/>
  <c r="BC18" i="3"/>
  <c r="BC19" i="3"/>
  <c r="AW22" i="3"/>
  <c r="AW23" i="3"/>
  <c r="AX23" i="3"/>
  <c r="AW24" i="3"/>
  <c r="AX25" i="3"/>
  <c r="AZ25" i="3"/>
  <c r="AX26" i="3"/>
  <c r="AY26" i="3"/>
  <c r="AZ26" i="3"/>
  <c r="BA26" i="3"/>
  <c r="AW28" i="3"/>
  <c r="AX28" i="3"/>
  <c r="AZ28" i="3"/>
  <c r="BA28" i="3"/>
  <c r="BC28" i="3"/>
  <c r="AW3" i="1"/>
  <c r="AW4" i="1"/>
  <c r="AW5" i="1"/>
  <c r="AW6" i="1"/>
  <c r="AW7" i="1"/>
  <c r="AW12" i="1"/>
  <c r="AZ3" i="1" s="1"/>
  <c r="AX12" i="1"/>
  <c r="AX19" i="1" s="1"/>
  <c r="AY12" i="1"/>
  <c r="AW24" i="1" s="1"/>
  <c r="AZ12" i="1"/>
  <c r="BA12" i="1"/>
  <c r="BB12" i="1"/>
  <c r="BC12" i="1"/>
  <c r="AW13" i="1"/>
  <c r="BD13" i="1" s="1"/>
  <c r="AX13" i="1"/>
  <c r="AX23" i="1" s="1"/>
  <c r="AY13" i="1"/>
  <c r="AX24" i="1" s="1"/>
  <c r="AZ13" i="1"/>
  <c r="BA13" i="1"/>
  <c r="BB13" i="1"/>
  <c r="AX27" i="1" s="1"/>
  <c r="BC13" i="1"/>
  <c r="AW14" i="1"/>
  <c r="AX14" i="1"/>
  <c r="AY14" i="1"/>
  <c r="AZ14" i="1"/>
  <c r="BA14" i="1"/>
  <c r="BA19" i="1" s="1"/>
  <c r="BB14" i="1"/>
  <c r="BC14" i="1"/>
  <c r="BC19" i="1" s="1"/>
  <c r="BD14" i="1"/>
  <c r="AW15" i="1"/>
  <c r="BD15" i="1" s="1"/>
  <c r="AX15" i="1"/>
  <c r="AY15" i="1"/>
  <c r="AZ15" i="1"/>
  <c r="BA15" i="1"/>
  <c r="BB15" i="1"/>
  <c r="BC15" i="1"/>
  <c r="AW16" i="1"/>
  <c r="BD16" i="1" s="1"/>
  <c r="AX16" i="1"/>
  <c r="AX26" i="1" s="1"/>
  <c r="AY16" i="1"/>
  <c r="AY26" i="1" s="1"/>
  <c r="AZ16" i="1"/>
  <c r="AZ26" i="1" s="1"/>
  <c r="BA16" i="1"/>
  <c r="BA26" i="1" s="1"/>
  <c r="BB16" i="1"/>
  <c r="BA27" i="1" s="1"/>
  <c r="BC16" i="1"/>
  <c r="AW17" i="1"/>
  <c r="AX17" i="1"/>
  <c r="AY17" i="1"/>
  <c r="AZ17" i="1"/>
  <c r="BA17" i="1"/>
  <c r="BB17" i="1"/>
  <c r="BB27" i="1" s="1"/>
  <c r="BC17" i="1"/>
  <c r="BA28" i="1" s="1"/>
  <c r="BD17" i="1"/>
  <c r="AW18" i="1"/>
  <c r="BD18" i="1" s="1"/>
  <c r="AX18" i="1"/>
  <c r="AX28" i="1" s="1"/>
  <c r="AY18" i="1"/>
  <c r="AY28" i="1" s="1"/>
  <c r="AZ18" i="1"/>
  <c r="AZ28" i="1" s="1"/>
  <c r="BA18" i="1"/>
  <c r="BB18" i="1"/>
  <c r="BB28" i="1" s="1"/>
  <c r="BC18" i="1"/>
  <c r="AW19" i="1"/>
  <c r="AY19" i="1"/>
  <c r="AZ19" i="1"/>
  <c r="AY24" i="1"/>
  <c r="AW25" i="1"/>
  <c r="AX25" i="1"/>
  <c r="AY25" i="1"/>
  <c r="AZ25" i="1"/>
  <c r="AW26" i="1"/>
  <c r="AW27" i="1"/>
  <c r="AY27" i="1"/>
  <c r="AZ27" i="1"/>
  <c r="AW28" i="1"/>
  <c r="BC28" i="1"/>
  <c r="BD28" i="3" l="1"/>
  <c r="AZ19" i="2"/>
  <c r="AW25" i="2"/>
  <c r="AY19" i="2"/>
  <c r="AW26" i="3"/>
  <c r="BD12" i="1"/>
  <c r="BD19" i="1" s="1"/>
  <c r="BA3" i="1" s="1"/>
  <c r="AZ4" i="1"/>
  <c r="BA4" i="1" s="1"/>
  <c r="BB19" i="3"/>
  <c r="AW19" i="2"/>
  <c r="BD18" i="2"/>
  <c r="BD12" i="2"/>
  <c r="AW23" i="1"/>
  <c r="BD14" i="3"/>
  <c r="AW22" i="1"/>
  <c r="BD28" i="1" s="1"/>
  <c r="AZ26" i="2"/>
  <c r="BB19" i="1"/>
  <c r="AW22" i="2"/>
  <c r="BD28" i="2" s="1"/>
  <c r="AZ3" i="3"/>
  <c r="AX24" i="3"/>
  <c r="AW27" i="3"/>
  <c r="BD18" i="3"/>
  <c r="BD19" i="3" s="1"/>
  <c r="BA4" i="3" s="1"/>
  <c r="BA3" i="3" l="1"/>
  <c r="BD19" i="2"/>
  <c r="BA3" i="2" l="1"/>
  <c r="BA4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<sst xmlns="http://schemas.openxmlformats.org/spreadsheetml/2006/main" count="406" uniqueCount="65">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</sst>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G2" sqref="G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37805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7.0909090909090908</v>
      </c>
      <c r="C3" s="12">
        <v>125.40909090909091</v>
      </c>
      <c r="D3" s="12">
        <v>106.13636363636364</v>
      </c>
      <c r="E3" s="12">
        <v>76</v>
      </c>
      <c r="F3" s="12">
        <v>372.59090909090907</v>
      </c>
      <c r="G3" s="12">
        <v>114.95454545454545</v>
      </c>
      <c r="H3" s="12">
        <v>135.86363636363637</v>
      </c>
      <c r="I3" s="12">
        <v>133.27272727272728</v>
      </c>
      <c r="J3" s="12">
        <v>193.45454545454547</v>
      </c>
      <c r="K3" s="12">
        <v>41.31818181818182</v>
      </c>
      <c r="L3" s="12">
        <v>104.18181818181819</v>
      </c>
      <c r="M3" s="12">
        <v>108.13636363636364</v>
      </c>
      <c r="N3" s="12">
        <v>38.409090909090907</v>
      </c>
      <c r="O3" s="12">
        <v>38.5</v>
      </c>
      <c r="P3" s="12">
        <v>38.227272727272727</v>
      </c>
      <c r="Q3" s="12">
        <v>23</v>
      </c>
      <c r="R3" s="12">
        <v>18.454545454545453</v>
      </c>
      <c r="S3" s="12">
        <v>31.636363636363637</v>
      </c>
      <c r="T3" s="12">
        <v>36.136363636363633</v>
      </c>
      <c r="U3" s="12">
        <v>30.863636363636363</v>
      </c>
      <c r="V3" s="12">
        <v>24.454545454545453</v>
      </c>
      <c r="W3" s="12">
        <v>13.090909090909092</v>
      </c>
      <c r="X3" s="12">
        <v>12.090909090909092</v>
      </c>
      <c r="Y3" s="12">
        <v>22.363636363636363</v>
      </c>
      <c r="Z3" s="12">
        <v>27.09090909090909</v>
      </c>
      <c r="AA3" s="12">
        <v>194.04545454545453</v>
      </c>
      <c r="AB3" s="12">
        <v>214.59090909090909</v>
      </c>
      <c r="AC3" s="12">
        <v>273.13636363636363</v>
      </c>
      <c r="AD3" s="12">
        <v>202.45454545454547</v>
      </c>
      <c r="AE3" s="12">
        <v>96.727272727272734</v>
      </c>
      <c r="AF3" s="12">
        <v>138.81818181818181</v>
      </c>
      <c r="AG3" s="12">
        <v>27.818181818181817</v>
      </c>
      <c r="AH3" s="12">
        <v>33.045454545454547</v>
      </c>
      <c r="AI3" s="12">
        <v>32.227272727272727</v>
      </c>
      <c r="AJ3" s="12">
        <v>13.954545454545455</v>
      </c>
      <c r="AK3" s="12">
        <v>5</v>
      </c>
      <c r="AL3" s="12">
        <v>21.90909090909091</v>
      </c>
      <c r="AM3" s="12">
        <v>9.3181818181818183</v>
      </c>
      <c r="AN3" s="12">
        <v>23.681818181818183</v>
      </c>
      <c r="AO3" s="12">
        <v>4.1363636363636367</v>
      </c>
      <c r="AP3" s="12">
        <v>6.5</v>
      </c>
      <c r="AQ3" s="12">
        <v>19.045454545454547</v>
      </c>
      <c r="AR3" s="12">
        <v>9.1818181818181817</v>
      </c>
      <c r="AS3" s="13">
        <v>3198.3181818181815</v>
      </c>
      <c r="AT3" s="14"/>
      <c r="AV3" s="9" t="s">
        <v>39</v>
      </c>
      <c r="AW3" s="12">
        <f>SUM(B3:Z27,AK3:AN27,B38:Z41,AK38:AN41)</f>
        <v>73911.454545454486</v>
      </c>
      <c r="AY3" s="9" t="s">
        <v>40</v>
      </c>
      <c r="AZ3" s="15">
        <f>SUM(AW12:AW18,AX12:BC12)</f>
        <v>191458.50000000003</v>
      </c>
      <c r="BA3" s="16">
        <f>AZ3/BD$19</f>
        <v>0.66030180436439212</v>
      </c>
    </row>
    <row r="4" spans="1:56" x14ac:dyDescent="0.25">
      <c r="A4" s="1" t="s">
        <v>4</v>
      </c>
      <c r="B4" s="12">
        <v>84.318181818181813</v>
      </c>
      <c r="C4" s="12">
        <v>9.9090909090909083</v>
      </c>
      <c r="D4" s="12">
        <v>66.409090909090907</v>
      </c>
      <c r="E4" s="12">
        <v>55.545454545454547</v>
      </c>
      <c r="F4" s="12">
        <v>577.59090909090912</v>
      </c>
      <c r="G4" s="12">
        <v>107.09090909090909</v>
      </c>
      <c r="H4" s="12">
        <v>151.86363636363637</v>
      </c>
      <c r="I4" s="12">
        <v>293.27272727272725</v>
      </c>
      <c r="J4" s="12">
        <v>436.90909090909093</v>
      </c>
      <c r="K4" s="12">
        <v>79.909090909090907</v>
      </c>
      <c r="L4" s="12">
        <v>147.72727272727272</v>
      </c>
      <c r="M4" s="12">
        <v>191.13636363636363</v>
      </c>
      <c r="N4" s="12">
        <v>61.31818181818182</v>
      </c>
      <c r="O4" s="12">
        <v>63.5</v>
      </c>
      <c r="P4" s="12">
        <v>74.86363636363636</v>
      </c>
      <c r="Q4" s="12">
        <v>43.81818181818182</v>
      </c>
      <c r="R4" s="12">
        <v>41.454545454545453</v>
      </c>
      <c r="S4" s="12">
        <v>74.318181818181813</v>
      </c>
      <c r="T4" s="12">
        <v>31.90909090909091</v>
      </c>
      <c r="U4" s="12">
        <v>17.454545454545453</v>
      </c>
      <c r="V4" s="12">
        <v>27.545454545454547</v>
      </c>
      <c r="W4" s="12">
        <v>8.7272727272727266</v>
      </c>
      <c r="X4" s="12">
        <v>7.3181818181818183</v>
      </c>
      <c r="Y4" s="12">
        <v>18.818181818181817</v>
      </c>
      <c r="Z4" s="12">
        <v>26.5</v>
      </c>
      <c r="AA4" s="12">
        <v>782.22727272727275</v>
      </c>
      <c r="AB4" s="12">
        <v>904.90909090909088</v>
      </c>
      <c r="AC4" s="12">
        <v>736.9545454545455</v>
      </c>
      <c r="AD4" s="12">
        <v>691.9545454545455</v>
      </c>
      <c r="AE4" s="12">
        <v>112.90909090909091</v>
      </c>
      <c r="AF4" s="12">
        <v>170.09090909090909</v>
      </c>
      <c r="AG4" s="12">
        <v>42.727272727272727</v>
      </c>
      <c r="AH4" s="12">
        <v>64.727272727272734</v>
      </c>
      <c r="AI4" s="12">
        <v>54.136363636363633</v>
      </c>
      <c r="AJ4" s="12">
        <v>17.454545454545453</v>
      </c>
      <c r="AK4" s="12">
        <v>4.4090909090909092</v>
      </c>
      <c r="AL4" s="12">
        <v>30.227272727272727</v>
      </c>
      <c r="AM4" s="12">
        <v>4.7727272727272725</v>
      </c>
      <c r="AN4" s="12">
        <v>19.954545454545453</v>
      </c>
      <c r="AO4" s="12">
        <v>52.68181818181818</v>
      </c>
      <c r="AP4" s="12">
        <v>74.954545454545453</v>
      </c>
      <c r="AQ4" s="12">
        <v>141.95454545454547</v>
      </c>
      <c r="AR4" s="12">
        <v>23.5</v>
      </c>
      <c r="AS4" s="13">
        <v>6629.7727272727288</v>
      </c>
      <c r="AT4" s="14"/>
      <c r="AV4" s="9" t="s">
        <v>41</v>
      </c>
      <c r="AW4" s="12">
        <f>SUM(AA28:AJ37, AA42:AJ45, AO28:AR37, AO42:AR45)</f>
        <v>81561.454545454486</v>
      </c>
      <c r="AY4" s="9" t="s">
        <v>42</v>
      </c>
      <c r="AZ4" s="15">
        <f>SUM(AX13:BB18)</f>
        <v>102851.13636363635</v>
      </c>
      <c r="BA4" s="16">
        <f>AZ4/BD$19</f>
        <v>0.35471285381342282</v>
      </c>
    </row>
    <row r="5" spans="1:56" x14ac:dyDescent="0.25">
      <c r="A5" s="1" t="s">
        <v>5</v>
      </c>
      <c r="B5" s="12">
        <v>238</v>
      </c>
      <c r="C5" s="12">
        <v>38</v>
      </c>
      <c r="D5" s="12">
        <v>24.181818181818183</v>
      </c>
      <c r="E5" s="12">
        <v>24.59090909090909</v>
      </c>
      <c r="F5" s="12">
        <v>603</v>
      </c>
      <c r="G5" s="12">
        <v>43.772727272727273</v>
      </c>
      <c r="H5" s="12">
        <v>152.13636363636363</v>
      </c>
      <c r="I5" s="12">
        <v>104.86363636363636</v>
      </c>
      <c r="J5" s="12">
        <v>266.31818181818181</v>
      </c>
      <c r="K5" s="12">
        <v>59.81818181818182</v>
      </c>
      <c r="L5" s="12">
        <v>74.227272727272734</v>
      </c>
      <c r="M5" s="12">
        <v>70.5</v>
      </c>
      <c r="N5" s="12">
        <v>30.818181818181817</v>
      </c>
      <c r="O5" s="12">
        <v>8.8636363636363633</v>
      </c>
      <c r="P5" s="12">
        <v>26.318181818181817</v>
      </c>
      <c r="Q5" s="12">
        <v>5.3636363636363633</v>
      </c>
      <c r="R5" s="12">
        <v>27.40909090909091</v>
      </c>
      <c r="S5" s="12">
        <v>21.818181818181817</v>
      </c>
      <c r="T5" s="12">
        <v>15</v>
      </c>
      <c r="U5" s="12">
        <v>26.045454545454547</v>
      </c>
      <c r="V5" s="12">
        <v>15.5</v>
      </c>
      <c r="W5" s="12">
        <v>11.227272727272727</v>
      </c>
      <c r="X5" s="12">
        <v>6.7727272727272725</v>
      </c>
      <c r="Y5" s="12">
        <v>14</v>
      </c>
      <c r="Z5" s="12">
        <v>4.7727272727272725</v>
      </c>
      <c r="AA5" s="12">
        <v>562.18181818181813</v>
      </c>
      <c r="AB5" s="12">
        <v>292.04545454545456</v>
      </c>
      <c r="AC5" s="12">
        <v>401.22727272727275</v>
      </c>
      <c r="AD5" s="12">
        <v>169.63636363636363</v>
      </c>
      <c r="AE5" s="12">
        <v>57.636363636363633</v>
      </c>
      <c r="AF5" s="12">
        <v>24.90909090909091</v>
      </c>
      <c r="AG5" s="12">
        <v>19.363636363636363</v>
      </c>
      <c r="AH5" s="12">
        <v>9.8636363636363633</v>
      </c>
      <c r="AI5" s="12">
        <v>23.954545454545453</v>
      </c>
      <c r="AJ5" s="12">
        <v>3.6818181818181817</v>
      </c>
      <c r="AK5" s="12">
        <v>39.272727272727273</v>
      </c>
      <c r="AL5" s="12">
        <v>20.40909090909091</v>
      </c>
      <c r="AM5" s="12">
        <v>12.409090909090908</v>
      </c>
      <c r="AN5" s="12">
        <v>19.136363636363637</v>
      </c>
      <c r="AO5" s="12">
        <v>1.5454545454545454</v>
      </c>
      <c r="AP5" s="12">
        <v>15.863636363636363</v>
      </c>
      <c r="AQ5" s="12">
        <v>27.363636363636363</v>
      </c>
      <c r="AR5" s="12">
        <v>8.6818181818181817</v>
      </c>
      <c r="AS5" s="13">
        <v>3622.5</v>
      </c>
      <c r="AT5" s="14"/>
      <c r="AV5" s="9" t="s">
        <v>43</v>
      </c>
      <c r="AW5" s="12">
        <f>SUM(AA3:AJ27,B28:Z37,AA38:AJ41,AK28:AN37, B42:Z45, AK42:AN45, AO3:AR27, AO38:AR41)</f>
        <v>143438.54545454559</v>
      </c>
    </row>
    <row r="6" spans="1:56" x14ac:dyDescent="0.25">
      <c r="A6" s="1" t="s">
        <v>6</v>
      </c>
      <c r="B6" s="12">
        <v>80.13636363636364</v>
      </c>
      <c r="C6" s="12">
        <v>76</v>
      </c>
      <c r="D6" s="12">
        <v>47.81818181818182</v>
      </c>
      <c r="E6" s="12">
        <v>6.2272727272727275</v>
      </c>
      <c r="F6" s="12">
        <v>170.40909090909091</v>
      </c>
      <c r="G6" s="12">
        <v>49.5</v>
      </c>
      <c r="H6" s="12">
        <v>73.272727272727266</v>
      </c>
      <c r="I6" s="12">
        <v>154.72727272727272</v>
      </c>
      <c r="J6" s="12">
        <v>244.22727272727272</v>
      </c>
      <c r="K6" s="12">
        <v>72.13636363636364</v>
      </c>
      <c r="L6" s="12">
        <v>51.136363636363633</v>
      </c>
      <c r="M6" s="12">
        <v>99.409090909090907</v>
      </c>
      <c r="N6" s="12">
        <v>21.40909090909091</v>
      </c>
      <c r="O6" s="12">
        <v>12.909090909090908</v>
      </c>
      <c r="P6" s="12">
        <v>29.59090909090909</v>
      </c>
      <c r="Q6" s="12">
        <v>8.5</v>
      </c>
      <c r="R6" s="12">
        <v>10.681818181818182</v>
      </c>
      <c r="S6" s="12">
        <v>28.318181818181817</v>
      </c>
      <c r="T6" s="12">
        <v>15.818181818181818</v>
      </c>
      <c r="U6" s="12">
        <v>15.954545454545455</v>
      </c>
      <c r="V6" s="12">
        <v>21.363636363636363</v>
      </c>
      <c r="W6" s="12">
        <v>7.7727272727272725</v>
      </c>
      <c r="X6" s="12">
        <v>10.681818181818182</v>
      </c>
      <c r="Y6" s="12">
        <v>14.5</v>
      </c>
      <c r="Z6" s="12">
        <v>14</v>
      </c>
      <c r="AA6" s="12">
        <v>475</v>
      </c>
      <c r="AB6" s="12">
        <v>527.4545454545455</v>
      </c>
      <c r="AC6" s="12">
        <v>339.27272727272725</v>
      </c>
      <c r="AD6" s="12">
        <v>314.27272727272725</v>
      </c>
      <c r="AE6" s="12">
        <v>80.409090909090907</v>
      </c>
      <c r="AF6" s="12">
        <v>64.681818181818187</v>
      </c>
      <c r="AG6" s="12">
        <v>21.772727272727273</v>
      </c>
      <c r="AH6" s="12">
        <v>19.09090909090909</v>
      </c>
      <c r="AI6" s="12">
        <v>24.5</v>
      </c>
      <c r="AJ6" s="12">
        <v>6.5909090909090908</v>
      </c>
      <c r="AK6" s="12">
        <v>5.6818181818181817</v>
      </c>
      <c r="AL6" s="12">
        <v>14.909090909090908</v>
      </c>
      <c r="AM6" s="12">
        <v>1.7272727272727273</v>
      </c>
      <c r="AN6" s="12">
        <v>7.4545454545454541</v>
      </c>
      <c r="AO6" s="12">
        <v>2.6818181818181817</v>
      </c>
      <c r="AP6" s="12">
        <v>3.1818181818181817</v>
      </c>
      <c r="AQ6" s="12">
        <v>44.454545454545453</v>
      </c>
      <c r="AR6" s="12">
        <v>16.40909090909091</v>
      </c>
      <c r="AS6" s="13">
        <v>3306.045454545454</v>
      </c>
      <c r="AT6" s="14"/>
      <c r="AV6" s="9" t="s">
        <v>62</v>
      </c>
      <c r="AW6" s="12">
        <f>SUM(AO3:AR45, B42:AN45)</f>
        <v>16828.04545454546</v>
      </c>
    </row>
    <row r="7" spans="1:56" x14ac:dyDescent="0.25">
      <c r="A7" s="1" t="s">
        <v>7</v>
      </c>
      <c r="B7" s="12">
        <v>396.81818181818181</v>
      </c>
      <c r="C7" s="12">
        <v>853.0454545454545</v>
      </c>
      <c r="D7" s="12">
        <v>576.5454545454545</v>
      </c>
      <c r="E7" s="12">
        <v>180.31818181818181</v>
      </c>
      <c r="F7" s="12">
        <v>20.818181818181817</v>
      </c>
      <c r="G7" s="12">
        <v>340.31818181818181</v>
      </c>
      <c r="H7" s="12">
        <v>355.95454545454544</v>
      </c>
      <c r="I7" s="12">
        <v>426.68181818181819</v>
      </c>
      <c r="J7" s="12">
        <v>603.09090909090912</v>
      </c>
      <c r="K7" s="12">
        <v>262.09090909090907</v>
      </c>
      <c r="L7" s="12">
        <v>286.27272727272725</v>
      </c>
      <c r="M7" s="12">
        <v>283.27272727272725</v>
      </c>
      <c r="N7" s="12">
        <v>163.95454545454547</v>
      </c>
      <c r="O7" s="12">
        <v>150.86363636363637</v>
      </c>
      <c r="P7" s="12">
        <v>132.95454545454547</v>
      </c>
      <c r="Q7" s="12">
        <v>96.681818181818187</v>
      </c>
      <c r="R7" s="12">
        <v>170.22727272727272</v>
      </c>
      <c r="S7" s="12">
        <v>329.13636363636363</v>
      </c>
      <c r="T7" s="12">
        <v>115.54545454545455</v>
      </c>
      <c r="U7" s="12">
        <v>163.27272727272728</v>
      </c>
      <c r="V7" s="12">
        <v>146.95454545454547</v>
      </c>
      <c r="W7" s="12">
        <v>78.409090909090907</v>
      </c>
      <c r="X7" s="12">
        <v>61.954545454545453</v>
      </c>
      <c r="Y7" s="12">
        <v>48.545454545454547</v>
      </c>
      <c r="Z7" s="12">
        <v>60.31818181818182</v>
      </c>
      <c r="AA7" s="12">
        <v>655.36363636363637</v>
      </c>
      <c r="AB7" s="12">
        <v>646.40909090909088</v>
      </c>
      <c r="AC7" s="12">
        <v>866.18181818181813</v>
      </c>
      <c r="AD7" s="12">
        <v>698.90909090909088</v>
      </c>
      <c r="AE7" s="12">
        <v>221.5</v>
      </c>
      <c r="AF7" s="12">
        <v>220.13636363636363</v>
      </c>
      <c r="AG7" s="12">
        <v>132.27272727272728</v>
      </c>
      <c r="AH7" s="12">
        <v>94.227272727272734</v>
      </c>
      <c r="AI7" s="12">
        <v>148.63636363636363</v>
      </c>
      <c r="AJ7" s="12">
        <v>36.090909090909093</v>
      </c>
      <c r="AK7" s="12">
        <v>42.272727272727273</v>
      </c>
      <c r="AL7" s="12">
        <v>138.31818181818181</v>
      </c>
      <c r="AM7" s="12">
        <v>25</v>
      </c>
      <c r="AN7" s="12">
        <v>86.13636363636364</v>
      </c>
      <c r="AO7" s="12">
        <v>20.136363636363637</v>
      </c>
      <c r="AP7" s="12">
        <v>12.318181818181818</v>
      </c>
      <c r="AQ7" s="12">
        <v>69.272727272727266</v>
      </c>
      <c r="AR7" s="12">
        <v>71.954545454545453</v>
      </c>
      <c r="AS7" s="13">
        <v>10489.18181818182</v>
      </c>
      <c r="AT7" s="14"/>
      <c r="AV7" s="9" t="s">
        <v>44</v>
      </c>
      <c r="AW7" s="12">
        <f>SUM(AJ3:AN41,B37:AI41)</f>
        <v>36063.500000000015</v>
      </c>
    </row>
    <row r="8" spans="1:56" x14ac:dyDescent="0.25">
      <c r="A8" s="1" t="s">
        <v>8</v>
      </c>
      <c r="B8" s="12">
        <v>113.31818181818181</v>
      </c>
      <c r="C8" s="12">
        <v>136.63636363636363</v>
      </c>
      <c r="D8" s="12">
        <v>71.13636363636364</v>
      </c>
      <c r="E8" s="12">
        <v>39.18181818181818</v>
      </c>
      <c r="F8" s="12">
        <v>290.36363636363637</v>
      </c>
      <c r="G8" s="12">
        <v>5.4545454545454541</v>
      </c>
      <c r="H8" s="12">
        <v>77.36363636363636</v>
      </c>
      <c r="I8" s="12">
        <v>176.45454545454547</v>
      </c>
      <c r="J8" s="12">
        <v>241.77272727272728</v>
      </c>
      <c r="K8" s="12">
        <v>85.590909090909093</v>
      </c>
      <c r="L8" s="12">
        <v>95.318181818181813</v>
      </c>
      <c r="M8" s="12">
        <v>129.77272727272728</v>
      </c>
      <c r="N8" s="12">
        <v>44.363636363636367</v>
      </c>
      <c r="O8" s="12">
        <v>44.863636363636367</v>
      </c>
      <c r="P8" s="12">
        <v>41.727272727272727</v>
      </c>
      <c r="Q8" s="12">
        <v>21.772727272727273</v>
      </c>
      <c r="R8" s="12">
        <v>29.90909090909091</v>
      </c>
      <c r="S8" s="12">
        <v>48.909090909090907</v>
      </c>
      <c r="T8" s="12">
        <v>25.5</v>
      </c>
      <c r="U8" s="12">
        <v>18.59090909090909</v>
      </c>
      <c r="V8" s="12">
        <v>24.09090909090909</v>
      </c>
      <c r="W8" s="12">
        <v>10.909090909090908</v>
      </c>
      <c r="X8" s="12">
        <v>9.3181818181818183</v>
      </c>
      <c r="Y8" s="12">
        <v>13.681818181818182</v>
      </c>
      <c r="Z8" s="12">
        <v>29.954545454545453</v>
      </c>
      <c r="AA8" s="12">
        <v>393.40909090909093</v>
      </c>
      <c r="AB8" s="12">
        <v>436.04545454545456</v>
      </c>
      <c r="AC8" s="12">
        <v>321.81818181818181</v>
      </c>
      <c r="AD8" s="12">
        <v>294.09090909090907</v>
      </c>
      <c r="AE8" s="12">
        <v>95.454545454545453</v>
      </c>
      <c r="AF8" s="12">
        <v>80.727272727272734</v>
      </c>
      <c r="AG8" s="12">
        <v>21.272727272727273</v>
      </c>
      <c r="AH8" s="12">
        <v>17.136363636363637</v>
      </c>
      <c r="AI8" s="12">
        <v>23.5</v>
      </c>
      <c r="AJ8" s="12">
        <v>5.0909090909090908</v>
      </c>
      <c r="AK8" s="12">
        <v>7.6363636363636367</v>
      </c>
      <c r="AL8" s="12">
        <v>24.227272727272727</v>
      </c>
      <c r="AM8" s="12">
        <v>4.5</v>
      </c>
      <c r="AN8" s="12">
        <v>19.681818181818183</v>
      </c>
      <c r="AO8" s="12">
        <v>4.4090909090909092</v>
      </c>
      <c r="AP8" s="12">
        <v>5.5</v>
      </c>
      <c r="AQ8" s="12">
        <v>26.5</v>
      </c>
      <c r="AR8" s="12">
        <v>11.227272727272727</v>
      </c>
      <c r="AS8" s="13">
        <v>3618.1818181818171</v>
      </c>
      <c r="AT8" s="14"/>
      <c r="AW8" s="15"/>
    </row>
    <row r="9" spans="1:56" x14ac:dyDescent="0.25">
      <c r="A9" s="1" t="s">
        <v>9</v>
      </c>
      <c r="B9" s="12">
        <v>138.5</v>
      </c>
      <c r="C9" s="12">
        <v>211.31818181818181</v>
      </c>
      <c r="D9" s="12">
        <v>89.045454545454547</v>
      </c>
      <c r="E9" s="12">
        <v>71.272727272727266</v>
      </c>
      <c r="F9" s="12">
        <v>337.5</v>
      </c>
      <c r="G9" s="12">
        <v>79.681818181818187</v>
      </c>
      <c r="H9" s="12">
        <v>9.5909090909090917</v>
      </c>
      <c r="I9" s="12">
        <v>114.13636363636364</v>
      </c>
      <c r="J9" s="12">
        <v>225.09090909090909</v>
      </c>
      <c r="K9" s="12">
        <v>66.63636363636364</v>
      </c>
      <c r="L9" s="12">
        <v>132.68181818181819</v>
      </c>
      <c r="M9" s="12">
        <v>182.45454545454547</v>
      </c>
      <c r="N9" s="12">
        <v>91.63636363636364</v>
      </c>
      <c r="O9" s="12">
        <v>85.318181818181813</v>
      </c>
      <c r="P9" s="12">
        <v>90.36363636363636</v>
      </c>
      <c r="Q9" s="12">
        <v>51.409090909090907</v>
      </c>
      <c r="R9" s="12">
        <v>61.045454545454547</v>
      </c>
      <c r="S9" s="12">
        <v>97.13636363636364</v>
      </c>
      <c r="T9" s="12">
        <v>96.181818181818187</v>
      </c>
      <c r="U9" s="12">
        <v>86.454545454545453</v>
      </c>
      <c r="V9" s="12">
        <v>84.727272727272734</v>
      </c>
      <c r="W9" s="12">
        <v>28.318181818181817</v>
      </c>
      <c r="X9" s="12">
        <v>28.40909090909091</v>
      </c>
      <c r="Y9" s="12">
        <v>42.31818181818182</v>
      </c>
      <c r="Z9" s="12">
        <v>44.090909090909093</v>
      </c>
      <c r="AA9" s="12">
        <v>634.4545454545455</v>
      </c>
      <c r="AB9" s="12">
        <v>688.86363636363637</v>
      </c>
      <c r="AC9" s="12">
        <v>576.4545454545455</v>
      </c>
      <c r="AD9" s="12">
        <v>554.40909090909088</v>
      </c>
      <c r="AE9" s="12">
        <v>170.59090909090909</v>
      </c>
      <c r="AF9" s="12">
        <v>136.59090909090909</v>
      </c>
      <c r="AG9" s="12">
        <v>51.909090909090907</v>
      </c>
      <c r="AH9" s="12">
        <v>50.363636363636367</v>
      </c>
      <c r="AI9" s="12">
        <v>56.863636363636367</v>
      </c>
      <c r="AJ9" s="12">
        <v>22</v>
      </c>
      <c r="AK9" s="12">
        <v>13.590909090909092</v>
      </c>
      <c r="AL9" s="12">
        <v>48.954545454545453</v>
      </c>
      <c r="AM9" s="12">
        <v>29.272727272727273</v>
      </c>
      <c r="AN9" s="12">
        <v>103.09090909090909</v>
      </c>
      <c r="AO9" s="12">
        <v>8.045454545454545</v>
      </c>
      <c r="AP9" s="12">
        <v>10.590909090909092</v>
      </c>
      <c r="AQ9" s="12">
        <v>38.31818181818182</v>
      </c>
      <c r="AR9" s="12">
        <v>24.818181818181817</v>
      </c>
      <c r="AS9" s="13">
        <v>5764.5</v>
      </c>
      <c r="AT9" s="14"/>
      <c r="AW9" s="15"/>
    </row>
    <row r="10" spans="1:56" x14ac:dyDescent="0.25">
      <c r="A10" s="1">
        <v>19</v>
      </c>
      <c r="B10" s="12">
        <v>138.18181818181819</v>
      </c>
      <c r="C10" s="12">
        <v>426.27272727272725</v>
      </c>
      <c r="D10" s="12">
        <v>166.31818181818181</v>
      </c>
      <c r="E10" s="12">
        <v>161.27272727272728</v>
      </c>
      <c r="F10" s="12">
        <v>377.63636363636363</v>
      </c>
      <c r="G10" s="12">
        <v>181.04545454545453</v>
      </c>
      <c r="H10" s="12">
        <v>112.22727272727273</v>
      </c>
      <c r="I10" s="12">
        <v>7.6363636363636367</v>
      </c>
      <c r="J10" s="12">
        <v>74.681818181818187</v>
      </c>
      <c r="K10" s="12">
        <v>31.636363636363637</v>
      </c>
      <c r="L10" s="12">
        <v>104.63636363636364</v>
      </c>
      <c r="M10" s="12">
        <v>159.09090909090909</v>
      </c>
      <c r="N10" s="12">
        <v>165.81818181818181</v>
      </c>
      <c r="O10" s="12">
        <v>159.72727272727272</v>
      </c>
      <c r="P10" s="12">
        <v>156.54545454545453</v>
      </c>
      <c r="Q10" s="12">
        <v>133</v>
      </c>
      <c r="R10" s="12">
        <v>154.27272727272728</v>
      </c>
      <c r="S10" s="12">
        <v>281</v>
      </c>
      <c r="T10" s="12">
        <v>222.36363636363637</v>
      </c>
      <c r="U10" s="12">
        <v>284.45454545454544</v>
      </c>
      <c r="V10" s="12">
        <v>207.40909090909091</v>
      </c>
      <c r="W10" s="12">
        <v>104.27272727272727</v>
      </c>
      <c r="X10" s="12">
        <v>70.727272727272734</v>
      </c>
      <c r="Y10" s="12">
        <v>94.545454545454547</v>
      </c>
      <c r="Z10" s="12">
        <v>42.68181818181818</v>
      </c>
      <c r="AA10" s="12">
        <v>579.0454545454545</v>
      </c>
      <c r="AB10" s="12">
        <v>592.72727272727275</v>
      </c>
      <c r="AC10" s="12">
        <v>477.90909090909093</v>
      </c>
      <c r="AD10" s="12">
        <v>522.5</v>
      </c>
      <c r="AE10" s="12">
        <v>135.13636363636363</v>
      </c>
      <c r="AF10" s="12">
        <v>152.04545454545453</v>
      </c>
      <c r="AG10" s="12">
        <v>109.86363636363636</v>
      </c>
      <c r="AH10" s="12">
        <v>94</v>
      </c>
      <c r="AI10" s="12">
        <v>123.59090909090909</v>
      </c>
      <c r="AJ10" s="12">
        <v>70.318181818181813</v>
      </c>
      <c r="AK10" s="12">
        <v>38.090909090909093</v>
      </c>
      <c r="AL10" s="12">
        <v>118</v>
      </c>
      <c r="AM10" s="12">
        <v>92.181818181818187</v>
      </c>
      <c r="AN10" s="12">
        <v>204.86363636363637</v>
      </c>
      <c r="AO10" s="12">
        <v>28.545454545454547</v>
      </c>
      <c r="AP10" s="12">
        <v>21.454545454545453</v>
      </c>
      <c r="AQ10" s="12">
        <v>20.181818181818183</v>
      </c>
      <c r="AR10" s="12">
        <v>51.272727272727273</v>
      </c>
      <c r="AS10" s="13">
        <v>7449.181818181818</v>
      </c>
      <c r="AT10" s="14"/>
      <c r="AV10" s="17"/>
      <c r="AW10" s="15"/>
      <c r="BC10" s="11"/>
    </row>
    <row r="11" spans="1:56" x14ac:dyDescent="0.25">
      <c r="A11" s="1">
        <v>12</v>
      </c>
      <c r="B11" s="12">
        <v>213.68181818181819</v>
      </c>
      <c r="C11" s="12">
        <v>647.72727272727275</v>
      </c>
      <c r="D11" s="12">
        <v>278.13636363636363</v>
      </c>
      <c r="E11" s="12">
        <v>245.90909090909091</v>
      </c>
      <c r="F11" s="12">
        <v>531.86363636363637</v>
      </c>
      <c r="G11" s="12">
        <v>239.31818181818181</v>
      </c>
      <c r="H11" s="12">
        <v>211.54545454545453</v>
      </c>
      <c r="I11" s="12">
        <v>69.227272727272734</v>
      </c>
      <c r="J11" s="12">
        <v>23.954545454545453</v>
      </c>
      <c r="K11" s="12">
        <v>55.545454545454547</v>
      </c>
      <c r="L11" s="12">
        <v>210.18181818181819</v>
      </c>
      <c r="M11" s="12">
        <v>344.81818181818181</v>
      </c>
      <c r="N11" s="12">
        <v>353.59090909090907</v>
      </c>
      <c r="O11" s="12">
        <v>349.77272727272725</v>
      </c>
      <c r="P11" s="12">
        <v>298.68181818181819</v>
      </c>
      <c r="Q11" s="12">
        <v>196.68181818181819</v>
      </c>
      <c r="R11" s="12">
        <v>261.63636363636363</v>
      </c>
      <c r="S11" s="12">
        <v>439.09090909090907</v>
      </c>
      <c r="T11" s="12">
        <v>309.81818181818181</v>
      </c>
      <c r="U11" s="12">
        <v>386.86363636363637</v>
      </c>
      <c r="V11" s="12">
        <v>307.95454545454544</v>
      </c>
      <c r="W11" s="12">
        <v>183.90909090909091</v>
      </c>
      <c r="X11" s="12">
        <v>147.36363636363637</v>
      </c>
      <c r="Y11" s="12">
        <v>184.5</v>
      </c>
      <c r="Z11" s="12">
        <v>85.818181818181813</v>
      </c>
      <c r="AA11" s="12">
        <v>867.72727272727275</v>
      </c>
      <c r="AB11" s="12">
        <v>851.63636363636363</v>
      </c>
      <c r="AC11" s="12">
        <v>938.4545454545455</v>
      </c>
      <c r="AD11" s="12">
        <v>813.5</v>
      </c>
      <c r="AE11" s="12">
        <v>203.27272727272728</v>
      </c>
      <c r="AF11" s="12">
        <v>259.31818181818181</v>
      </c>
      <c r="AG11" s="12">
        <v>153.36363636363637</v>
      </c>
      <c r="AH11" s="12">
        <v>145.63636363636363</v>
      </c>
      <c r="AI11" s="12">
        <v>192.31818181818181</v>
      </c>
      <c r="AJ11" s="12">
        <v>119.72727272727273</v>
      </c>
      <c r="AK11" s="12">
        <v>69.181818181818187</v>
      </c>
      <c r="AL11" s="12">
        <v>233.18181818181819</v>
      </c>
      <c r="AM11" s="12">
        <v>114.27272727272727</v>
      </c>
      <c r="AN11" s="12">
        <v>277.81818181818181</v>
      </c>
      <c r="AO11" s="12">
        <v>40.954545454545453</v>
      </c>
      <c r="AP11" s="12">
        <v>30.818181818181817</v>
      </c>
      <c r="AQ11" s="12">
        <v>40.090909090909093</v>
      </c>
      <c r="AR11" s="12">
        <v>77.318181818181813</v>
      </c>
      <c r="AS11" s="13">
        <v>12006.18181818182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35.136363636363633</v>
      </c>
      <c r="C12" s="12">
        <v>110.36363636363636</v>
      </c>
      <c r="D12" s="12">
        <v>119.81818181818181</v>
      </c>
      <c r="E12" s="12">
        <v>83.318181818181813</v>
      </c>
      <c r="F12" s="12">
        <v>237.31818181818181</v>
      </c>
      <c r="G12" s="12">
        <v>88</v>
      </c>
      <c r="H12" s="12">
        <v>65.36363636363636</v>
      </c>
      <c r="I12" s="12">
        <v>28.681818181818183</v>
      </c>
      <c r="J12" s="12">
        <v>50.863636363636367</v>
      </c>
      <c r="K12" s="12">
        <v>7.5909090909090908</v>
      </c>
      <c r="L12" s="12">
        <v>130.45454545454547</v>
      </c>
      <c r="M12" s="12">
        <v>201.36363636363637</v>
      </c>
      <c r="N12" s="12">
        <v>222.72727272727272</v>
      </c>
      <c r="O12" s="12">
        <v>207.77272727272728</v>
      </c>
      <c r="P12" s="12">
        <v>129.13636363636363</v>
      </c>
      <c r="Q12" s="12">
        <v>82.5</v>
      </c>
      <c r="R12" s="12">
        <v>111.95454545454545</v>
      </c>
      <c r="S12" s="12">
        <v>149.13636363636363</v>
      </c>
      <c r="T12" s="12">
        <v>24.09090909090909</v>
      </c>
      <c r="U12" s="12">
        <v>19.59090909090909</v>
      </c>
      <c r="V12" s="12">
        <v>18.727272727272727</v>
      </c>
      <c r="W12" s="12">
        <v>8.6363636363636367</v>
      </c>
      <c r="X12" s="12">
        <v>10.090909090909092</v>
      </c>
      <c r="Y12" s="12">
        <v>28.5</v>
      </c>
      <c r="Z12" s="12">
        <v>28.863636363636363</v>
      </c>
      <c r="AA12" s="12">
        <v>469.63636363636363</v>
      </c>
      <c r="AB12" s="12">
        <v>457.95454545454544</v>
      </c>
      <c r="AC12" s="12">
        <v>468.54545454545456</v>
      </c>
      <c r="AD12" s="12">
        <v>347.86363636363637</v>
      </c>
      <c r="AE12" s="12">
        <v>89.5</v>
      </c>
      <c r="AF12" s="12">
        <v>84.318181818181813</v>
      </c>
      <c r="AG12" s="12">
        <v>36.545454545454547</v>
      </c>
      <c r="AH12" s="12">
        <v>46.227272727272727</v>
      </c>
      <c r="AI12" s="12">
        <v>48.31818181818182</v>
      </c>
      <c r="AJ12" s="12">
        <v>13.727272727272727</v>
      </c>
      <c r="AK12" s="12">
        <v>81.818181818181813</v>
      </c>
      <c r="AL12" s="12">
        <v>221.36363636363637</v>
      </c>
      <c r="AM12" s="12">
        <v>6.9545454545454541</v>
      </c>
      <c r="AN12" s="12">
        <v>22.454545454545453</v>
      </c>
      <c r="AO12" s="12">
        <v>7.5909090909090908</v>
      </c>
      <c r="AP12" s="12">
        <v>7.4545454545454541</v>
      </c>
      <c r="AQ12" s="12">
        <v>40.363636363636367</v>
      </c>
      <c r="AR12" s="12">
        <v>10.227272727272727</v>
      </c>
      <c r="AS12" s="13">
        <v>4660.8636363636351</v>
      </c>
      <c r="AT12" s="14"/>
      <c r="AV12" s="17" t="s">
        <v>45</v>
      </c>
      <c r="AW12" s="22">
        <f>SUM(AA28:AD31)</f>
        <v>3839.909090909091</v>
      </c>
      <c r="AX12" s="22">
        <f>SUM(Z28:Z31,H28:K31)</f>
        <v>13064.409090909094</v>
      </c>
      <c r="AY12" s="22">
        <f>SUM(AE28:AJ31)</f>
        <v>29956.363636363643</v>
      </c>
      <c r="AZ12" s="22">
        <f>SUM(B28:G31)</f>
        <v>10855.318181818182</v>
      </c>
      <c r="BA12" s="22">
        <f>SUM(AM28:AN31,T28:Y31)</f>
        <v>17139.499999999996</v>
      </c>
      <c r="BB12" s="22">
        <f>SUM(AK28:AL31,L28:S31)</f>
        <v>19227.454545454551</v>
      </c>
      <c r="BC12" s="23">
        <f>SUM(AO28:AR31)</f>
        <v>4353.590909090909</v>
      </c>
      <c r="BD12" s="22">
        <f t="shared" ref="BD12:BD18" si="0">SUM(AW12:BB12)</f>
        <v>94082.954545454559</v>
      </c>
    </row>
    <row r="13" spans="1:56" x14ac:dyDescent="0.25">
      <c r="A13" s="1" t="s">
        <v>11</v>
      </c>
      <c r="B13" s="12">
        <v>100.31818181818181</v>
      </c>
      <c r="C13" s="12">
        <v>131.13636363636363</v>
      </c>
      <c r="D13" s="12">
        <v>48.590909090909093</v>
      </c>
      <c r="E13" s="12">
        <v>51.045454545454547</v>
      </c>
      <c r="F13" s="12">
        <v>299</v>
      </c>
      <c r="G13" s="12">
        <v>104.31818181818181</v>
      </c>
      <c r="H13" s="12">
        <v>128.09090909090909</v>
      </c>
      <c r="I13" s="12">
        <v>118.5</v>
      </c>
      <c r="J13" s="12">
        <v>236.59090909090909</v>
      </c>
      <c r="K13" s="12">
        <v>112.13636363636364</v>
      </c>
      <c r="L13" s="12">
        <v>11.272727272727273</v>
      </c>
      <c r="M13" s="12">
        <v>246.27272727272728</v>
      </c>
      <c r="N13" s="12">
        <v>234.86363636363637</v>
      </c>
      <c r="O13" s="12">
        <v>257.31818181818181</v>
      </c>
      <c r="P13" s="12">
        <v>250.54545454545453</v>
      </c>
      <c r="Q13" s="12">
        <v>110.59090909090909</v>
      </c>
      <c r="R13" s="12">
        <v>103</v>
      </c>
      <c r="S13" s="12">
        <v>131.22727272727272</v>
      </c>
      <c r="T13" s="12">
        <v>48</v>
      </c>
      <c r="U13" s="12">
        <v>33.227272727272727</v>
      </c>
      <c r="V13" s="12">
        <v>32.954545454545453</v>
      </c>
      <c r="W13" s="12">
        <v>18.681818181818183</v>
      </c>
      <c r="X13" s="12">
        <v>35.136363636363633</v>
      </c>
      <c r="Y13" s="12">
        <v>51.545454545454547</v>
      </c>
      <c r="Z13" s="12">
        <v>99.454545454545453</v>
      </c>
      <c r="AA13" s="12">
        <v>509</v>
      </c>
      <c r="AB13" s="12">
        <v>587.77272727272725</v>
      </c>
      <c r="AC13" s="12">
        <v>632.36363636363637</v>
      </c>
      <c r="AD13" s="12">
        <v>475.68181818181819</v>
      </c>
      <c r="AE13" s="12">
        <v>156.40909090909091</v>
      </c>
      <c r="AF13" s="12">
        <v>173.95454545454547</v>
      </c>
      <c r="AG13" s="12">
        <v>39.954545454545453</v>
      </c>
      <c r="AH13" s="12">
        <v>61.909090909090907</v>
      </c>
      <c r="AI13" s="12">
        <v>60.227272727272727</v>
      </c>
      <c r="AJ13" s="12">
        <v>17.954545454545453</v>
      </c>
      <c r="AK13" s="12">
        <v>62.409090909090907</v>
      </c>
      <c r="AL13" s="12">
        <v>173.90909090909091</v>
      </c>
      <c r="AM13" s="12">
        <v>8.3636363636363633</v>
      </c>
      <c r="AN13" s="12">
        <v>36.772727272727273</v>
      </c>
      <c r="AO13" s="12">
        <v>11.590909090909092</v>
      </c>
      <c r="AP13" s="12">
        <v>12.863636363636363</v>
      </c>
      <c r="AQ13" s="12">
        <v>52.545454545454547</v>
      </c>
      <c r="AR13" s="12">
        <v>11.772727272727273</v>
      </c>
      <c r="AS13" s="13">
        <v>6079.2727272727243</v>
      </c>
      <c r="AT13" s="14"/>
      <c r="AV13" s="17" t="s">
        <v>46</v>
      </c>
      <c r="AW13" s="22">
        <f>SUM(AA27:AD27,AA9:AD12)</f>
        <v>12700.272727272728</v>
      </c>
      <c r="AX13" s="22">
        <f>SUM(Z27,Z9:Z12,H9:K12,H27:K27)</f>
        <v>1571.954545454545</v>
      </c>
      <c r="AY13" s="22">
        <f>SUM(AE9:AJ12,AE27:AJ27)</f>
        <v>2816.9090909090905</v>
      </c>
      <c r="AZ13" s="22">
        <f>SUM(B9:G12,B27:G27)</f>
        <v>5380.909090909091</v>
      </c>
      <c r="BA13" s="22">
        <f>SUM(T9:Y12,AM9:AN12,T27:Y27,AM27:AN27)</f>
        <v>3918.5454545454554</v>
      </c>
      <c r="BB13" s="22">
        <f>SUM(L9:S12,AK9:AL12,L27:S27,AK27:AL27)</f>
        <v>7011.4090909090864</v>
      </c>
      <c r="BC13" s="23">
        <f>SUM(AO9:AR12,AO27:AR27)</f>
        <v>501.72727272727269</v>
      </c>
      <c r="BD13" s="22">
        <f t="shared" si="0"/>
        <v>33400</v>
      </c>
    </row>
    <row r="14" spans="1:56" x14ac:dyDescent="0.25">
      <c r="A14" s="1" t="s">
        <v>12</v>
      </c>
      <c r="B14" s="12">
        <v>119.54545454545455</v>
      </c>
      <c r="C14" s="12">
        <v>188.09090909090909</v>
      </c>
      <c r="D14" s="12">
        <v>101.63636363636364</v>
      </c>
      <c r="E14" s="12">
        <v>106.04545454545455</v>
      </c>
      <c r="F14" s="12">
        <v>301.63636363636363</v>
      </c>
      <c r="G14" s="12">
        <v>131.90909090909091</v>
      </c>
      <c r="H14" s="12">
        <v>195.68181818181819</v>
      </c>
      <c r="I14" s="12">
        <v>200.86363636363637</v>
      </c>
      <c r="J14" s="12">
        <v>378.86363636363637</v>
      </c>
      <c r="K14" s="12">
        <v>183.77272727272728</v>
      </c>
      <c r="L14" s="12">
        <v>257.13636363636363</v>
      </c>
      <c r="M14" s="12">
        <v>10.5</v>
      </c>
      <c r="N14" s="12">
        <v>174.90909090909091</v>
      </c>
      <c r="O14" s="12">
        <v>241.31818181818181</v>
      </c>
      <c r="P14" s="12">
        <v>215.86363636363637</v>
      </c>
      <c r="Q14" s="12">
        <v>107.09090909090909</v>
      </c>
      <c r="R14" s="12">
        <v>147.31818181818181</v>
      </c>
      <c r="S14" s="12">
        <v>255.13636363636363</v>
      </c>
      <c r="T14" s="12">
        <v>94.954545454545453</v>
      </c>
      <c r="U14" s="12">
        <v>111.86363636363636</v>
      </c>
      <c r="V14" s="12">
        <v>111.81818181818181</v>
      </c>
      <c r="W14" s="12">
        <v>58.31818181818182</v>
      </c>
      <c r="X14" s="12">
        <v>49.136363636363633</v>
      </c>
      <c r="Y14" s="12">
        <v>80.63636363636364</v>
      </c>
      <c r="Z14" s="12">
        <v>89.181818181818187</v>
      </c>
      <c r="AA14" s="12">
        <v>616.09090909090912</v>
      </c>
      <c r="AB14" s="12">
        <v>548.86363636363637</v>
      </c>
      <c r="AC14" s="12">
        <v>638.9545454545455</v>
      </c>
      <c r="AD14" s="12">
        <v>475</v>
      </c>
      <c r="AE14" s="12">
        <v>129.86363636363637</v>
      </c>
      <c r="AF14" s="12">
        <v>145.13636363636363</v>
      </c>
      <c r="AG14" s="12">
        <v>72.5</v>
      </c>
      <c r="AH14" s="12">
        <v>61.909090909090907</v>
      </c>
      <c r="AI14" s="12">
        <v>83.13636363636364</v>
      </c>
      <c r="AJ14" s="12">
        <v>29.772727272727273</v>
      </c>
      <c r="AK14" s="12">
        <v>118.27272727272727</v>
      </c>
      <c r="AL14" s="12">
        <v>434</v>
      </c>
      <c r="AM14" s="12">
        <v>39.454545454545453</v>
      </c>
      <c r="AN14" s="12">
        <v>96.227272727272734</v>
      </c>
      <c r="AO14" s="12">
        <v>21.318181818181817</v>
      </c>
      <c r="AP14" s="12">
        <v>23.454545454545453</v>
      </c>
      <c r="AQ14" s="12">
        <v>40.31818181818182</v>
      </c>
      <c r="AR14" s="12">
        <v>30.5</v>
      </c>
      <c r="AS14" s="13">
        <v>7518</v>
      </c>
      <c r="AT14" s="14"/>
      <c r="AV14" s="17" t="s">
        <v>47</v>
      </c>
      <c r="AW14" s="22">
        <f>SUM(AA32:AD37)</f>
        <v>28816.18181818182</v>
      </c>
      <c r="AX14" s="22">
        <f>SUM(H32:K37,Z32:Z37)</f>
        <v>2745.045454545454</v>
      </c>
      <c r="AY14" s="22">
        <f>SUM(AE32:AJ37)</f>
        <v>6974.954545454545</v>
      </c>
      <c r="AZ14" s="22">
        <f>SUM(B32:G37)</f>
        <v>2151.545454545455</v>
      </c>
      <c r="BA14" s="22">
        <f>SUM(T32:Y37,AM32:AN37)</f>
        <v>1670.9545454545457</v>
      </c>
      <c r="BB14" s="22">
        <f>SUM(L32:S37,AK32:AL37)</f>
        <v>2353.681818181818</v>
      </c>
      <c r="BC14" s="23">
        <f>SUM(AO32:AR37)</f>
        <v>1373</v>
      </c>
      <c r="BD14" s="22">
        <f t="shared" si="0"/>
        <v>44712.363636363632</v>
      </c>
    </row>
    <row r="15" spans="1:56" x14ac:dyDescent="0.25">
      <c r="A15" s="1" t="s">
        <v>13</v>
      </c>
      <c r="B15" s="12">
        <v>41.954545454545453</v>
      </c>
      <c r="C15" s="12">
        <v>59.863636363636367</v>
      </c>
      <c r="D15" s="12">
        <v>23.318181818181817</v>
      </c>
      <c r="E15" s="12">
        <v>28.272727272727273</v>
      </c>
      <c r="F15" s="12">
        <v>163.31818181818181</v>
      </c>
      <c r="G15" s="12">
        <v>49.863636363636367</v>
      </c>
      <c r="H15" s="12">
        <v>93</v>
      </c>
      <c r="I15" s="12">
        <v>182.36363636363637</v>
      </c>
      <c r="J15" s="12">
        <v>363.40909090909093</v>
      </c>
      <c r="K15" s="12">
        <v>221.77272727272728</v>
      </c>
      <c r="L15" s="12">
        <v>247.22727272727272</v>
      </c>
      <c r="M15" s="12">
        <v>188.27272727272728</v>
      </c>
      <c r="N15" s="12">
        <v>10.409090909090908</v>
      </c>
      <c r="O15" s="12">
        <v>123.27272727272727</v>
      </c>
      <c r="P15" s="12">
        <v>182.04545454545453</v>
      </c>
      <c r="Q15" s="12">
        <v>79.13636363636364</v>
      </c>
      <c r="R15" s="12">
        <v>80.227272727272734</v>
      </c>
      <c r="S15" s="12">
        <v>111.13636363636364</v>
      </c>
      <c r="T15" s="12">
        <v>28.272727272727273</v>
      </c>
      <c r="U15" s="12">
        <v>24.363636363636363</v>
      </c>
      <c r="V15" s="12">
        <v>22.727272727272727</v>
      </c>
      <c r="W15" s="12">
        <v>7.0909090909090908</v>
      </c>
      <c r="X15" s="12">
        <v>7.4090909090909092</v>
      </c>
      <c r="Y15" s="12">
        <v>17.227272727272727</v>
      </c>
      <c r="Z15" s="12">
        <v>33.545454545454547</v>
      </c>
      <c r="AA15" s="12">
        <v>540</v>
      </c>
      <c r="AB15" s="12">
        <v>577</v>
      </c>
      <c r="AC15" s="12">
        <v>411.40909090909093</v>
      </c>
      <c r="AD15" s="12">
        <v>327.77272727272725</v>
      </c>
      <c r="AE15" s="12">
        <v>58.727272727272727</v>
      </c>
      <c r="AF15" s="12">
        <v>59.772727272727273</v>
      </c>
      <c r="AG15" s="12">
        <v>22.136363636363637</v>
      </c>
      <c r="AH15" s="12">
        <v>47.954545454545453</v>
      </c>
      <c r="AI15" s="12">
        <v>40.18181818181818</v>
      </c>
      <c r="AJ15" s="12">
        <v>19.5</v>
      </c>
      <c r="AK15" s="12">
        <v>37.636363636363633</v>
      </c>
      <c r="AL15" s="12">
        <v>91.545454545454547</v>
      </c>
      <c r="AM15" s="12">
        <v>6.0909090909090908</v>
      </c>
      <c r="AN15" s="12">
        <v>30</v>
      </c>
      <c r="AO15" s="12">
        <v>8</v>
      </c>
      <c r="AP15" s="12">
        <v>11.909090909090908</v>
      </c>
      <c r="AQ15" s="12">
        <v>26.954545454545453</v>
      </c>
      <c r="AR15" s="12">
        <v>7.8181818181818183</v>
      </c>
      <c r="AS15" s="13">
        <v>4713.909090909091</v>
      </c>
      <c r="AT15" s="14"/>
      <c r="AV15" s="17" t="s">
        <v>48</v>
      </c>
      <c r="AW15" s="22">
        <f>SUM(AA3:AD8)</f>
        <v>11393.590909090908</v>
      </c>
      <c r="AX15" s="22">
        <f>SUM(H3:K8,Z3:Z8)</f>
        <v>4984.9999999999982</v>
      </c>
      <c r="AY15" s="22">
        <f>SUM(AE3:AJ8)</f>
        <v>2257.1363636363631</v>
      </c>
      <c r="AZ15" s="22">
        <f>SUM(B3:G8)</f>
        <v>6128.6363636363649</v>
      </c>
      <c r="BA15" s="22">
        <f>SUM(T3:Y8,AM3:AN8)</f>
        <v>1375.9545454545457</v>
      </c>
      <c r="BB15" s="22">
        <f>SUM(L3:S8,AK3:AL8)</f>
        <v>4050.2272727272734</v>
      </c>
      <c r="BC15" s="23">
        <f>SUM(AO3:AR8)</f>
        <v>673.45454545454561</v>
      </c>
      <c r="BD15" s="22">
        <f t="shared" si="0"/>
        <v>30190.545454545449</v>
      </c>
    </row>
    <row r="16" spans="1:56" x14ac:dyDescent="0.25">
      <c r="A16" s="1" t="s">
        <v>14</v>
      </c>
      <c r="B16" s="12">
        <v>36.136363636363633</v>
      </c>
      <c r="C16" s="12">
        <v>41.409090909090907</v>
      </c>
      <c r="D16" s="12">
        <v>13.409090909090908</v>
      </c>
      <c r="E16" s="12">
        <v>11.545454545454545</v>
      </c>
      <c r="F16" s="12">
        <v>146.36363636363637</v>
      </c>
      <c r="G16" s="12">
        <v>42.272727272727273</v>
      </c>
      <c r="H16" s="12">
        <v>87</v>
      </c>
      <c r="I16" s="12">
        <v>171.04545454545453</v>
      </c>
      <c r="J16" s="12">
        <v>361.22727272727275</v>
      </c>
      <c r="K16" s="12">
        <v>202.95454545454547</v>
      </c>
      <c r="L16" s="12">
        <v>234.63636363636363</v>
      </c>
      <c r="M16" s="12">
        <v>235.63636363636363</v>
      </c>
      <c r="N16" s="12">
        <v>113.68181818181819</v>
      </c>
      <c r="O16" s="12">
        <v>10.954545454545455</v>
      </c>
      <c r="P16" s="12">
        <v>156.09090909090909</v>
      </c>
      <c r="Q16" s="12">
        <v>132.31818181818181</v>
      </c>
      <c r="R16" s="12">
        <v>139.45454545454547</v>
      </c>
      <c r="S16" s="12">
        <v>222.31818181818181</v>
      </c>
      <c r="T16" s="12">
        <v>31.59090909090909</v>
      </c>
      <c r="U16" s="12">
        <v>14.090909090909092</v>
      </c>
      <c r="V16" s="12">
        <v>21.272727272727273</v>
      </c>
      <c r="W16" s="12">
        <v>4.4090909090909092</v>
      </c>
      <c r="X16" s="12">
        <v>5.1363636363636367</v>
      </c>
      <c r="Y16" s="12">
        <v>11.045454545454545</v>
      </c>
      <c r="Z16" s="12">
        <v>34</v>
      </c>
      <c r="AA16" s="12">
        <v>517.22727272727275</v>
      </c>
      <c r="AB16" s="12">
        <v>525.0454545454545</v>
      </c>
      <c r="AC16" s="12">
        <v>379</v>
      </c>
      <c r="AD16" s="12">
        <v>273</v>
      </c>
      <c r="AE16" s="12">
        <v>56.363636363636367</v>
      </c>
      <c r="AF16" s="12">
        <v>49.68181818181818</v>
      </c>
      <c r="AG16" s="12">
        <v>16.318181818181817</v>
      </c>
      <c r="AH16" s="12">
        <v>19.863636363636363</v>
      </c>
      <c r="AI16" s="12">
        <v>32</v>
      </c>
      <c r="AJ16" s="12">
        <v>15.090909090909092</v>
      </c>
      <c r="AK16" s="12">
        <v>51.909090909090907</v>
      </c>
      <c r="AL16" s="12">
        <v>266.5</v>
      </c>
      <c r="AM16" s="12">
        <v>3.3636363636363638</v>
      </c>
      <c r="AN16" s="12">
        <v>18.363636363636363</v>
      </c>
      <c r="AO16" s="12">
        <v>4.2272727272727275</v>
      </c>
      <c r="AP16" s="12">
        <v>8.2272727272727266</v>
      </c>
      <c r="AQ16" s="12">
        <v>19.136363636363637</v>
      </c>
      <c r="AR16" s="12">
        <v>6.4090909090909092</v>
      </c>
      <c r="AS16" s="13">
        <v>4741.727272727273</v>
      </c>
      <c r="AT16" s="14"/>
      <c r="AV16" s="17" t="s">
        <v>49</v>
      </c>
      <c r="AW16" s="22">
        <f>SUM(AA21:AD26,AA40:AD41)</f>
        <v>17331.136363636364</v>
      </c>
      <c r="AX16" s="22">
        <f>SUM(H21:K26,H40:K41,Z21:Z26,Z40:Z41)</f>
        <v>3981.1363636363626</v>
      </c>
      <c r="AY16" s="22">
        <f>SUM(AE21:AJ26,AE40:AJ41)</f>
        <v>1738.5454545454543</v>
      </c>
      <c r="AZ16" s="22">
        <f>SUM(B21:G26,B40:G41)</f>
        <v>1514.0909090909088</v>
      </c>
      <c r="BA16" s="22">
        <f>SUM(T21:Y26,T40:Y41,AM21:AN26,AM40:AN41)</f>
        <v>6030.9090909090901</v>
      </c>
      <c r="BB16" s="22">
        <f>SUM(L21:S26,L40:S41,AK21:AL26,AK40:AL41)</f>
        <v>1694.5909090909083</v>
      </c>
      <c r="BC16" s="23">
        <f>SUM(AO21:AR26,AO40:AR41)</f>
        <v>664.81818181818176</v>
      </c>
      <c r="BD16" s="22">
        <f t="shared" si="0"/>
        <v>32290.409090909092</v>
      </c>
    </row>
    <row r="17" spans="1:56" x14ac:dyDescent="0.25">
      <c r="A17" s="1" t="s">
        <v>15</v>
      </c>
      <c r="B17" s="12">
        <v>37.272727272727273</v>
      </c>
      <c r="C17" s="12">
        <v>73.86363636363636</v>
      </c>
      <c r="D17" s="12">
        <v>25.454545454545453</v>
      </c>
      <c r="E17" s="12">
        <v>28.40909090909091</v>
      </c>
      <c r="F17" s="12">
        <v>134.59090909090909</v>
      </c>
      <c r="G17" s="12">
        <v>46.68181818181818</v>
      </c>
      <c r="H17" s="12">
        <v>93.545454545454547</v>
      </c>
      <c r="I17" s="12">
        <v>169.90909090909091</v>
      </c>
      <c r="J17" s="12">
        <v>302.18181818181819</v>
      </c>
      <c r="K17" s="12">
        <v>121.68181818181819</v>
      </c>
      <c r="L17" s="12">
        <v>261.59090909090907</v>
      </c>
      <c r="M17" s="12">
        <v>222.5</v>
      </c>
      <c r="N17" s="12">
        <v>192.27272727272728</v>
      </c>
      <c r="O17" s="12">
        <v>166.18181818181819</v>
      </c>
      <c r="P17" s="12">
        <v>9.954545454545455</v>
      </c>
      <c r="Q17" s="12">
        <v>134.77272727272728</v>
      </c>
      <c r="R17" s="12">
        <v>217.5</v>
      </c>
      <c r="S17" s="12">
        <v>334.22727272727275</v>
      </c>
      <c r="T17" s="12">
        <v>27.818181818181817</v>
      </c>
      <c r="U17" s="12">
        <v>22.045454545454547</v>
      </c>
      <c r="V17" s="12">
        <v>24.045454545454547</v>
      </c>
      <c r="W17" s="12">
        <v>5.5454545454545459</v>
      </c>
      <c r="X17" s="12">
        <v>7.1818181818181817</v>
      </c>
      <c r="Y17" s="12">
        <v>17.727272727272727</v>
      </c>
      <c r="Z17" s="12">
        <v>32.545454545454547</v>
      </c>
      <c r="AA17" s="12">
        <v>358.68181818181819</v>
      </c>
      <c r="AB17" s="12">
        <v>293.90909090909093</v>
      </c>
      <c r="AC17" s="12">
        <v>268.31818181818181</v>
      </c>
      <c r="AD17" s="12">
        <v>208.59090909090909</v>
      </c>
      <c r="AE17" s="12">
        <v>49.454545454545453</v>
      </c>
      <c r="AF17" s="12">
        <v>44.136363636363633</v>
      </c>
      <c r="AG17" s="12">
        <v>20.90909090909091</v>
      </c>
      <c r="AH17" s="12">
        <v>21.318181818181817</v>
      </c>
      <c r="AI17" s="12">
        <v>31.09090909090909</v>
      </c>
      <c r="AJ17" s="12">
        <v>9.8181818181818183</v>
      </c>
      <c r="AK17" s="12">
        <v>15.818181818181818</v>
      </c>
      <c r="AL17" s="12">
        <v>91.727272727272734</v>
      </c>
      <c r="AM17" s="12">
        <v>10.409090909090908</v>
      </c>
      <c r="AN17" s="12">
        <v>25.5</v>
      </c>
      <c r="AO17" s="12">
        <v>5.8181818181818183</v>
      </c>
      <c r="AP17" s="12">
        <v>6.9090909090909092</v>
      </c>
      <c r="AQ17" s="12">
        <v>13.772727272727273</v>
      </c>
      <c r="AR17" s="12">
        <v>4.1818181818181817</v>
      </c>
      <c r="AS17" s="13">
        <v>4189.863636363636</v>
      </c>
      <c r="AT17" s="14"/>
      <c r="AV17" s="1" t="s">
        <v>50</v>
      </c>
      <c r="AW17" s="23">
        <f>SUM(AA13:AD20,AA38:AD39)</f>
        <v>18687.590909090908</v>
      </c>
      <c r="AX17" s="23">
        <f>SUM(H13:K20,H38:K39,Z13:Z20,Z38:Z39)</f>
        <v>7164.4545454545441</v>
      </c>
      <c r="AY17" s="23">
        <f>SUM(AE13:AJ20,AE38:AJ39)</f>
        <v>2451.4545454545455</v>
      </c>
      <c r="AZ17" s="23">
        <f>SUM(B13:G20,B38:G39)</f>
        <v>4091.1818181818189</v>
      </c>
      <c r="BA17" s="23">
        <f>SUM(T13:Y20,T38:Y39,AM13:AN20,AM38:AN39)</f>
        <v>1720.3636363636363</v>
      </c>
      <c r="BB17" s="23">
        <f>SUM(L13:S20,L38:S39,AK13:AL20,AK38:AL39)</f>
        <v>13292.090909090901</v>
      </c>
      <c r="BC17" s="23">
        <f>SUM(AO13:AR20,AO38:AR39)</f>
        <v>644.68181818181824</v>
      </c>
      <c r="BD17" s="22">
        <f t="shared" si="0"/>
        <v>47407.136363636353</v>
      </c>
    </row>
    <row r="18" spans="1:56" x14ac:dyDescent="0.25">
      <c r="A18" s="1" t="s">
        <v>16</v>
      </c>
      <c r="B18" s="12">
        <v>24.318181818181817</v>
      </c>
      <c r="C18" s="12">
        <v>28.272727272727273</v>
      </c>
      <c r="D18" s="12">
        <v>7.9090909090909092</v>
      </c>
      <c r="E18" s="12">
        <v>9.5909090909090917</v>
      </c>
      <c r="F18" s="12">
        <v>96.545454545454547</v>
      </c>
      <c r="G18" s="12">
        <v>24.272727272727273</v>
      </c>
      <c r="H18" s="12">
        <v>53.954545454545453</v>
      </c>
      <c r="I18" s="12">
        <v>131.04545454545453</v>
      </c>
      <c r="J18" s="12">
        <v>200.22727272727272</v>
      </c>
      <c r="K18" s="12">
        <v>79.954545454545453</v>
      </c>
      <c r="L18" s="12">
        <v>96.727272727272734</v>
      </c>
      <c r="M18" s="12">
        <v>104.04545454545455</v>
      </c>
      <c r="N18" s="12">
        <v>79.63636363636364</v>
      </c>
      <c r="O18" s="12">
        <v>136.09090909090909</v>
      </c>
      <c r="P18" s="12">
        <v>128.86363636363637</v>
      </c>
      <c r="Q18" s="12">
        <v>4.9545454545454541</v>
      </c>
      <c r="R18" s="12">
        <v>78.227272727272734</v>
      </c>
      <c r="S18" s="12">
        <v>155.81818181818181</v>
      </c>
      <c r="T18" s="12">
        <v>14.681818181818182</v>
      </c>
      <c r="U18" s="12">
        <v>11.818181818181818</v>
      </c>
      <c r="V18" s="12">
        <v>15.136363636363637</v>
      </c>
      <c r="W18" s="12">
        <v>2.2272727272727271</v>
      </c>
      <c r="X18" s="12">
        <v>2.3181818181818183</v>
      </c>
      <c r="Y18" s="12">
        <v>8.6818181818181817</v>
      </c>
      <c r="Z18" s="12">
        <v>17.09090909090909</v>
      </c>
      <c r="AA18" s="12">
        <v>285.09090909090907</v>
      </c>
      <c r="AB18" s="12">
        <v>262.13636363636363</v>
      </c>
      <c r="AC18" s="12">
        <v>206</v>
      </c>
      <c r="AD18" s="12">
        <v>172.27272727272728</v>
      </c>
      <c r="AE18" s="12">
        <v>36.772727272727273</v>
      </c>
      <c r="AF18" s="12">
        <v>37.227272727272727</v>
      </c>
      <c r="AG18" s="12">
        <v>9</v>
      </c>
      <c r="AH18" s="12">
        <v>10.818181818181818</v>
      </c>
      <c r="AI18" s="12">
        <v>19</v>
      </c>
      <c r="AJ18" s="12">
        <v>6.9545454545454541</v>
      </c>
      <c r="AK18" s="12">
        <v>16.318181818181817</v>
      </c>
      <c r="AL18" s="12">
        <v>47.954545454545453</v>
      </c>
      <c r="AM18" s="12">
        <v>2.7272727272727271</v>
      </c>
      <c r="AN18" s="12">
        <v>13.909090909090908</v>
      </c>
      <c r="AO18" s="12">
        <v>3.2727272727272729</v>
      </c>
      <c r="AP18" s="12">
        <v>3.9090909090909092</v>
      </c>
      <c r="AQ18" s="12">
        <v>8.5</v>
      </c>
      <c r="AR18" s="12">
        <v>2.3181818181818183</v>
      </c>
      <c r="AS18" s="13">
        <v>2656.5909090909099</v>
      </c>
      <c r="AT18" s="14"/>
      <c r="AV18" s="9" t="s">
        <v>64</v>
      </c>
      <c r="AW18" s="22">
        <f>SUM(AA42:AD45)</f>
        <v>4093.1818181818185</v>
      </c>
      <c r="AX18" s="22">
        <f>SUM(Z42:Z45,H42:K45)</f>
        <v>538.31818181818187</v>
      </c>
      <c r="AY18" s="22">
        <f>SUM(AE42:AJ45)</f>
        <v>1410.1363636363635</v>
      </c>
      <c r="AZ18" s="22">
        <f>SUM(B42:G45)</f>
        <v>498.54545454545462</v>
      </c>
      <c r="BA18" s="22">
        <f>SUM(T42:Y45, AM42:AN45)</f>
        <v>674.45454545454561</v>
      </c>
      <c r="BB18" s="22">
        <f>SUM(AK42:AL45,L42:S45)</f>
        <v>658</v>
      </c>
      <c r="BC18" s="22">
        <f>SUM(AO42:AR45)</f>
        <v>744.13636363636374</v>
      </c>
      <c r="BD18" s="22">
        <f t="shared" si="0"/>
        <v>7872.6363636363649</v>
      </c>
    </row>
    <row r="19" spans="1:56" x14ac:dyDescent="0.25">
      <c r="A19" s="1" t="s">
        <v>17</v>
      </c>
      <c r="B19" s="12">
        <v>20.09090909090909</v>
      </c>
      <c r="C19" s="12">
        <v>38</v>
      </c>
      <c r="D19" s="12">
        <v>17.90909090909091</v>
      </c>
      <c r="E19" s="12">
        <v>10.954545454545455</v>
      </c>
      <c r="F19" s="12">
        <v>174.40909090909091</v>
      </c>
      <c r="G19" s="12">
        <v>33.272727272727273</v>
      </c>
      <c r="H19" s="12">
        <v>60</v>
      </c>
      <c r="I19" s="12">
        <v>157.77272727272728</v>
      </c>
      <c r="J19" s="12">
        <v>268</v>
      </c>
      <c r="K19" s="12">
        <v>114.72727272727273</v>
      </c>
      <c r="L19" s="12">
        <v>111.22727272727273</v>
      </c>
      <c r="M19" s="12">
        <v>157.59090909090909</v>
      </c>
      <c r="N19" s="12">
        <v>87</v>
      </c>
      <c r="O19" s="12">
        <v>148.09090909090909</v>
      </c>
      <c r="P19" s="12">
        <v>227.68181818181819</v>
      </c>
      <c r="Q19" s="12">
        <v>82.681818181818187</v>
      </c>
      <c r="R19" s="12">
        <v>11.045454545454545</v>
      </c>
      <c r="S19" s="12">
        <v>188.27272727272728</v>
      </c>
      <c r="T19" s="12">
        <v>18.454545454545453</v>
      </c>
      <c r="U19" s="12">
        <v>26.772727272727273</v>
      </c>
      <c r="V19" s="12">
        <v>18.636363636363637</v>
      </c>
      <c r="W19" s="12">
        <v>2.9090909090909092</v>
      </c>
      <c r="X19" s="12">
        <v>2.8181818181818183</v>
      </c>
      <c r="Y19" s="12">
        <v>11.181818181818182</v>
      </c>
      <c r="Z19" s="12">
        <v>18.454545454545453</v>
      </c>
      <c r="AA19" s="12">
        <v>511.45454545454544</v>
      </c>
      <c r="AB19" s="12">
        <v>445.31818181818181</v>
      </c>
      <c r="AC19" s="12">
        <v>314.63636363636363</v>
      </c>
      <c r="AD19" s="12">
        <v>221.68181818181819</v>
      </c>
      <c r="AE19" s="12">
        <v>29.454545454545453</v>
      </c>
      <c r="AF19" s="12">
        <v>29.136363636363637</v>
      </c>
      <c r="AG19" s="12">
        <v>16.772727272727273</v>
      </c>
      <c r="AH19" s="12">
        <v>20.636363636363637</v>
      </c>
      <c r="AI19" s="12">
        <v>26.272727272727273</v>
      </c>
      <c r="AJ19" s="12">
        <v>9.5909090909090917</v>
      </c>
      <c r="AK19" s="12">
        <v>15.545454545454545</v>
      </c>
      <c r="AL19" s="12">
        <v>50.545454545454547</v>
      </c>
      <c r="AM19" s="12">
        <v>5.7272727272727275</v>
      </c>
      <c r="AN19" s="12">
        <v>18.045454545454547</v>
      </c>
      <c r="AO19" s="12">
        <v>3.1363636363636362</v>
      </c>
      <c r="AP19" s="12">
        <v>2.7727272727272729</v>
      </c>
      <c r="AQ19" s="12">
        <v>17.272727272727273</v>
      </c>
      <c r="AR19" s="12">
        <v>4.4090909090909092</v>
      </c>
      <c r="AS19" s="13">
        <v>3750.3636363636365</v>
      </c>
      <c r="AT19" s="14"/>
      <c r="AV19" s="9" t="s">
        <v>51</v>
      </c>
      <c r="AW19" s="22">
        <f>SUM(AW12:AW18)</f>
        <v>96861.863636363647</v>
      </c>
      <c r="AX19" s="22">
        <f t="shared" ref="AX19:BC19" si="1">SUM(AX12:AX18)</f>
        <v>34050.318181818184</v>
      </c>
      <c r="AY19" s="22">
        <f t="shared" si="1"/>
        <v>47605.5</v>
      </c>
      <c r="AZ19" s="22">
        <f t="shared" si="1"/>
        <v>30620.227272727276</v>
      </c>
      <c r="BA19" s="22">
        <f t="shared" si="1"/>
        <v>32530.681818181813</v>
      </c>
      <c r="BB19" s="22">
        <f t="shared" si="1"/>
        <v>48287.454545454544</v>
      </c>
      <c r="BC19" s="22">
        <f t="shared" si="1"/>
        <v>8955.4090909090919</v>
      </c>
      <c r="BD19" s="22">
        <f>SUM(BD12:BD18)</f>
        <v>289956.04545454541</v>
      </c>
    </row>
    <row r="20" spans="1:56" x14ac:dyDescent="0.25">
      <c r="A20" s="1" t="s">
        <v>18</v>
      </c>
      <c r="B20" s="12">
        <v>30.772727272727273</v>
      </c>
      <c r="C20" s="12">
        <v>76.045454545454547</v>
      </c>
      <c r="D20" s="12">
        <v>33.954545454545453</v>
      </c>
      <c r="E20" s="12">
        <v>33.545454545454547</v>
      </c>
      <c r="F20" s="12">
        <v>349.36363636363637</v>
      </c>
      <c r="G20" s="12">
        <v>49.545454545454547</v>
      </c>
      <c r="H20" s="12">
        <v>100.13636363636364</v>
      </c>
      <c r="I20" s="12">
        <v>281.95454545454544</v>
      </c>
      <c r="J20" s="12">
        <v>434.81818181818181</v>
      </c>
      <c r="K20" s="12">
        <v>148.90909090909091</v>
      </c>
      <c r="L20" s="12">
        <v>136.86363636363637</v>
      </c>
      <c r="M20" s="12">
        <v>252.5</v>
      </c>
      <c r="N20" s="12">
        <v>107.27272727272727</v>
      </c>
      <c r="O20" s="12">
        <v>238.81818181818181</v>
      </c>
      <c r="P20" s="12">
        <v>355.90909090909093</v>
      </c>
      <c r="Q20" s="12">
        <v>161.54545454545453</v>
      </c>
      <c r="R20" s="12">
        <v>180.40909090909091</v>
      </c>
      <c r="S20" s="12">
        <v>27.681818181818183</v>
      </c>
      <c r="T20" s="12">
        <v>33.136363636363633</v>
      </c>
      <c r="U20" s="12">
        <v>27.727272727272727</v>
      </c>
      <c r="V20" s="12">
        <v>25.181818181818183</v>
      </c>
      <c r="W20" s="12">
        <v>5.3636363636363633</v>
      </c>
      <c r="X20" s="12">
        <v>7.0454545454545459</v>
      </c>
      <c r="Y20" s="12">
        <v>17.90909090909091</v>
      </c>
      <c r="Z20" s="12">
        <v>15.590909090909092</v>
      </c>
      <c r="AA20" s="12">
        <v>788.5454545454545</v>
      </c>
      <c r="AB20" s="12">
        <v>746.22727272727275</v>
      </c>
      <c r="AC20" s="12">
        <v>519.5454545454545</v>
      </c>
      <c r="AD20" s="12">
        <v>350.81818181818181</v>
      </c>
      <c r="AE20" s="12">
        <v>38.909090909090907</v>
      </c>
      <c r="AF20" s="12">
        <v>40.636363636363633</v>
      </c>
      <c r="AG20" s="12">
        <v>18.772727272727273</v>
      </c>
      <c r="AH20" s="12">
        <v>21.818181818181817</v>
      </c>
      <c r="AI20" s="12">
        <v>38.090909090909093</v>
      </c>
      <c r="AJ20" s="12">
        <v>9.1363636363636367</v>
      </c>
      <c r="AK20" s="12">
        <v>20.863636363636363</v>
      </c>
      <c r="AL20" s="12">
        <v>70.5</v>
      </c>
      <c r="AM20" s="12">
        <v>8.8636363636363633</v>
      </c>
      <c r="AN20" s="12">
        <v>31.954545454545453</v>
      </c>
      <c r="AO20" s="12">
        <v>6.8636363636363633</v>
      </c>
      <c r="AP20" s="12">
        <v>3.2727272727272729</v>
      </c>
      <c r="AQ20" s="12">
        <v>41.136363636363633</v>
      </c>
      <c r="AR20" s="12">
        <v>5.4090909090909092</v>
      </c>
      <c r="AS20" s="13">
        <v>5893.363636363636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39.5</v>
      </c>
      <c r="C21" s="12">
        <v>42.545454545454547</v>
      </c>
      <c r="D21" s="12">
        <v>27.136363636363637</v>
      </c>
      <c r="E21" s="12">
        <v>13</v>
      </c>
      <c r="F21" s="12">
        <v>117.68181818181819</v>
      </c>
      <c r="G21" s="12">
        <v>24.136363636363637</v>
      </c>
      <c r="H21" s="12">
        <v>98.36363636363636</v>
      </c>
      <c r="I21" s="12">
        <v>227.72727272727272</v>
      </c>
      <c r="J21" s="12">
        <v>318.63636363636363</v>
      </c>
      <c r="K21" s="12">
        <v>19.863636363636363</v>
      </c>
      <c r="L21" s="12">
        <v>46.68181818181818</v>
      </c>
      <c r="M21" s="12">
        <v>92.272727272727266</v>
      </c>
      <c r="N21" s="12">
        <v>28.636363636363637</v>
      </c>
      <c r="O21" s="12">
        <v>30.136363636363637</v>
      </c>
      <c r="P21" s="12">
        <v>28.454545454545453</v>
      </c>
      <c r="Q21" s="12">
        <v>16.272727272727273</v>
      </c>
      <c r="R21" s="12">
        <v>19.454545454545453</v>
      </c>
      <c r="S21" s="12">
        <v>31.681818181818183</v>
      </c>
      <c r="T21" s="12">
        <v>13</v>
      </c>
      <c r="U21" s="12">
        <v>151.68181818181819</v>
      </c>
      <c r="V21" s="12">
        <v>453.90909090909093</v>
      </c>
      <c r="W21" s="12">
        <v>128.95454545454547</v>
      </c>
      <c r="X21" s="12">
        <v>58.272727272727273</v>
      </c>
      <c r="Y21" s="12">
        <v>99.909090909090907</v>
      </c>
      <c r="Z21" s="12">
        <v>13.045454545454545</v>
      </c>
      <c r="AA21" s="12">
        <v>661.0454545454545</v>
      </c>
      <c r="AB21" s="12">
        <v>659.5</v>
      </c>
      <c r="AC21" s="12">
        <v>383.72727272727275</v>
      </c>
      <c r="AD21" s="12">
        <v>355.68181818181819</v>
      </c>
      <c r="AE21" s="12">
        <v>67.181818181818187</v>
      </c>
      <c r="AF21" s="12">
        <v>75.63636363636364</v>
      </c>
      <c r="AG21" s="12">
        <v>37.590909090909093</v>
      </c>
      <c r="AH21" s="12">
        <v>36.909090909090907</v>
      </c>
      <c r="AI21" s="12">
        <v>50.227272727272727</v>
      </c>
      <c r="AJ21" s="12">
        <v>33.227272727272727</v>
      </c>
      <c r="AK21" s="12">
        <v>6.5</v>
      </c>
      <c r="AL21" s="12">
        <v>11.681818181818182</v>
      </c>
      <c r="AM21" s="12">
        <v>67.454545454545453</v>
      </c>
      <c r="AN21" s="12">
        <v>466.54545454545456</v>
      </c>
      <c r="AO21" s="12">
        <v>13.409090909090908</v>
      </c>
      <c r="AP21" s="12">
        <v>14.136363636363637</v>
      </c>
      <c r="AQ21" s="12">
        <v>36.590909090909093</v>
      </c>
      <c r="AR21" s="12">
        <v>24.772727272727273</v>
      </c>
      <c r="AS21" s="13">
        <v>5142.7727272727279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28.272727272727273</v>
      </c>
      <c r="C22" s="12">
        <v>34</v>
      </c>
      <c r="D22" s="12">
        <v>18.045454545454547</v>
      </c>
      <c r="E22" s="12">
        <v>20</v>
      </c>
      <c r="F22" s="12">
        <v>165.86363636363637</v>
      </c>
      <c r="G22" s="12">
        <v>21.545454545454547</v>
      </c>
      <c r="H22" s="12">
        <v>89.681818181818187</v>
      </c>
      <c r="I22" s="12">
        <v>265.81818181818181</v>
      </c>
      <c r="J22" s="12">
        <v>402.77272727272725</v>
      </c>
      <c r="K22" s="12">
        <v>18.5</v>
      </c>
      <c r="L22" s="12">
        <v>29.772727272727273</v>
      </c>
      <c r="M22" s="12">
        <v>106.09090909090909</v>
      </c>
      <c r="N22" s="12">
        <v>25.318181818181817</v>
      </c>
      <c r="O22" s="12">
        <v>13.5</v>
      </c>
      <c r="P22" s="12">
        <v>23.363636363636363</v>
      </c>
      <c r="Q22" s="12">
        <v>13.5</v>
      </c>
      <c r="R22" s="12">
        <v>25.181818181818183</v>
      </c>
      <c r="S22" s="12">
        <v>27.59090909090909</v>
      </c>
      <c r="T22" s="12">
        <v>152.77272727272728</v>
      </c>
      <c r="U22" s="12">
        <v>11.090909090909092</v>
      </c>
      <c r="V22" s="12">
        <v>127.86363636363636</v>
      </c>
      <c r="W22" s="12">
        <v>60.18181818181818</v>
      </c>
      <c r="X22" s="12">
        <v>37.81818181818182</v>
      </c>
      <c r="Y22" s="12">
        <v>111.68181818181819</v>
      </c>
      <c r="Z22" s="12">
        <v>11.954545454545455</v>
      </c>
      <c r="AA22" s="12">
        <v>1369.590909090909</v>
      </c>
      <c r="AB22" s="12">
        <v>1239.1818181818182</v>
      </c>
      <c r="AC22" s="12">
        <v>542.13636363636363</v>
      </c>
      <c r="AD22" s="12">
        <v>431.77272727272725</v>
      </c>
      <c r="AE22" s="12">
        <v>55.18181818181818</v>
      </c>
      <c r="AF22" s="12">
        <v>61.090909090909093</v>
      </c>
      <c r="AG22" s="12">
        <v>38.863636363636367</v>
      </c>
      <c r="AH22" s="12">
        <v>36.227272727272727</v>
      </c>
      <c r="AI22" s="12">
        <v>66.045454545454547</v>
      </c>
      <c r="AJ22" s="12">
        <v>36.909090909090907</v>
      </c>
      <c r="AK22" s="12">
        <v>3.6818181818181817</v>
      </c>
      <c r="AL22" s="12">
        <v>6.8636363636363633</v>
      </c>
      <c r="AM22" s="12">
        <v>49.272727272727273</v>
      </c>
      <c r="AN22" s="12">
        <v>154.86363636363637</v>
      </c>
      <c r="AO22" s="12">
        <v>18.818181818181817</v>
      </c>
      <c r="AP22" s="12">
        <v>18.863636363636363</v>
      </c>
      <c r="AQ22" s="12">
        <v>59.636363636363633</v>
      </c>
      <c r="AR22" s="12">
        <v>27.5</v>
      </c>
      <c r="AS22" s="13">
        <v>6058.6818181818171</v>
      </c>
      <c r="AT22" s="14"/>
      <c r="AV22" s="17" t="s">
        <v>45</v>
      </c>
      <c r="AW22" s="22">
        <f>AW12</f>
        <v>3839.909090909091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27.318181818181817</v>
      </c>
      <c r="C23" s="12">
        <v>42.045454545454547</v>
      </c>
      <c r="D23" s="12">
        <v>26.136363636363637</v>
      </c>
      <c r="E23" s="12">
        <v>24.454545454545453</v>
      </c>
      <c r="F23" s="12">
        <v>151.59090909090909</v>
      </c>
      <c r="G23" s="12">
        <v>28.772727272727273</v>
      </c>
      <c r="H23" s="12">
        <v>94.409090909090907</v>
      </c>
      <c r="I23" s="12">
        <v>201.54545454545453</v>
      </c>
      <c r="J23" s="12">
        <v>308.04545454545456</v>
      </c>
      <c r="K23" s="12">
        <v>18.136363636363637</v>
      </c>
      <c r="L23" s="12">
        <v>30.272727272727273</v>
      </c>
      <c r="M23" s="12">
        <v>116.63636363636364</v>
      </c>
      <c r="N23" s="12">
        <v>21.227272727272727</v>
      </c>
      <c r="O23" s="12">
        <v>22.5</v>
      </c>
      <c r="P23" s="12">
        <v>21.954545454545453</v>
      </c>
      <c r="Q23" s="12">
        <v>17.5</v>
      </c>
      <c r="R23" s="12">
        <v>18.363636363636363</v>
      </c>
      <c r="S23" s="12">
        <v>24.045454545454547</v>
      </c>
      <c r="T23" s="12">
        <v>541.5</v>
      </c>
      <c r="U23" s="12">
        <v>121.68181818181819</v>
      </c>
      <c r="V23" s="12">
        <v>12.181818181818182</v>
      </c>
      <c r="W23" s="12">
        <v>77.681818181818187</v>
      </c>
      <c r="X23" s="12">
        <v>49</v>
      </c>
      <c r="Y23" s="12">
        <v>138.40909090909091</v>
      </c>
      <c r="Z23" s="12">
        <v>14.590909090909092</v>
      </c>
      <c r="AA23" s="12">
        <v>1058.9545454545455</v>
      </c>
      <c r="AB23" s="12">
        <v>901.59090909090912</v>
      </c>
      <c r="AC23" s="12">
        <v>454.68181818181819</v>
      </c>
      <c r="AD23" s="12">
        <v>328.45454545454544</v>
      </c>
      <c r="AE23" s="12">
        <v>57.5</v>
      </c>
      <c r="AF23" s="12">
        <v>59.045454545454547</v>
      </c>
      <c r="AG23" s="12">
        <v>36.090909090909093</v>
      </c>
      <c r="AH23" s="12">
        <v>28.818181818181817</v>
      </c>
      <c r="AI23" s="12">
        <v>58.272727272727273</v>
      </c>
      <c r="AJ23" s="12">
        <v>19.772727272727273</v>
      </c>
      <c r="AK23" s="12">
        <v>4.9090909090909092</v>
      </c>
      <c r="AL23" s="12">
        <v>6.0454545454545459</v>
      </c>
      <c r="AM23" s="12">
        <v>73.454545454545453</v>
      </c>
      <c r="AN23" s="12">
        <v>212.86363636363637</v>
      </c>
      <c r="AO23" s="12">
        <v>11.090909090909092</v>
      </c>
      <c r="AP23" s="12">
        <v>10.363636363636363</v>
      </c>
      <c r="AQ23" s="12">
        <v>58.18181818181818</v>
      </c>
      <c r="AR23" s="12">
        <v>29.09090909090909</v>
      </c>
      <c r="AS23" s="13">
        <v>5559.1818181818171</v>
      </c>
      <c r="AT23" s="14"/>
      <c r="AV23" s="17" t="s">
        <v>46</v>
      </c>
      <c r="AW23" s="22">
        <f>AW13+AX12</f>
        <v>25764.681818181823</v>
      </c>
      <c r="AX23" s="22">
        <f>AX13</f>
        <v>1571.954545454545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15.136363636363637</v>
      </c>
      <c r="C24" s="12">
        <v>12.909090909090908</v>
      </c>
      <c r="D24" s="12">
        <v>8.045454545454545</v>
      </c>
      <c r="E24" s="12">
        <v>9.6363636363636367</v>
      </c>
      <c r="F24" s="12">
        <v>75.5</v>
      </c>
      <c r="G24" s="12">
        <v>13.272727272727273</v>
      </c>
      <c r="H24" s="12">
        <v>26.227272727272727</v>
      </c>
      <c r="I24" s="12">
        <v>99.681818181818187</v>
      </c>
      <c r="J24" s="12">
        <v>179.86363636363637</v>
      </c>
      <c r="K24" s="12">
        <v>11.227272727272727</v>
      </c>
      <c r="L24" s="12">
        <v>17.181818181818183</v>
      </c>
      <c r="M24" s="12">
        <v>53.81818181818182</v>
      </c>
      <c r="N24" s="12">
        <v>6.5454545454545459</v>
      </c>
      <c r="O24" s="12">
        <v>4</v>
      </c>
      <c r="P24" s="12">
        <v>4.1818181818181817</v>
      </c>
      <c r="Q24" s="12">
        <v>1.0454545454545454</v>
      </c>
      <c r="R24" s="12">
        <v>3.1818181818181817</v>
      </c>
      <c r="S24" s="12">
        <v>5.0454545454545459</v>
      </c>
      <c r="T24" s="12">
        <v>150.31818181818181</v>
      </c>
      <c r="U24" s="12">
        <v>76.318181818181813</v>
      </c>
      <c r="V24" s="12">
        <v>85.227272727272734</v>
      </c>
      <c r="W24" s="12">
        <v>7.8181818181818183</v>
      </c>
      <c r="X24" s="12">
        <v>15.5</v>
      </c>
      <c r="Y24" s="12">
        <v>63.454545454545453</v>
      </c>
      <c r="Z24" s="12">
        <v>2.6818181818181817</v>
      </c>
      <c r="AA24" s="12">
        <v>768.09090909090912</v>
      </c>
      <c r="AB24" s="12">
        <v>627.86363636363637</v>
      </c>
      <c r="AC24" s="12">
        <v>250.63636363636363</v>
      </c>
      <c r="AD24" s="12">
        <v>182.81818181818181</v>
      </c>
      <c r="AE24" s="12">
        <v>23.5</v>
      </c>
      <c r="AF24" s="12">
        <v>29.272727272727273</v>
      </c>
      <c r="AG24" s="12">
        <v>9.3181818181818183</v>
      </c>
      <c r="AH24" s="12">
        <v>5.2272727272727275</v>
      </c>
      <c r="AI24" s="12">
        <v>11.090909090909092</v>
      </c>
      <c r="AJ24" s="12">
        <v>4.3181818181818183</v>
      </c>
      <c r="AK24" s="12">
        <v>0.95454545454545459</v>
      </c>
      <c r="AL24" s="12">
        <v>2.9545454545454546</v>
      </c>
      <c r="AM24" s="12">
        <v>13.954545454545455</v>
      </c>
      <c r="AN24" s="12">
        <v>28.272727272727273</v>
      </c>
      <c r="AO24" s="12">
        <v>5.1818181818181817</v>
      </c>
      <c r="AP24" s="12">
        <v>6.4090909090909092</v>
      </c>
      <c r="AQ24" s="12">
        <v>36.954545454545453</v>
      </c>
      <c r="AR24" s="12">
        <v>8.3636363636363633</v>
      </c>
      <c r="AS24" s="13">
        <v>2963</v>
      </c>
      <c r="AT24" s="14"/>
      <c r="AV24" s="17" t="s">
        <v>47</v>
      </c>
      <c r="AW24" s="22">
        <f>AW14+AY12</f>
        <v>58772.545454545463</v>
      </c>
      <c r="AX24" s="22">
        <f>AX14+AY13</f>
        <v>5561.9545454545441</v>
      </c>
      <c r="AY24" s="22">
        <f>AY14</f>
        <v>6974.954545454545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12.954545454545455</v>
      </c>
      <c r="C25" s="12">
        <v>12.136363636363637</v>
      </c>
      <c r="D25" s="12">
        <v>10.863636363636363</v>
      </c>
      <c r="E25" s="12">
        <v>11.272727272727273</v>
      </c>
      <c r="F25" s="12">
        <v>65.227272727272734</v>
      </c>
      <c r="G25" s="12">
        <v>11.590909090909092</v>
      </c>
      <c r="H25" s="12">
        <v>31.454545454545453</v>
      </c>
      <c r="I25" s="12">
        <v>71.63636363636364</v>
      </c>
      <c r="J25" s="12">
        <v>152.36363636363637</v>
      </c>
      <c r="K25" s="12">
        <v>10.954545454545455</v>
      </c>
      <c r="L25" s="12">
        <v>32.636363636363633</v>
      </c>
      <c r="M25" s="12">
        <v>45.772727272727273</v>
      </c>
      <c r="N25" s="12">
        <v>9.0909090909090917</v>
      </c>
      <c r="O25" s="12">
        <v>5.0454545454545459</v>
      </c>
      <c r="P25" s="12">
        <v>8.8636363636363633</v>
      </c>
      <c r="Q25" s="12">
        <v>2.5</v>
      </c>
      <c r="R25" s="12">
        <v>2.9545454545454546</v>
      </c>
      <c r="S25" s="12">
        <v>6.6818181818181817</v>
      </c>
      <c r="T25" s="12">
        <v>68</v>
      </c>
      <c r="U25" s="12">
        <v>41.863636363636367</v>
      </c>
      <c r="V25" s="12">
        <v>51.727272727272727</v>
      </c>
      <c r="W25" s="12">
        <v>17.136363636363637</v>
      </c>
      <c r="X25" s="12">
        <v>3.2272727272727271</v>
      </c>
      <c r="Y25" s="12">
        <v>70.272727272727266</v>
      </c>
      <c r="Z25" s="12">
        <v>5.2727272727272725</v>
      </c>
      <c r="AA25" s="12">
        <v>650.09090909090912</v>
      </c>
      <c r="AB25" s="12">
        <v>570.40909090909088</v>
      </c>
      <c r="AC25" s="12">
        <v>223.77272727272728</v>
      </c>
      <c r="AD25" s="12">
        <v>168.22727272727272</v>
      </c>
      <c r="AE25" s="12">
        <v>25.545454545454547</v>
      </c>
      <c r="AF25" s="12">
        <v>25.272727272727273</v>
      </c>
      <c r="AG25" s="12">
        <v>7.1363636363636367</v>
      </c>
      <c r="AH25" s="12">
        <v>12.272727272727273</v>
      </c>
      <c r="AI25" s="12">
        <v>10.318181818181818</v>
      </c>
      <c r="AJ25" s="12">
        <v>3.7727272727272729</v>
      </c>
      <c r="AK25" s="12">
        <v>2.3636363636363638</v>
      </c>
      <c r="AL25" s="12">
        <v>2.8181818181818183</v>
      </c>
      <c r="AM25" s="12">
        <v>10</v>
      </c>
      <c r="AN25" s="12">
        <v>24.727272727272727</v>
      </c>
      <c r="AO25" s="12">
        <v>5.7272727272727275</v>
      </c>
      <c r="AP25" s="12">
        <v>4.4090909090909092</v>
      </c>
      <c r="AQ25" s="12">
        <v>28.636363636363637</v>
      </c>
      <c r="AR25" s="12">
        <v>10.636363636363637</v>
      </c>
      <c r="AS25" s="13">
        <v>2547.636363636364</v>
      </c>
      <c r="AT25" s="14"/>
      <c r="AV25" s="17" t="s">
        <v>48</v>
      </c>
      <c r="AW25" s="22">
        <f>AW15+AZ12</f>
        <v>22248.909090909088</v>
      </c>
      <c r="AX25" s="22">
        <f>AX15+AZ13</f>
        <v>10365.909090909088</v>
      </c>
      <c r="AY25" s="22">
        <f>AY15+AZ14</f>
        <v>4408.681818181818</v>
      </c>
      <c r="AZ25" s="22">
        <f>AZ15</f>
        <v>6128.6363636363649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25.636363636363637</v>
      </c>
      <c r="C26" s="12">
        <v>27.545454545454547</v>
      </c>
      <c r="D26" s="12">
        <v>20.318181818181817</v>
      </c>
      <c r="E26" s="12">
        <v>15.409090909090908</v>
      </c>
      <c r="F26" s="12">
        <v>53.863636363636367</v>
      </c>
      <c r="G26" s="12">
        <v>13.590909090909092</v>
      </c>
      <c r="H26" s="12">
        <v>46.909090909090907</v>
      </c>
      <c r="I26" s="12">
        <v>105.68181818181819</v>
      </c>
      <c r="J26" s="12">
        <v>208.59090909090909</v>
      </c>
      <c r="K26" s="12">
        <v>31</v>
      </c>
      <c r="L26" s="12">
        <v>51.545454545454547</v>
      </c>
      <c r="M26" s="12">
        <v>86</v>
      </c>
      <c r="N26" s="12">
        <v>17.09090909090909</v>
      </c>
      <c r="O26" s="12">
        <v>12.5</v>
      </c>
      <c r="P26" s="12">
        <v>16.272727272727273</v>
      </c>
      <c r="Q26" s="12">
        <v>8.8636363636363633</v>
      </c>
      <c r="R26" s="12">
        <v>10.272727272727273</v>
      </c>
      <c r="S26" s="12">
        <v>16.136363636363637</v>
      </c>
      <c r="T26" s="12">
        <v>99.272727272727266</v>
      </c>
      <c r="U26" s="12">
        <v>106.77272727272727</v>
      </c>
      <c r="V26" s="12">
        <v>132</v>
      </c>
      <c r="W26" s="12">
        <v>62.545454545454547</v>
      </c>
      <c r="X26" s="12">
        <v>66.954545454545453</v>
      </c>
      <c r="Y26" s="12">
        <v>6.8636363636363633</v>
      </c>
      <c r="Z26" s="12">
        <v>10.181818181818182</v>
      </c>
      <c r="AA26" s="12">
        <v>877.31818181818187</v>
      </c>
      <c r="AB26" s="12">
        <v>921.5454545454545</v>
      </c>
      <c r="AC26" s="12">
        <v>533.13636363636363</v>
      </c>
      <c r="AD26" s="12">
        <v>409.22727272727275</v>
      </c>
      <c r="AE26" s="12">
        <v>101.68181818181819</v>
      </c>
      <c r="AF26" s="12">
        <v>73.36363636363636</v>
      </c>
      <c r="AG26" s="12">
        <v>27.181818181818183</v>
      </c>
      <c r="AH26" s="12">
        <v>20.272727272727273</v>
      </c>
      <c r="AI26" s="12">
        <v>27.272727272727273</v>
      </c>
      <c r="AJ26" s="12">
        <v>8.3181818181818183</v>
      </c>
      <c r="AK26" s="12">
        <v>6.1818181818181817</v>
      </c>
      <c r="AL26" s="12">
        <v>16.227272727272727</v>
      </c>
      <c r="AM26" s="12">
        <v>19</v>
      </c>
      <c r="AN26" s="12">
        <v>48.363636363636367</v>
      </c>
      <c r="AO26" s="12">
        <v>9.1818181818181817</v>
      </c>
      <c r="AP26" s="12">
        <v>6.8636363636363633</v>
      </c>
      <c r="AQ26" s="12">
        <v>56.954545454545453</v>
      </c>
      <c r="AR26" s="12">
        <v>21.818181818181817</v>
      </c>
      <c r="AS26" s="13">
        <v>4435.7272727272702</v>
      </c>
      <c r="AT26" s="14"/>
      <c r="AV26" s="9" t="s">
        <v>49</v>
      </c>
      <c r="AW26" s="22">
        <f>AW16+BA12</f>
        <v>34470.63636363636</v>
      </c>
      <c r="AX26" s="22">
        <f>AX16+BA13</f>
        <v>7899.681818181818</v>
      </c>
      <c r="AY26" s="22">
        <f>AY16+BA14</f>
        <v>3409.5</v>
      </c>
      <c r="AZ26" s="22">
        <f>AZ16+BA15</f>
        <v>2890.0454545454545</v>
      </c>
      <c r="BA26" s="22">
        <f>BA16</f>
        <v>6030.9090909090901</v>
      </c>
      <c r="BB26" s="22"/>
      <c r="BC26" s="22"/>
      <c r="BD26" s="22"/>
    </row>
    <row r="27" spans="1:56" x14ac:dyDescent="0.25">
      <c r="A27" s="1" t="s">
        <v>25</v>
      </c>
      <c r="B27" s="12">
        <v>30</v>
      </c>
      <c r="C27" s="12">
        <v>36</v>
      </c>
      <c r="D27" s="12">
        <v>6.0454545454545459</v>
      </c>
      <c r="E27" s="12">
        <v>12.363636363636363</v>
      </c>
      <c r="F27" s="12">
        <v>56.090909090909093</v>
      </c>
      <c r="G27" s="12">
        <v>31.772727272727273</v>
      </c>
      <c r="H27" s="12">
        <v>44.090909090909093</v>
      </c>
      <c r="I27" s="12">
        <v>45.590909090909093</v>
      </c>
      <c r="J27" s="12">
        <v>99.36363636363636</v>
      </c>
      <c r="K27" s="12">
        <v>20.40909090909091</v>
      </c>
      <c r="L27" s="12">
        <v>105.77272727272727</v>
      </c>
      <c r="M27" s="12">
        <v>96.272727272727266</v>
      </c>
      <c r="N27" s="12">
        <v>34.454545454545453</v>
      </c>
      <c r="O27" s="12">
        <v>37.454545454545453</v>
      </c>
      <c r="P27" s="12">
        <v>31.772727272727273</v>
      </c>
      <c r="Q27" s="12">
        <v>15.090909090909092</v>
      </c>
      <c r="R27" s="12">
        <v>17.227272727272727</v>
      </c>
      <c r="S27" s="12">
        <v>14.272727272727273</v>
      </c>
      <c r="T27" s="12">
        <v>12.409090909090908</v>
      </c>
      <c r="U27" s="12">
        <v>11</v>
      </c>
      <c r="V27" s="12">
        <v>14.818181818181818</v>
      </c>
      <c r="W27" s="12">
        <v>4.4090909090909092</v>
      </c>
      <c r="X27" s="12">
        <v>4.3181818181818183</v>
      </c>
      <c r="Y27" s="12">
        <v>13.727272727272727</v>
      </c>
      <c r="Z27" s="12">
        <v>6.6363636363636367</v>
      </c>
      <c r="AA27" s="12">
        <v>1047.4545454545455</v>
      </c>
      <c r="AB27" s="12">
        <v>927</v>
      </c>
      <c r="AC27" s="12">
        <v>536.4545454545455</v>
      </c>
      <c r="AD27" s="12">
        <v>347.68181818181819</v>
      </c>
      <c r="AE27" s="12">
        <v>87.86363636363636</v>
      </c>
      <c r="AF27" s="12">
        <v>79.409090909090907</v>
      </c>
      <c r="AG27" s="12">
        <v>18.727272727272727</v>
      </c>
      <c r="AH27" s="12">
        <v>28.772727272727273</v>
      </c>
      <c r="AI27" s="12">
        <v>28.045454545454547</v>
      </c>
      <c r="AJ27" s="12">
        <v>8.545454545454545</v>
      </c>
      <c r="AK27" s="12">
        <v>8</v>
      </c>
      <c r="AL27" s="12">
        <v>31.272727272727273</v>
      </c>
      <c r="AM27" s="12">
        <v>2.9545454545454546</v>
      </c>
      <c r="AN27" s="12">
        <v>23.772727272727273</v>
      </c>
      <c r="AO27" s="12">
        <v>5.5</v>
      </c>
      <c r="AP27" s="12">
        <v>5.5909090909090908</v>
      </c>
      <c r="AQ27" s="12">
        <v>22.636363636363637</v>
      </c>
      <c r="AR27" s="12">
        <v>9.954545454545455</v>
      </c>
      <c r="AS27" s="13">
        <v>4021</v>
      </c>
      <c r="AT27" s="14"/>
      <c r="AV27" s="9" t="s">
        <v>50</v>
      </c>
      <c r="AW27" s="22">
        <f>AW17+BB12</f>
        <v>37915.045454545456</v>
      </c>
      <c r="AX27" s="22">
        <f>AX17+BB13</f>
        <v>14175.863636363631</v>
      </c>
      <c r="AY27" s="22">
        <f>AY17+BB14</f>
        <v>4805.136363636364</v>
      </c>
      <c r="AZ27" s="22">
        <f>AZ17+BB15</f>
        <v>8141.4090909090919</v>
      </c>
      <c r="BA27" s="22">
        <f>BA17+BB16</f>
        <v>3414.9545454545446</v>
      </c>
      <c r="BB27" s="22">
        <f>BB17</f>
        <v>13292.090909090901</v>
      </c>
      <c r="BC27" s="22"/>
      <c r="BD27" s="22"/>
    </row>
    <row r="28" spans="1:56" x14ac:dyDescent="0.25">
      <c r="A28" s="1" t="s">
        <v>26</v>
      </c>
      <c r="B28" s="12">
        <v>231.18181818181819</v>
      </c>
      <c r="C28" s="12">
        <v>820.72727272727275</v>
      </c>
      <c r="D28" s="12">
        <v>461.95454545454544</v>
      </c>
      <c r="E28" s="12">
        <v>451.72727272727275</v>
      </c>
      <c r="F28" s="12">
        <v>834.63636363636363</v>
      </c>
      <c r="G28" s="12">
        <v>462.59090909090907</v>
      </c>
      <c r="H28" s="12">
        <v>735.13636363636363</v>
      </c>
      <c r="I28" s="12">
        <v>825.5454545454545</v>
      </c>
      <c r="J28" s="12">
        <v>1188.4545454545455</v>
      </c>
      <c r="K28" s="12">
        <v>530.22727272727275</v>
      </c>
      <c r="L28" s="12">
        <v>579.90909090909088</v>
      </c>
      <c r="M28" s="12">
        <v>656.59090909090912</v>
      </c>
      <c r="N28" s="12">
        <v>640.09090909090912</v>
      </c>
      <c r="O28" s="12">
        <v>607.09090909090912</v>
      </c>
      <c r="P28" s="12">
        <v>417.36363636363637</v>
      </c>
      <c r="Q28" s="12">
        <v>314.04545454545456</v>
      </c>
      <c r="R28" s="12">
        <v>569.86363636363637</v>
      </c>
      <c r="S28" s="12">
        <v>873.77272727272725</v>
      </c>
      <c r="T28" s="12">
        <v>768.77272727272725</v>
      </c>
      <c r="U28" s="12">
        <v>1623.4545454545455</v>
      </c>
      <c r="V28" s="12">
        <v>1234.7727272727273</v>
      </c>
      <c r="W28" s="12">
        <v>764.18181818181813</v>
      </c>
      <c r="X28" s="12">
        <v>679.86363636363637</v>
      </c>
      <c r="Y28" s="12">
        <v>860.59090909090912</v>
      </c>
      <c r="Z28" s="12">
        <v>1137.3636363636363</v>
      </c>
      <c r="AA28" s="12">
        <v>98.545454545454547</v>
      </c>
      <c r="AB28" s="12">
        <v>114.86363636363636</v>
      </c>
      <c r="AC28" s="12">
        <v>363.45454545454544</v>
      </c>
      <c r="AD28" s="12">
        <v>312.09090909090907</v>
      </c>
      <c r="AE28" s="12">
        <v>760.13636363636363</v>
      </c>
      <c r="AF28" s="12">
        <v>1348.8636363636363</v>
      </c>
      <c r="AG28" s="12">
        <v>1092.6818181818182</v>
      </c>
      <c r="AH28" s="12">
        <v>1372.590909090909</v>
      </c>
      <c r="AI28" s="12">
        <v>988.77272727272725</v>
      </c>
      <c r="AJ28" s="12">
        <v>786.5454545454545</v>
      </c>
      <c r="AK28" s="12">
        <v>463.59090909090907</v>
      </c>
      <c r="AL28" s="12">
        <v>1482.4545454545455</v>
      </c>
      <c r="AM28" s="12">
        <v>348.36363636363637</v>
      </c>
      <c r="AN28" s="12">
        <v>683.9545454545455</v>
      </c>
      <c r="AO28" s="12">
        <v>232.40909090909091</v>
      </c>
      <c r="AP28" s="12">
        <v>179.36363636363637</v>
      </c>
      <c r="AQ28" s="12">
        <v>250.68181818181819</v>
      </c>
      <c r="AR28" s="12">
        <v>356.77272727272725</v>
      </c>
      <c r="AS28" s="13">
        <v>29506.045454545456</v>
      </c>
      <c r="AT28" s="14"/>
      <c r="AV28" s="9" t="s">
        <v>64</v>
      </c>
      <c r="AW28" s="22">
        <f>AW18+BC12</f>
        <v>8446.7727272727279</v>
      </c>
      <c r="AX28" s="22">
        <f>AX18+BC14</f>
        <v>1911.318181818182</v>
      </c>
      <c r="AY28" s="22">
        <f>AY18+BC15</f>
        <v>2083.590909090909</v>
      </c>
      <c r="AZ28" s="22">
        <f>AZ18+BC16</f>
        <v>1163.3636363636365</v>
      </c>
      <c r="BA28" s="22">
        <f>BA18+BC17</f>
        <v>1319.136363636364</v>
      </c>
      <c r="BB28" s="22">
        <f>BB18</f>
        <v>658</v>
      </c>
      <c r="BC28" s="22">
        <f>BC18</f>
        <v>744.13636363636374</v>
      </c>
      <c r="BD28" s="22">
        <f>SUM(AW22:BB28)</f>
        <v>297665.59090909077</v>
      </c>
    </row>
    <row r="29" spans="1:56" x14ac:dyDescent="0.25">
      <c r="A29" s="1" t="s">
        <v>27</v>
      </c>
      <c r="B29" s="12">
        <v>214.40909090909091</v>
      </c>
      <c r="C29" s="12">
        <v>747.18181818181813</v>
      </c>
      <c r="D29" s="12">
        <v>434.90909090909093</v>
      </c>
      <c r="E29" s="12">
        <v>420.40909090909093</v>
      </c>
      <c r="F29" s="12">
        <v>659.13636363636363</v>
      </c>
      <c r="G29" s="12">
        <v>468.09090909090907</v>
      </c>
      <c r="H29" s="12">
        <v>712</v>
      </c>
      <c r="I29" s="12">
        <v>598.63636363636363</v>
      </c>
      <c r="J29" s="12">
        <v>900.40909090909088</v>
      </c>
      <c r="K29" s="12">
        <v>475.27272727272725</v>
      </c>
      <c r="L29" s="12">
        <v>622.0454545454545</v>
      </c>
      <c r="M29" s="12">
        <v>512.31818181818187</v>
      </c>
      <c r="N29" s="12">
        <v>603.31818181818187</v>
      </c>
      <c r="O29" s="12">
        <v>550.09090909090912</v>
      </c>
      <c r="P29" s="12">
        <v>330.18181818181819</v>
      </c>
      <c r="Q29" s="12">
        <v>274.81818181818181</v>
      </c>
      <c r="R29" s="12">
        <v>467.81818181818181</v>
      </c>
      <c r="S29" s="12">
        <v>771.9545454545455</v>
      </c>
      <c r="T29" s="12">
        <v>655.13636363636363</v>
      </c>
      <c r="U29" s="12">
        <v>1183.8636363636363</v>
      </c>
      <c r="V29" s="12">
        <v>869.4545454545455</v>
      </c>
      <c r="W29" s="12">
        <v>527.77272727272725</v>
      </c>
      <c r="X29" s="12">
        <v>495.40909090909093</v>
      </c>
      <c r="Y29" s="12">
        <v>789.40909090909088</v>
      </c>
      <c r="Z29" s="12">
        <v>966.5</v>
      </c>
      <c r="AA29" s="12">
        <v>119.81818181818181</v>
      </c>
      <c r="AB29" s="12">
        <v>77.545454545454547</v>
      </c>
      <c r="AC29" s="12">
        <v>189.77272727272728</v>
      </c>
      <c r="AD29" s="12">
        <v>319.95454545454544</v>
      </c>
      <c r="AE29" s="12">
        <v>1175.2272727272727</v>
      </c>
      <c r="AF29" s="12">
        <v>1891.9545454545455</v>
      </c>
      <c r="AG29" s="12">
        <v>1631.6363636363637</v>
      </c>
      <c r="AH29" s="12">
        <v>2772.9545454545455</v>
      </c>
      <c r="AI29" s="12">
        <v>1325.909090909091</v>
      </c>
      <c r="AJ29" s="12">
        <v>903.31818181818187</v>
      </c>
      <c r="AK29" s="12">
        <v>392.31818181818181</v>
      </c>
      <c r="AL29" s="12">
        <v>1028.1363636363637</v>
      </c>
      <c r="AM29" s="12">
        <v>263.40909090909093</v>
      </c>
      <c r="AN29" s="12">
        <v>550.59090909090912</v>
      </c>
      <c r="AO29" s="12">
        <v>252.54545454545453</v>
      </c>
      <c r="AP29" s="12">
        <v>191.45454545454547</v>
      </c>
      <c r="AQ29" s="12">
        <v>220</v>
      </c>
      <c r="AR29" s="12">
        <v>457.13636363636363</v>
      </c>
      <c r="AS29" s="13">
        <v>29014.227272727272</v>
      </c>
      <c r="AT29" s="14"/>
      <c r="AW29" s="15"/>
    </row>
    <row r="30" spans="1:56" x14ac:dyDescent="0.25">
      <c r="A30" s="1" t="s">
        <v>28</v>
      </c>
      <c r="B30" s="12">
        <v>241.13636363636363</v>
      </c>
      <c r="C30" s="12">
        <v>591.90909090909088</v>
      </c>
      <c r="D30" s="12">
        <v>277.27272727272725</v>
      </c>
      <c r="E30" s="12">
        <v>296.77272727272725</v>
      </c>
      <c r="F30" s="12">
        <v>872.27272727272725</v>
      </c>
      <c r="G30" s="12">
        <v>296.13636363636363</v>
      </c>
      <c r="H30" s="12">
        <v>521.9545454545455</v>
      </c>
      <c r="I30" s="12">
        <v>489.77272727272725</v>
      </c>
      <c r="J30" s="12">
        <v>841.5454545454545</v>
      </c>
      <c r="K30" s="12">
        <v>410.31818181818181</v>
      </c>
      <c r="L30" s="12">
        <v>560.59090909090912</v>
      </c>
      <c r="M30" s="12">
        <v>717.22727272727275</v>
      </c>
      <c r="N30" s="12">
        <v>352.59090909090907</v>
      </c>
      <c r="O30" s="12">
        <v>328.22727272727275</v>
      </c>
      <c r="P30" s="12">
        <v>261.31818181818181</v>
      </c>
      <c r="Q30" s="12">
        <v>192.68181818181819</v>
      </c>
      <c r="R30" s="12">
        <v>278.81818181818181</v>
      </c>
      <c r="S30" s="12">
        <v>489.68181818181819</v>
      </c>
      <c r="T30" s="12">
        <v>340.31818181818181</v>
      </c>
      <c r="U30" s="12">
        <v>498.54545454545456</v>
      </c>
      <c r="V30" s="12">
        <v>430.63636363636363</v>
      </c>
      <c r="W30" s="12">
        <v>227.13636363636363</v>
      </c>
      <c r="X30" s="12">
        <v>205.22727272727272</v>
      </c>
      <c r="Y30" s="12">
        <v>452.77272727272725</v>
      </c>
      <c r="Z30" s="12">
        <v>504.45454545454544</v>
      </c>
      <c r="AA30" s="12">
        <v>493.95454545454544</v>
      </c>
      <c r="AB30" s="12">
        <v>266.04545454545456</v>
      </c>
      <c r="AC30" s="12">
        <v>115.59090909090909</v>
      </c>
      <c r="AD30" s="12">
        <v>339.45454545454544</v>
      </c>
      <c r="AE30" s="12">
        <v>1252.2272727272727</v>
      </c>
      <c r="AF30" s="12">
        <v>1849.7272727272727</v>
      </c>
      <c r="AG30" s="12">
        <v>1140.6818181818182</v>
      </c>
      <c r="AH30" s="12">
        <v>2152.090909090909</v>
      </c>
      <c r="AI30" s="12">
        <v>944.27272727272725</v>
      </c>
      <c r="AJ30" s="12">
        <v>588.13636363636363</v>
      </c>
      <c r="AK30" s="12">
        <v>197.04545454545453</v>
      </c>
      <c r="AL30" s="12">
        <v>663.18181818181813</v>
      </c>
      <c r="AM30" s="12">
        <v>141.95454545454547</v>
      </c>
      <c r="AN30" s="12">
        <v>346.72727272727275</v>
      </c>
      <c r="AO30" s="12">
        <v>190.63636363636363</v>
      </c>
      <c r="AP30" s="12">
        <v>168.72727272727272</v>
      </c>
      <c r="AQ30" s="12">
        <v>657.40909090909088</v>
      </c>
      <c r="AR30" s="12">
        <v>340.77272727272725</v>
      </c>
      <c r="AS30" s="13">
        <v>22527.954545454548</v>
      </c>
      <c r="AT30" s="14"/>
      <c r="AW30" s="15"/>
    </row>
    <row r="31" spans="1:56" x14ac:dyDescent="0.25">
      <c r="A31" s="1" t="s">
        <v>29</v>
      </c>
      <c r="B31" s="12">
        <v>185.27272727272728</v>
      </c>
      <c r="C31" s="12">
        <v>527.81818181818187</v>
      </c>
      <c r="D31" s="12">
        <v>245.36363636363637</v>
      </c>
      <c r="E31" s="12">
        <v>263.81818181818181</v>
      </c>
      <c r="F31" s="12">
        <v>556.86363636363637</v>
      </c>
      <c r="G31" s="12">
        <v>293.72727272727275</v>
      </c>
      <c r="H31" s="12">
        <v>498.95454545454544</v>
      </c>
      <c r="I31" s="12">
        <v>433.81818181818181</v>
      </c>
      <c r="J31" s="12">
        <v>595.0454545454545</v>
      </c>
      <c r="K31" s="12">
        <v>321.18181818181819</v>
      </c>
      <c r="L31" s="12">
        <v>445.40909090909093</v>
      </c>
      <c r="M31" s="12">
        <v>429.86363636363637</v>
      </c>
      <c r="N31" s="12">
        <v>305.04545454545456</v>
      </c>
      <c r="O31" s="12">
        <v>270.18181818181819</v>
      </c>
      <c r="P31" s="12">
        <v>198.09090909090909</v>
      </c>
      <c r="Q31" s="12">
        <v>171.18181818181819</v>
      </c>
      <c r="R31" s="12">
        <v>229.5</v>
      </c>
      <c r="S31" s="12">
        <v>350.5</v>
      </c>
      <c r="T31" s="12">
        <v>318.13636363636363</v>
      </c>
      <c r="U31" s="12">
        <v>405.90909090909093</v>
      </c>
      <c r="V31" s="12">
        <v>293.90909090909093</v>
      </c>
      <c r="W31" s="12">
        <v>175.18181818181819</v>
      </c>
      <c r="X31" s="12">
        <v>151.45454545454547</v>
      </c>
      <c r="Y31" s="12">
        <v>348.95454545454544</v>
      </c>
      <c r="Z31" s="12">
        <v>377.81818181818181</v>
      </c>
      <c r="AA31" s="12">
        <v>301.90909090909093</v>
      </c>
      <c r="AB31" s="12">
        <v>307</v>
      </c>
      <c r="AC31" s="12">
        <v>311.54545454545456</v>
      </c>
      <c r="AD31" s="12">
        <v>108.36363636363636</v>
      </c>
      <c r="AE31" s="12">
        <v>929.68181818181813</v>
      </c>
      <c r="AF31" s="12">
        <v>1276.6363636363637</v>
      </c>
      <c r="AG31" s="12">
        <v>823.5454545454545</v>
      </c>
      <c r="AH31" s="12">
        <v>1678.2272727272727</v>
      </c>
      <c r="AI31" s="12">
        <v>733.5</v>
      </c>
      <c r="AJ31" s="12">
        <v>537.0454545454545</v>
      </c>
      <c r="AK31" s="12">
        <v>166.68181818181819</v>
      </c>
      <c r="AL31" s="12">
        <v>461.86363636363637</v>
      </c>
      <c r="AM31" s="12">
        <v>134.09090909090909</v>
      </c>
      <c r="AN31" s="12">
        <v>369.54545454545456</v>
      </c>
      <c r="AO31" s="12">
        <v>182.5</v>
      </c>
      <c r="AP31" s="12">
        <v>133.04545454545453</v>
      </c>
      <c r="AQ31" s="12">
        <v>328.77272727272725</v>
      </c>
      <c r="AR31" s="12">
        <v>211.36363636363637</v>
      </c>
      <c r="AS31" s="13">
        <v>17388.31818181818</v>
      </c>
      <c r="AT31" s="14"/>
      <c r="AW31" s="15"/>
    </row>
    <row r="32" spans="1:56" x14ac:dyDescent="0.25">
      <c r="A32" s="1">
        <v>16</v>
      </c>
      <c r="B32" s="12">
        <v>82.818181818181813</v>
      </c>
      <c r="C32" s="12">
        <v>89.818181818181813</v>
      </c>
      <c r="D32" s="12">
        <v>40.590909090909093</v>
      </c>
      <c r="E32" s="12">
        <v>81.590909090909093</v>
      </c>
      <c r="F32" s="12">
        <v>207.31818181818181</v>
      </c>
      <c r="G32" s="12">
        <v>92.045454545454547</v>
      </c>
      <c r="H32" s="12">
        <v>164.63636363636363</v>
      </c>
      <c r="I32" s="12">
        <v>138.86363636363637</v>
      </c>
      <c r="J32" s="12">
        <v>204.86363636363637</v>
      </c>
      <c r="K32" s="12">
        <v>81.181818181818187</v>
      </c>
      <c r="L32" s="12">
        <v>145.22727272727272</v>
      </c>
      <c r="M32" s="12">
        <v>115.45454545454545</v>
      </c>
      <c r="N32" s="12">
        <v>52.409090909090907</v>
      </c>
      <c r="O32" s="12">
        <v>51.363636363636367</v>
      </c>
      <c r="P32" s="12">
        <v>46.954545454545453</v>
      </c>
      <c r="Q32" s="12">
        <v>34.136363636363633</v>
      </c>
      <c r="R32" s="12">
        <v>25</v>
      </c>
      <c r="S32" s="12">
        <v>38.772727272727273</v>
      </c>
      <c r="T32" s="12">
        <v>56.81818181818182</v>
      </c>
      <c r="U32" s="12">
        <v>50.136363636363633</v>
      </c>
      <c r="V32" s="12">
        <v>52.090909090909093</v>
      </c>
      <c r="W32" s="12">
        <v>23.863636363636363</v>
      </c>
      <c r="X32" s="12">
        <v>21.727272727272727</v>
      </c>
      <c r="Y32" s="12">
        <v>93.045454545454547</v>
      </c>
      <c r="Z32" s="12">
        <v>91.681818181818187</v>
      </c>
      <c r="AA32" s="12">
        <v>661.59090909090912</v>
      </c>
      <c r="AB32" s="12">
        <v>963.77272727272725</v>
      </c>
      <c r="AC32" s="12">
        <v>1399.090909090909</v>
      </c>
      <c r="AD32" s="12">
        <v>898.27272727272725</v>
      </c>
      <c r="AE32" s="12">
        <v>32.772727272727273</v>
      </c>
      <c r="AF32" s="12">
        <v>299</v>
      </c>
      <c r="AG32" s="12">
        <v>298.54545454545456</v>
      </c>
      <c r="AH32" s="12">
        <v>676.90909090909088</v>
      </c>
      <c r="AI32" s="12">
        <v>200.59090909090909</v>
      </c>
      <c r="AJ32" s="12">
        <v>137.54545454545453</v>
      </c>
      <c r="AK32" s="12">
        <v>20.636363636363637</v>
      </c>
      <c r="AL32" s="12">
        <v>67.272727272727266</v>
      </c>
      <c r="AM32" s="12">
        <v>19.09090909090909</v>
      </c>
      <c r="AN32" s="12">
        <v>80.909090909090907</v>
      </c>
      <c r="AO32" s="12">
        <v>47.954545454545453</v>
      </c>
      <c r="AP32" s="12">
        <v>49.136363636363633</v>
      </c>
      <c r="AQ32" s="12">
        <v>90.86363636363636</v>
      </c>
      <c r="AR32" s="12">
        <v>66.272727272727266</v>
      </c>
      <c r="AS32" s="13">
        <v>8092.6363636363631</v>
      </c>
      <c r="AT32" s="14"/>
      <c r="AW32" s="15"/>
    </row>
    <row r="33" spans="1:49" x14ac:dyDescent="0.25">
      <c r="A33" s="1">
        <v>24</v>
      </c>
      <c r="B33" s="12">
        <v>119.90909090909091</v>
      </c>
      <c r="C33" s="12">
        <v>135.59090909090909</v>
      </c>
      <c r="D33" s="12">
        <v>40.909090909090907</v>
      </c>
      <c r="E33" s="12">
        <v>64.5</v>
      </c>
      <c r="F33" s="12">
        <v>222.22727272727272</v>
      </c>
      <c r="G33" s="12">
        <v>83.454545454545453</v>
      </c>
      <c r="H33" s="12">
        <v>129.27272727272728</v>
      </c>
      <c r="I33" s="12">
        <v>141.90909090909091</v>
      </c>
      <c r="J33" s="12">
        <v>241.36363636363637</v>
      </c>
      <c r="K33" s="12">
        <v>75.909090909090907</v>
      </c>
      <c r="L33" s="12">
        <v>161.09090909090909</v>
      </c>
      <c r="M33" s="12">
        <v>144.31818181818181</v>
      </c>
      <c r="N33" s="12">
        <v>58.090909090909093</v>
      </c>
      <c r="O33" s="12">
        <v>48.909090909090907</v>
      </c>
      <c r="P33" s="12">
        <v>41.954545454545453</v>
      </c>
      <c r="Q33" s="12">
        <v>34</v>
      </c>
      <c r="R33" s="12">
        <v>28.09090909090909</v>
      </c>
      <c r="S33" s="12">
        <v>41.045454545454547</v>
      </c>
      <c r="T33" s="12">
        <v>76.454545454545453</v>
      </c>
      <c r="U33" s="12">
        <v>59.18181818181818</v>
      </c>
      <c r="V33" s="12">
        <v>59.590909090909093</v>
      </c>
      <c r="W33" s="12">
        <v>29.227272727272727</v>
      </c>
      <c r="X33" s="12">
        <v>25.818181818181817</v>
      </c>
      <c r="Y33" s="12">
        <v>74.045454545454547</v>
      </c>
      <c r="Z33" s="12">
        <v>84</v>
      </c>
      <c r="AA33" s="12">
        <v>1184.7727272727273</v>
      </c>
      <c r="AB33" s="12">
        <v>1538.8181818181818</v>
      </c>
      <c r="AC33" s="12">
        <v>2112.090909090909</v>
      </c>
      <c r="AD33" s="12">
        <v>1265.9545454545455</v>
      </c>
      <c r="AE33" s="12">
        <v>317.13636363636363</v>
      </c>
      <c r="AF33" s="12">
        <v>45.68181818181818</v>
      </c>
      <c r="AG33" s="12">
        <v>232.40909090909091</v>
      </c>
      <c r="AH33" s="12">
        <v>585.18181818181813</v>
      </c>
      <c r="AI33" s="12">
        <v>260.13636363636363</v>
      </c>
      <c r="AJ33" s="12">
        <v>176.95454545454547</v>
      </c>
      <c r="AK33" s="12">
        <v>19.545454545454547</v>
      </c>
      <c r="AL33" s="12">
        <v>66.590909090909093</v>
      </c>
      <c r="AM33" s="12">
        <v>19.40909090909091</v>
      </c>
      <c r="AN33" s="12">
        <v>103.13636363636364</v>
      </c>
      <c r="AO33" s="12">
        <v>56.409090909090907</v>
      </c>
      <c r="AP33" s="12">
        <v>60.727272727272727</v>
      </c>
      <c r="AQ33" s="12">
        <v>106.04545454545455</v>
      </c>
      <c r="AR33" s="12">
        <v>79.63636363636364</v>
      </c>
      <c r="AS33" s="13">
        <v>10451.5</v>
      </c>
      <c r="AT33" s="14"/>
      <c r="AW33" s="15"/>
    </row>
    <row r="34" spans="1:49" x14ac:dyDescent="0.25">
      <c r="A34" s="1" t="s">
        <v>30</v>
      </c>
      <c r="B34" s="12">
        <v>28.318181818181817</v>
      </c>
      <c r="C34" s="12">
        <v>40.68181818181818</v>
      </c>
      <c r="D34" s="12">
        <v>13.727272727272727</v>
      </c>
      <c r="E34" s="12">
        <v>20.045454545454547</v>
      </c>
      <c r="F34" s="12">
        <v>124.90909090909091</v>
      </c>
      <c r="G34" s="12">
        <v>21.09090909090909</v>
      </c>
      <c r="H34" s="12">
        <v>50.454545454545453</v>
      </c>
      <c r="I34" s="12">
        <v>96.318181818181813</v>
      </c>
      <c r="J34" s="12">
        <v>145.18181818181819</v>
      </c>
      <c r="K34" s="12">
        <v>35.227272727272727</v>
      </c>
      <c r="L34" s="12">
        <v>34.68181818181818</v>
      </c>
      <c r="M34" s="12">
        <v>71.272727272727266</v>
      </c>
      <c r="N34" s="12">
        <v>25.545454545454547</v>
      </c>
      <c r="O34" s="12">
        <v>20.181818181818183</v>
      </c>
      <c r="P34" s="12">
        <v>17.90909090909091</v>
      </c>
      <c r="Q34" s="12">
        <v>7.0454545454545459</v>
      </c>
      <c r="R34" s="12">
        <v>17.59090909090909</v>
      </c>
      <c r="S34" s="12">
        <v>16.90909090909091</v>
      </c>
      <c r="T34" s="12">
        <v>33.68181818181818</v>
      </c>
      <c r="U34" s="12">
        <v>36.454545454545453</v>
      </c>
      <c r="V34" s="12">
        <v>34.590909090909093</v>
      </c>
      <c r="W34" s="12">
        <v>9.045454545454545</v>
      </c>
      <c r="X34" s="12">
        <v>9.7272727272727266</v>
      </c>
      <c r="Y34" s="12">
        <v>25.772727272727273</v>
      </c>
      <c r="Z34" s="12">
        <v>21.727272727272727</v>
      </c>
      <c r="AA34" s="12">
        <v>1025.1818181818182</v>
      </c>
      <c r="AB34" s="12">
        <v>1265.5454545454545</v>
      </c>
      <c r="AC34" s="12">
        <v>1491.590909090909</v>
      </c>
      <c r="AD34" s="12">
        <v>716.5</v>
      </c>
      <c r="AE34" s="12">
        <v>284.90909090909093</v>
      </c>
      <c r="AF34" s="12">
        <v>248.45454545454547</v>
      </c>
      <c r="AG34" s="12">
        <v>23.363636363636363</v>
      </c>
      <c r="AH34" s="12">
        <v>126.77272727272727</v>
      </c>
      <c r="AI34" s="12">
        <v>71.181818181818187</v>
      </c>
      <c r="AJ34" s="12">
        <v>76.090909090909093</v>
      </c>
      <c r="AK34" s="12">
        <v>8.7272727272727266</v>
      </c>
      <c r="AL34" s="12">
        <v>42.454545454545453</v>
      </c>
      <c r="AM34" s="12">
        <v>9.954545454545455</v>
      </c>
      <c r="AN34" s="12">
        <v>36.227272727272727</v>
      </c>
      <c r="AO34" s="12">
        <v>28.09090909090909</v>
      </c>
      <c r="AP34" s="12">
        <v>36.772727272727273</v>
      </c>
      <c r="AQ34" s="12">
        <v>66.681818181818187</v>
      </c>
      <c r="AR34" s="12">
        <v>39.31818181818182</v>
      </c>
      <c r="AS34" s="13">
        <v>6555.9090909090883</v>
      </c>
      <c r="AT34" s="14"/>
      <c r="AW34" s="15"/>
    </row>
    <row r="35" spans="1:49" x14ac:dyDescent="0.25">
      <c r="A35" s="1" t="s">
        <v>31</v>
      </c>
      <c r="B35" s="12">
        <v>33.454545454545453</v>
      </c>
      <c r="C35" s="12">
        <v>59.545454545454547</v>
      </c>
      <c r="D35" s="12">
        <v>15.181818181818182</v>
      </c>
      <c r="E35" s="12">
        <v>16.181818181818183</v>
      </c>
      <c r="F35" s="12">
        <v>86.181818181818187</v>
      </c>
      <c r="G35" s="12">
        <v>18.272727272727273</v>
      </c>
      <c r="H35" s="12">
        <v>44.272727272727273</v>
      </c>
      <c r="I35" s="12">
        <v>90.818181818181813</v>
      </c>
      <c r="J35" s="12">
        <v>139.54545454545453</v>
      </c>
      <c r="K35" s="12">
        <v>44.68181818181818</v>
      </c>
      <c r="L35" s="12">
        <v>64.409090909090907</v>
      </c>
      <c r="M35" s="12">
        <v>67.090909090909093</v>
      </c>
      <c r="N35" s="12">
        <v>46.272727272727273</v>
      </c>
      <c r="O35" s="12">
        <v>19.954545454545453</v>
      </c>
      <c r="P35" s="12">
        <v>22.90909090909091</v>
      </c>
      <c r="Q35" s="12">
        <v>13.318181818181818</v>
      </c>
      <c r="R35" s="12">
        <v>17.727272727272727</v>
      </c>
      <c r="S35" s="12">
        <v>19.636363636363637</v>
      </c>
      <c r="T35" s="12">
        <v>36.363636363636367</v>
      </c>
      <c r="U35" s="12">
        <v>32.772727272727273</v>
      </c>
      <c r="V35" s="12">
        <v>27.59090909090909</v>
      </c>
      <c r="W35" s="12">
        <v>5.3181818181818183</v>
      </c>
      <c r="X35" s="12">
        <v>10.363636363636363</v>
      </c>
      <c r="Y35" s="12">
        <v>22</v>
      </c>
      <c r="Z35" s="12">
        <v>35.954545454545453</v>
      </c>
      <c r="AA35" s="12">
        <v>1243.9545454545455</v>
      </c>
      <c r="AB35" s="12">
        <v>1654.5454545454545</v>
      </c>
      <c r="AC35" s="12">
        <v>3223.409090909091</v>
      </c>
      <c r="AD35" s="12">
        <v>1485.409090909091</v>
      </c>
      <c r="AE35" s="12">
        <v>660.5454545454545</v>
      </c>
      <c r="AF35" s="12">
        <v>613.40909090909088</v>
      </c>
      <c r="AG35" s="12">
        <v>119.13636363636364</v>
      </c>
      <c r="AH35" s="12">
        <v>40.409090909090907</v>
      </c>
      <c r="AI35" s="12">
        <v>91.318181818181813</v>
      </c>
      <c r="AJ35" s="12">
        <v>120.5</v>
      </c>
      <c r="AK35" s="12">
        <v>9.5</v>
      </c>
      <c r="AL35" s="12">
        <v>31.045454545454547</v>
      </c>
      <c r="AM35" s="12">
        <v>11.227272727272727</v>
      </c>
      <c r="AN35" s="12">
        <v>50.409090909090907</v>
      </c>
      <c r="AO35" s="12">
        <v>37</v>
      </c>
      <c r="AP35" s="12">
        <v>41.954545454545453</v>
      </c>
      <c r="AQ35" s="12">
        <v>68.545454545454547</v>
      </c>
      <c r="AR35" s="12">
        <v>45.409090909090907</v>
      </c>
      <c r="AS35" s="13">
        <v>10537.54545454545</v>
      </c>
      <c r="AT35" s="14"/>
      <c r="AW35" s="15"/>
    </row>
    <row r="36" spans="1:49" x14ac:dyDescent="0.25">
      <c r="A36" s="1" t="s">
        <v>32</v>
      </c>
      <c r="B36" s="12">
        <v>30.40909090909091</v>
      </c>
      <c r="C36" s="12">
        <v>75.272727272727266</v>
      </c>
      <c r="D36" s="12">
        <v>32.272727272727273</v>
      </c>
      <c r="E36" s="12">
        <v>30.772727272727273</v>
      </c>
      <c r="F36" s="12">
        <v>141.27272727272728</v>
      </c>
      <c r="G36" s="12">
        <v>23.772727272727273</v>
      </c>
      <c r="H36" s="12">
        <v>63.590909090909093</v>
      </c>
      <c r="I36" s="12">
        <v>119.18181818181819</v>
      </c>
      <c r="J36" s="12">
        <v>194.81818181818181</v>
      </c>
      <c r="K36" s="12">
        <v>51</v>
      </c>
      <c r="L36" s="12">
        <v>62.18181818181818</v>
      </c>
      <c r="M36" s="12">
        <v>83.045454545454547</v>
      </c>
      <c r="N36" s="12">
        <v>35.18181818181818</v>
      </c>
      <c r="O36" s="12">
        <v>34.909090909090907</v>
      </c>
      <c r="P36" s="12">
        <v>30.818181818181817</v>
      </c>
      <c r="Q36" s="12">
        <v>19.863636363636363</v>
      </c>
      <c r="R36" s="12">
        <v>27.227272727272727</v>
      </c>
      <c r="S36" s="12">
        <v>34.136363636363633</v>
      </c>
      <c r="T36" s="12">
        <v>50.454545454545453</v>
      </c>
      <c r="U36" s="12">
        <v>66.045454545454547</v>
      </c>
      <c r="V36" s="12">
        <v>61.772727272727273</v>
      </c>
      <c r="W36" s="12">
        <v>13.727272727272727</v>
      </c>
      <c r="X36" s="12">
        <v>10.363636363636363</v>
      </c>
      <c r="Y36" s="12">
        <v>26.363636363636363</v>
      </c>
      <c r="Z36" s="12">
        <v>35.68181818181818</v>
      </c>
      <c r="AA36" s="12">
        <v>980.72727272727275</v>
      </c>
      <c r="AB36" s="12">
        <v>1209.8636363636363</v>
      </c>
      <c r="AC36" s="12">
        <v>1087.5454545454545</v>
      </c>
      <c r="AD36" s="12">
        <v>681.36363636363637</v>
      </c>
      <c r="AE36" s="12">
        <v>206.04545454545453</v>
      </c>
      <c r="AF36" s="12">
        <v>266.54545454545456</v>
      </c>
      <c r="AG36" s="12">
        <v>70</v>
      </c>
      <c r="AH36" s="12">
        <v>109.27272727272727</v>
      </c>
      <c r="AI36" s="12">
        <v>15.454545454545455</v>
      </c>
      <c r="AJ36" s="12">
        <v>46.31818181818182</v>
      </c>
      <c r="AK36" s="12">
        <v>17.454545454545453</v>
      </c>
      <c r="AL36" s="12">
        <v>58.727272727272727</v>
      </c>
      <c r="AM36" s="12">
        <v>14.727272727272727</v>
      </c>
      <c r="AN36" s="12">
        <v>47.272727272727273</v>
      </c>
      <c r="AO36" s="12">
        <v>32.68181818181818</v>
      </c>
      <c r="AP36" s="12">
        <v>46.363636363636367</v>
      </c>
      <c r="AQ36" s="12">
        <v>112.5</v>
      </c>
      <c r="AR36" s="12">
        <v>68.454545454545453</v>
      </c>
      <c r="AS36" s="13">
        <v>6425.4545454545432</v>
      </c>
      <c r="AT36" s="14"/>
      <c r="AW36" s="15"/>
    </row>
    <row r="37" spans="1:49" x14ac:dyDescent="0.25">
      <c r="A37" s="1" t="s">
        <v>33</v>
      </c>
      <c r="B37" s="12">
        <v>12.181818181818182</v>
      </c>
      <c r="C37" s="12">
        <v>20.863636363636363</v>
      </c>
      <c r="D37" s="12">
        <v>4.8636363636363633</v>
      </c>
      <c r="E37" s="12">
        <v>4</v>
      </c>
      <c r="F37" s="12">
        <v>31.90909090909091</v>
      </c>
      <c r="G37" s="12">
        <v>5.5909090909090908</v>
      </c>
      <c r="H37" s="12">
        <v>20.045454545454547</v>
      </c>
      <c r="I37" s="12">
        <v>66.909090909090907</v>
      </c>
      <c r="J37" s="12">
        <v>113.36363636363636</v>
      </c>
      <c r="K37" s="12">
        <v>13.636363636363637</v>
      </c>
      <c r="L37" s="12">
        <v>17.136363636363637</v>
      </c>
      <c r="M37" s="12">
        <v>32.090909090909093</v>
      </c>
      <c r="N37" s="12">
        <v>15.727272727272727</v>
      </c>
      <c r="O37" s="12">
        <v>11.545454545454545</v>
      </c>
      <c r="P37" s="12">
        <v>8.2272727272727266</v>
      </c>
      <c r="Q37" s="12">
        <v>6.8181818181818183</v>
      </c>
      <c r="R37" s="12">
        <v>7.8181818181818183</v>
      </c>
      <c r="S37" s="12">
        <v>8.2272727272727266</v>
      </c>
      <c r="T37" s="12">
        <v>31.272727272727273</v>
      </c>
      <c r="U37" s="12">
        <v>34.772727272727273</v>
      </c>
      <c r="V37" s="12">
        <v>19.272727272727273</v>
      </c>
      <c r="W37" s="12">
        <v>4.2727272727272725</v>
      </c>
      <c r="X37" s="12">
        <v>4.5454545454545459</v>
      </c>
      <c r="Y37" s="12">
        <v>10.181818181818182</v>
      </c>
      <c r="Z37" s="12">
        <v>8.954545454545455</v>
      </c>
      <c r="AA37" s="12">
        <v>769.31818181818187</v>
      </c>
      <c r="AB37" s="12">
        <v>801</v>
      </c>
      <c r="AC37" s="12">
        <v>660.0454545454545</v>
      </c>
      <c r="AD37" s="12">
        <v>495.81818181818181</v>
      </c>
      <c r="AE37" s="12">
        <v>116.45454545454545</v>
      </c>
      <c r="AF37" s="12">
        <v>161.09090909090909</v>
      </c>
      <c r="AG37" s="12">
        <v>68.090909090909093</v>
      </c>
      <c r="AH37" s="12">
        <v>129.77272727272728</v>
      </c>
      <c r="AI37" s="12">
        <v>36.68181818181818</v>
      </c>
      <c r="AJ37" s="12">
        <v>10.272727272727273</v>
      </c>
      <c r="AK37" s="12">
        <v>2.6363636363636362</v>
      </c>
      <c r="AL37" s="12">
        <v>24.863636363636363</v>
      </c>
      <c r="AM37" s="12">
        <v>5.6818181818181817</v>
      </c>
      <c r="AN37" s="12">
        <v>34.18181818181818</v>
      </c>
      <c r="AO37" s="12">
        <v>9.545454545454545</v>
      </c>
      <c r="AP37" s="12">
        <v>22.363636363636363</v>
      </c>
      <c r="AQ37" s="12">
        <v>119.31818181818181</v>
      </c>
      <c r="AR37" s="12">
        <v>40.954545454545453</v>
      </c>
      <c r="AS37" s="13">
        <v>4022.318181818182</v>
      </c>
      <c r="AT37" s="14"/>
      <c r="AW37" s="15"/>
    </row>
    <row r="38" spans="1:49" x14ac:dyDescent="0.25">
      <c r="A38" s="1" t="s">
        <v>34</v>
      </c>
      <c r="B38" s="12">
        <v>5.7727272727272725</v>
      </c>
      <c r="C38" s="12">
        <v>6.3636363636363633</v>
      </c>
      <c r="D38" s="12">
        <v>4.4545454545454541</v>
      </c>
      <c r="E38" s="12">
        <v>7.2272727272727275</v>
      </c>
      <c r="F38" s="12">
        <v>42.636363636363633</v>
      </c>
      <c r="G38" s="12">
        <v>9.8636363636363633</v>
      </c>
      <c r="H38" s="12">
        <v>13.090909090909092</v>
      </c>
      <c r="I38" s="12">
        <v>38.590909090909093</v>
      </c>
      <c r="J38" s="12">
        <v>77.5</v>
      </c>
      <c r="K38" s="12">
        <v>73.13636363636364</v>
      </c>
      <c r="L38" s="12">
        <v>57.545454545454547</v>
      </c>
      <c r="M38" s="12">
        <v>114.5</v>
      </c>
      <c r="N38" s="12">
        <v>36.5</v>
      </c>
      <c r="O38" s="12">
        <v>63.090909090909093</v>
      </c>
      <c r="P38" s="12">
        <v>21.818181818181817</v>
      </c>
      <c r="Q38" s="12">
        <v>17.90909090909091</v>
      </c>
      <c r="R38" s="12">
        <v>15.272727272727273</v>
      </c>
      <c r="S38" s="12">
        <v>21.227272727272727</v>
      </c>
      <c r="T38" s="12">
        <v>6</v>
      </c>
      <c r="U38" s="12">
        <v>3.3181818181818183</v>
      </c>
      <c r="V38" s="12">
        <v>5.2727272727272725</v>
      </c>
      <c r="W38" s="12">
        <v>0.45454545454545453</v>
      </c>
      <c r="X38" s="12">
        <v>3</v>
      </c>
      <c r="Y38" s="12">
        <v>7.1363636363636367</v>
      </c>
      <c r="Z38" s="12">
        <v>9.8636363636363633</v>
      </c>
      <c r="AA38" s="12">
        <v>408.09090909090907</v>
      </c>
      <c r="AB38" s="12">
        <v>387.22727272727275</v>
      </c>
      <c r="AC38" s="12">
        <v>209.63636363636363</v>
      </c>
      <c r="AD38" s="12">
        <v>168.90909090909091</v>
      </c>
      <c r="AE38" s="12">
        <v>19.40909090909091</v>
      </c>
      <c r="AF38" s="12">
        <v>20.90909090909091</v>
      </c>
      <c r="AG38" s="12">
        <v>9.045454545454545</v>
      </c>
      <c r="AH38" s="12">
        <v>8.6818181818181817</v>
      </c>
      <c r="AI38" s="12">
        <v>18.181818181818183</v>
      </c>
      <c r="AJ38" s="12">
        <v>5.4545454545454541</v>
      </c>
      <c r="AK38" s="12">
        <v>5.2727272727272725</v>
      </c>
      <c r="AL38" s="12">
        <v>160.86363636363637</v>
      </c>
      <c r="AM38" s="12">
        <v>0.59090909090909094</v>
      </c>
      <c r="AN38" s="12">
        <v>4.0454545454545459</v>
      </c>
      <c r="AO38" s="12">
        <v>4.2727272727272725</v>
      </c>
      <c r="AP38" s="12">
        <v>2.4545454545454546</v>
      </c>
      <c r="AQ38" s="12">
        <v>25.181818181818183</v>
      </c>
      <c r="AR38" s="12">
        <v>2.3181818181818183</v>
      </c>
      <c r="AS38" s="13">
        <v>2122.0909090909095</v>
      </c>
      <c r="AT38" s="14"/>
      <c r="AW38" s="15"/>
    </row>
    <row r="39" spans="1:49" x14ac:dyDescent="0.25">
      <c r="A39" s="1" t="s">
        <v>35</v>
      </c>
      <c r="B39" s="12">
        <v>23.136363636363637</v>
      </c>
      <c r="C39" s="12">
        <v>47.954545454545453</v>
      </c>
      <c r="D39" s="12">
        <v>15.181818181818182</v>
      </c>
      <c r="E39" s="12">
        <v>13.636363636363637</v>
      </c>
      <c r="F39" s="12">
        <v>145.68181818181819</v>
      </c>
      <c r="G39" s="12">
        <v>23.227272727272727</v>
      </c>
      <c r="H39" s="12">
        <v>50.272727272727273</v>
      </c>
      <c r="I39" s="12">
        <v>134.95454545454547</v>
      </c>
      <c r="J39" s="12">
        <v>255.45454545454547</v>
      </c>
      <c r="K39" s="12">
        <v>185.81818181818181</v>
      </c>
      <c r="L39" s="12">
        <v>172.54545454545453</v>
      </c>
      <c r="M39" s="12">
        <v>415.77272727272725</v>
      </c>
      <c r="N39" s="12">
        <v>95.818181818181813</v>
      </c>
      <c r="O39" s="12">
        <v>266.40909090909093</v>
      </c>
      <c r="P39" s="12">
        <v>92.045454545454547</v>
      </c>
      <c r="Q39" s="12">
        <v>51.227272727272727</v>
      </c>
      <c r="R39" s="12">
        <v>52.090909090909093</v>
      </c>
      <c r="S39" s="12">
        <v>69.5</v>
      </c>
      <c r="T39" s="12">
        <v>11.727272727272727</v>
      </c>
      <c r="U39" s="12">
        <v>7.1818181818181817</v>
      </c>
      <c r="V39" s="12">
        <v>6.8636363636363633</v>
      </c>
      <c r="W39" s="12">
        <v>2.5454545454545454</v>
      </c>
      <c r="X39" s="12">
        <v>2.6818181818181817</v>
      </c>
      <c r="Y39" s="12">
        <v>14.227272727272727</v>
      </c>
      <c r="Z39" s="12">
        <v>29.818181818181817</v>
      </c>
      <c r="AA39" s="12">
        <v>1335.2727272727273</v>
      </c>
      <c r="AB39" s="12">
        <v>1043.090909090909</v>
      </c>
      <c r="AC39" s="12">
        <v>670.31818181818187</v>
      </c>
      <c r="AD39" s="12">
        <v>477.63636363636363</v>
      </c>
      <c r="AE39" s="12">
        <v>69.409090909090907</v>
      </c>
      <c r="AF39" s="12">
        <v>69.86363636363636</v>
      </c>
      <c r="AG39" s="12">
        <v>41.909090909090907</v>
      </c>
      <c r="AH39" s="12">
        <v>34.5</v>
      </c>
      <c r="AI39" s="12">
        <v>63.409090909090907</v>
      </c>
      <c r="AJ39" s="12">
        <v>24.636363636363637</v>
      </c>
      <c r="AK39" s="12">
        <v>159.72727272727272</v>
      </c>
      <c r="AL39" s="12">
        <v>18.363636363636363</v>
      </c>
      <c r="AM39" s="12">
        <v>2.8636363636363638</v>
      </c>
      <c r="AN39" s="12">
        <v>9.4090909090909083</v>
      </c>
      <c r="AO39" s="12">
        <v>12.681818181818182</v>
      </c>
      <c r="AP39" s="12">
        <v>19.363636363636363</v>
      </c>
      <c r="AQ39" s="12">
        <v>136.45454545454547</v>
      </c>
      <c r="AR39" s="12">
        <v>11.954545454545455</v>
      </c>
      <c r="AS39" s="13">
        <v>6386.6363636363621</v>
      </c>
      <c r="AT39" s="14"/>
      <c r="AW39" s="15"/>
    </row>
    <row r="40" spans="1:49" x14ac:dyDescent="0.25">
      <c r="A40" s="1" t="s">
        <v>36</v>
      </c>
      <c r="B40" s="12">
        <v>8.6363636363636367</v>
      </c>
      <c r="C40" s="12">
        <v>7.8181818181818183</v>
      </c>
      <c r="D40" s="12">
        <v>4.1818181818181817</v>
      </c>
      <c r="E40" s="12">
        <v>1.5909090909090908</v>
      </c>
      <c r="F40" s="12">
        <v>27.454545454545453</v>
      </c>
      <c r="G40" s="12">
        <v>6.7727272727272725</v>
      </c>
      <c r="H40" s="12">
        <v>27.363636363636363</v>
      </c>
      <c r="I40" s="12">
        <v>85.227272727272734</v>
      </c>
      <c r="J40" s="12">
        <v>109.86363636363636</v>
      </c>
      <c r="K40" s="12">
        <v>7.4090909090909092</v>
      </c>
      <c r="L40" s="12">
        <v>7.5454545454545459</v>
      </c>
      <c r="M40" s="12">
        <v>37.727272727272727</v>
      </c>
      <c r="N40" s="12">
        <v>4.0454545454545459</v>
      </c>
      <c r="O40" s="12">
        <v>5.0454545454545459</v>
      </c>
      <c r="P40" s="12">
        <v>7.8636363636363633</v>
      </c>
      <c r="Q40" s="12">
        <v>2.5</v>
      </c>
      <c r="R40" s="12">
        <v>3.7272727272727271</v>
      </c>
      <c r="S40" s="12">
        <v>8.3636363636363633</v>
      </c>
      <c r="T40" s="12">
        <v>72.090909090909093</v>
      </c>
      <c r="U40" s="12">
        <v>40.045454545454547</v>
      </c>
      <c r="V40" s="12">
        <v>63.18181818181818</v>
      </c>
      <c r="W40" s="12">
        <v>11.181818181818182</v>
      </c>
      <c r="X40" s="12">
        <v>8.3636363636363633</v>
      </c>
      <c r="Y40" s="12">
        <v>21.772727272727273</v>
      </c>
      <c r="Z40" s="12">
        <v>2.5</v>
      </c>
      <c r="AA40" s="12">
        <v>293.59090909090907</v>
      </c>
      <c r="AB40" s="12">
        <v>262.5</v>
      </c>
      <c r="AC40" s="12">
        <v>147.09090909090909</v>
      </c>
      <c r="AD40" s="12">
        <v>129.22727272727272</v>
      </c>
      <c r="AE40" s="12">
        <v>17.40909090909091</v>
      </c>
      <c r="AF40" s="12">
        <v>19.863636363636363</v>
      </c>
      <c r="AG40" s="12">
        <v>9.7727272727272734</v>
      </c>
      <c r="AH40" s="12">
        <v>13</v>
      </c>
      <c r="AI40" s="12">
        <v>13.181818181818182</v>
      </c>
      <c r="AJ40" s="12">
        <v>6.0454545454545459</v>
      </c>
      <c r="AK40" s="12">
        <v>1.4545454545454546</v>
      </c>
      <c r="AL40" s="12">
        <v>2.3636363636363638</v>
      </c>
      <c r="AM40" s="12">
        <v>7.7272727272727275</v>
      </c>
      <c r="AN40" s="12">
        <v>70.63636363636364</v>
      </c>
      <c r="AO40" s="12">
        <v>3.4090909090909092</v>
      </c>
      <c r="AP40" s="12">
        <v>4.3181818181818183</v>
      </c>
      <c r="AQ40" s="12">
        <v>18.227272727272727</v>
      </c>
      <c r="AR40" s="12">
        <v>4.1818181818181817</v>
      </c>
      <c r="AS40" s="13">
        <v>1606.2727272727275</v>
      </c>
      <c r="AT40" s="14"/>
      <c r="AW40" s="15"/>
    </row>
    <row r="41" spans="1:49" x14ac:dyDescent="0.25">
      <c r="A41" s="1" t="s">
        <v>37</v>
      </c>
      <c r="B41" s="12">
        <v>30.90909090909091</v>
      </c>
      <c r="C41" s="12">
        <v>31.045454545454547</v>
      </c>
      <c r="D41" s="12">
        <v>10.363636363636363</v>
      </c>
      <c r="E41" s="12">
        <v>7.5</v>
      </c>
      <c r="F41" s="12">
        <v>92.772727272727266</v>
      </c>
      <c r="G41" s="12">
        <v>18.09090909090909</v>
      </c>
      <c r="H41" s="12">
        <v>113.54545454545455</v>
      </c>
      <c r="I41" s="12">
        <v>207.59090909090909</v>
      </c>
      <c r="J41" s="12">
        <v>285.68181818181819</v>
      </c>
      <c r="K41" s="12">
        <v>22.09090909090909</v>
      </c>
      <c r="L41" s="12">
        <v>39.772727272727273</v>
      </c>
      <c r="M41" s="12">
        <v>95.86363636363636</v>
      </c>
      <c r="N41" s="12">
        <v>24.636363636363637</v>
      </c>
      <c r="O41" s="12">
        <v>17.5</v>
      </c>
      <c r="P41" s="12">
        <v>27.318181818181817</v>
      </c>
      <c r="Q41" s="12">
        <v>13.454545454545455</v>
      </c>
      <c r="R41" s="12">
        <v>17.772727272727273</v>
      </c>
      <c r="S41" s="12">
        <v>34.136363636363633</v>
      </c>
      <c r="T41" s="12">
        <v>503.63636363636363</v>
      </c>
      <c r="U41" s="12">
        <v>174.27272727272728</v>
      </c>
      <c r="V41" s="12">
        <v>209.22727272727272</v>
      </c>
      <c r="W41" s="12">
        <v>28.90909090909091</v>
      </c>
      <c r="X41" s="12">
        <v>29.045454545454547</v>
      </c>
      <c r="Y41" s="12">
        <v>54.363636363636367</v>
      </c>
      <c r="Z41" s="12">
        <v>23.045454545454547</v>
      </c>
      <c r="AA41" s="12">
        <v>609.22727272727275</v>
      </c>
      <c r="AB41" s="12">
        <v>534.5</v>
      </c>
      <c r="AC41" s="12">
        <v>398.59090909090907</v>
      </c>
      <c r="AD41" s="12">
        <v>386.95454545454544</v>
      </c>
      <c r="AE41" s="12">
        <v>85.454545454545453</v>
      </c>
      <c r="AF41" s="12">
        <v>114.86363636363636</v>
      </c>
      <c r="AG41" s="12">
        <v>34.363636363636367</v>
      </c>
      <c r="AH41" s="12">
        <v>52.31818181818182</v>
      </c>
      <c r="AI41" s="12">
        <v>52.545454545454547</v>
      </c>
      <c r="AJ41" s="12">
        <v>40</v>
      </c>
      <c r="AK41" s="12">
        <v>4.8636363636363633</v>
      </c>
      <c r="AL41" s="12">
        <v>9.8181818181818183</v>
      </c>
      <c r="AM41" s="12">
        <v>79.13636363636364</v>
      </c>
      <c r="AN41" s="12">
        <v>15.681818181818182</v>
      </c>
      <c r="AO41" s="12">
        <v>18.181818181818183</v>
      </c>
      <c r="AP41" s="12">
        <v>16.863636363636363</v>
      </c>
      <c r="AQ41" s="12">
        <v>45.636363636363633</v>
      </c>
      <c r="AR41" s="12">
        <v>30.40909090909091</v>
      </c>
      <c r="AS41" s="13">
        <v>4641.954545454546</v>
      </c>
      <c r="AT41" s="14"/>
      <c r="AW41" s="15"/>
    </row>
    <row r="42" spans="1:49" x14ac:dyDescent="0.25">
      <c r="A42" s="1" t="s">
        <v>58</v>
      </c>
      <c r="B42" s="12">
        <v>4.7727272727272725</v>
      </c>
      <c r="C42" s="12">
        <v>13.272727272727273</v>
      </c>
      <c r="D42" s="12">
        <v>3.5</v>
      </c>
      <c r="E42" s="12">
        <v>2.8181818181818183</v>
      </c>
      <c r="F42" s="12">
        <v>25.272727272727273</v>
      </c>
      <c r="G42" s="12">
        <v>5.5454545454545459</v>
      </c>
      <c r="H42" s="12">
        <v>9.3181818181818183</v>
      </c>
      <c r="I42" s="12">
        <v>28.40909090909091</v>
      </c>
      <c r="J42" s="12">
        <v>39.363636363636367</v>
      </c>
      <c r="K42" s="12">
        <v>6.5909090909090908</v>
      </c>
      <c r="L42" s="12">
        <v>11.863636363636363</v>
      </c>
      <c r="M42" s="12">
        <v>20.863636363636363</v>
      </c>
      <c r="N42" s="12">
        <v>7.3636363636363633</v>
      </c>
      <c r="O42" s="12">
        <v>4.9090909090909092</v>
      </c>
      <c r="P42" s="12">
        <v>5.9090909090909092</v>
      </c>
      <c r="Q42" s="12">
        <v>3.2272727272727271</v>
      </c>
      <c r="R42" s="12">
        <v>2.3181818181818183</v>
      </c>
      <c r="S42" s="12">
        <v>5.4090909090909092</v>
      </c>
      <c r="T42" s="12">
        <v>12.363636363636363</v>
      </c>
      <c r="U42" s="12">
        <v>15.590909090909092</v>
      </c>
      <c r="V42" s="12">
        <v>11.727272727272727</v>
      </c>
      <c r="W42" s="12">
        <v>5.9545454545454541</v>
      </c>
      <c r="X42" s="12">
        <v>3.7272727272727271</v>
      </c>
      <c r="Y42" s="12">
        <v>9.1363636363636367</v>
      </c>
      <c r="Z42" s="12">
        <v>6.4090909090909092</v>
      </c>
      <c r="AA42" s="12">
        <v>236.31818181818181</v>
      </c>
      <c r="AB42" s="12">
        <v>231.68181818181819</v>
      </c>
      <c r="AC42" s="12">
        <v>186.86363636363637</v>
      </c>
      <c r="AD42" s="12">
        <v>173.13636363636363</v>
      </c>
      <c r="AE42" s="12">
        <v>46.272727272727273</v>
      </c>
      <c r="AF42" s="12">
        <v>57.863636363636367</v>
      </c>
      <c r="AG42" s="12">
        <v>31.454545454545453</v>
      </c>
      <c r="AH42" s="12">
        <v>36.227272727272727</v>
      </c>
      <c r="AI42" s="12">
        <v>31</v>
      </c>
      <c r="AJ42" s="12">
        <v>9.7272727272727266</v>
      </c>
      <c r="AK42" s="12">
        <v>3.9545454545454546</v>
      </c>
      <c r="AL42" s="12">
        <v>14.909090909090908</v>
      </c>
      <c r="AM42" s="12">
        <v>3.2272727272727271</v>
      </c>
      <c r="AN42" s="12">
        <v>18.727272727272727</v>
      </c>
      <c r="AO42" s="12">
        <v>7.5909090909090908</v>
      </c>
      <c r="AP42" s="12">
        <v>9</v>
      </c>
      <c r="AQ42" s="12">
        <v>36.409090909090907</v>
      </c>
      <c r="AR42" s="12">
        <v>19.545454545454547</v>
      </c>
      <c r="AS42" s="13">
        <v>1419.5454545454547</v>
      </c>
      <c r="AT42" s="14"/>
      <c r="AW42" s="15"/>
    </row>
    <row r="43" spans="1:49" x14ac:dyDescent="0.25">
      <c r="A43" s="1" t="s">
        <v>59</v>
      </c>
      <c r="B43" s="12">
        <v>8.2272727272727266</v>
      </c>
      <c r="C43" s="12">
        <v>15.454545454545455</v>
      </c>
      <c r="D43" s="12">
        <v>6.0454545454545459</v>
      </c>
      <c r="E43" s="12">
        <v>3.5909090909090908</v>
      </c>
      <c r="F43" s="12">
        <v>12.227272727272727</v>
      </c>
      <c r="G43" s="12">
        <v>5.7272727272727275</v>
      </c>
      <c r="H43" s="12">
        <v>13.409090909090908</v>
      </c>
      <c r="I43" s="12">
        <v>23.636363636363637</v>
      </c>
      <c r="J43" s="12">
        <v>35.18181818181818</v>
      </c>
      <c r="K43" s="12">
        <v>5.8636363636363633</v>
      </c>
      <c r="L43" s="12">
        <v>12.681818181818182</v>
      </c>
      <c r="M43" s="12">
        <v>21.954545454545453</v>
      </c>
      <c r="N43" s="12">
        <v>12.636363636363637</v>
      </c>
      <c r="O43" s="12">
        <v>8.5</v>
      </c>
      <c r="P43" s="12">
        <v>6.8636363636363633</v>
      </c>
      <c r="Q43" s="12">
        <v>3.8636363636363638</v>
      </c>
      <c r="R43" s="12">
        <v>2.5</v>
      </c>
      <c r="S43" s="12">
        <v>3.0909090909090908</v>
      </c>
      <c r="T43" s="12">
        <v>15.045454545454545</v>
      </c>
      <c r="U43" s="12">
        <v>19.272727272727273</v>
      </c>
      <c r="V43" s="12">
        <v>9.3636363636363633</v>
      </c>
      <c r="W43" s="12">
        <v>7.3636363636363633</v>
      </c>
      <c r="X43" s="12">
        <v>5.7727272727272725</v>
      </c>
      <c r="Y43" s="12">
        <v>7.3636363636363633</v>
      </c>
      <c r="Z43" s="12">
        <v>6.2727272727272725</v>
      </c>
      <c r="AA43" s="12">
        <v>181.81818181818181</v>
      </c>
      <c r="AB43" s="12">
        <v>182.81818181818181</v>
      </c>
      <c r="AC43" s="12">
        <v>182.86363636363637</v>
      </c>
      <c r="AD43" s="12">
        <v>130.95454545454547</v>
      </c>
      <c r="AE43" s="12">
        <v>50.81818181818182</v>
      </c>
      <c r="AF43" s="12">
        <v>68.318181818181813</v>
      </c>
      <c r="AG43" s="12">
        <v>39.5</v>
      </c>
      <c r="AH43" s="12">
        <v>50.454545454545453</v>
      </c>
      <c r="AI43" s="12">
        <v>54.045454545454547</v>
      </c>
      <c r="AJ43" s="12">
        <v>27.454545454545453</v>
      </c>
      <c r="AK43" s="12">
        <v>2</v>
      </c>
      <c r="AL43" s="12">
        <v>19.045454545454547</v>
      </c>
      <c r="AM43" s="12">
        <v>4.0909090909090908</v>
      </c>
      <c r="AN43" s="12">
        <v>18.818181818181817</v>
      </c>
      <c r="AO43" s="12">
        <v>12.772727272727273</v>
      </c>
      <c r="AP43" s="12">
        <v>6.6363636363636367</v>
      </c>
      <c r="AQ43" s="12">
        <v>35.31818181818182</v>
      </c>
      <c r="AR43" s="12">
        <v>13.636363636363637</v>
      </c>
      <c r="AS43" s="13">
        <v>1353.2727272727273</v>
      </c>
      <c r="AT43" s="14"/>
      <c r="AW43" s="15"/>
    </row>
    <row r="44" spans="1:49" x14ac:dyDescent="0.25">
      <c r="A44" s="1" t="s">
        <v>60</v>
      </c>
      <c r="B44" s="12">
        <v>16.045454545454547</v>
      </c>
      <c r="C44" s="12">
        <v>52.772727272727273</v>
      </c>
      <c r="D44" s="12">
        <v>38.954545454545453</v>
      </c>
      <c r="E44" s="12">
        <v>43.045454545454547</v>
      </c>
      <c r="F44" s="12">
        <v>72.86363636363636</v>
      </c>
      <c r="G44" s="12">
        <v>27.90909090909091</v>
      </c>
      <c r="H44" s="12">
        <v>42.590909090909093</v>
      </c>
      <c r="I44" s="12">
        <v>25.90909090909091</v>
      </c>
      <c r="J44" s="12">
        <v>47.909090909090907</v>
      </c>
      <c r="K44" s="12">
        <v>44.863636363636367</v>
      </c>
      <c r="L44" s="12">
        <v>49.136363636363633</v>
      </c>
      <c r="M44" s="12">
        <v>52.18181818181818</v>
      </c>
      <c r="N44" s="12">
        <v>26.09090909090909</v>
      </c>
      <c r="O44" s="12">
        <v>21.227272727272727</v>
      </c>
      <c r="P44" s="12">
        <v>13</v>
      </c>
      <c r="Q44" s="12">
        <v>8.8636363636363633</v>
      </c>
      <c r="R44" s="12">
        <v>17.40909090909091</v>
      </c>
      <c r="S44" s="12">
        <v>37.090909090909093</v>
      </c>
      <c r="T44" s="12">
        <v>36.227272727272727</v>
      </c>
      <c r="U44" s="12">
        <v>63.68181818181818</v>
      </c>
      <c r="V44" s="12">
        <v>62.409090909090907</v>
      </c>
      <c r="W44" s="12">
        <v>37.81818181818182</v>
      </c>
      <c r="X44" s="12">
        <v>29.272727272727273</v>
      </c>
      <c r="Y44" s="12">
        <v>54.909090909090907</v>
      </c>
      <c r="Z44" s="12">
        <v>30.681818181818183</v>
      </c>
      <c r="AA44" s="12">
        <v>265.81818181818181</v>
      </c>
      <c r="AB44" s="12">
        <v>221.04545454545453</v>
      </c>
      <c r="AC44" s="12">
        <v>526.5</v>
      </c>
      <c r="AD44" s="12">
        <v>292.59090909090907</v>
      </c>
      <c r="AE44" s="12">
        <v>87.5</v>
      </c>
      <c r="AF44" s="12">
        <v>108.68181818181819</v>
      </c>
      <c r="AG44" s="12">
        <v>66.272727272727266</v>
      </c>
      <c r="AH44" s="12">
        <v>64.590909090909093</v>
      </c>
      <c r="AI44" s="12">
        <v>104.13636363636364</v>
      </c>
      <c r="AJ44" s="12">
        <v>134.31818181818181</v>
      </c>
      <c r="AK44" s="12">
        <v>23.181818181818183</v>
      </c>
      <c r="AL44" s="12">
        <v>151.54545454545453</v>
      </c>
      <c r="AM44" s="12">
        <v>21.59090909090909</v>
      </c>
      <c r="AN44" s="12">
        <v>38.81818181818182</v>
      </c>
      <c r="AO44" s="12">
        <v>35</v>
      </c>
      <c r="AP44" s="12">
        <v>26.954545454545453</v>
      </c>
      <c r="AQ44" s="12">
        <v>18.136363636363637</v>
      </c>
      <c r="AR44" s="12">
        <v>244.45454545454547</v>
      </c>
      <c r="AS44" s="13">
        <v>3384</v>
      </c>
      <c r="AT44" s="14"/>
      <c r="AW44" s="15"/>
    </row>
    <row r="45" spans="1:49" x14ac:dyDescent="0.25">
      <c r="A45" s="1" t="s">
        <v>61</v>
      </c>
      <c r="B45" s="12">
        <v>8.3636363636363633</v>
      </c>
      <c r="C45" s="12">
        <v>19</v>
      </c>
      <c r="D45" s="12">
        <v>11.545454545454545</v>
      </c>
      <c r="E45" s="12">
        <v>16.318181818181817</v>
      </c>
      <c r="F45" s="12">
        <v>73.818181818181813</v>
      </c>
      <c r="G45" s="12">
        <v>11.454545454545455</v>
      </c>
      <c r="H45" s="12">
        <v>24.772727272727273</v>
      </c>
      <c r="I45" s="12">
        <v>48.31818181818182</v>
      </c>
      <c r="J45" s="12">
        <v>77.590909090909093</v>
      </c>
      <c r="K45" s="12">
        <v>13.590909090909092</v>
      </c>
      <c r="L45" s="12">
        <v>10.590909090909092</v>
      </c>
      <c r="M45" s="12">
        <v>30.90909090909091</v>
      </c>
      <c r="N45" s="12">
        <v>6.3636363636363633</v>
      </c>
      <c r="O45" s="12">
        <v>5.8636363636363633</v>
      </c>
      <c r="P45" s="12">
        <v>4.3636363636363633</v>
      </c>
      <c r="Q45" s="12">
        <v>2.6818181818181817</v>
      </c>
      <c r="R45" s="12">
        <v>4.3181818181818183</v>
      </c>
      <c r="S45" s="12">
        <v>4.1818181818181817</v>
      </c>
      <c r="T45" s="12">
        <v>25.636363636363637</v>
      </c>
      <c r="U45" s="12">
        <v>27.772727272727273</v>
      </c>
      <c r="V45" s="12">
        <v>30</v>
      </c>
      <c r="W45" s="12">
        <v>10.090909090909092</v>
      </c>
      <c r="X45" s="12">
        <v>10.863636363636363</v>
      </c>
      <c r="Y45" s="12">
        <v>23.318181818181817</v>
      </c>
      <c r="Z45" s="12">
        <v>7.6363636363636367</v>
      </c>
      <c r="AA45" s="12">
        <v>342.45454545454544</v>
      </c>
      <c r="AB45" s="12">
        <v>420</v>
      </c>
      <c r="AC45" s="12">
        <v>324.90909090909093</v>
      </c>
      <c r="AD45" s="12">
        <v>193.40909090909091</v>
      </c>
      <c r="AE45" s="12">
        <v>66.181818181818187</v>
      </c>
      <c r="AF45" s="12">
        <v>77</v>
      </c>
      <c r="AG45" s="12">
        <v>42.227272727272727</v>
      </c>
      <c r="AH45" s="12">
        <v>43</v>
      </c>
      <c r="AI45" s="12">
        <v>69.545454545454547</v>
      </c>
      <c r="AJ45" s="12">
        <v>43.545454545454547</v>
      </c>
      <c r="AK45" s="12">
        <v>2.6363636363636362</v>
      </c>
      <c r="AL45" s="12">
        <v>12.5</v>
      </c>
      <c r="AM45" s="12">
        <v>4.5</v>
      </c>
      <c r="AN45" s="12">
        <v>30</v>
      </c>
      <c r="AO45" s="12">
        <v>25.09090909090909</v>
      </c>
      <c r="AP45" s="12">
        <v>15.681818181818182</v>
      </c>
      <c r="AQ45" s="12">
        <v>221.59090909090909</v>
      </c>
      <c r="AR45" s="12">
        <v>16.318181818181817</v>
      </c>
      <c r="AS45" s="13">
        <v>2459.9545454545455</v>
      </c>
      <c r="AT45" s="14"/>
      <c r="AW45" s="15"/>
    </row>
    <row r="46" spans="1:49" x14ac:dyDescent="0.25">
      <c r="A46" s="11" t="s">
        <v>51</v>
      </c>
      <c r="B46" s="14">
        <v>3319.3636363636369</v>
      </c>
      <c r="C46" s="14">
        <v>6781.6363636363631</v>
      </c>
      <c r="D46" s="14">
        <v>3595.5909090909086</v>
      </c>
      <c r="E46" s="14">
        <v>3074.7272727272725</v>
      </c>
      <c r="F46" s="14">
        <v>10099.590909090908</v>
      </c>
      <c r="G46" s="14">
        <v>3749.3181818181811</v>
      </c>
      <c r="H46" s="14">
        <v>5822.4090909090892</v>
      </c>
      <c r="I46" s="14">
        <v>7534.5</v>
      </c>
      <c r="J46" s="14">
        <v>12068.454545454542</v>
      </c>
      <c r="K46" s="14">
        <v>4476.2727272727279</v>
      </c>
      <c r="L46" s="14">
        <v>6061.7272727272739</v>
      </c>
      <c r="M46" s="14">
        <v>7403.1818181818171</v>
      </c>
      <c r="N46" s="14">
        <v>4684.1818181818189</v>
      </c>
      <c r="O46" s="14">
        <v>4904.272727272727</v>
      </c>
      <c r="P46" s="14">
        <v>4235.136363636364</v>
      </c>
      <c r="Q46" s="14">
        <v>2722.2272727272725</v>
      </c>
      <c r="R46" s="14">
        <v>3725.7272727272734</v>
      </c>
      <c r="S46" s="14">
        <v>5879.4090909090919</v>
      </c>
      <c r="T46" s="14">
        <v>5276.681818181818</v>
      </c>
      <c r="U46" s="14">
        <v>6184.1363636363621</v>
      </c>
      <c r="V46" s="14">
        <v>5509.954545454545</v>
      </c>
      <c r="W46" s="14">
        <v>2802.590909090909</v>
      </c>
      <c r="X46" s="14">
        <v>2423.227272727273</v>
      </c>
      <c r="Y46" s="14">
        <v>4097.409090909091</v>
      </c>
      <c r="Z46" s="14">
        <v>4148.681818181818</v>
      </c>
      <c r="AA46" s="14">
        <v>26724.090909090901</v>
      </c>
      <c r="AB46" s="14">
        <v>26927.863636363632</v>
      </c>
      <c r="AC46" s="14">
        <v>25295.636363636364</v>
      </c>
      <c r="AD46" s="14">
        <v>17914.272727272724</v>
      </c>
      <c r="AE46" s="14">
        <v>8415.136363636364</v>
      </c>
      <c r="AF46" s="14">
        <v>10853.136363636362</v>
      </c>
      <c r="AG46" s="14">
        <v>6782.8181818181811</v>
      </c>
      <c r="AH46" s="14">
        <v>10956</v>
      </c>
      <c r="AI46" s="14">
        <v>6383.1818181818189</v>
      </c>
      <c r="AJ46" s="14">
        <v>4215.227272727273</v>
      </c>
      <c r="AK46" s="14">
        <v>2179.5454545454545</v>
      </c>
      <c r="AL46" s="14">
        <v>6492.045454545454</v>
      </c>
      <c r="AM46" s="14">
        <v>1713.1363636363637</v>
      </c>
      <c r="AN46" s="14">
        <v>4523.5454545454559</v>
      </c>
      <c r="AO46" s="14">
        <v>1492.6363636363637</v>
      </c>
      <c r="AP46" s="14">
        <v>1359.7727272727273</v>
      </c>
      <c r="AQ46" s="14">
        <v>3544.5454545454545</v>
      </c>
      <c r="AR46" s="14">
        <v>2558.454545454546</v>
      </c>
      <c r="AS46" s="14">
        <v>298911.45454545441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37805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24.75</v>
      </c>
      <c r="C3" s="12">
        <v>92.25</v>
      </c>
      <c r="D3" s="12">
        <v>76</v>
      </c>
      <c r="E3" s="12">
        <v>26.5</v>
      </c>
      <c r="F3" s="12">
        <v>197</v>
      </c>
      <c r="G3" s="12">
        <v>71.25</v>
      </c>
      <c r="H3" s="12">
        <v>57</v>
      </c>
      <c r="I3" s="12">
        <v>37</v>
      </c>
      <c r="J3" s="12">
        <v>62.5</v>
      </c>
      <c r="K3" s="12">
        <v>11.75</v>
      </c>
      <c r="L3" s="12">
        <v>76.25</v>
      </c>
      <c r="M3" s="12">
        <v>117.25</v>
      </c>
      <c r="N3" s="12">
        <v>17.75</v>
      </c>
      <c r="O3" s="12">
        <v>20.5</v>
      </c>
      <c r="P3" s="12">
        <v>18.5</v>
      </c>
      <c r="Q3" s="12">
        <v>11.5</v>
      </c>
      <c r="R3" s="12">
        <v>10</v>
      </c>
      <c r="S3" s="12">
        <v>17.5</v>
      </c>
      <c r="T3" s="12">
        <v>24</v>
      </c>
      <c r="U3" s="12">
        <v>11.5</v>
      </c>
      <c r="V3" s="12">
        <v>8.5</v>
      </c>
      <c r="W3" s="12">
        <v>3.75</v>
      </c>
      <c r="X3" s="12">
        <v>6.25</v>
      </c>
      <c r="Y3" s="12">
        <v>13.25</v>
      </c>
      <c r="Z3" s="12">
        <v>14</v>
      </c>
      <c r="AA3" s="12">
        <v>89.75</v>
      </c>
      <c r="AB3" s="12">
        <v>60.5</v>
      </c>
      <c r="AC3" s="12">
        <v>169.75</v>
      </c>
      <c r="AD3" s="12">
        <v>73.5</v>
      </c>
      <c r="AE3" s="12">
        <v>72.25</v>
      </c>
      <c r="AF3" s="12">
        <v>110</v>
      </c>
      <c r="AG3" s="12">
        <v>19.5</v>
      </c>
      <c r="AH3" s="12">
        <v>24.75</v>
      </c>
      <c r="AI3" s="12">
        <v>13</v>
      </c>
      <c r="AJ3" s="12">
        <v>13.5</v>
      </c>
      <c r="AK3" s="12">
        <v>4.25</v>
      </c>
      <c r="AL3" s="12">
        <v>8</v>
      </c>
      <c r="AM3" s="12">
        <v>3</v>
      </c>
      <c r="AN3" s="12">
        <v>21.75</v>
      </c>
      <c r="AO3" s="12">
        <v>5.25</v>
      </c>
      <c r="AP3" s="12">
        <v>3.25</v>
      </c>
      <c r="AQ3" s="12">
        <v>6</v>
      </c>
      <c r="AR3" s="12">
        <v>5</v>
      </c>
      <c r="AS3" s="13">
        <v>1729.5</v>
      </c>
      <c r="AT3" s="14"/>
      <c r="AV3" s="9" t="s">
        <v>39</v>
      </c>
      <c r="AW3" s="12">
        <f>SUM(B3:Z27,AK3:AN27,B38:Z41,AK38:AN41)</f>
        <v>36588.75</v>
      </c>
      <c r="AY3" s="9" t="s">
        <v>40</v>
      </c>
      <c r="AZ3" s="15">
        <f>SUM(AW12:AW18,AX12:BC12)</f>
        <v>83912.5</v>
      </c>
      <c r="BA3" s="16">
        <f>AZ3/BD$19</f>
        <v>0.62327307029532353</v>
      </c>
    </row>
    <row r="4" spans="1:56" x14ac:dyDescent="0.25">
      <c r="A4" s="1" t="s">
        <v>4</v>
      </c>
      <c r="B4" s="12">
        <v>47</v>
      </c>
      <c r="C4" s="12">
        <v>12</v>
      </c>
      <c r="D4" s="12">
        <v>39.75</v>
      </c>
      <c r="E4" s="12">
        <v>31</v>
      </c>
      <c r="F4" s="12">
        <v>206.75</v>
      </c>
      <c r="G4" s="12">
        <v>79.75</v>
      </c>
      <c r="H4" s="12">
        <v>69.5</v>
      </c>
      <c r="I4" s="12">
        <v>48.5</v>
      </c>
      <c r="J4" s="12">
        <v>110.25</v>
      </c>
      <c r="K4" s="12">
        <v>16.75</v>
      </c>
      <c r="L4" s="12">
        <v>94.25</v>
      </c>
      <c r="M4" s="12">
        <v>209</v>
      </c>
      <c r="N4" s="12">
        <v>35.25</v>
      </c>
      <c r="O4" s="12">
        <v>43.5</v>
      </c>
      <c r="P4" s="12">
        <v>35</v>
      </c>
      <c r="Q4" s="12">
        <v>22.25</v>
      </c>
      <c r="R4" s="12">
        <v>20</v>
      </c>
      <c r="S4" s="12">
        <v>41.25</v>
      </c>
      <c r="T4" s="12">
        <v>21.25</v>
      </c>
      <c r="U4" s="12">
        <v>7.75</v>
      </c>
      <c r="V4" s="12">
        <v>12.75</v>
      </c>
      <c r="W4" s="12">
        <v>1.5</v>
      </c>
      <c r="X4" s="12">
        <v>3.75</v>
      </c>
      <c r="Y4" s="12">
        <v>9</v>
      </c>
      <c r="Z4" s="12">
        <v>22.75</v>
      </c>
      <c r="AA4" s="12">
        <v>240.25</v>
      </c>
      <c r="AB4" s="12">
        <v>217.5</v>
      </c>
      <c r="AC4" s="12">
        <v>497.75</v>
      </c>
      <c r="AD4" s="12">
        <v>226.75</v>
      </c>
      <c r="AE4" s="12">
        <v>59.75</v>
      </c>
      <c r="AF4" s="12">
        <v>99.5</v>
      </c>
      <c r="AG4" s="12">
        <v>30</v>
      </c>
      <c r="AH4" s="12">
        <v>50.25</v>
      </c>
      <c r="AI4" s="12">
        <v>34</v>
      </c>
      <c r="AJ4" s="12">
        <v>14.75</v>
      </c>
      <c r="AK4" s="12">
        <v>3.25</v>
      </c>
      <c r="AL4" s="12">
        <v>16.25</v>
      </c>
      <c r="AM4" s="12">
        <v>3.75</v>
      </c>
      <c r="AN4" s="12">
        <v>16</v>
      </c>
      <c r="AO4" s="12">
        <v>26.5</v>
      </c>
      <c r="AP4" s="12">
        <v>38.25</v>
      </c>
      <c r="AQ4" s="12">
        <v>50</v>
      </c>
      <c r="AR4" s="12">
        <v>6.75</v>
      </c>
      <c r="AS4" s="13">
        <v>2871.75</v>
      </c>
      <c r="AT4" s="14"/>
      <c r="AV4" s="9" t="s">
        <v>41</v>
      </c>
      <c r="AW4" s="12">
        <f>SUM(AA28:AJ37, AA42:AJ45, AO28:AR37, AO42:AR45)</f>
        <v>41019.5</v>
      </c>
      <c r="AY4" s="9" t="s">
        <v>42</v>
      </c>
      <c r="AZ4" s="15">
        <f>SUM(AX13:BB18)</f>
        <v>53450.25</v>
      </c>
      <c r="BA4" s="16">
        <f>AZ4/BD$19</f>
        <v>0.39700999762315053</v>
      </c>
    </row>
    <row r="5" spans="1:56" x14ac:dyDescent="0.25">
      <c r="A5" s="1" t="s">
        <v>5</v>
      </c>
      <c r="B5" s="12">
        <v>72.5</v>
      </c>
      <c r="C5" s="12">
        <v>54.25</v>
      </c>
      <c r="D5" s="12">
        <v>6.75</v>
      </c>
      <c r="E5" s="12">
        <v>26.75</v>
      </c>
      <c r="F5" s="12">
        <v>282</v>
      </c>
      <c r="G5" s="12">
        <v>55.25</v>
      </c>
      <c r="H5" s="12">
        <v>42.5</v>
      </c>
      <c r="I5" s="12">
        <v>31.25</v>
      </c>
      <c r="J5" s="12">
        <v>86</v>
      </c>
      <c r="K5" s="12">
        <v>20.5</v>
      </c>
      <c r="L5" s="12">
        <v>29.5</v>
      </c>
      <c r="M5" s="12">
        <v>92.5</v>
      </c>
      <c r="N5" s="12">
        <v>16.25</v>
      </c>
      <c r="O5" s="12">
        <v>11.25</v>
      </c>
      <c r="P5" s="12">
        <v>8.5</v>
      </c>
      <c r="Q5" s="12">
        <v>5</v>
      </c>
      <c r="R5" s="12">
        <v>10.5</v>
      </c>
      <c r="S5" s="12">
        <v>26.5</v>
      </c>
      <c r="T5" s="12">
        <v>13</v>
      </c>
      <c r="U5" s="12">
        <v>7</v>
      </c>
      <c r="V5" s="12">
        <v>12.5</v>
      </c>
      <c r="W5" s="12">
        <v>3.5</v>
      </c>
      <c r="X5" s="12">
        <v>6.5</v>
      </c>
      <c r="Y5" s="12">
        <v>13.75</v>
      </c>
      <c r="Z5" s="12">
        <v>2.75</v>
      </c>
      <c r="AA5" s="12">
        <v>142.5</v>
      </c>
      <c r="AB5" s="12">
        <v>97</v>
      </c>
      <c r="AC5" s="12">
        <v>231.75</v>
      </c>
      <c r="AD5" s="12">
        <v>100.5</v>
      </c>
      <c r="AE5" s="12">
        <v>21.5</v>
      </c>
      <c r="AF5" s="12">
        <v>33</v>
      </c>
      <c r="AG5" s="12">
        <v>10.75</v>
      </c>
      <c r="AH5" s="12">
        <v>6.25</v>
      </c>
      <c r="AI5" s="12">
        <v>11.5</v>
      </c>
      <c r="AJ5" s="12">
        <v>2.5</v>
      </c>
      <c r="AK5" s="12">
        <v>2.75</v>
      </c>
      <c r="AL5" s="12">
        <v>11.25</v>
      </c>
      <c r="AM5" s="12">
        <v>2</v>
      </c>
      <c r="AN5" s="12">
        <v>9</v>
      </c>
      <c r="AO5" s="12">
        <v>1</v>
      </c>
      <c r="AP5" s="12">
        <v>2.5</v>
      </c>
      <c r="AQ5" s="12">
        <v>25.75</v>
      </c>
      <c r="AR5" s="12">
        <v>6</v>
      </c>
      <c r="AS5" s="13">
        <v>1654.25</v>
      </c>
      <c r="AT5" s="14"/>
      <c r="AV5" s="9" t="s">
        <v>43</v>
      </c>
      <c r="AW5" s="12">
        <f>SUM(AA3:AJ27,B28:Z37,AA38:AJ41,AK28:AN37, B42:Z45, AK42:AN45, AO3:AR27, AO38:AR41)</f>
        <v>62602.5</v>
      </c>
    </row>
    <row r="6" spans="1:56" x14ac:dyDescent="0.25">
      <c r="A6" s="1" t="s">
        <v>6</v>
      </c>
      <c r="B6" s="12">
        <v>31.75</v>
      </c>
      <c r="C6" s="12">
        <v>38</v>
      </c>
      <c r="D6" s="12">
        <v>27.75</v>
      </c>
      <c r="E6" s="12">
        <v>22</v>
      </c>
      <c r="F6" s="12">
        <v>75.25</v>
      </c>
      <c r="G6" s="12">
        <v>31</v>
      </c>
      <c r="H6" s="12">
        <v>32</v>
      </c>
      <c r="I6" s="12">
        <v>27.25</v>
      </c>
      <c r="J6" s="12">
        <v>57.75</v>
      </c>
      <c r="K6" s="12">
        <v>10</v>
      </c>
      <c r="L6" s="12">
        <v>21.75</v>
      </c>
      <c r="M6" s="12">
        <v>100.25</v>
      </c>
      <c r="N6" s="12">
        <v>12.25</v>
      </c>
      <c r="O6" s="12">
        <v>11.75</v>
      </c>
      <c r="P6" s="12">
        <v>10.25</v>
      </c>
      <c r="Q6" s="12">
        <v>4</v>
      </c>
      <c r="R6" s="12">
        <v>5</v>
      </c>
      <c r="S6" s="12">
        <v>16.75</v>
      </c>
      <c r="T6" s="12">
        <v>6.5</v>
      </c>
      <c r="U6" s="12">
        <v>7.5</v>
      </c>
      <c r="V6" s="12">
        <v>12.5</v>
      </c>
      <c r="W6" s="12">
        <v>5.75</v>
      </c>
      <c r="X6" s="12">
        <v>4.5</v>
      </c>
      <c r="Y6" s="12">
        <v>11</v>
      </c>
      <c r="Z6" s="12">
        <v>7</v>
      </c>
      <c r="AA6" s="12">
        <v>151.25</v>
      </c>
      <c r="AB6" s="12">
        <v>127</v>
      </c>
      <c r="AC6" s="12">
        <v>237.5</v>
      </c>
      <c r="AD6" s="12">
        <v>137.5</v>
      </c>
      <c r="AE6" s="12">
        <v>43</v>
      </c>
      <c r="AF6" s="12">
        <v>43.25</v>
      </c>
      <c r="AG6" s="12">
        <v>15.25</v>
      </c>
      <c r="AH6" s="12">
        <v>6.25</v>
      </c>
      <c r="AI6" s="12">
        <v>6.25</v>
      </c>
      <c r="AJ6" s="12">
        <v>1.75</v>
      </c>
      <c r="AK6" s="12">
        <v>1.75</v>
      </c>
      <c r="AL6" s="12">
        <v>7.75</v>
      </c>
      <c r="AM6" s="12">
        <v>1</v>
      </c>
      <c r="AN6" s="12">
        <v>6.75</v>
      </c>
      <c r="AO6" s="12">
        <v>1.75</v>
      </c>
      <c r="AP6" s="12">
        <v>1.75</v>
      </c>
      <c r="AQ6" s="12">
        <v>32.5</v>
      </c>
      <c r="AR6" s="12">
        <v>4.5</v>
      </c>
      <c r="AS6" s="13">
        <v>1416.25</v>
      </c>
      <c r="AT6" s="14"/>
      <c r="AV6" s="9" t="s">
        <v>62</v>
      </c>
      <c r="AW6" s="12">
        <f>SUM(AO3:AR45, B42:AN45)</f>
        <v>10171.75</v>
      </c>
    </row>
    <row r="7" spans="1:56" x14ac:dyDescent="0.25">
      <c r="A7" s="1" t="s">
        <v>7</v>
      </c>
      <c r="B7" s="12">
        <v>161</v>
      </c>
      <c r="C7" s="12">
        <v>297</v>
      </c>
      <c r="D7" s="12">
        <v>288</v>
      </c>
      <c r="E7" s="12">
        <v>72.25</v>
      </c>
      <c r="F7" s="12">
        <v>12</v>
      </c>
      <c r="G7" s="12">
        <v>213</v>
      </c>
      <c r="H7" s="12">
        <v>158.5</v>
      </c>
      <c r="I7" s="12">
        <v>161.75</v>
      </c>
      <c r="J7" s="12">
        <v>247.5</v>
      </c>
      <c r="K7" s="12">
        <v>74.5</v>
      </c>
      <c r="L7" s="12">
        <v>132</v>
      </c>
      <c r="M7" s="12">
        <v>180</v>
      </c>
      <c r="N7" s="12">
        <v>64.75</v>
      </c>
      <c r="O7" s="12">
        <v>59</v>
      </c>
      <c r="P7" s="12">
        <v>52.75</v>
      </c>
      <c r="Q7" s="12">
        <v>23.5</v>
      </c>
      <c r="R7" s="12">
        <v>43.5</v>
      </c>
      <c r="S7" s="12">
        <v>135</v>
      </c>
      <c r="T7" s="12">
        <v>40.25</v>
      </c>
      <c r="U7" s="12">
        <v>39.5</v>
      </c>
      <c r="V7" s="12">
        <v>48.75</v>
      </c>
      <c r="W7" s="12">
        <v>23</v>
      </c>
      <c r="X7" s="12">
        <v>17.75</v>
      </c>
      <c r="Y7" s="12">
        <v>32</v>
      </c>
      <c r="Z7" s="12">
        <v>34.5</v>
      </c>
      <c r="AA7" s="12">
        <v>407.5</v>
      </c>
      <c r="AB7" s="12">
        <v>277.75</v>
      </c>
      <c r="AC7" s="12">
        <v>859.75</v>
      </c>
      <c r="AD7" s="12">
        <v>342.5</v>
      </c>
      <c r="AE7" s="12">
        <v>121.5</v>
      </c>
      <c r="AF7" s="12">
        <v>105.75</v>
      </c>
      <c r="AG7" s="12">
        <v>42.25</v>
      </c>
      <c r="AH7" s="12">
        <v>21.75</v>
      </c>
      <c r="AI7" s="12">
        <v>51.75</v>
      </c>
      <c r="AJ7" s="12">
        <v>15.25</v>
      </c>
      <c r="AK7" s="12">
        <v>19.75</v>
      </c>
      <c r="AL7" s="12">
        <v>47.5</v>
      </c>
      <c r="AM7" s="12">
        <v>8.75</v>
      </c>
      <c r="AN7" s="12">
        <v>21.75</v>
      </c>
      <c r="AO7" s="12">
        <v>5.5</v>
      </c>
      <c r="AP7" s="12">
        <v>4.5</v>
      </c>
      <c r="AQ7" s="12">
        <v>52.25</v>
      </c>
      <c r="AR7" s="12">
        <v>34</v>
      </c>
      <c r="AS7" s="13">
        <v>5051.5</v>
      </c>
      <c r="AT7" s="14"/>
      <c r="AV7" s="9" t="s">
        <v>44</v>
      </c>
      <c r="AW7" s="12">
        <f>SUM(AJ3:AN41,B37:AI41)</f>
        <v>16916</v>
      </c>
    </row>
    <row r="8" spans="1:56" x14ac:dyDescent="0.25">
      <c r="A8" s="1" t="s">
        <v>8</v>
      </c>
      <c r="B8" s="12">
        <v>68.25</v>
      </c>
      <c r="C8" s="12">
        <v>104.25</v>
      </c>
      <c r="D8" s="12">
        <v>67.5</v>
      </c>
      <c r="E8" s="12">
        <v>37.75</v>
      </c>
      <c r="F8" s="12">
        <v>167.25</v>
      </c>
      <c r="G8" s="12">
        <v>7.5</v>
      </c>
      <c r="H8" s="12">
        <v>62.25</v>
      </c>
      <c r="I8" s="12">
        <v>78.75</v>
      </c>
      <c r="J8" s="12">
        <v>108.75</v>
      </c>
      <c r="K8" s="12">
        <v>38</v>
      </c>
      <c r="L8" s="12">
        <v>74.25</v>
      </c>
      <c r="M8" s="12">
        <v>89.5</v>
      </c>
      <c r="N8" s="12">
        <v>30.5</v>
      </c>
      <c r="O8" s="12">
        <v>30</v>
      </c>
      <c r="P8" s="12">
        <v>24.5</v>
      </c>
      <c r="Q8" s="12">
        <v>10</v>
      </c>
      <c r="R8" s="12">
        <v>15</v>
      </c>
      <c r="S8" s="12">
        <v>30.75</v>
      </c>
      <c r="T8" s="12">
        <v>13</v>
      </c>
      <c r="U8" s="12">
        <v>12</v>
      </c>
      <c r="V8" s="12">
        <v>10</v>
      </c>
      <c r="W8" s="12">
        <v>4.5</v>
      </c>
      <c r="X8" s="12">
        <v>6.5</v>
      </c>
      <c r="Y8" s="12">
        <v>10.25</v>
      </c>
      <c r="Z8" s="12">
        <v>30</v>
      </c>
      <c r="AA8" s="12">
        <v>149.5</v>
      </c>
      <c r="AB8" s="12">
        <v>109.25</v>
      </c>
      <c r="AC8" s="12">
        <v>248.75</v>
      </c>
      <c r="AD8" s="12">
        <v>169</v>
      </c>
      <c r="AE8" s="12">
        <v>87.25</v>
      </c>
      <c r="AF8" s="12">
        <v>67.5</v>
      </c>
      <c r="AG8" s="12">
        <v>18</v>
      </c>
      <c r="AH8" s="12">
        <v>17.5</v>
      </c>
      <c r="AI8" s="12">
        <v>9.75</v>
      </c>
      <c r="AJ8" s="12">
        <v>7.75</v>
      </c>
      <c r="AK8" s="12">
        <v>3</v>
      </c>
      <c r="AL8" s="12">
        <v>9.75</v>
      </c>
      <c r="AM8" s="12">
        <v>3.25</v>
      </c>
      <c r="AN8" s="12">
        <v>10.75</v>
      </c>
      <c r="AO8" s="12">
        <v>2.5</v>
      </c>
      <c r="AP8" s="12">
        <v>1</v>
      </c>
      <c r="AQ8" s="12">
        <v>17</v>
      </c>
      <c r="AR8" s="12">
        <v>5.25</v>
      </c>
      <c r="AS8" s="13">
        <v>2067.75</v>
      </c>
      <c r="AT8" s="14"/>
      <c r="AW8" s="15"/>
    </row>
    <row r="9" spans="1:56" x14ac:dyDescent="0.25">
      <c r="A9" s="1" t="s">
        <v>9</v>
      </c>
      <c r="B9" s="12">
        <v>52.75</v>
      </c>
      <c r="C9" s="12">
        <v>100.75</v>
      </c>
      <c r="D9" s="12">
        <v>34.75</v>
      </c>
      <c r="E9" s="12">
        <v>34</v>
      </c>
      <c r="F9" s="12">
        <v>146</v>
      </c>
      <c r="G9" s="12">
        <v>71.75</v>
      </c>
      <c r="H9" s="12">
        <v>13</v>
      </c>
      <c r="I9" s="12">
        <v>40.5</v>
      </c>
      <c r="J9" s="12">
        <v>73.75</v>
      </c>
      <c r="K9" s="12">
        <v>17.25</v>
      </c>
      <c r="L9" s="12">
        <v>70.25</v>
      </c>
      <c r="M9" s="12">
        <v>169.75</v>
      </c>
      <c r="N9" s="12">
        <v>33.75</v>
      </c>
      <c r="O9" s="12">
        <v>50.5</v>
      </c>
      <c r="P9" s="12">
        <v>54.25</v>
      </c>
      <c r="Q9" s="12">
        <v>16.25</v>
      </c>
      <c r="R9" s="12">
        <v>12.5</v>
      </c>
      <c r="S9" s="12">
        <v>35.5</v>
      </c>
      <c r="T9" s="12">
        <v>41.5</v>
      </c>
      <c r="U9" s="12">
        <v>21.5</v>
      </c>
      <c r="V9" s="12">
        <v>27.75</v>
      </c>
      <c r="W9" s="12">
        <v>9.75</v>
      </c>
      <c r="X9" s="12">
        <v>13.25</v>
      </c>
      <c r="Y9" s="12">
        <v>24.75</v>
      </c>
      <c r="Z9" s="12">
        <v>23</v>
      </c>
      <c r="AA9" s="12">
        <v>204.25</v>
      </c>
      <c r="AB9" s="12">
        <v>179.75</v>
      </c>
      <c r="AC9" s="12">
        <v>437.5</v>
      </c>
      <c r="AD9" s="12">
        <v>237.75</v>
      </c>
      <c r="AE9" s="12">
        <v>97.25</v>
      </c>
      <c r="AF9" s="12">
        <v>97.5</v>
      </c>
      <c r="AG9" s="12">
        <v>25.5</v>
      </c>
      <c r="AH9" s="12">
        <v>21.25</v>
      </c>
      <c r="AI9" s="12">
        <v>16.5</v>
      </c>
      <c r="AJ9" s="12">
        <v>9.25</v>
      </c>
      <c r="AK9" s="12">
        <v>5.5</v>
      </c>
      <c r="AL9" s="12">
        <v>19.75</v>
      </c>
      <c r="AM9" s="12">
        <v>5.5</v>
      </c>
      <c r="AN9" s="12">
        <v>47</v>
      </c>
      <c r="AO9" s="12">
        <v>2.5</v>
      </c>
      <c r="AP9" s="12">
        <v>2.25</v>
      </c>
      <c r="AQ9" s="12">
        <v>23.25</v>
      </c>
      <c r="AR9" s="12">
        <v>8.25</v>
      </c>
      <c r="AS9" s="13">
        <v>2629.25</v>
      </c>
      <c r="AT9" s="14"/>
      <c r="AW9" s="15"/>
    </row>
    <row r="10" spans="1:56" x14ac:dyDescent="0.25">
      <c r="A10" s="1">
        <v>19</v>
      </c>
      <c r="B10" s="12">
        <v>38.75</v>
      </c>
      <c r="C10" s="12">
        <v>63.75</v>
      </c>
      <c r="D10" s="12">
        <v>30.75</v>
      </c>
      <c r="E10" s="12">
        <v>26.5</v>
      </c>
      <c r="F10" s="12">
        <v>154.75</v>
      </c>
      <c r="G10" s="12">
        <v>84.5</v>
      </c>
      <c r="H10" s="12">
        <v>38.5</v>
      </c>
      <c r="I10" s="12">
        <v>8.25</v>
      </c>
      <c r="J10" s="12">
        <v>31.75</v>
      </c>
      <c r="K10" s="12">
        <v>11.25</v>
      </c>
      <c r="L10" s="12">
        <v>52.75</v>
      </c>
      <c r="M10" s="12">
        <v>85.5</v>
      </c>
      <c r="N10" s="12">
        <v>36.25</v>
      </c>
      <c r="O10" s="12">
        <v>48.5</v>
      </c>
      <c r="P10" s="12">
        <v>36.25</v>
      </c>
      <c r="Q10" s="12">
        <v>11.25</v>
      </c>
      <c r="R10" s="12">
        <v>20</v>
      </c>
      <c r="S10" s="12">
        <v>38</v>
      </c>
      <c r="T10" s="12">
        <v>28.5</v>
      </c>
      <c r="U10" s="12">
        <v>16</v>
      </c>
      <c r="V10" s="12">
        <v>30.25</v>
      </c>
      <c r="W10" s="12">
        <v>9.5</v>
      </c>
      <c r="X10" s="12">
        <v>10.75</v>
      </c>
      <c r="Y10" s="12">
        <v>25.25</v>
      </c>
      <c r="Z10" s="12">
        <v>26</v>
      </c>
      <c r="AA10" s="12">
        <v>117.25</v>
      </c>
      <c r="AB10" s="12">
        <v>110.25</v>
      </c>
      <c r="AC10" s="12">
        <v>253</v>
      </c>
      <c r="AD10" s="12">
        <v>153</v>
      </c>
      <c r="AE10" s="12">
        <v>57</v>
      </c>
      <c r="AF10" s="12">
        <v>49.25</v>
      </c>
      <c r="AG10" s="12">
        <v>21</v>
      </c>
      <c r="AH10" s="12">
        <v>16</v>
      </c>
      <c r="AI10" s="12">
        <v>20.25</v>
      </c>
      <c r="AJ10" s="12">
        <v>9</v>
      </c>
      <c r="AK10" s="12">
        <v>3.25</v>
      </c>
      <c r="AL10" s="12">
        <v>9.25</v>
      </c>
      <c r="AM10" s="12">
        <v>5.5</v>
      </c>
      <c r="AN10" s="12">
        <v>31.75</v>
      </c>
      <c r="AO10" s="12">
        <v>1.75</v>
      </c>
      <c r="AP10" s="12">
        <v>2.75</v>
      </c>
      <c r="AQ10" s="12">
        <v>6</v>
      </c>
      <c r="AR10" s="12">
        <v>10</v>
      </c>
      <c r="AS10" s="13">
        <v>1839.75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55.75</v>
      </c>
      <c r="C11" s="12">
        <v>143.25</v>
      </c>
      <c r="D11" s="12">
        <v>88.25</v>
      </c>
      <c r="E11" s="12">
        <v>52.5</v>
      </c>
      <c r="F11" s="12">
        <v>219.5</v>
      </c>
      <c r="G11" s="12">
        <v>110.75</v>
      </c>
      <c r="H11" s="12">
        <v>62.75</v>
      </c>
      <c r="I11" s="12">
        <v>21</v>
      </c>
      <c r="J11" s="12">
        <v>14.75</v>
      </c>
      <c r="K11" s="12">
        <v>23</v>
      </c>
      <c r="L11" s="12">
        <v>95.75</v>
      </c>
      <c r="M11" s="12">
        <v>157</v>
      </c>
      <c r="N11" s="12">
        <v>99</v>
      </c>
      <c r="O11" s="12">
        <v>108.75</v>
      </c>
      <c r="P11" s="12">
        <v>75.75</v>
      </c>
      <c r="Q11" s="12">
        <v>40</v>
      </c>
      <c r="R11" s="12">
        <v>62</v>
      </c>
      <c r="S11" s="12">
        <v>93.5</v>
      </c>
      <c r="T11" s="12">
        <v>59</v>
      </c>
      <c r="U11" s="12">
        <v>47.25</v>
      </c>
      <c r="V11" s="12">
        <v>58.25</v>
      </c>
      <c r="W11" s="12">
        <v>25.25</v>
      </c>
      <c r="X11" s="12">
        <v>25</v>
      </c>
      <c r="Y11" s="12">
        <v>49</v>
      </c>
      <c r="Z11" s="12">
        <v>56</v>
      </c>
      <c r="AA11" s="12">
        <v>238</v>
      </c>
      <c r="AB11" s="12">
        <v>233.75</v>
      </c>
      <c r="AC11" s="12">
        <v>638.75</v>
      </c>
      <c r="AD11" s="12">
        <v>249.75</v>
      </c>
      <c r="AE11" s="12">
        <v>80.75</v>
      </c>
      <c r="AF11" s="12">
        <v>84.75</v>
      </c>
      <c r="AG11" s="12">
        <v>42.25</v>
      </c>
      <c r="AH11" s="12">
        <v>56.5</v>
      </c>
      <c r="AI11" s="12">
        <v>74.25</v>
      </c>
      <c r="AJ11" s="12">
        <v>34.25</v>
      </c>
      <c r="AK11" s="12">
        <v>13.25</v>
      </c>
      <c r="AL11" s="12">
        <v>23.25</v>
      </c>
      <c r="AM11" s="12">
        <v>12.75</v>
      </c>
      <c r="AN11" s="12">
        <v>55.75</v>
      </c>
      <c r="AO11" s="12">
        <v>10.75</v>
      </c>
      <c r="AP11" s="12">
        <v>10.5</v>
      </c>
      <c r="AQ11" s="12">
        <v>27</v>
      </c>
      <c r="AR11" s="12">
        <v>26</v>
      </c>
      <c r="AS11" s="13">
        <v>3755.25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10</v>
      </c>
      <c r="C12" s="12">
        <v>21.25</v>
      </c>
      <c r="D12" s="12">
        <v>22</v>
      </c>
      <c r="E12" s="12">
        <v>12.75</v>
      </c>
      <c r="F12" s="12">
        <v>72.25</v>
      </c>
      <c r="G12" s="12">
        <v>29.25</v>
      </c>
      <c r="H12" s="12">
        <v>19</v>
      </c>
      <c r="I12" s="12">
        <v>8.25</v>
      </c>
      <c r="J12" s="12">
        <v>21.75</v>
      </c>
      <c r="K12" s="12">
        <v>2.75</v>
      </c>
      <c r="L12" s="12">
        <v>55.5</v>
      </c>
      <c r="M12" s="12">
        <v>139.75</v>
      </c>
      <c r="N12" s="12">
        <v>95.5</v>
      </c>
      <c r="O12" s="12">
        <v>108.5</v>
      </c>
      <c r="P12" s="12">
        <v>40</v>
      </c>
      <c r="Q12" s="12">
        <v>21</v>
      </c>
      <c r="R12" s="12">
        <v>47.25</v>
      </c>
      <c r="S12" s="12">
        <v>49.5</v>
      </c>
      <c r="T12" s="12">
        <v>7.5</v>
      </c>
      <c r="U12" s="12">
        <v>5.25</v>
      </c>
      <c r="V12" s="12">
        <v>8</v>
      </c>
      <c r="W12" s="12">
        <v>2.5</v>
      </c>
      <c r="X12" s="12">
        <v>3.5</v>
      </c>
      <c r="Y12" s="12">
        <v>8.75</v>
      </c>
      <c r="Z12" s="12">
        <v>15.75</v>
      </c>
      <c r="AA12" s="12">
        <v>157</v>
      </c>
      <c r="AB12" s="12">
        <v>142.75</v>
      </c>
      <c r="AC12" s="12">
        <v>392.5</v>
      </c>
      <c r="AD12" s="12">
        <v>156.75</v>
      </c>
      <c r="AE12" s="12">
        <v>54.5</v>
      </c>
      <c r="AF12" s="12">
        <v>45</v>
      </c>
      <c r="AG12" s="12">
        <v>19</v>
      </c>
      <c r="AH12" s="12">
        <v>19.25</v>
      </c>
      <c r="AI12" s="12">
        <v>16.5</v>
      </c>
      <c r="AJ12" s="12">
        <v>11.25</v>
      </c>
      <c r="AK12" s="12">
        <v>34.75</v>
      </c>
      <c r="AL12" s="12">
        <v>54.25</v>
      </c>
      <c r="AM12" s="12">
        <v>2.25</v>
      </c>
      <c r="AN12" s="12">
        <v>6.75</v>
      </c>
      <c r="AO12" s="12">
        <v>3.25</v>
      </c>
      <c r="AP12" s="12">
        <v>1</v>
      </c>
      <c r="AQ12" s="12">
        <v>28.25</v>
      </c>
      <c r="AR12" s="12">
        <v>3.75</v>
      </c>
      <c r="AS12" s="13">
        <v>1976.25</v>
      </c>
      <c r="AT12" s="14"/>
      <c r="AV12" s="17" t="s">
        <v>45</v>
      </c>
      <c r="AW12" s="15">
        <f>SUM(AA28:AD31)</f>
        <v>1674.5</v>
      </c>
      <c r="AX12" s="15">
        <f>SUM(Z28:Z31,H28:K31)</f>
        <v>5262</v>
      </c>
      <c r="AY12" s="15">
        <f>SUM(AE28:AJ31)</f>
        <v>13952.75</v>
      </c>
      <c r="AZ12" s="15">
        <f>SUM(B28:G31)</f>
        <v>5260.75</v>
      </c>
      <c r="BA12" s="15">
        <f>SUM(AM28:AN31,T28:Y31)</f>
        <v>5808</v>
      </c>
      <c r="BB12" s="15">
        <f>SUM(AK28:AL31,L28:S31)</f>
        <v>8859.25</v>
      </c>
      <c r="BC12" s="14">
        <f>SUM(AO28:AR31)</f>
        <v>2730.75</v>
      </c>
      <c r="BD12" s="9">
        <f t="shared" ref="BD12:BD18" si="0">SUM(AW12:BB12)</f>
        <v>40817.25</v>
      </c>
    </row>
    <row r="13" spans="1:56" x14ac:dyDescent="0.25">
      <c r="A13" s="1" t="s">
        <v>11</v>
      </c>
      <c r="B13" s="12">
        <v>52.75</v>
      </c>
      <c r="C13" s="12">
        <v>93.25</v>
      </c>
      <c r="D13" s="12">
        <v>26.75</v>
      </c>
      <c r="E13" s="12">
        <v>29</v>
      </c>
      <c r="F13" s="12">
        <v>141.5</v>
      </c>
      <c r="G13" s="12">
        <v>83</v>
      </c>
      <c r="H13" s="12">
        <v>74.25</v>
      </c>
      <c r="I13" s="12">
        <v>46.25</v>
      </c>
      <c r="J13" s="12">
        <v>109.5</v>
      </c>
      <c r="K13" s="12">
        <v>49.25</v>
      </c>
      <c r="L13" s="12">
        <v>15.5</v>
      </c>
      <c r="M13" s="12">
        <v>280.5</v>
      </c>
      <c r="N13" s="12">
        <v>119</v>
      </c>
      <c r="O13" s="12">
        <v>226.25</v>
      </c>
      <c r="P13" s="12">
        <v>131.5</v>
      </c>
      <c r="Q13" s="12">
        <v>54.25</v>
      </c>
      <c r="R13" s="12">
        <v>53.25</v>
      </c>
      <c r="S13" s="12">
        <v>78</v>
      </c>
      <c r="T13" s="12">
        <v>28</v>
      </c>
      <c r="U13" s="12">
        <v>16.25</v>
      </c>
      <c r="V13" s="12">
        <v>21.25</v>
      </c>
      <c r="W13" s="12">
        <v>8.25</v>
      </c>
      <c r="X13" s="12">
        <v>23</v>
      </c>
      <c r="Y13" s="12">
        <v>30</v>
      </c>
      <c r="Z13" s="12">
        <v>65.75</v>
      </c>
      <c r="AA13" s="12">
        <v>180.75</v>
      </c>
      <c r="AB13" s="12">
        <v>166.5</v>
      </c>
      <c r="AC13" s="12">
        <v>467.75</v>
      </c>
      <c r="AD13" s="12">
        <v>192.75</v>
      </c>
      <c r="AE13" s="12">
        <v>107.75</v>
      </c>
      <c r="AF13" s="12">
        <v>147.25</v>
      </c>
      <c r="AG13" s="12">
        <v>30.5</v>
      </c>
      <c r="AH13" s="12">
        <v>44.75</v>
      </c>
      <c r="AI13" s="12">
        <v>38.25</v>
      </c>
      <c r="AJ13" s="12">
        <v>13.5</v>
      </c>
      <c r="AK13" s="12">
        <v>30.5</v>
      </c>
      <c r="AL13" s="12">
        <v>96.75</v>
      </c>
      <c r="AM13" s="12">
        <v>5.25</v>
      </c>
      <c r="AN13" s="12">
        <v>37</v>
      </c>
      <c r="AO13" s="12">
        <v>4.5</v>
      </c>
      <c r="AP13" s="12">
        <v>4.75</v>
      </c>
      <c r="AQ13" s="12">
        <v>33.25</v>
      </c>
      <c r="AR13" s="12">
        <v>7</v>
      </c>
      <c r="AS13" s="13">
        <v>3465</v>
      </c>
      <c r="AT13" s="14"/>
      <c r="AV13" s="17" t="s">
        <v>46</v>
      </c>
      <c r="AW13" s="15">
        <f>SUM(AA27:AD27,AA9:AD12)</f>
        <v>5037</v>
      </c>
      <c r="AX13" s="15">
        <f>SUM(Z27,Z9:Z12,H9:K12,H27:K27)</f>
        <v>651</v>
      </c>
      <c r="AY13" s="15">
        <f>SUM(AE9:AJ12,AE27:AJ27)</f>
        <v>1145.25</v>
      </c>
      <c r="AZ13" s="15">
        <f>SUM(B9:G12,B27:G27)</f>
        <v>1784</v>
      </c>
      <c r="BA13" s="15">
        <f>SUM(T9:Y12,AM9:AN12,T27:Y27,AM27:AN27)</f>
        <v>767</v>
      </c>
      <c r="BB13" s="15">
        <f>SUM(L9:S12,AK9:AL12,L27:S27,AK27:AL27)</f>
        <v>2468.75</v>
      </c>
      <c r="BC13" s="14">
        <f>SUM(AO9:AR12,AO27:AR27)</f>
        <v>195.5</v>
      </c>
      <c r="BD13" s="9">
        <f t="shared" si="0"/>
        <v>11853</v>
      </c>
    </row>
    <row r="14" spans="1:56" x14ac:dyDescent="0.25">
      <c r="A14" s="1" t="s">
        <v>12</v>
      </c>
      <c r="B14" s="12">
        <v>66.25</v>
      </c>
      <c r="C14" s="12">
        <v>230.75</v>
      </c>
      <c r="D14" s="12">
        <v>112.5</v>
      </c>
      <c r="E14" s="12">
        <v>105.5</v>
      </c>
      <c r="F14" s="12">
        <v>171.75</v>
      </c>
      <c r="G14" s="12">
        <v>139.25</v>
      </c>
      <c r="H14" s="12">
        <v>174.5</v>
      </c>
      <c r="I14" s="12">
        <v>102.5</v>
      </c>
      <c r="J14" s="12">
        <v>170.5</v>
      </c>
      <c r="K14" s="12">
        <v>139.5</v>
      </c>
      <c r="L14" s="12">
        <v>279.75</v>
      </c>
      <c r="M14" s="12">
        <v>9.75</v>
      </c>
      <c r="N14" s="12">
        <v>348.75</v>
      </c>
      <c r="O14" s="12">
        <v>386.75</v>
      </c>
      <c r="P14" s="12">
        <v>254.5</v>
      </c>
      <c r="Q14" s="12">
        <v>151.5</v>
      </c>
      <c r="R14" s="12">
        <v>241.5</v>
      </c>
      <c r="S14" s="12">
        <v>302.25</v>
      </c>
      <c r="T14" s="12">
        <v>123</v>
      </c>
      <c r="U14" s="12">
        <v>144.25</v>
      </c>
      <c r="V14" s="12">
        <v>141.5</v>
      </c>
      <c r="W14" s="12">
        <v>101.5</v>
      </c>
      <c r="X14" s="12">
        <v>105.25</v>
      </c>
      <c r="Y14" s="12">
        <v>84</v>
      </c>
      <c r="Z14" s="12">
        <v>66</v>
      </c>
      <c r="AA14" s="12">
        <v>272.5</v>
      </c>
      <c r="AB14" s="12">
        <v>178.25</v>
      </c>
      <c r="AC14" s="12">
        <v>541.75</v>
      </c>
      <c r="AD14" s="12">
        <v>276</v>
      </c>
      <c r="AE14" s="12">
        <v>107.75</v>
      </c>
      <c r="AF14" s="12">
        <v>154</v>
      </c>
      <c r="AG14" s="12">
        <v>76.75</v>
      </c>
      <c r="AH14" s="12">
        <v>62</v>
      </c>
      <c r="AI14" s="12">
        <v>77.25</v>
      </c>
      <c r="AJ14" s="12">
        <v>27.75</v>
      </c>
      <c r="AK14" s="12">
        <v>190.25</v>
      </c>
      <c r="AL14" s="12">
        <v>603.75</v>
      </c>
      <c r="AM14" s="12">
        <v>49.75</v>
      </c>
      <c r="AN14" s="12">
        <v>138.5</v>
      </c>
      <c r="AO14" s="12">
        <v>19.75</v>
      </c>
      <c r="AP14" s="12">
        <v>29.5</v>
      </c>
      <c r="AQ14" s="12">
        <v>37.25</v>
      </c>
      <c r="AR14" s="12">
        <v>27.25</v>
      </c>
      <c r="AS14" s="13">
        <v>7023.25</v>
      </c>
      <c r="AT14" s="14"/>
      <c r="AV14" s="17" t="s">
        <v>47</v>
      </c>
      <c r="AW14" s="15">
        <f>SUM(AA32:AD37)</f>
        <v>13385.25</v>
      </c>
      <c r="AX14" s="15">
        <f>SUM(H32:K37,Z32:Z37)</f>
        <v>1168.25</v>
      </c>
      <c r="AY14" s="15">
        <f>SUM(AE32:AJ37)</f>
        <v>4556.5</v>
      </c>
      <c r="AZ14" s="15">
        <f>SUM(B32:G37)</f>
        <v>1205.75</v>
      </c>
      <c r="BA14" s="15">
        <f>SUM(T32:Y37,AM32:AN37)</f>
        <v>922.75</v>
      </c>
      <c r="BB14" s="15">
        <f>SUM(L32:S37,AK32:AL37)</f>
        <v>1639.5</v>
      </c>
      <c r="BC14" s="14">
        <f>SUM(AO32:AR37)</f>
        <v>968.75</v>
      </c>
      <c r="BD14" s="9">
        <f t="shared" si="0"/>
        <v>22878</v>
      </c>
    </row>
    <row r="15" spans="1:56" x14ac:dyDescent="0.25">
      <c r="A15" s="1" t="s">
        <v>13</v>
      </c>
      <c r="B15" s="12">
        <v>17.75</v>
      </c>
      <c r="C15" s="12">
        <v>33.5</v>
      </c>
      <c r="D15" s="12">
        <v>11.75</v>
      </c>
      <c r="E15" s="12">
        <v>11.25</v>
      </c>
      <c r="F15" s="12">
        <v>67.75</v>
      </c>
      <c r="G15" s="12">
        <v>29.75</v>
      </c>
      <c r="H15" s="12">
        <v>39.75</v>
      </c>
      <c r="I15" s="12">
        <v>40.5</v>
      </c>
      <c r="J15" s="12">
        <v>107</v>
      </c>
      <c r="K15" s="12">
        <v>88.5</v>
      </c>
      <c r="L15" s="12">
        <v>132</v>
      </c>
      <c r="M15" s="12">
        <v>336</v>
      </c>
      <c r="N15" s="12">
        <v>12.25</v>
      </c>
      <c r="O15" s="12">
        <v>105.5</v>
      </c>
      <c r="P15" s="12">
        <v>78.25</v>
      </c>
      <c r="Q15" s="12">
        <v>34.75</v>
      </c>
      <c r="R15" s="12">
        <v>35.25</v>
      </c>
      <c r="S15" s="12">
        <v>62</v>
      </c>
      <c r="T15" s="12">
        <v>9.75</v>
      </c>
      <c r="U15" s="12">
        <v>6.25</v>
      </c>
      <c r="V15" s="12">
        <v>7</v>
      </c>
      <c r="W15" s="12">
        <v>6.25</v>
      </c>
      <c r="X15" s="12">
        <v>4.25</v>
      </c>
      <c r="Y15" s="12">
        <v>12.25</v>
      </c>
      <c r="Z15" s="12">
        <v>21.25</v>
      </c>
      <c r="AA15" s="12">
        <v>146.5</v>
      </c>
      <c r="AB15" s="12">
        <v>134.25</v>
      </c>
      <c r="AC15" s="12">
        <v>325.25</v>
      </c>
      <c r="AD15" s="12">
        <v>103.25</v>
      </c>
      <c r="AE15" s="12">
        <v>34.75</v>
      </c>
      <c r="AF15" s="12">
        <v>39.75</v>
      </c>
      <c r="AG15" s="12">
        <v>19.25</v>
      </c>
      <c r="AH15" s="12">
        <v>26.5</v>
      </c>
      <c r="AI15" s="12">
        <v>16.5</v>
      </c>
      <c r="AJ15" s="12">
        <v>5.75</v>
      </c>
      <c r="AK15" s="12">
        <v>22.75</v>
      </c>
      <c r="AL15" s="12">
        <v>44</v>
      </c>
      <c r="AM15" s="12">
        <v>1.75</v>
      </c>
      <c r="AN15" s="12">
        <v>13.25</v>
      </c>
      <c r="AO15" s="12">
        <v>4.75</v>
      </c>
      <c r="AP15" s="12">
        <v>2.75</v>
      </c>
      <c r="AQ15" s="12">
        <v>21.25</v>
      </c>
      <c r="AR15" s="12">
        <v>3.5</v>
      </c>
      <c r="AS15" s="13">
        <v>2276.25</v>
      </c>
      <c r="AT15" s="14"/>
      <c r="AV15" s="17" t="s">
        <v>48</v>
      </c>
      <c r="AW15" s="15">
        <f>SUM(AA3:AD8)</f>
        <v>5364.75</v>
      </c>
      <c r="AX15" s="15">
        <f>SUM(H3:K8,Z3:Z8)</f>
        <v>1761.5</v>
      </c>
      <c r="AY15" s="15">
        <f>SUM(AE3:AJ8)</f>
        <v>1308.5</v>
      </c>
      <c r="AZ15" s="15">
        <f>SUM(B3:G8)</f>
        <v>3123</v>
      </c>
      <c r="BA15" s="15">
        <f>SUM(T3:Y8,AM3:AN8)</f>
        <v>592.5</v>
      </c>
      <c r="BB15" s="15">
        <f>SUM(L3:S8,AK3:AL8)</f>
        <v>2302</v>
      </c>
      <c r="BC15" s="14">
        <f>SUM(AO3:AR8)</f>
        <v>338.75</v>
      </c>
      <c r="BD15" s="9">
        <f t="shared" si="0"/>
        <v>14452.25</v>
      </c>
    </row>
    <row r="16" spans="1:56" x14ac:dyDescent="0.25">
      <c r="A16" s="1" t="s">
        <v>14</v>
      </c>
      <c r="B16" s="12">
        <v>15.25</v>
      </c>
      <c r="C16" s="12">
        <v>36.75</v>
      </c>
      <c r="D16" s="12">
        <v>12.75</v>
      </c>
      <c r="E16" s="12">
        <v>11.5</v>
      </c>
      <c r="F16" s="12">
        <v>54.5</v>
      </c>
      <c r="G16" s="12">
        <v>31.25</v>
      </c>
      <c r="H16" s="12">
        <v>55.25</v>
      </c>
      <c r="I16" s="12">
        <v>53.5</v>
      </c>
      <c r="J16" s="12">
        <v>132.75</v>
      </c>
      <c r="K16" s="12">
        <v>92.25</v>
      </c>
      <c r="L16" s="12">
        <v>218.25</v>
      </c>
      <c r="M16" s="12">
        <v>388</v>
      </c>
      <c r="N16" s="12">
        <v>110</v>
      </c>
      <c r="O16" s="12">
        <v>10</v>
      </c>
      <c r="P16" s="12">
        <v>117.75</v>
      </c>
      <c r="Q16" s="12">
        <v>91</v>
      </c>
      <c r="R16" s="12">
        <v>81.75</v>
      </c>
      <c r="S16" s="12">
        <v>140.75</v>
      </c>
      <c r="T16" s="12">
        <v>11.5</v>
      </c>
      <c r="U16" s="12">
        <v>9.25</v>
      </c>
      <c r="V16" s="12">
        <v>7.5</v>
      </c>
      <c r="W16" s="12">
        <v>1.5</v>
      </c>
      <c r="X16" s="12">
        <v>3.5</v>
      </c>
      <c r="Y16" s="12">
        <v>7.5</v>
      </c>
      <c r="Z16" s="12">
        <v>25.25</v>
      </c>
      <c r="AA16" s="12">
        <v>139.5</v>
      </c>
      <c r="AB16" s="12">
        <v>104</v>
      </c>
      <c r="AC16" s="12">
        <v>261.5</v>
      </c>
      <c r="AD16" s="12">
        <v>101.5</v>
      </c>
      <c r="AE16" s="12">
        <v>19</v>
      </c>
      <c r="AF16" s="12">
        <v>37.75</v>
      </c>
      <c r="AG16" s="12">
        <v>16.25</v>
      </c>
      <c r="AH16" s="12">
        <v>21.75</v>
      </c>
      <c r="AI16" s="12">
        <v>19</v>
      </c>
      <c r="AJ16" s="12">
        <v>6.25</v>
      </c>
      <c r="AK16" s="12">
        <v>44.25</v>
      </c>
      <c r="AL16" s="12">
        <v>139.75</v>
      </c>
      <c r="AM16" s="12">
        <v>2</v>
      </c>
      <c r="AN16" s="12">
        <v>20.75</v>
      </c>
      <c r="AO16" s="12">
        <v>3</v>
      </c>
      <c r="AP16" s="12">
        <v>3</v>
      </c>
      <c r="AQ16" s="12">
        <v>14.5</v>
      </c>
      <c r="AR16" s="12">
        <v>6.5</v>
      </c>
      <c r="AS16" s="13">
        <v>2679.5</v>
      </c>
      <c r="AT16" s="14"/>
      <c r="AV16" s="17" t="s">
        <v>49</v>
      </c>
      <c r="AW16" s="15">
        <f>SUM(AA21:AD26,AA40:AD41)</f>
        <v>5736.75</v>
      </c>
      <c r="AX16" s="15">
        <f>SUM(H21:K26,H40:K41,Z21:Z26,Z40:Z41)</f>
        <v>805.5</v>
      </c>
      <c r="AY16" s="15">
        <f>SUM(AE21:AJ26,AE40:AJ41)</f>
        <v>930</v>
      </c>
      <c r="AZ16" s="15">
        <f>SUM(B21:G26,B40:G41)</f>
        <v>617.5</v>
      </c>
      <c r="BA16" s="15">
        <f>SUM(T21:Y26,T40:Y41,AM21:AN26,AM40:AN41)</f>
        <v>2839.25</v>
      </c>
      <c r="BB16" s="15">
        <f>SUM(L21:S26,L40:S41,AK21:AL26,AK40:AL41)</f>
        <v>1439.75</v>
      </c>
      <c r="BC16" s="14">
        <f>SUM(AO21:AR26,AO40:AR41)</f>
        <v>412</v>
      </c>
      <c r="BD16" s="9">
        <f t="shared" si="0"/>
        <v>12368.75</v>
      </c>
    </row>
    <row r="17" spans="1:56" x14ac:dyDescent="0.25">
      <c r="A17" s="1" t="s">
        <v>15</v>
      </c>
      <c r="B17" s="12">
        <v>15.75</v>
      </c>
      <c r="C17" s="12">
        <v>35.5</v>
      </c>
      <c r="D17" s="12">
        <v>11.25</v>
      </c>
      <c r="E17" s="12">
        <v>11</v>
      </c>
      <c r="F17" s="12">
        <v>50</v>
      </c>
      <c r="G17" s="12">
        <v>27.5</v>
      </c>
      <c r="H17" s="12">
        <v>48.25</v>
      </c>
      <c r="I17" s="12">
        <v>45.75</v>
      </c>
      <c r="J17" s="12">
        <v>81</v>
      </c>
      <c r="K17" s="12">
        <v>36</v>
      </c>
      <c r="L17" s="12">
        <v>144.25</v>
      </c>
      <c r="M17" s="12">
        <v>258.5</v>
      </c>
      <c r="N17" s="12">
        <v>94.75</v>
      </c>
      <c r="O17" s="12">
        <v>143</v>
      </c>
      <c r="P17" s="12">
        <v>12.5</v>
      </c>
      <c r="Q17" s="12">
        <v>94.5</v>
      </c>
      <c r="R17" s="12">
        <v>94.25</v>
      </c>
      <c r="S17" s="12">
        <v>171.25</v>
      </c>
      <c r="T17" s="12">
        <v>13</v>
      </c>
      <c r="U17" s="12">
        <v>9.5</v>
      </c>
      <c r="V17" s="12">
        <v>9.25</v>
      </c>
      <c r="W17" s="12">
        <v>2</v>
      </c>
      <c r="X17" s="12">
        <v>4.25</v>
      </c>
      <c r="Y17" s="12">
        <v>11.25</v>
      </c>
      <c r="Z17" s="12">
        <v>18</v>
      </c>
      <c r="AA17" s="12">
        <v>103</v>
      </c>
      <c r="AB17" s="12">
        <v>58</v>
      </c>
      <c r="AC17" s="12">
        <v>157.25</v>
      </c>
      <c r="AD17" s="12">
        <v>55.25</v>
      </c>
      <c r="AE17" s="12">
        <v>17.5</v>
      </c>
      <c r="AF17" s="12">
        <v>29.5</v>
      </c>
      <c r="AG17" s="12">
        <v>9.75</v>
      </c>
      <c r="AH17" s="12">
        <v>15.25</v>
      </c>
      <c r="AI17" s="12">
        <v>11.75</v>
      </c>
      <c r="AJ17" s="12">
        <v>9</v>
      </c>
      <c r="AK17" s="12">
        <v>15.75</v>
      </c>
      <c r="AL17" s="12">
        <v>40.25</v>
      </c>
      <c r="AM17" s="12">
        <v>3.75</v>
      </c>
      <c r="AN17" s="12">
        <v>13.5</v>
      </c>
      <c r="AO17" s="12">
        <v>2.75</v>
      </c>
      <c r="AP17" s="12">
        <v>4.75</v>
      </c>
      <c r="AQ17" s="12">
        <v>7.75</v>
      </c>
      <c r="AR17" s="12">
        <v>4.75</v>
      </c>
      <c r="AS17" s="13">
        <v>2001.75</v>
      </c>
      <c r="AT17" s="14"/>
      <c r="AV17" s="1" t="s">
        <v>50</v>
      </c>
      <c r="AW17" s="14">
        <f>SUM(AA13:AD20,AA38:AD39)</f>
        <v>8478.75</v>
      </c>
      <c r="AX17" s="14">
        <f>SUM(H13:K20,H38:K39,Z13:Z20,Z38:Z39)</f>
        <v>2559.5</v>
      </c>
      <c r="AY17" s="14">
        <f>SUM(AE13:AJ20,AE38:AJ39)</f>
        <v>1754</v>
      </c>
      <c r="AZ17" s="14">
        <f>SUM(B13:G20,B38:G39)</f>
        <v>2336.75</v>
      </c>
      <c r="BA17" s="14">
        <f>SUM(T13:Y20,T38:Y39,AM13:AN20,AM38:AN39)</f>
        <v>1489.25</v>
      </c>
      <c r="BB17" s="14">
        <f>SUM(L13:S20,L38:S39,AK13:AL20,AK38:AL39)</f>
        <v>11051.5</v>
      </c>
      <c r="BC17" s="14">
        <f>SUM(AO13:AR20,AO38:AR39)</f>
        <v>500.75</v>
      </c>
      <c r="BD17" s="9">
        <f t="shared" si="0"/>
        <v>27669.75</v>
      </c>
    </row>
    <row r="18" spans="1:56" x14ac:dyDescent="0.25">
      <c r="A18" s="1" t="s">
        <v>16</v>
      </c>
      <c r="B18" s="12">
        <v>6.5</v>
      </c>
      <c r="C18" s="12">
        <v>13.75</v>
      </c>
      <c r="D18" s="12">
        <v>5.5</v>
      </c>
      <c r="E18" s="12">
        <v>5</v>
      </c>
      <c r="F18" s="12">
        <v>26.25</v>
      </c>
      <c r="G18" s="12">
        <v>12.25</v>
      </c>
      <c r="H18" s="12">
        <v>18.5</v>
      </c>
      <c r="I18" s="12">
        <v>12.25</v>
      </c>
      <c r="J18" s="12">
        <v>34.5</v>
      </c>
      <c r="K18" s="12">
        <v>20.5</v>
      </c>
      <c r="L18" s="12">
        <v>45.75</v>
      </c>
      <c r="M18" s="12">
        <v>143.25</v>
      </c>
      <c r="N18" s="12">
        <v>39.25</v>
      </c>
      <c r="O18" s="12">
        <v>90.25</v>
      </c>
      <c r="P18" s="12">
        <v>93</v>
      </c>
      <c r="Q18" s="12">
        <v>9.25</v>
      </c>
      <c r="R18" s="12">
        <v>41</v>
      </c>
      <c r="S18" s="12">
        <v>88.25</v>
      </c>
      <c r="T18" s="12">
        <v>5.75</v>
      </c>
      <c r="U18" s="12">
        <v>3.75</v>
      </c>
      <c r="V18" s="12">
        <v>5</v>
      </c>
      <c r="W18" s="12">
        <v>0.75</v>
      </c>
      <c r="X18" s="12">
        <v>0.5</v>
      </c>
      <c r="Y18" s="12">
        <v>5.25</v>
      </c>
      <c r="Z18" s="12">
        <v>6.5</v>
      </c>
      <c r="AA18" s="12">
        <v>57.75</v>
      </c>
      <c r="AB18" s="12">
        <v>41.75</v>
      </c>
      <c r="AC18" s="12">
        <v>128.25</v>
      </c>
      <c r="AD18" s="12">
        <v>33</v>
      </c>
      <c r="AE18" s="12">
        <v>15.75</v>
      </c>
      <c r="AF18" s="12">
        <v>26.25</v>
      </c>
      <c r="AG18" s="12">
        <v>6.5</v>
      </c>
      <c r="AH18" s="12">
        <v>10.75</v>
      </c>
      <c r="AI18" s="12">
        <v>19</v>
      </c>
      <c r="AJ18" s="12">
        <v>5</v>
      </c>
      <c r="AK18" s="12">
        <v>9.5</v>
      </c>
      <c r="AL18" s="12">
        <v>22.75</v>
      </c>
      <c r="AM18" s="12">
        <v>0.5</v>
      </c>
      <c r="AN18" s="12">
        <v>9.25</v>
      </c>
      <c r="AO18" s="12">
        <v>4</v>
      </c>
      <c r="AP18" s="12">
        <v>2.25</v>
      </c>
      <c r="AQ18" s="12">
        <v>5.75</v>
      </c>
      <c r="AR18" s="12">
        <v>3.75</v>
      </c>
      <c r="AS18" s="13">
        <v>1134.25</v>
      </c>
      <c r="AT18" s="14"/>
      <c r="AV18" s="9" t="s">
        <v>64</v>
      </c>
      <c r="AW18" s="15">
        <f>SUM(AA42:AD45)</f>
        <v>2362</v>
      </c>
      <c r="AX18" s="9">
        <f>SUM(Z42:Z45,H42:K45)</f>
        <v>203.25</v>
      </c>
      <c r="AY18" s="9">
        <f>SUM(AE42:AJ45)</f>
        <v>956.75</v>
      </c>
      <c r="AZ18" s="9">
        <f>SUM(B42:G45)</f>
        <v>259.5</v>
      </c>
      <c r="BA18" s="9">
        <f>SUM(T42:Y45, AM42:AN45)</f>
        <v>343.5</v>
      </c>
      <c r="BB18" s="9">
        <f>SUM(AK42:AL45,L42:S45)</f>
        <v>468</v>
      </c>
      <c r="BC18" s="9">
        <f>SUM(AO42:AR45)</f>
        <v>432.25</v>
      </c>
      <c r="BD18" s="9">
        <f t="shared" si="0"/>
        <v>4593</v>
      </c>
    </row>
    <row r="19" spans="1:56" x14ac:dyDescent="0.25">
      <c r="A19" s="1" t="s">
        <v>17</v>
      </c>
      <c r="B19" s="12">
        <v>6.25</v>
      </c>
      <c r="C19" s="12">
        <v>20.5</v>
      </c>
      <c r="D19" s="12">
        <v>10.5</v>
      </c>
      <c r="E19" s="12">
        <v>3.5</v>
      </c>
      <c r="F19" s="12">
        <v>48.75</v>
      </c>
      <c r="G19" s="12">
        <v>18</v>
      </c>
      <c r="H19" s="12">
        <v>16.25</v>
      </c>
      <c r="I19" s="12">
        <v>22.25</v>
      </c>
      <c r="J19" s="12">
        <v>61.5</v>
      </c>
      <c r="K19" s="12">
        <v>48</v>
      </c>
      <c r="L19" s="12">
        <v>57.25</v>
      </c>
      <c r="M19" s="12">
        <v>222.75</v>
      </c>
      <c r="N19" s="12">
        <v>45.25</v>
      </c>
      <c r="O19" s="12">
        <v>89.25</v>
      </c>
      <c r="P19" s="12">
        <v>96</v>
      </c>
      <c r="Q19" s="12">
        <v>42.25</v>
      </c>
      <c r="R19" s="12">
        <v>10.5</v>
      </c>
      <c r="S19" s="12">
        <v>135.5</v>
      </c>
      <c r="T19" s="12">
        <v>9.25</v>
      </c>
      <c r="U19" s="12">
        <v>9</v>
      </c>
      <c r="V19" s="12">
        <v>3.25</v>
      </c>
      <c r="W19" s="12">
        <v>1.5</v>
      </c>
      <c r="X19" s="12">
        <v>1.25</v>
      </c>
      <c r="Y19" s="12">
        <v>5.75</v>
      </c>
      <c r="Z19" s="12">
        <v>7</v>
      </c>
      <c r="AA19" s="12">
        <v>154.75</v>
      </c>
      <c r="AB19" s="12">
        <v>91.25</v>
      </c>
      <c r="AC19" s="12">
        <v>218.25</v>
      </c>
      <c r="AD19" s="12">
        <v>61.75</v>
      </c>
      <c r="AE19" s="12">
        <v>14</v>
      </c>
      <c r="AF19" s="12">
        <v>21.25</v>
      </c>
      <c r="AG19" s="12">
        <v>8.25</v>
      </c>
      <c r="AH19" s="12">
        <v>15</v>
      </c>
      <c r="AI19" s="12">
        <v>14</v>
      </c>
      <c r="AJ19" s="12">
        <v>6.5</v>
      </c>
      <c r="AK19" s="12">
        <v>15.75</v>
      </c>
      <c r="AL19" s="12">
        <v>26.5</v>
      </c>
      <c r="AM19" s="12">
        <v>2.75</v>
      </c>
      <c r="AN19" s="12">
        <v>13.25</v>
      </c>
      <c r="AO19" s="12">
        <v>4.75</v>
      </c>
      <c r="AP19" s="12">
        <v>1</v>
      </c>
      <c r="AQ19" s="12">
        <v>18.5</v>
      </c>
      <c r="AR19" s="12">
        <v>3.5</v>
      </c>
      <c r="AS19" s="13">
        <v>1682.25</v>
      </c>
      <c r="AT19" s="14"/>
      <c r="AV19" s="9" t="s">
        <v>51</v>
      </c>
      <c r="AW19" s="15">
        <f>SUM(AW12:AW18)</f>
        <v>42039</v>
      </c>
      <c r="AX19" s="9">
        <f t="shared" ref="AX19:BC19" si="1">SUM(AX12:AX18)</f>
        <v>12411</v>
      </c>
      <c r="AY19" s="9">
        <f t="shared" si="1"/>
        <v>24603.75</v>
      </c>
      <c r="AZ19" s="9">
        <f t="shared" si="1"/>
        <v>14587.25</v>
      </c>
      <c r="BA19" s="9">
        <f t="shared" si="1"/>
        <v>12762.25</v>
      </c>
      <c r="BB19" s="9">
        <f t="shared" si="1"/>
        <v>28228.75</v>
      </c>
      <c r="BC19" s="9">
        <f t="shared" si="1"/>
        <v>5578.75</v>
      </c>
      <c r="BD19" s="9">
        <f>SUM(BD12:BD18)</f>
        <v>134632</v>
      </c>
    </row>
    <row r="20" spans="1:56" x14ac:dyDescent="0.25">
      <c r="A20" s="1" t="s">
        <v>18</v>
      </c>
      <c r="B20" s="12">
        <v>13.5</v>
      </c>
      <c r="C20" s="12">
        <v>42.25</v>
      </c>
      <c r="D20" s="12">
        <v>28.25</v>
      </c>
      <c r="E20" s="12">
        <v>18.75</v>
      </c>
      <c r="F20" s="12">
        <v>146.25</v>
      </c>
      <c r="G20" s="12">
        <v>32.25</v>
      </c>
      <c r="H20" s="12">
        <v>41</v>
      </c>
      <c r="I20" s="12">
        <v>47.25</v>
      </c>
      <c r="J20" s="12">
        <v>93.75</v>
      </c>
      <c r="K20" s="12">
        <v>47</v>
      </c>
      <c r="L20" s="12">
        <v>82.25</v>
      </c>
      <c r="M20" s="12">
        <v>304</v>
      </c>
      <c r="N20" s="12">
        <v>64.75</v>
      </c>
      <c r="O20" s="12">
        <v>150.25</v>
      </c>
      <c r="P20" s="12">
        <v>156.5</v>
      </c>
      <c r="Q20" s="12">
        <v>89.25</v>
      </c>
      <c r="R20" s="12">
        <v>131.5</v>
      </c>
      <c r="S20" s="12">
        <v>31</v>
      </c>
      <c r="T20" s="12">
        <v>25</v>
      </c>
      <c r="U20" s="12">
        <v>14.25</v>
      </c>
      <c r="V20" s="12">
        <v>18</v>
      </c>
      <c r="W20" s="12">
        <v>3</v>
      </c>
      <c r="X20" s="12">
        <v>5.25</v>
      </c>
      <c r="Y20" s="12">
        <v>16</v>
      </c>
      <c r="Z20" s="12">
        <v>10.25</v>
      </c>
      <c r="AA20" s="12">
        <v>405.25</v>
      </c>
      <c r="AB20" s="12">
        <v>201.25</v>
      </c>
      <c r="AC20" s="12">
        <v>483.25</v>
      </c>
      <c r="AD20" s="12">
        <v>142.5</v>
      </c>
      <c r="AE20" s="12">
        <v>23.75</v>
      </c>
      <c r="AF20" s="12">
        <v>31.5</v>
      </c>
      <c r="AG20" s="12">
        <v>23</v>
      </c>
      <c r="AH20" s="12">
        <v>23</v>
      </c>
      <c r="AI20" s="12">
        <v>27.5</v>
      </c>
      <c r="AJ20" s="12">
        <v>9.25</v>
      </c>
      <c r="AK20" s="12">
        <v>16.75</v>
      </c>
      <c r="AL20" s="12">
        <v>55.75</v>
      </c>
      <c r="AM20" s="12">
        <v>6.25</v>
      </c>
      <c r="AN20" s="12">
        <v>25.5</v>
      </c>
      <c r="AO20" s="12">
        <v>4</v>
      </c>
      <c r="AP20" s="12">
        <v>3.25</v>
      </c>
      <c r="AQ20" s="12">
        <v>40.25</v>
      </c>
      <c r="AR20" s="12">
        <v>3.75</v>
      </c>
      <c r="AS20" s="13">
        <v>3137.25</v>
      </c>
      <c r="AT20" s="14"/>
      <c r="AV20" s="18"/>
      <c r="AW20" s="15"/>
    </row>
    <row r="21" spans="1:56" x14ac:dyDescent="0.25">
      <c r="A21" s="1" t="s">
        <v>19</v>
      </c>
      <c r="B21" s="12">
        <v>16.75</v>
      </c>
      <c r="C21" s="12">
        <v>28.25</v>
      </c>
      <c r="D21" s="12">
        <v>13.75</v>
      </c>
      <c r="E21" s="12">
        <v>4</v>
      </c>
      <c r="F21" s="12">
        <v>34.5</v>
      </c>
      <c r="G21" s="12">
        <v>14.75</v>
      </c>
      <c r="H21" s="12">
        <v>41.75</v>
      </c>
      <c r="I21" s="12">
        <v>31.5</v>
      </c>
      <c r="J21" s="12">
        <v>62.75</v>
      </c>
      <c r="K21" s="12">
        <v>9.75</v>
      </c>
      <c r="L21" s="12">
        <v>28.5</v>
      </c>
      <c r="M21" s="12">
        <v>135</v>
      </c>
      <c r="N21" s="12">
        <v>14</v>
      </c>
      <c r="O21" s="12">
        <v>11.25</v>
      </c>
      <c r="P21" s="12">
        <v>13</v>
      </c>
      <c r="Q21" s="12">
        <v>7.5</v>
      </c>
      <c r="R21" s="12">
        <v>10.75</v>
      </c>
      <c r="S21" s="12">
        <v>19</v>
      </c>
      <c r="T21" s="12">
        <v>24</v>
      </c>
      <c r="U21" s="12">
        <v>67.75</v>
      </c>
      <c r="V21" s="12">
        <v>274.5</v>
      </c>
      <c r="W21" s="12">
        <v>57.25</v>
      </c>
      <c r="X21" s="12">
        <v>27.5</v>
      </c>
      <c r="Y21" s="12">
        <v>34.5</v>
      </c>
      <c r="Z21" s="12">
        <v>2.5</v>
      </c>
      <c r="AA21" s="12">
        <v>242.75</v>
      </c>
      <c r="AB21" s="12">
        <v>115.5</v>
      </c>
      <c r="AC21" s="12">
        <v>250</v>
      </c>
      <c r="AD21" s="12">
        <v>103.75</v>
      </c>
      <c r="AE21" s="12">
        <v>31.75</v>
      </c>
      <c r="AF21" s="12">
        <v>48</v>
      </c>
      <c r="AG21" s="12">
        <v>24</v>
      </c>
      <c r="AH21" s="12">
        <v>22.25</v>
      </c>
      <c r="AI21" s="12">
        <v>26.75</v>
      </c>
      <c r="AJ21" s="12">
        <v>16.75</v>
      </c>
      <c r="AK21" s="12">
        <v>2.75</v>
      </c>
      <c r="AL21" s="12">
        <v>7.75</v>
      </c>
      <c r="AM21" s="12">
        <v>28.75</v>
      </c>
      <c r="AN21" s="12">
        <v>226.5</v>
      </c>
      <c r="AO21" s="12">
        <v>9</v>
      </c>
      <c r="AP21" s="12">
        <v>8.5</v>
      </c>
      <c r="AQ21" s="12">
        <v>27.5</v>
      </c>
      <c r="AR21" s="12">
        <v>13.75</v>
      </c>
      <c r="AS21" s="13">
        <v>2190.75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7.5</v>
      </c>
      <c r="C22" s="12">
        <v>6.5</v>
      </c>
      <c r="D22" s="12">
        <v>8.25</v>
      </c>
      <c r="E22" s="12">
        <v>6</v>
      </c>
      <c r="F22" s="12">
        <v>36</v>
      </c>
      <c r="G22" s="12">
        <v>8.25</v>
      </c>
      <c r="H22" s="12">
        <v>23.75</v>
      </c>
      <c r="I22" s="12">
        <v>15.5</v>
      </c>
      <c r="J22" s="12">
        <v>45.5</v>
      </c>
      <c r="K22" s="12">
        <v>4.25</v>
      </c>
      <c r="L22" s="12">
        <v>11.25</v>
      </c>
      <c r="M22" s="12">
        <v>140.25</v>
      </c>
      <c r="N22" s="12">
        <v>5.25</v>
      </c>
      <c r="O22" s="12">
        <v>7.75</v>
      </c>
      <c r="P22" s="12">
        <v>8.25</v>
      </c>
      <c r="Q22" s="12">
        <v>5.5</v>
      </c>
      <c r="R22" s="12">
        <v>5</v>
      </c>
      <c r="S22" s="12">
        <v>11.75</v>
      </c>
      <c r="T22" s="12">
        <v>64.5</v>
      </c>
      <c r="U22" s="12">
        <v>12.75</v>
      </c>
      <c r="V22" s="12">
        <v>74.25</v>
      </c>
      <c r="W22" s="12">
        <v>22</v>
      </c>
      <c r="X22" s="12">
        <v>12.5</v>
      </c>
      <c r="Y22" s="12">
        <v>39.25</v>
      </c>
      <c r="Z22" s="12">
        <v>1.5</v>
      </c>
      <c r="AA22" s="12">
        <v>333.5</v>
      </c>
      <c r="AB22" s="12">
        <v>157.25</v>
      </c>
      <c r="AC22" s="12">
        <v>311.75</v>
      </c>
      <c r="AD22" s="12">
        <v>98.5</v>
      </c>
      <c r="AE22" s="12">
        <v>18</v>
      </c>
      <c r="AF22" s="12">
        <v>24</v>
      </c>
      <c r="AG22" s="12">
        <v>16.75</v>
      </c>
      <c r="AH22" s="12">
        <v>11.75</v>
      </c>
      <c r="AI22" s="12">
        <v>23.25</v>
      </c>
      <c r="AJ22" s="12">
        <v>7.75</v>
      </c>
      <c r="AK22" s="12">
        <v>1.5</v>
      </c>
      <c r="AL22" s="12">
        <v>3.75</v>
      </c>
      <c r="AM22" s="12">
        <v>17.75</v>
      </c>
      <c r="AN22" s="12">
        <v>39.25</v>
      </c>
      <c r="AO22" s="12">
        <v>1.75</v>
      </c>
      <c r="AP22" s="12">
        <v>4.75</v>
      </c>
      <c r="AQ22" s="12">
        <v>43.5</v>
      </c>
      <c r="AR22" s="12">
        <v>10.25</v>
      </c>
      <c r="AS22" s="13">
        <v>1708.25</v>
      </c>
      <c r="AT22" s="14"/>
      <c r="AV22" s="17" t="s">
        <v>45</v>
      </c>
      <c r="AW22" s="15">
        <f>AW12</f>
        <v>1674.5</v>
      </c>
      <c r="AX22" s="15"/>
      <c r="AY22" s="15"/>
    </row>
    <row r="23" spans="1:56" x14ac:dyDescent="0.25">
      <c r="A23" s="1" t="s">
        <v>21</v>
      </c>
      <c r="B23" s="12">
        <v>8.75</v>
      </c>
      <c r="C23" s="12">
        <v>14.75</v>
      </c>
      <c r="D23" s="12">
        <v>12</v>
      </c>
      <c r="E23" s="12">
        <v>10.5</v>
      </c>
      <c r="F23" s="12">
        <v>54.75</v>
      </c>
      <c r="G23" s="12">
        <v>11</v>
      </c>
      <c r="H23" s="12">
        <v>28.5</v>
      </c>
      <c r="I23" s="12">
        <v>29.5</v>
      </c>
      <c r="J23" s="12">
        <v>62.75</v>
      </c>
      <c r="K23" s="12">
        <v>6</v>
      </c>
      <c r="L23" s="12">
        <v>18.5</v>
      </c>
      <c r="M23" s="12">
        <v>113</v>
      </c>
      <c r="N23" s="12">
        <v>7.75</v>
      </c>
      <c r="O23" s="12">
        <v>4.5</v>
      </c>
      <c r="P23" s="12">
        <v>8.25</v>
      </c>
      <c r="Q23" s="12">
        <v>6</v>
      </c>
      <c r="R23" s="12">
        <v>3.25</v>
      </c>
      <c r="S23" s="12">
        <v>14.75</v>
      </c>
      <c r="T23" s="12">
        <v>342.5</v>
      </c>
      <c r="U23" s="12">
        <v>83.75</v>
      </c>
      <c r="V23" s="12">
        <v>14.5</v>
      </c>
      <c r="W23" s="12">
        <v>39.25</v>
      </c>
      <c r="X23" s="12">
        <v>19.75</v>
      </c>
      <c r="Y23" s="12">
        <v>55.5</v>
      </c>
      <c r="Z23" s="12">
        <v>6.75</v>
      </c>
      <c r="AA23" s="12">
        <v>365.25</v>
      </c>
      <c r="AB23" s="12">
        <v>169.75</v>
      </c>
      <c r="AC23" s="12">
        <v>357.25</v>
      </c>
      <c r="AD23" s="12">
        <v>133.25</v>
      </c>
      <c r="AE23" s="12">
        <v>18.5</v>
      </c>
      <c r="AF23" s="12">
        <v>25</v>
      </c>
      <c r="AG23" s="12">
        <v>14.25</v>
      </c>
      <c r="AH23" s="12">
        <v>16.75</v>
      </c>
      <c r="AI23" s="12">
        <v>20.25</v>
      </c>
      <c r="AJ23" s="12">
        <v>18.25</v>
      </c>
      <c r="AK23" s="12">
        <v>1</v>
      </c>
      <c r="AL23" s="12">
        <v>3.5</v>
      </c>
      <c r="AM23" s="12">
        <v>31.25</v>
      </c>
      <c r="AN23" s="12">
        <v>80</v>
      </c>
      <c r="AO23" s="12">
        <v>3.5</v>
      </c>
      <c r="AP23" s="12">
        <v>3.25</v>
      </c>
      <c r="AQ23" s="12">
        <v>42</v>
      </c>
      <c r="AR23" s="12">
        <v>18.25</v>
      </c>
      <c r="AS23" s="13">
        <v>2297.75</v>
      </c>
      <c r="AT23" s="14"/>
      <c r="AV23" s="17" t="s">
        <v>46</v>
      </c>
      <c r="AW23" s="15">
        <f>AW13+AX12</f>
        <v>10299</v>
      </c>
      <c r="AX23" s="15">
        <f>AX13</f>
        <v>651</v>
      </c>
      <c r="AY23" s="15"/>
      <c r="AZ23" s="15"/>
    </row>
    <row r="24" spans="1:56" x14ac:dyDescent="0.25">
      <c r="A24" s="1" t="s">
        <v>22</v>
      </c>
      <c r="B24" s="12">
        <v>6.75</v>
      </c>
      <c r="C24" s="12">
        <v>2.75</v>
      </c>
      <c r="D24" s="12">
        <v>4.75</v>
      </c>
      <c r="E24" s="12">
        <v>4.75</v>
      </c>
      <c r="F24" s="12">
        <v>24.75</v>
      </c>
      <c r="G24" s="12">
        <v>4.75</v>
      </c>
      <c r="H24" s="12">
        <v>7.75</v>
      </c>
      <c r="I24" s="12">
        <v>10.25</v>
      </c>
      <c r="J24" s="12">
        <v>29.75</v>
      </c>
      <c r="K24" s="12">
        <v>2.5</v>
      </c>
      <c r="L24" s="12">
        <v>10</v>
      </c>
      <c r="M24" s="12">
        <v>100.75</v>
      </c>
      <c r="N24" s="12">
        <v>3.75</v>
      </c>
      <c r="O24" s="12">
        <v>2</v>
      </c>
      <c r="P24" s="12">
        <v>1.5</v>
      </c>
      <c r="Q24" s="12">
        <v>0.75</v>
      </c>
      <c r="R24" s="12">
        <v>1.25</v>
      </c>
      <c r="S24" s="12">
        <v>6.5</v>
      </c>
      <c r="T24" s="12">
        <v>72.25</v>
      </c>
      <c r="U24" s="12">
        <v>25.75</v>
      </c>
      <c r="V24" s="12">
        <v>35</v>
      </c>
      <c r="W24" s="12">
        <v>15.5</v>
      </c>
      <c r="X24" s="12">
        <v>9.75</v>
      </c>
      <c r="Y24" s="12">
        <v>34.5</v>
      </c>
      <c r="Z24" s="12">
        <v>2</v>
      </c>
      <c r="AA24" s="12">
        <v>188.5</v>
      </c>
      <c r="AB24" s="12">
        <v>88.75</v>
      </c>
      <c r="AC24" s="12">
        <v>152.5</v>
      </c>
      <c r="AD24" s="12">
        <v>62.5</v>
      </c>
      <c r="AE24" s="12">
        <v>10</v>
      </c>
      <c r="AF24" s="12">
        <v>13.75</v>
      </c>
      <c r="AG24" s="12">
        <v>9.5</v>
      </c>
      <c r="AH24" s="12">
        <v>1.5</v>
      </c>
      <c r="AI24" s="12">
        <v>7.5</v>
      </c>
      <c r="AJ24" s="12">
        <v>2.75</v>
      </c>
      <c r="AK24" s="12">
        <v>0.75</v>
      </c>
      <c r="AL24" s="12">
        <v>1.25</v>
      </c>
      <c r="AM24" s="12">
        <v>3.5</v>
      </c>
      <c r="AN24" s="12">
        <v>10</v>
      </c>
      <c r="AO24" s="12">
        <v>1</v>
      </c>
      <c r="AP24" s="12">
        <v>0.75</v>
      </c>
      <c r="AQ24" s="12">
        <v>19.25</v>
      </c>
      <c r="AR24" s="12">
        <v>5</v>
      </c>
      <c r="AS24" s="13">
        <v>998.75</v>
      </c>
      <c r="AT24" s="14"/>
      <c r="AV24" s="17" t="s">
        <v>47</v>
      </c>
      <c r="AW24" s="15">
        <f>AW14+AY12</f>
        <v>27338</v>
      </c>
      <c r="AX24" s="15">
        <f>AX14+AY13</f>
        <v>2313.5</v>
      </c>
      <c r="AY24" s="15">
        <f>AY14</f>
        <v>4556.5</v>
      </c>
      <c r="AZ24" s="15"/>
      <c r="BA24" s="15"/>
    </row>
    <row r="25" spans="1:56" x14ac:dyDescent="0.25">
      <c r="A25" s="1" t="s">
        <v>23</v>
      </c>
      <c r="B25" s="12">
        <v>5</v>
      </c>
      <c r="C25" s="12">
        <v>7</v>
      </c>
      <c r="D25" s="12">
        <v>5.25</v>
      </c>
      <c r="E25" s="12">
        <v>4.5</v>
      </c>
      <c r="F25" s="12">
        <v>19.25</v>
      </c>
      <c r="G25" s="12">
        <v>6</v>
      </c>
      <c r="H25" s="12">
        <v>12.75</v>
      </c>
      <c r="I25" s="12">
        <v>9.5</v>
      </c>
      <c r="J25" s="12">
        <v>28</v>
      </c>
      <c r="K25" s="12">
        <v>3.25</v>
      </c>
      <c r="L25" s="12">
        <v>19.75</v>
      </c>
      <c r="M25" s="12">
        <v>96.25</v>
      </c>
      <c r="N25" s="12">
        <v>2.25</v>
      </c>
      <c r="O25" s="12">
        <v>4</v>
      </c>
      <c r="P25" s="12">
        <v>2.25</v>
      </c>
      <c r="Q25" s="12">
        <v>0.25</v>
      </c>
      <c r="R25" s="12">
        <v>0.5</v>
      </c>
      <c r="S25" s="12">
        <v>4.75</v>
      </c>
      <c r="T25" s="12">
        <v>29.5</v>
      </c>
      <c r="U25" s="12">
        <v>12</v>
      </c>
      <c r="V25" s="12">
        <v>21.5</v>
      </c>
      <c r="W25" s="12">
        <v>6.25</v>
      </c>
      <c r="X25" s="12">
        <v>8</v>
      </c>
      <c r="Y25" s="12">
        <v>37</v>
      </c>
      <c r="Z25" s="12">
        <v>1.75</v>
      </c>
      <c r="AA25" s="12">
        <v>194.5</v>
      </c>
      <c r="AB25" s="12">
        <v>84.5</v>
      </c>
      <c r="AC25" s="12">
        <v>171.75</v>
      </c>
      <c r="AD25" s="12">
        <v>57.5</v>
      </c>
      <c r="AE25" s="12">
        <v>13.75</v>
      </c>
      <c r="AF25" s="12">
        <v>12.5</v>
      </c>
      <c r="AG25" s="12">
        <v>5.75</v>
      </c>
      <c r="AH25" s="12">
        <v>5.75</v>
      </c>
      <c r="AI25" s="12">
        <v>5.75</v>
      </c>
      <c r="AJ25" s="12">
        <v>5.5</v>
      </c>
      <c r="AK25" s="12">
        <v>2.5</v>
      </c>
      <c r="AL25" s="12">
        <v>3.5</v>
      </c>
      <c r="AM25" s="12">
        <v>1.75</v>
      </c>
      <c r="AN25" s="12">
        <v>8.5</v>
      </c>
      <c r="AO25" s="12">
        <v>1.25</v>
      </c>
      <c r="AP25" s="12">
        <v>0.5</v>
      </c>
      <c r="AQ25" s="12">
        <v>25.5</v>
      </c>
      <c r="AR25" s="12">
        <v>8.75</v>
      </c>
      <c r="AS25" s="13">
        <v>956</v>
      </c>
      <c r="AT25" s="14"/>
      <c r="AV25" s="17" t="s">
        <v>48</v>
      </c>
      <c r="AW25" s="15">
        <f>AW15+AZ12</f>
        <v>10625.5</v>
      </c>
      <c r="AX25" s="15">
        <f>AX15+AZ13</f>
        <v>3545.5</v>
      </c>
      <c r="AY25" s="15">
        <f>AY15+AZ14</f>
        <v>2514.25</v>
      </c>
      <c r="AZ25" s="15">
        <f>AZ15</f>
        <v>3123</v>
      </c>
      <c r="BA25" s="15"/>
      <c r="BB25" s="15"/>
      <c r="BC25" s="14"/>
    </row>
    <row r="26" spans="1:56" x14ac:dyDescent="0.25">
      <c r="A26" s="1" t="s">
        <v>24</v>
      </c>
      <c r="B26" s="12">
        <v>13.25</v>
      </c>
      <c r="C26" s="12">
        <v>14.75</v>
      </c>
      <c r="D26" s="12">
        <v>16</v>
      </c>
      <c r="E26" s="12">
        <v>11.5</v>
      </c>
      <c r="F26" s="12">
        <v>43</v>
      </c>
      <c r="G26" s="12">
        <v>9</v>
      </c>
      <c r="H26" s="12">
        <v>25.25</v>
      </c>
      <c r="I26" s="12">
        <v>28.25</v>
      </c>
      <c r="J26" s="12">
        <v>56</v>
      </c>
      <c r="K26" s="12">
        <v>15.5</v>
      </c>
      <c r="L26" s="12">
        <v>28.25</v>
      </c>
      <c r="M26" s="12">
        <v>96</v>
      </c>
      <c r="N26" s="12">
        <v>11.25</v>
      </c>
      <c r="O26" s="12">
        <v>13.5</v>
      </c>
      <c r="P26" s="12">
        <v>11.25</v>
      </c>
      <c r="Q26" s="12">
        <v>3.25</v>
      </c>
      <c r="R26" s="12">
        <v>9.75</v>
      </c>
      <c r="S26" s="12">
        <v>14</v>
      </c>
      <c r="T26" s="12">
        <v>32.5</v>
      </c>
      <c r="U26" s="12">
        <v>36.25</v>
      </c>
      <c r="V26" s="12">
        <v>71.75</v>
      </c>
      <c r="W26" s="12">
        <v>36</v>
      </c>
      <c r="X26" s="12">
        <v>34.25</v>
      </c>
      <c r="Y26" s="12">
        <v>8.25</v>
      </c>
      <c r="Z26" s="12">
        <v>10.25</v>
      </c>
      <c r="AA26" s="12">
        <v>302.5</v>
      </c>
      <c r="AB26" s="12">
        <v>211.25</v>
      </c>
      <c r="AC26" s="12">
        <v>480.75</v>
      </c>
      <c r="AD26" s="12">
        <v>204.5</v>
      </c>
      <c r="AE26" s="12">
        <v>69.75</v>
      </c>
      <c r="AF26" s="12">
        <v>63</v>
      </c>
      <c r="AG26" s="12">
        <v>22.75</v>
      </c>
      <c r="AH26" s="12">
        <v>11.75</v>
      </c>
      <c r="AI26" s="12">
        <v>10</v>
      </c>
      <c r="AJ26" s="12">
        <v>4.75</v>
      </c>
      <c r="AK26" s="12">
        <v>2.25</v>
      </c>
      <c r="AL26" s="12">
        <v>6</v>
      </c>
      <c r="AM26" s="12">
        <v>7.75</v>
      </c>
      <c r="AN26" s="12">
        <v>21.5</v>
      </c>
      <c r="AO26" s="12">
        <v>2</v>
      </c>
      <c r="AP26" s="12">
        <v>3.25</v>
      </c>
      <c r="AQ26" s="12">
        <v>45.5</v>
      </c>
      <c r="AR26" s="12">
        <v>13.25</v>
      </c>
      <c r="AS26" s="13">
        <v>2131.5</v>
      </c>
      <c r="AT26" s="14"/>
      <c r="AV26" s="9" t="s">
        <v>49</v>
      </c>
      <c r="AW26" s="15">
        <f>AW16+BA12</f>
        <v>11544.75</v>
      </c>
      <c r="AX26" s="9">
        <f>AX16+BA13</f>
        <v>1572.5</v>
      </c>
      <c r="AY26" s="9">
        <f>AY16+BA14</f>
        <v>1852.75</v>
      </c>
      <c r="AZ26" s="9">
        <f>AZ16+BA15</f>
        <v>1210</v>
      </c>
      <c r="BA26" s="9">
        <f>BA16</f>
        <v>2839.25</v>
      </c>
    </row>
    <row r="27" spans="1:56" x14ac:dyDescent="0.25">
      <c r="A27" s="1" t="s">
        <v>25</v>
      </c>
      <c r="B27" s="12">
        <v>13.75</v>
      </c>
      <c r="C27" s="12">
        <v>23.25</v>
      </c>
      <c r="D27" s="12">
        <v>3.25</v>
      </c>
      <c r="E27" s="12">
        <v>6.25</v>
      </c>
      <c r="F27" s="12">
        <v>33.75</v>
      </c>
      <c r="G27" s="12">
        <v>27.25</v>
      </c>
      <c r="H27" s="12">
        <v>20.25</v>
      </c>
      <c r="I27" s="12">
        <v>27.75</v>
      </c>
      <c r="J27" s="12">
        <v>64.25</v>
      </c>
      <c r="K27" s="12">
        <v>7</v>
      </c>
      <c r="L27" s="12">
        <v>70.75</v>
      </c>
      <c r="M27" s="12">
        <v>77.25</v>
      </c>
      <c r="N27" s="12">
        <v>18.75</v>
      </c>
      <c r="O27" s="12">
        <v>27</v>
      </c>
      <c r="P27" s="12">
        <v>14.75</v>
      </c>
      <c r="Q27" s="12">
        <v>7.25</v>
      </c>
      <c r="R27" s="12">
        <v>7</v>
      </c>
      <c r="S27" s="12">
        <v>9</v>
      </c>
      <c r="T27" s="12">
        <v>5.75</v>
      </c>
      <c r="U27" s="12">
        <v>1.5</v>
      </c>
      <c r="V27" s="12">
        <v>9</v>
      </c>
      <c r="W27" s="12">
        <v>2.25</v>
      </c>
      <c r="X27" s="12">
        <v>1.5</v>
      </c>
      <c r="Y27" s="12">
        <v>9.5</v>
      </c>
      <c r="Z27" s="12">
        <v>3.5</v>
      </c>
      <c r="AA27" s="12">
        <v>261.75</v>
      </c>
      <c r="AB27" s="12">
        <v>208.25</v>
      </c>
      <c r="AC27" s="12">
        <v>526.25</v>
      </c>
      <c r="AD27" s="12">
        <v>138.75</v>
      </c>
      <c r="AE27" s="12">
        <v>57.25</v>
      </c>
      <c r="AF27" s="12">
        <v>69</v>
      </c>
      <c r="AG27" s="12">
        <v>9.25</v>
      </c>
      <c r="AH27" s="12">
        <v>14.75</v>
      </c>
      <c r="AI27" s="12">
        <v>13.25</v>
      </c>
      <c r="AJ27" s="12">
        <v>3.75</v>
      </c>
      <c r="AK27" s="12">
        <v>2.75</v>
      </c>
      <c r="AL27" s="12">
        <v>11</v>
      </c>
      <c r="AM27" s="12">
        <v>1</v>
      </c>
      <c r="AN27" s="12">
        <v>11.25</v>
      </c>
      <c r="AO27" s="12">
        <v>2</v>
      </c>
      <c r="AP27" s="12">
        <v>2.25</v>
      </c>
      <c r="AQ27" s="12">
        <v>19.5</v>
      </c>
      <c r="AR27" s="12">
        <v>4.5</v>
      </c>
      <c r="AS27" s="13">
        <v>1848</v>
      </c>
      <c r="AT27" s="14"/>
      <c r="AV27" s="9" t="s">
        <v>50</v>
      </c>
      <c r="AW27" s="15">
        <f>AW17+BB12</f>
        <v>17338</v>
      </c>
      <c r="AX27" s="9">
        <f>AX17+BB13</f>
        <v>5028.25</v>
      </c>
      <c r="AY27" s="9">
        <f>AY17+BB14</f>
        <v>3393.5</v>
      </c>
      <c r="AZ27" s="9">
        <f>AZ17+BB15</f>
        <v>4638.75</v>
      </c>
      <c r="BA27" s="9">
        <f>BA17+BB16</f>
        <v>2929</v>
      </c>
      <c r="BB27" s="9">
        <f>BB17</f>
        <v>11051.5</v>
      </c>
    </row>
    <row r="28" spans="1:56" x14ac:dyDescent="0.25">
      <c r="A28" s="1" t="s">
        <v>26</v>
      </c>
      <c r="B28" s="12">
        <v>69.5</v>
      </c>
      <c r="C28" s="12">
        <v>280</v>
      </c>
      <c r="D28" s="12">
        <v>160.75</v>
      </c>
      <c r="E28" s="12">
        <v>175</v>
      </c>
      <c r="F28" s="12">
        <v>525.5</v>
      </c>
      <c r="G28" s="12">
        <v>168</v>
      </c>
      <c r="H28" s="12">
        <v>267.5</v>
      </c>
      <c r="I28" s="12">
        <v>165.25</v>
      </c>
      <c r="J28" s="12">
        <v>286.5</v>
      </c>
      <c r="K28" s="12">
        <v>175.5</v>
      </c>
      <c r="L28" s="12">
        <v>218.25</v>
      </c>
      <c r="M28" s="12">
        <v>344.25</v>
      </c>
      <c r="N28" s="12">
        <v>188.5</v>
      </c>
      <c r="O28" s="12">
        <v>166.5</v>
      </c>
      <c r="P28" s="12">
        <v>122</v>
      </c>
      <c r="Q28" s="12">
        <v>70.75</v>
      </c>
      <c r="R28" s="12">
        <v>177</v>
      </c>
      <c r="S28" s="12">
        <v>479.5</v>
      </c>
      <c r="T28" s="12">
        <v>291.25</v>
      </c>
      <c r="U28" s="12">
        <v>397.5</v>
      </c>
      <c r="V28" s="12">
        <v>449.75</v>
      </c>
      <c r="W28" s="12">
        <v>205.75</v>
      </c>
      <c r="X28" s="12">
        <v>236.75</v>
      </c>
      <c r="Y28" s="12">
        <v>317.75</v>
      </c>
      <c r="Z28" s="12">
        <v>304</v>
      </c>
      <c r="AA28" s="12">
        <v>51.25</v>
      </c>
      <c r="AB28" s="12">
        <v>43.25</v>
      </c>
      <c r="AC28" s="12">
        <v>239</v>
      </c>
      <c r="AD28" s="12">
        <v>104.5</v>
      </c>
      <c r="AE28" s="12">
        <v>353.5</v>
      </c>
      <c r="AF28" s="12">
        <v>520</v>
      </c>
      <c r="AG28" s="12">
        <v>275.5</v>
      </c>
      <c r="AH28" s="12">
        <v>335.75</v>
      </c>
      <c r="AI28" s="12">
        <v>221</v>
      </c>
      <c r="AJ28" s="12">
        <v>148.75</v>
      </c>
      <c r="AK28" s="12">
        <v>175.5</v>
      </c>
      <c r="AL28" s="12">
        <v>1040.5</v>
      </c>
      <c r="AM28" s="12">
        <v>108.25</v>
      </c>
      <c r="AN28" s="12">
        <v>280.75</v>
      </c>
      <c r="AO28" s="12">
        <v>44.25</v>
      </c>
      <c r="AP28" s="12">
        <v>71.25</v>
      </c>
      <c r="AQ28" s="12">
        <v>220.25</v>
      </c>
      <c r="AR28" s="12">
        <v>253.75</v>
      </c>
      <c r="AS28" s="13">
        <v>10730</v>
      </c>
      <c r="AT28" s="14"/>
      <c r="AV28" s="9" t="s">
        <v>64</v>
      </c>
      <c r="AW28" s="15">
        <f>AW18+BC12</f>
        <v>5092.75</v>
      </c>
      <c r="AX28" s="9">
        <f>AX18+BC14</f>
        <v>1172</v>
      </c>
      <c r="AY28" s="9">
        <f>AY18+BC15</f>
        <v>1295.5</v>
      </c>
      <c r="AZ28" s="9">
        <f>AZ18+BC16</f>
        <v>671.5</v>
      </c>
      <c r="BA28" s="9">
        <f>BA18+BC17</f>
        <v>844.25</v>
      </c>
      <c r="BB28" s="9">
        <f>BB18</f>
        <v>468</v>
      </c>
      <c r="BC28" s="9">
        <f>BC18</f>
        <v>432.25</v>
      </c>
      <c r="BD28" s="9">
        <f>SUM(AW22:BB28)</f>
        <v>139583</v>
      </c>
    </row>
    <row r="29" spans="1:56" x14ac:dyDescent="0.25">
      <c r="A29" s="1" t="s">
        <v>27</v>
      </c>
      <c r="B29" s="12">
        <v>47</v>
      </c>
      <c r="C29" s="12">
        <v>190</v>
      </c>
      <c r="D29" s="12">
        <v>111.75</v>
      </c>
      <c r="E29" s="12">
        <v>107.5</v>
      </c>
      <c r="F29" s="12">
        <v>281.75</v>
      </c>
      <c r="G29" s="12">
        <v>101.75</v>
      </c>
      <c r="H29" s="12">
        <v>214.75</v>
      </c>
      <c r="I29" s="12">
        <v>140.5</v>
      </c>
      <c r="J29" s="12">
        <v>322.25</v>
      </c>
      <c r="K29" s="12">
        <v>172.25</v>
      </c>
      <c r="L29" s="12">
        <v>180.75</v>
      </c>
      <c r="M29" s="12">
        <v>204</v>
      </c>
      <c r="N29" s="12">
        <v>147.75</v>
      </c>
      <c r="O29" s="12">
        <v>124.5</v>
      </c>
      <c r="P29" s="12">
        <v>60.75</v>
      </c>
      <c r="Q29" s="12">
        <v>49.25</v>
      </c>
      <c r="R29" s="12">
        <v>97.75</v>
      </c>
      <c r="S29" s="12">
        <v>189.5</v>
      </c>
      <c r="T29" s="12">
        <v>104.5</v>
      </c>
      <c r="U29" s="12">
        <v>145.5</v>
      </c>
      <c r="V29" s="12">
        <v>152.75</v>
      </c>
      <c r="W29" s="12">
        <v>53.75</v>
      </c>
      <c r="X29" s="12">
        <v>75</v>
      </c>
      <c r="Y29" s="12">
        <v>190</v>
      </c>
      <c r="Z29" s="12">
        <v>198.5</v>
      </c>
      <c r="AA29" s="12">
        <v>34</v>
      </c>
      <c r="AB29" s="12">
        <v>27.5</v>
      </c>
      <c r="AC29" s="12">
        <v>86.75</v>
      </c>
      <c r="AD29" s="12">
        <v>63</v>
      </c>
      <c r="AE29" s="12">
        <v>485.75</v>
      </c>
      <c r="AF29" s="12">
        <v>560.75</v>
      </c>
      <c r="AG29" s="12">
        <v>482.5</v>
      </c>
      <c r="AH29" s="12">
        <v>1323.25</v>
      </c>
      <c r="AI29" s="12">
        <v>254.75</v>
      </c>
      <c r="AJ29" s="12">
        <v>140</v>
      </c>
      <c r="AK29" s="12">
        <v>73.5</v>
      </c>
      <c r="AL29" s="12">
        <v>235.5</v>
      </c>
      <c r="AM29" s="12">
        <v>27.25</v>
      </c>
      <c r="AN29" s="12">
        <v>87.75</v>
      </c>
      <c r="AO29" s="12">
        <v>38.5</v>
      </c>
      <c r="AP29" s="12">
        <v>42.75</v>
      </c>
      <c r="AQ29" s="12">
        <v>141.5</v>
      </c>
      <c r="AR29" s="12">
        <v>118.25</v>
      </c>
      <c r="AS29" s="13">
        <v>7887</v>
      </c>
      <c r="AT29" s="14"/>
      <c r="AW29" s="15"/>
    </row>
    <row r="30" spans="1:56" x14ac:dyDescent="0.25">
      <c r="A30" s="1" t="s">
        <v>28</v>
      </c>
      <c r="B30" s="12">
        <v>142</v>
      </c>
      <c r="C30" s="12">
        <v>449.75</v>
      </c>
      <c r="D30" s="12">
        <v>241.75</v>
      </c>
      <c r="E30" s="12">
        <v>216.75</v>
      </c>
      <c r="F30" s="12">
        <v>864</v>
      </c>
      <c r="G30" s="12">
        <v>262.25</v>
      </c>
      <c r="H30" s="12">
        <v>451.25</v>
      </c>
      <c r="I30" s="12">
        <v>284.5</v>
      </c>
      <c r="J30" s="12">
        <v>570.75</v>
      </c>
      <c r="K30" s="12">
        <v>306.25</v>
      </c>
      <c r="L30" s="12">
        <v>439.75</v>
      </c>
      <c r="M30" s="12">
        <v>612.75</v>
      </c>
      <c r="N30" s="12">
        <v>271.25</v>
      </c>
      <c r="O30" s="12">
        <v>233.75</v>
      </c>
      <c r="P30" s="12">
        <v>147</v>
      </c>
      <c r="Q30" s="12">
        <v>126.75</v>
      </c>
      <c r="R30" s="12">
        <v>214.5</v>
      </c>
      <c r="S30" s="12">
        <v>460.5</v>
      </c>
      <c r="T30" s="12">
        <v>212.5</v>
      </c>
      <c r="U30" s="12">
        <v>325.75</v>
      </c>
      <c r="V30" s="12">
        <v>349.75</v>
      </c>
      <c r="W30" s="12">
        <v>139.75</v>
      </c>
      <c r="X30" s="12">
        <v>177</v>
      </c>
      <c r="Y30" s="12">
        <v>423.5</v>
      </c>
      <c r="Z30" s="12">
        <v>532.75</v>
      </c>
      <c r="AA30" s="12">
        <v>229.25</v>
      </c>
      <c r="AB30" s="12">
        <v>66.25</v>
      </c>
      <c r="AC30" s="12">
        <v>117</v>
      </c>
      <c r="AD30" s="12">
        <v>203.5</v>
      </c>
      <c r="AE30" s="12">
        <v>1086.75</v>
      </c>
      <c r="AF30" s="12">
        <v>1579.5</v>
      </c>
      <c r="AG30" s="12">
        <v>855.75</v>
      </c>
      <c r="AH30" s="12">
        <v>1469.75</v>
      </c>
      <c r="AI30" s="12">
        <v>691</v>
      </c>
      <c r="AJ30" s="12">
        <v>407.75</v>
      </c>
      <c r="AK30" s="12">
        <v>154.5</v>
      </c>
      <c r="AL30" s="12">
        <v>703.25</v>
      </c>
      <c r="AM30" s="12">
        <v>72</v>
      </c>
      <c r="AN30" s="12">
        <v>248.5</v>
      </c>
      <c r="AO30" s="12">
        <v>131.25</v>
      </c>
      <c r="AP30" s="12">
        <v>124.25</v>
      </c>
      <c r="AQ30" s="12">
        <v>672.25</v>
      </c>
      <c r="AR30" s="12">
        <v>355.25</v>
      </c>
      <c r="AS30" s="13">
        <v>17624.25</v>
      </c>
      <c r="AT30" s="14"/>
      <c r="AW30" s="15"/>
    </row>
    <row r="31" spans="1:56" x14ac:dyDescent="0.25">
      <c r="A31" s="1" t="s">
        <v>29</v>
      </c>
      <c r="B31" s="12">
        <v>59</v>
      </c>
      <c r="C31" s="12">
        <v>155.5</v>
      </c>
      <c r="D31" s="12">
        <v>92.25</v>
      </c>
      <c r="E31" s="12">
        <v>125</v>
      </c>
      <c r="F31" s="12">
        <v>300.25</v>
      </c>
      <c r="G31" s="12">
        <v>133.75</v>
      </c>
      <c r="H31" s="12">
        <v>232.25</v>
      </c>
      <c r="I31" s="12">
        <v>132.25</v>
      </c>
      <c r="J31" s="12">
        <v>221.5</v>
      </c>
      <c r="K31" s="12">
        <v>120.5</v>
      </c>
      <c r="L31" s="12">
        <v>163</v>
      </c>
      <c r="M31" s="12">
        <v>242.5</v>
      </c>
      <c r="N31" s="12">
        <v>101.75</v>
      </c>
      <c r="O31" s="12">
        <v>88.25</v>
      </c>
      <c r="P31" s="12">
        <v>57.25</v>
      </c>
      <c r="Q31" s="12">
        <v>35.5</v>
      </c>
      <c r="R31" s="12">
        <v>65</v>
      </c>
      <c r="S31" s="12">
        <v>131.25</v>
      </c>
      <c r="T31" s="12">
        <v>95.25</v>
      </c>
      <c r="U31" s="12">
        <v>90.5</v>
      </c>
      <c r="V31" s="12">
        <v>130.5</v>
      </c>
      <c r="W31" s="12">
        <v>59</v>
      </c>
      <c r="X31" s="12">
        <v>56.75</v>
      </c>
      <c r="Y31" s="12">
        <v>184.75</v>
      </c>
      <c r="Z31" s="12">
        <v>163</v>
      </c>
      <c r="AA31" s="12">
        <v>100</v>
      </c>
      <c r="AB31" s="12">
        <v>58.25</v>
      </c>
      <c r="AC31" s="12">
        <v>184.75</v>
      </c>
      <c r="AD31" s="12">
        <v>66.25</v>
      </c>
      <c r="AE31" s="12">
        <v>595.5</v>
      </c>
      <c r="AF31" s="12">
        <v>761.5</v>
      </c>
      <c r="AG31" s="12">
        <v>336.5</v>
      </c>
      <c r="AH31" s="12">
        <v>641.75</v>
      </c>
      <c r="AI31" s="12">
        <v>242.75</v>
      </c>
      <c r="AJ31" s="12">
        <v>182.75</v>
      </c>
      <c r="AK31" s="12">
        <v>58.75</v>
      </c>
      <c r="AL31" s="12">
        <v>206</v>
      </c>
      <c r="AM31" s="12">
        <v>32.5</v>
      </c>
      <c r="AN31" s="12">
        <v>85.75</v>
      </c>
      <c r="AO31" s="12">
        <v>45.75</v>
      </c>
      <c r="AP31" s="12">
        <v>69.5</v>
      </c>
      <c r="AQ31" s="12">
        <v>248</v>
      </c>
      <c r="AR31" s="12">
        <v>154</v>
      </c>
      <c r="AS31" s="13">
        <v>7306.75</v>
      </c>
      <c r="AT31" s="14"/>
      <c r="AW31" s="15"/>
    </row>
    <row r="32" spans="1:56" x14ac:dyDescent="0.25">
      <c r="A32" s="1">
        <v>16</v>
      </c>
      <c r="B32" s="12">
        <v>50.75</v>
      </c>
      <c r="C32" s="12">
        <v>48.5</v>
      </c>
      <c r="D32" s="12">
        <v>23.75</v>
      </c>
      <c r="E32" s="12">
        <v>42</v>
      </c>
      <c r="F32" s="12">
        <v>133</v>
      </c>
      <c r="G32" s="12">
        <v>74.5</v>
      </c>
      <c r="H32" s="12">
        <v>113.75</v>
      </c>
      <c r="I32" s="12">
        <v>58.25</v>
      </c>
      <c r="J32" s="12">
        <v>72.5</v>
      </c>
      <c r="K32" s="12">
        <v>49.25</v>
      </c>
      <c r="L32" s="12">
        <v>91.75</v>
      </c>
      <c r="M32" s="12">
        <v>101.5</v>
      </c>
      <c r="N32" s="12">
        <v>32.5</v>
      </c>
      <c r="O32" s="12">
        <v>19</v>
      </c>
      <c r="P32" s="12">
        <v>24.25</v>
      </c>
      <c r="Q32" s="12">
        <v>15.75</v>
      </c>
      <c r="R32" s="12">
        <v>17.75</v>
      </c>
      <c r="S32" s="12">
        <v>29.75</v>
      </c>
      <c r="T32" s="12">
        <v>27.5</v>
      </c>
      <c r="U32" s="12">
        <v>22</v>
      </c>
      <c r="V32" s="12">
        <v>18</v>
      </c>
      <c r="W32" s="12">
        <v>12</v>
      </c>
      <c r="X32" s="12">
        <v>11.5</v>
      </c>
      <c r="Y32" s="12">
        <v>72</v>
      </c>
      <c r="Z32" s="12">
        <v>57.25</v>
      </c>
      <c r="AA32" s="12">
        <v>257.5</v>
      </c>
      <c r="AB32" s="12">
        <v>323.75</v>
      </c>
      <c r="AC32" s="12">
        <v>1158.75</v>
      </c>
      <c r="AD32" s="12">
        <v>608.25</v>
      </c>
      <c r="AE32" s="12">
        <v>31.75</v>
      </c>
      <c r="AF32" s="12">
        <v>221.5</v>
      </c>
      <c r="AG32" s="12">
        <v>163.75</v>
      </c>
      <c r="AH32" s="12">
        <v>359.75</v>
      </c>
      <c r="AI32" s="12">
        <v>136.5</v>
      </c>
      <c r="AJ32" s="12">
        <v>98.75</v>
      </c>
      <c r="AK32" s="12">
        <v>12.75</v>
      </c>
      <c r="AL32" s="12">
        <v>26</v>
      </c>
      <c r="AM32" s="12">
        <v>6.5</v>
      </c>
      <c r="AN32" s="12">
        <v>39</v>
      </c>
      <c r="AO32" s="12">
        <v>26</v>
      </c>
      <c r="AP32" s="12">
        <v>38.5</v>
      </c>
      <c r="AQ32" s="12">
        <v>63.5</v>
      </c>
      <c r="AR32" s="12">
        <v>45</v>
      </c>
      <c r="AS32" s="13">
        <v>4836.25</v>
      </c>
      <c r="AT32" s="14"/>
      <c r="AW32" s="15"/>
    </row>
    <row r="33" spans="1:49" x14ac:dyDescent="0.25">
      <c r="A33" s="1">
        <v>24</v>
      </c>
      <c r="B33" s="12">
        <v>83.75</v>
      </c>
      <c r="C33" s="12">
        <v>91.5</v>
      </c>
      <c r="D33" s="12">
        <v>30.5</v>
      </c>
      <c r="E33" s="12">
        <v>43.5</v>
      </c>
      <c r="F33" s="12">
        <v>108.5</v>
      </c>
      <c r="G33" s="12">
        <v>66.5</v>
      </c>
      <c r="H33" s="12">
        <v>96.5</v>
      </c>
      <c r="I33" s="12">
        <v>45</v>
      </c>
      <c r="J33" s="12">
        <v>80.5</v>
      </c>
      <c r="K33" s="12">
        <v>41.25</v>
      </c>
      <c r="L33" s="12">
        <v>140</v>
      </c>
      <c r="M33" s="12">
        <v>135</v>
      </c>
      <c r="N33" s="12">
        <v>44.5</v>
      </c>
      <c r="O33" s="12">
        <v>34.5</v>
      </c>
      <c r="P33" s="12">
        <v>28</v>
      </c>
      <c r="Q33" s="12">
        <v>22.5</v>
      </c>
      <c r="R33" s="12">
        <v>15.75</v>
      </c>
      <c r="S33" s="12">
        <v>29.25</v>
      </c>
      <c r="T33" s="12">
        <v>52</v>
      </c>
      <c r="U33" s="12">
        <v>33.25</v>
      </c>
      <c r="V33" s="12">
        <v>25</v>
      </c>
      <c r="W33" s="12">
        <v>14.5</v>
      </c>
      <c r="X33" s="12">
        <v>13.5</v>
      </c>
      <c r="Y33" s="12">
        <v>59.25</v>
      </c>
      <c r="Z33" s="12">
        <v>76.25</v>
      </c>
      <c r="AA33" s="12">
        <v>386.5</v>
      </c>
      <c r="AB33" s="12">
        <v>419</v>
      </c>
      <c r="AC33" s="12">
        <v>1656</v>
      </c>
      <c r="AD33" s="12">
        <v>765.75</v>
      </c>
      <c r="AE33" s="12">
        <v>222.75</v>
      </c>
      <c r="AF33" s="12">
        <v>53.75</v>
      </c>
      <c r="AG33" s="12">
        <v>181.25</v>
      </c>
      <c r="AH33" s="12">
        <v>367</v>
      </c>
      <c r="AI33" s="12">
        <v>203</v>
      </c>
      <c r="AJ33" s="12">
        <v>160</v>
      </c>
      <c r="AK33" s="12">
        <v>13.25</v>
      </c>
      <c r="AL33" s="12">
        <v>32.75</v>
      </c>
      <c r="AM33" s="12">
        <v>10.25</v>
      </c>
      <c r="AN33" s="12">
        <v>73</v>
      </c>
      <c r="AO33" s="12">
        <v>40.25</v>
      </c>
      <c r="AP33" s="12">
        <v>62</v>
      </c>
      <c r="AQ33" s="12">
        <v>69.5</v>
      </c>
      <c r="AR33" s="12">
        <v>50.25</v>
      </c>
      <c r="AS33" s="13">
        <v>6177</v>
      </c>
      <c r="AT33" s="14"/>
      <c r="AW33" s="15"/>
    </row>
    <row r="34" spans="1:49" x14ac:dyDescent="0.25">
      <c r="A34" s="1" t="s">
        <v>30</v>
      </c>
      <c r="B34" s="12">
        <v>19.5</v>
      </c>
      <c r="C34" s="12">
        <v>26.5</v>
      </c>
      <c r="D34" s="12">
        <v>7.75</v>
      </c>
      <c r="E34" s="12">
        <v>11</v>
      </c>
      <c r="F34" s="12">
        <v>37.75</v>
      </c>
      <c r="G34" s="12">
        <v>14</v>
      </c>
      <c r="H34" s="12">
        <v>22.25</v>
      </c>
      <c r="I34" s="12">
        <v>16.75</v>
      </c>
      <c r="J34" s="12">
        <v>42.25</v>
      </c>
      <c r="K34" s="12">
        <v>14</v>
      </c>
      <c r="L34" s="12">
        <v>34</v>
      </c>
      <c r="M34" s="12">
        <v>59.75</v>
      </c>
      <c r="N34" s="12">
        <v>21.75</v>
      </c>
      <c r="O34" s="12">
        <v>14.5</v>
      </c>
      <c r="P34" s="12">
        <v>6.75</v>
      </c>
      <c r="Q34" s="12">
        <v>5</v>
      </c>
      <c r="R34" s="12">
        <v>7.5</v>
      </c>
      <c r="S34" s="12">
        <v>14.5</v>
      </c>
      <c r="T34" s="12">
        <v>15</v>
      </c>
      <c r="U34" s="12">
        <v>15.75</v>
      </c>
      <c r="V34" s="12">
        <v>17.5</v>
      </c>
      <c r="W34" s="12">
        <v>7.5</v>
      </c>
      <c r="X34" s="12">
        <v>5.25</v>
      </c>
      <c r="Y34" s="12">
        <v>17.75</v>
      </c>
      <c r="Z34" s="12">
        <v>11.75</v>
      </c>
      <c r="AA34" s="12">
        <v>237.25</v>
      </c>
      <c r="AB34" s="12">
        <v>244.25</v>
      </c>
      <c r="AC34" s="12">
        <v>1118.25</v>
      </c>
      <c r="AD34" s="12">
        <v>307.75</v>
      </c>
      <c r="AE34" s="12">
        <v>151.25</v>
      </c>
      <c r="AF34" s="12">
        <v>171.75</v>
      </c>
      <c r="AG34" s="12">
        <v>27.5</v>
      </c>
      <c r="AH34" s="12">
        <v>68.5</v>
      </c>
      <c r="AI34" s="12">
        <v>44</v>
      </c>
      <c r="AJ34" s="12">
        <v>40.5</v>
      </c>
      <c r="AK34" s="12">
        <v>7.5</v>
      </c>
      <c r="AL34" s="12">
        <v>19.25</v>
      </c>
      <c r="AM34" s="12">
        <v>4.75</v>
      </c>
      <c r="AN34" s="12">
        <v>18.75</v>
      </c>
      <c r="AO34" s="12">
        <v>13</v>
      </c>
      <c r="AP34" s="12">
        <v>21</v>
      </c>
      <c r="AQ34" s="12">
        <v>55</v>
      </c>
      <c r="AR34" s="12">
        <v>16.5</v>
      </c>
      <c r="AS34" s="13">
        <v>3032.75</v>
      </c>
      <c r="AT34" s="14"/>
      <c r="AW34" s="15"/>
    </row>
    <row r="35" spans="1:49" x14ac:dyDescent="0.25">
      <c r="A35" s="1" t="s">
        <v>31</v>
      </c>
      <c r="B35" s="12">
        <v>16.5</v>
      </c>
      <c r="C35" s="12">
        <v>44.25</v>
      </c>
      <c r="D35" s="12">
        <v>5.25</v>
      </c>
      <c r="E35" s="12">
        <v>6.5</v>
      </c>
      <c r="F35" s="12">
        <v>26</v>
      </c>
      <c r="G35" s="12">
        <v>15.75</v>
      </c>
      <c r="H35" s="12">
        <v>21.25</v>
      </c>
      <c r="I35" s="12">
        <v>16.5</v>
      </c>
      <c r="J35" s="12">
        <v>70</v>
      </c>
      <c r="K35" s="12">
        <v>16.5</v>
      </c>
      <c r="L35" s="12">
        <v>46.25</v>
      </c>
      <c r="M35" s="12">
        <v>54.75</v>
      </c>
      <c r="N35" s="12">
        <v>19.25</v>
      </c>
      <c r="O35" s="12">
        <v>22.75</v>
      </c>
      <c r="P35" s="12">
        <v>12.5</v>
      </c>
      <c r="Q35" s="12">
        <v>11.75</v>
      </c>
      <c r="R35" s="12">
        <v>15.5</v>
      </c>
      <c r="S35" s="12">
        <v>18</v>
      </c>
      <c r="T35" s="12">
        <v>19</v>
      </c>
      <c r="U35" s="12">
        <v>11.25</v>
      </c>
      <c r="V35" s="12">
        <v>13</v>
      </c>
      <c r="W35" s="12">
        <v>2</v>
      </c>
      <c r="X35" s="12">
        <v>4.5</v>
      </c>
      <c r="Y35" s="12">
        <v>11.5</v>
      </c>
      <c r="Z35" s="12">
        <v>19.75</v>
      </c>
      <c r="AA35" s="12">
        <v>267.25</v>
      </c>
      <c r="AB35" s="12">
        <v>429.5</v>
      </c>
      <c r="AC35" s="12">
        <v>2386.5</v>
      </c>
      <c r="AD35" s="12">
        <v>586.5</v>
      </c>
      <c r="AE35" s="12">
        <v>343.75</v>
      </c>
      <c r="AF35" s="12">
        <v>366.25</v>
      </c>
      <c r="AG35" s="12">
        <v>73.25</v>
      </c>
      <c r="AH35" s="12">
        <v>41</v>
      </c>
      <c r="AI35" s="12">
        <v>55.5</v>
      </c>
      <c r="AJ35" s="12">
        <v>80.5</v>
      </c>
      <c r="AK35" s="12">
        <v>5.5</v>
      </c>
      <c r="AL35" s="12">
        <v>18.75</v>
      </c>
      <c r="AM35" s="12">
        <v>8.75</v>
      </c>
      <c r="AN35" s="12">
        <v>40.25</v>
      </c>
      <c r="AO35" s="12">
        <v>17</v>
      </c>
      <c r="AP35" s="12">
        <v>34.75</v>
      </c>
      <c r="AQ35" s="12">
        <v>56.25</v>
      </c>
      <c r="AR35" s="12">
        <v>33.75</v>
      </c>
      <c r="AS35" s="13">
        <v>5365.25</v>
      </c>
      <c r="AT35" s="14"/>
      <c r="AW35" s="15"/>
    </row>
    <row r="36" spans="1:49" x14ac:dyDescent="0.25">
      <c r="A36" s="1" t="s">
        <v>32</v>
      </c>
      <c r="B36" s="12">
        <v>13.5</v>
      </c>
      <c r="C36" s="12">
        <v>41.75</v>
      </c>
      <c r="D36" s="12">
        <v>11.5</v>
      </c>
      <c r="E36" s="12">
        <v>6.25</v>
      </c>
      <c r="F36" s="12">
        <v>47.5</v>
      </c>
      <c r="G36" s="12">
        <v>9.5</v>
      </c>
      <c r="H36" s="12">
        <v>25.75</v>
      </c>
      <c r="I36" s="12">
        <v>25.75</v>
      </c>
      <c r="J36" s="12">
        <v>74.25</v>
      </c>
      <c r="K36" s="12">
        <v>17.5</v>
      </c>
      <c r="L36" s="12">
        <v>36.5</v>
      </c>
      <c r="M36" s="12">
        <v>68.75</v>
      </c>
      <c r="N36" s="12">
        <v>15.5</v>
      </c>
      <c r="O36" s="12">
        <v>18.25</v>
      </c>
      <c r="P36" s="12">
        <v>17.75</v>
      </c>
      <c r="Q36" s="12">
        <v>15</v>
      </c>
      <c r="R36" s="12">
        <v>14.5</v>
      </c>
      <c r="S36" s="12">
        <v>28.5</v>
      </c>
      <c r="T36" s="12">
        <v>26</v>
      </c>
      <c r="U36" s="12">
        <v>18</v>
      </c>
      <c r="V36" s="12">
        <v>27</v>
      </c>
      <c r="W36" s="12">
        <v>5.5</v>
      </c>
      <c r="X36" s="12">
        <v>5.5</v>
      </c>
      <c r="Y36" s="12">
        <v>12.5</v>
      </c>
      <c r="Z36" s="12">
        <v>18</v>
      </c>
      <c r="AA36" s="12">
        <v>187.75</v>
      </c>
      <c r="AB36" s="12">
        <v>194.25</v>
      </c>
      <c r="AC36" s="12">
        <v>779.75</v>
      </c>
      <c r="AD36" s="12">
        <v>247.25</v>
      </c>
      <c r="AE36" s="12">
        <v>136.25</v>
      </c>
      <c r="AF36" s="12">
        <v>198.25</v>
      </c>
      <c r="AG36" s="12">
        <v>51.25</v>
      </c>
      <c r="AH36" s="12">
        <v>65.75</v>
      </c>
      <c r="AI36" s="12">
        <v>15.75</v>
      </c>
      <c r="AJ36" s="12">
        <v>35</v>
      </c>
      <c r="AK36" s="12">
        <v>6</v>
      </c>
      <c r="AL36" s="12">
        <v>30</v>
      </c>
      <c r="AM36" s="12">
        <v>3.75</v>
      </c>
      <c r="AN36" s="12">
        <v>40.25</v>
      </c>
      <c r="AO36" s="12">
        <v>16.25</v>
      </c>
      <c r="AP36" s="12">
        <v>34</v>
      </c>
      <c r="AQ36" s="12">
        <v>89.25</v>
      </c>
      <c r="AR36" s="12">
        <v>34.25</v>
      </c>
      <c r="AS36" s="13">
        <v>2765.5</v>
      </c>
      <c r="AT36" s="14"/>
      <c r="AW36" s="15"/>
    </row>
    <row r="37" spans="1:49" x14ac:dyDescent="0.25">
      <c r="A37" s="1" t="s">
        <v>33</v>
      </c>
      <c r="B37" s="12">
        <v>9</v>
      </c>
      <c r="C37" s="12">
        <v>16.75</v>
      </c>
      <c r="D37" s="12">
        <v>1</v>
      </c>
      <c r="E37" s="12">
        <v>3</v>
      </c>
      <c r="F37" s="12">
        <v>13.5</v>
      </c>
      <c r="G37" s="12">
        <v>5</v>
      </c>
      <c r="H37" s="12">
        <v>6.25</v>
      </c>
      <c r="I37" s="12">
        <v>8.25</v>
      </c>
      <c r="J37" s="12">
        <v>38</v>
      </c>
      <c r="K37" s="12">
        <v>9.75</v>
      </c>
      <c r="L37" s="12">
        <v>13.5</v>
      </c>
      <c r="M37" s="12">
        <v>30.5</v>
      </c>
      <c r="N37" s="12">
        <v>8.25</v>
      </c>
      <c r="O37" s="12">
        <v>10.75</v>
      </c>
      <c r="P37" s="12">
        <v>7.25</v>
      </c>
      <c r="Q37" s="12">
        <v>4.25</v>
      </c>
      <c r="R37" s="12">
        <v>6</v>
      </c>
      <c r="S37" s="12">
        <v>8.25</v>
      </c>
      <c r="T37" s="12">
        <v>17</v>
      </c>
      <c r="U37" s="12">
        <v>12.75</v>
      </c>
      <c r="V37" s="12">
        <v>15.5</v>
      </c>
      <c r="W37" s="12">
        <v>2.25</v>
      </c>
      <c r="X37" s="12">
        <v>4.5</v>
      </c>
      <c r="Y37" s="12">
        <v>4</v>
      </c>
      <c r="Z37" s="12">
        <v>3.25</v>
      </c>
      <c r="AA37" s="12">
        <v>125</v>
      </c>
      <c r="AB37" s="12">
        <v>114.5</v>
      </c>
      <c r="AC37" s="12">
        <v>408.25</v>
      </c>
      <c r="AD37" s="12">
        <v>175.75</v>
      </c>
      <c r="AE37" s="12">
        <v>88.25</v>
      </c>
      <c r="AF37" s="12">
        <v>140.25</v>
      </c>
      <c r="AG37" s="12">
        <v>37.25</v>
      </c>
      <c r="AH37" s="12">
        <v>86.25</v>
      </c>
      <c r="AI37" s="12">
        <v>29</v>
      </c>
      <c r="AJ37" s="12">
        <v>9.75</v>
      </c>
      <c r="AK37" s="12">
        <v>6.5</v>
      </c>
      <c r="AL37" s="12">
        <v>11.5</v>
      </c>
      <c r="AM37" s="12">
        <v>3.5</v>
      </c>
      <c r="AN37" s="12">
        <v>23</v>
      </c>
      <c r="AO37" s="12">
        <v>5</v>
      </c>
      <c r="AP37" s="12">
        <v>20.5</v>
      </c>
      <c r="AQ37" s="12">
        <v>109.75</v>
      </c>
      <c r="AR37" s="12">
        <v>17.5</v>
      </c>
      <c r="AS37" s="13">
        <v>1670</v>
      </c>
      <c r="AT37" s="14"/>
      <c r="AW37" s="15"/>
    </row>
    <row r="38" spans="1:49" x14ac:dyDescent="0.25">
      <c r="A38" s="1" t="s">
        <v>34</v>
      </c>
      <c r="B38" s="12">
        <v>2.5</v>
      </c>
      <c r="C38" s="12">
        <v>3.25</v>
      </c>
      <c r="D38" s="12">
        <v>1.25</v>
      </c>
      <c r="E38" s="12">
        <v>2.75</v>
      </c>
      <c r="F38" s="12">
        <v>22.75</v>
      </c>
      <c r="G38" s="12">
        <v>2.25</v>
      </c>
      <c r="H38" s="12">
        <v>4.75</v>
      </c>
      <c r="I38" s="12">
        <v>6.75</v>
      </c>
      <c r="J38" s="12">
        <v>17.75</v>
      </c>
      <c r="K38" s="12">
        <v>28.25</v>
      </c>
      <c r="L38" s="12">
        <v>36.5</v>
      </c>
      <c r="M38" s="12">
        <v>180.75</v>
      </c>
      <c r="N38" s="12">
        <v>25.5</v>
      </c>
      <c r="O38" s="12">
        <v>46.25</v>
      </c>
      <c r="P38" s="12">
        <v>14.75</v>
      </c>
      <c r="Q38" s="12">
        <v>8.25</v>
      </c>
      <c r="R38" s="12">
        <v>11.5</v>
      </c>
      <c r="S38" s="12">
        <v>11.5</v>
      </c>
      <c r="T38" s="12">
        <v>1.5</v>
      </c>
      <c r="U38" s="12">
        <v>1.5</v>
      </c>
      <c r="V38" s="12">
        <v>2.5</v>
      </c>
      <c r="W38" s="12">
        <v>0</v>
      </c>
      <c r="X38" s="12">
        <v>2.5</v>
      </c>
      <c r="Y38" s="12">
        <v>2.25</v>
      </c>
      <c r="Z38" s="12">
        <v>4.25</v>
      </c>
      <c r="AA38" s="12">
        <v>137.25</v>
      </c>
      <c r="AB38" s="12">
        <v>92.5</v>
      </c>
      <c r="AC38" s="12">
        <v>143.75</v>
      </c>
      <c r="AD38" s="12">
        <v>68</v>
      </c>
      <c r="AE38" s="12">
        <v>8.5</v>
      </c>
      <c r="AF38" s="12">
        <v>14.5</v>
      </c>
      <c r="AG38" s="12">
        <v>7.75</v>
      </c>
      <c r="AH38" s="12">
        <v>9.75</v>
      </c>
      <c r="AI38" s="12">
        <v>7.75</v>
      </c>
      <c r="AJ38" s="12">
        <v>4</v>
      </c>
      <c r="AK38" s="12">
        <v>4.5</v>
      </c>
      <c r="AL38" s="12">
        <v>67.5</v>
      </c>
      <c r="AM38" s="12">
        <v>0.5</v>
      </c>
      <c r="AN38" s="12">
        <v>4.5</v>
      </c>
      <c r="AO38" s="12">
        <v>3.5</v>
      </c>
      <c r="AP38" s="12">
        <v>0.25</v>
      </c>
      <c r="AQ38" s="12">
        <v>22.25</v>
      </c>
      <c r="AR38" s="12">
        <v>2.75</v>
      </c>
      <c r="AS38" s="13">
        <v>1041.25</v>
      </c>
      <c r="AT38" s="14"/>
      <c r="AW38" s="15"/>
    </row>
    <row r="39" spans="1:49" x14ac:dyDescent="0.25">
      <c r="A39" s="1" t="s">
        <v>35</v>
      </c>
      <c r="B39" s="12">
        <v>11</v>
      </c>
      <c r="C39" s="12">
        <v>17.75</v>
      </c>
      <c r="D39" s="12">
        <v>9.5</v>
      </c>
      <c r="E39" s="12">
        <v>7.25</v>
      </c>
      <c r="F39" s="12">
        <v>49.75</v>
      </c>
      <c r="G39" s="12">
        <v>11.75</v>
      </c>
      <c r="H39" s="12">
        <v>26.75</v>
      </c>
      <c r="I39" s="12">
        <v>13.25</v>
      </c>
      <c r="J39" s="12">
        <v>34</v>
      </c>
      <c r="K39" s="12">
        <v>41.75</v>
      </c>
      <c r="L39" s="12">
        <v>91.75</v>
      </c>
      <c r="M39" s="12">
        <v>570.25</v>
      </c>
      <c r="N39" s="12">
        <v>57.5</v>
      </c>
      <c r="O39" s="12">
        <v>140</v>
      </c>
      <c r="P39" s="12">
        <v>50.25</v>
      </c>
      <c r="Q39" s="12">
        <v>26</v>
      </c>
      <c r="R39" s="12">
        <v>22</v>
      </c>
      <c r="S39" s="12">
        <v>51.5</v>
      </c>
      <c r="T39" s="12">
        <v>8.25</v>
      </c>
      <c r="U39" s="12">
        <v>5</v>
      </c>
      <c r="V39" s="12">
        <v>3.25</v>
      </c>
      <c r="W39" s="12">
        <v>1.25</v>
      </c>
      <c r="X39" s="12">
        <v>2</v>
      </c>
      <c r="Y39" s="12">
        <v>6.75</v>
      </c>
      <c r="Z39" s="12">
        <v>12.5</v>
      </c>
      <c r="AA39" s="12">
        <v>861.5</v>
      </c>
      <c r="AB39" s="12">
        <v>303.5</v>
      </c>
      <c r="AC39" s="12">
        <v>685.75</v>
      </c>
      <c r="AD39" s="12">
        <v>202</v>
      </c>
      <c r="AE39" s="12">
        <v>29.75</v>
      </c>
      <c r="AF39" s="12">
        <v>39</v>
      </c>
      <c r="AG39" s="12">
        <v>21</v>
      </c>
      <c r="AH39" s="12">
        <v>15</v>
      </c>
      <c r="AI39" s="12">
        <v>39</v>
      </c>
      <c r="AJ39" s="12">
        <v>15</v>
      </c>
      <c r="AK39" s="12">
        <v>79.25</v>
      </c>
      <c r="AL39" s="12">
        <v>23.25</v>
      </c>
      <c r="AM39" s="12">
        <v>1.75</v>
      </c>
      <c r="AN39" s="12">
        <v>8.25</v>
      </c>
      <c r="AO39" s="12">
        <v>5.5</v>
      </c>
      <c r="AP39" s="12">
        <v>7.25</v>
      </c>
      <c r="AQ39" s="12">
        <v>111.5</v>
      </c>
      <c r="AR39" s="12">
        <v>10.5</v>
      </c>
      <c r="AS39" s="13">
        <v>3729.75</v>
      </c>
      <c r="AT39" s="14"/>
      <c r="AW39" s="15"/>
    </row>
    <row r="40" spans="1:49" x14ac:dyDescent="0.25">
      <c r="A40" s="1" t="s">
        <v>36</v>
      </c>
      <c r="B40" s="12">
        <v>4</v>
      </c>
      <c r="C40" s="12">
        <v>3.5</v>
      </c>
      <c r="D40" s="12">
        <v>2.25</v>
      </c>
      <c r="E40" s="12">
        <v>2.25</v>
      </c>
      <c r="F40" s="12">
        <v>8</v>
      </c>
      <c r="G40" s="12">
        <v>3.75</v>
      </c>
      <c r="H40" s="12">
        <v>7</v>
      </c>
      <c r="I40" s="12">
        <v>4.75</v>
      </c>
      <c r="J40" s="12">
        <v>12.75</v>
      </c>
      <c r="K40" s="12">
        <v>1.25</v>
      </c>
      <c r="L40" s="12">
        <v>5.75</v>
      </c>
      <c r="M40" s="12">
        <v>47</v>
      </c>
      <c r="N40" s="12">
        <v>2.25</v>
      </c>
      <c r="O40" s="12">
        <v>1.75</v>
      </c>
      <c r="P40" s="12">
        <v>2</v>
      </c>
      <c r="Q40" s="12">
        <v>0.5</v>
      </c>
      <c r="R40" s="12">
        <v>2.5</v>
      </c>
      <c r="S40" s="12">
        <v>7.25</v>
      </c>
      <c r="T40" s="12">
        <v>37.5</v>
      </c>
      <c r="U40" s="12">
        <v>10.25</v>
      </c>
      <c r="V40" s="12">
        <v>26.5</v>
      </c>
      <c r="W40" s="12">
        <v>3.25</v>
      </c>
      <c r="X40" s="12">
        <v>2.25</v>
      </c>
      <c r="Y40" s="12">
        <v>12</v>
      </c>
      <c r="Z40" s="12">
        <v>1.25</v>
      </c>
      <c r="AA40" s="12">
        <v>82</v>
      </c>
      <c r="AB40" s="12">
        <v>39.5</v>
      </c>
      <c r="AC40" s="12">
        <v>72.5</v>
      </c>
      <c r="AD40" s="12">
        <v>28.5</v>
      </c>
      <c r="AE40" s="12">
        <v>7</v>
      </c>
      <c r="AF40" s="12">
        <v>8.25</v>
      </c>
      <c r="AG40" s="12">
        <v>3.75</v>
      </c>
      <c r="AH40" s="12">
        <v>7.25</v>
      </c>
      <c r="AI40" s="12">
        <v>4.75</v>
      </c>
      <c r="AJ40" s="12">
        <v>2.5</v>
      </c>
      <c r="AK40" s="12">
        <v>1</v>
      </c>
      <c r="AL40" s="12">
        <v>0.25</v>
      </c>
      <c r="AM40" s="12">
        <v>8.5</v>
      </c>
      <c r="AN40" s="12">
        <v>29.25</v>
      </c>
      <c r="AO40" s="12">
        <v>1.75</v>
      </c>
      <c r="AP40" s="12">
        <v>3</v>
      </c>
      <c r="AQ40" s="12">
        <v>18</v>
      </c>
      <c r="AR40" s="12">
        <v>3</v>
      </c>
      <c r="AS40" s="13">
        <v>532.25</v>
      </c>
      <c r="AT40" s="14"/>
      <c r="AW40" s="15"/>
    </row>
    <row r="41" spans="1:49" x14ac:dyDescent="0.25">
      <c r="A41" s="1" t="s">
        <v>37</v>
      </c>
      <c r="B41" s="12">
        <v>25.5</v>
      </c>
      <c r="C41" s="12">
        <v>23.25</v>
      </c>
      <c r="D41" s="12">
        <v>9.25</v>
      </c>
      <c r="E41" s="12">
        <v>4.5</v>
      </c>
      <c r="F41" s="12">
        <v>21.25</v>
      </c>
      <c r="G41" s="12">
        <v>10.75</v>
      </c>
      <c r="H41" s="12">
        <v>52.25</v>
      </c>
      <c r="I41" s="12">
        <v>30.75</v>
      </c>
      <c r="J41" s="12">
        <v>64</v>
      </c>
      <c r="K41" s="12">
        <v>8</v>
      </c>
      <c r="L41" s="12">
        <v>36.75</v>
      </c>
      <c r="M41" s="12">
        <v>130</v>
      </c>
      <c r="N41" s="12">
        <v>17.75</v>
      </c>
      <c r="O41" s="12">
        <v>18.75</v>
      </c>
      <c r="P41" s="12">
        <v>13</v>
      </c>
      <c r="Q41" s="12">
        <v>12.75</v>
      </c>
      <c r="R41" s="12">
        <v>12.75</v>
      </c>
      <c r="S41" s="12">
        <v>26.25</v>
      </c>
      <c r="T41" s="12">
        <v>220.75</v>
      </c>
      <c r="U41" s="12">
        <v>50.5</v>
      </c>
      <c r="V41" s="12">
        <v>72</v>
      </c>
      <c r="W41" s="12">
        <v>11</v>
      </c>
      <c r="X41" s="12">
        <v>10.75</v>
      </c>
      <c r="Y41" s="12">
        <v>24.75</v>
      </c>
      <c r="Z41" s="12">
        <v>8.5</v>
      </c>
      <c r="AA41" s="12">
        <v>203.75</v>
      </c>
      <c r="AB41" s="12">
        <v>104</v>
      </c>
      <c r="AC41" s="12">
        <v>270</v>
      </c>
      <c r="AD41" s="12">
        <v>98.5</v>
      </c>
      <c r="AE41" s="12">
        <v>34.25</v>
      </c>
      <c r="AF41" s="12">
        <v>70.25</v>
      </c>
      <c r="AG41" s="12">
        <v>23.25</v>
      </c>
      <c r="AH41" s="12">
        <v>39.25</v>
      </c>
      <c r="AI41" s="12">
        <v>43</v>
      </c>
      <c r="AJ41" s="12">
        <v>26.5</v>
      </c>
      <c r="AK41" s="12">
        <v>4.25</v>
      </c>
      <c r="AL41" s="12">
        <v>7</v>
      </c>
      <c r="AM41" s="12">
        <v>39.25</v>
      </c>
      <c r="AN41" s="12">
        <v>12.25</v>
      </c>
      <c r="AO41" s="12">
        <v>8.25</v>
      </c>
      <c r="AP41" s="12">
        <v>12.75</v>
      </c>
      <c r="AQ41" s="12">
        <v>36.5</v>
      </c>
      <c r="AR41" s="12">
        <v>16.75</v>
      </c>
      <c r="AS41" s="13">
        <v>1965.5</v>
      </c>
      <c r="AT41" s="14"/>
      <c r="AW41" s="15"/>
    </row>
    <row r="42" spans="1:49" x14ac:dyDescent="0.25">
      <c r="A42" s="1" t="s">
        <v>58</v>
      </c>
      <c r="B42" s="12">
        <v>2.25</v>
      </c>
      <c r="C42" s="12">
        <v>4.75</v>
      </c>
      <c r="D42" s="12">
        <v>1.25</v>
      </c>
      <c r="E42" s="12">
        <v>0.25</v>
      </c>
      <c r="F42" s="12">
        <v>8.25</v>
      </c>
      <c r="G42" s="12">
        <v>1.25</v>
      </c>
      <c r="H42" s="12">
        <v>2.5</v>
      </c>
      <c r="I42" s="12">
        <v>1.75</v>
      </c>
      <c r="J42" s="12">
        <v>9.5</v>
      </c>
      <c r="K42" s="12">
        <v>2.25</v>
      </c>
      <c r="L42" s="12">
        <v>4.75</v>
      </c>
      <c r="M42" s="12">
        <v>20.25</v>
      </c>
      <c r="N42" s="12">
        <v>4</v>
      </c>
      <c r="O42" s="12">
        <v>1.25</v>
      </c>
      <c r="P42" s="12">
        <v>4</v>
      </c>
      <c r="Q42" s="12">
        <v>3.75</v>
      </c>
      <c r="R42" s="12">
        <v>2.5</v>
      </c>
      <c r="S42" s="12">
        <v>2.75</v>
      </c>
      <c r="T42" s="12">
        <v>7.75</v>
      </c>
      <c r="U42" s="12">
        <v>1.5</v>
      </c>
      <c r="V42" s="12">
        <v>5.75</v>
      </c>
      <c r="W42" s="12">
        <v>0.5</v>
      </c>
      <c r="X42" s="12">
        <v>2.25</v>
      </c>
      <c r="Y42" s="12">
        <v>2.75</v>
      </c>
      <c r="Z42" s="12">
        <v>3.25</v>
      </c>
      <c r="AA42" s="12">
        <v>37</v>
      </c>
      <c r="AB42" s="12">
        <v>31.75</v>
      </c>
      <c r="AC42" s="12">
        <v>135</v>
      </c>
      <c r="AD42" s="12">
        <v>44.25</v>
      </c>
      <c r="AE42" s="12">
        <v>25</v>
      </c>
      <c r="AF42" s="12">
        <v>45.5</v>
      </c>
      <c r="AG42" s="12">
        <v>11.25</v>
      </c>
      <c r="AH42" s="12">
        <v>20.5</v>
      </c>
      <c r="AI42" s="12">
        <v>19.5</v>
      </c>
      <c r="AJ42" s="12">
        <v>7</v>
      </c>
      <c r="AK42" s="12">
        <v>1</v>
      </c>
      <c r="AL42" s="12">
        <v>4.5</v>
      </c>
      <c r="AM42" s="12">
        <v>1.25</v>
      </c>
      <c r="AN42" s="12">
        <v>9.25</v>
      </c>
      <c r="AO42" s="12">
        <v>2</v>
      </c>
      <c r="AP42" s="12">
        <v>7.75</v>
      </c>
      <c r="AQ42" s="12">
        <v>23.75</v>
      </c>
      <c r="AR42" s="12">
        <v>8</v>
      </c>
      <c r="AS42" s="13">
        <v>535.25</v>
      </c>
      <c r="AT42" s="14"/>
      <c r="AW42" s="15"/>
    </row>
    <row r="43" spans="1:49" x14ac:dyDescent="0.25">
      <c r="A43" s="1" t="s">
        <v>59</v>
      </c>
      <c r="B43" s="12">
        <v>3.5</v>
      </c>
      <c r="C43" s="12">
        <v>6.5</v>
      </c>
      <c r="D43" s="12">
        <v>1.25</v>
      </c>
      <c r="E43" s="12">
        <v>0.75</v>
      </c>
      <c r="F43" s="12">
        <v>3.75</v>
      </c>
      <c r="G43" s="12">
        <v>0.75</v>
      </c>
      <c r="H43" s="12">
        <v>2.5</v>
      </c>
      <c r="I43" s="12">
        <v>4.75</v>
      </c>
      <c r="J43" s="12">
        <v>9.25</v>
      </c>
      <c r="K43" s="12">
        <v>1.25</v>
      </c>
      <c r="L43" s="12">
        <v>4</v>
      </c>
      <c r="M43" s="12">
        <v>31.75</v>
      </c>
      <c r="N43" s="12">
        <v>3.25</v>
      </c>
      <c r="O43" s="12">
        <v>2.75</v>
      </c>
      <c r="P43" s="12">
        <v>5.75</v>
      </c>
      <c r="Q43" s="12">
        <v>2</v>
      </c>
      <c r="R43" s="12">
        <v>1.25</v>
      </c>
      <c r="S43" s="12">
        <v>1.5</v>
      </c>
      <c r="T43" s="12">
        <v>5.75</v>
      </c>
      <c r="U43" s="12">
        <v>3.75</v>
      </c>
      <c r="V43" s="12">
        <v>4.5</v>
      </c>
      <c r="W43" s="12">
        <v>1</v>
      </c>
      <c r="X43" s="12">
        <v>0.5</v>
      </c>
      <c r="Y43" s="12">
        <v>3.25</v>
      </c>
      <c r="Z43" s="12">
        <v>7</v>
      </c>
      <c r="AA43" s="12">
        <v>64</v>
      </c>
      <c r="AB43" s="12">
        <v>37.75</v>
      </c>
      <c r="AC43" s="12">
        <v>151.5</v>
      </c>
      <c r="AD43" s="12">
        <v>69.75</v>
      </c>
      <c r="AE43" s="12">
        <v>33.25</v>
      </c>
      <c r="AF43" s="12">
        <v>66.25</v>
      </c>
      <c r="AG43" s="12">
        <v>18.5</v>
      </c>
      <c r="AH43" s="12">
        <v>40</v>
      </c>
      <c r="AI43" s="12">
        <v>33</v>
      </c>
      <c r="AJ43" s="12">
        <v>23</v>
      </c>
      <c r="AK43" s="12">
        <v>0.75</v>
      </c>
      <c r="AL43" s="12">
        <v>7.75</v>
      </c>
      <c r="AM43" s="12">
        <v>2.5</v>
      </c>
      <c r="AN43" s="12">
        <v>10.5</v>
      </c>
      <c r="AO43" s="12">
        <v>11.5</v>
      </c>
      <c r="AP43" s="12">
        <v>6.5</v>
      </c>
      <c r="AQ43" s="12">
        <v>28.5</v>
      </c>
      <c r="AR43" s="12">
        <v>7.75</v>
      </c>
      <c r="AS43" s="13">
        <v>725</v>
      </c>
      <c r="AT43" s="14"/>
      <c r="AW43" s="15"/>
    </row>
    <row r="44" spans="1:49" x14ac:dyDescent="0.25">
      <c r="A44" s="1" t="s">
        <v>60</v>
      </c>
      <c r="B44" s="12">
        <v>5.75</v>
      </c>
      <c r="C44" s="12">
        <v>24</v>
      </c>
      <c r="D44" s="12">
        <v>32.5</v>
      </c>
      <c r="E44" s="12">
        <v>20.5</v>
      </c>
      <c r="F44" s="12">
        <v>52</v>
      </c>
      <c r="G44" s="12">
        <v>12.25</v>
      </c>
      <c r="H44" s="12">
        <v>23.75</v>
      </c>
      <c r="I44" s="12">
        <v>11.25</v>
      </c>
      <c r="J44" s="12">
        <v>22.25</v>
      </c>
      <c r="K44" s="12">
        <v>31.75</v>
      </c>
      <c r="L44" s="12">
        <v>27</v>
      </c>
      <c r="M44" s="12">
        <v>43</v>
      </c>
      <c r="N44" s="12">
        <v>23.75</v>
      </c>
      <c r="O44" s="12">
        <v>16.75</v>
      </c>
      <c r="P44" s="12">
        <v>9</v>
      </c>
      <c r="Q44" s="12">
        <v>4.75</v>
      </c>
      <c r="R44" s="12">
        <v>12.25</v>
      </c>
      <c r="S44" s="12">
        <v>32</v>
      </c>
      <c r="T44" s="12">
        <v>20</v>
      </c>
      <c r="U44" s="12">
        <v>30</v>
      </c>
      <c r="V44" s="12">
        <v>36</v>
      </c>
      <c r="W44" s="12">
        <v>17.25</v>
      </c>
      <c r="X44" s="12">
        <v>17.25</v>
      </c>
      <c r="Y44" s="12">
        <v>36.75</v>
      </c>
      <c r="Z44" s="12">
        <v>23.25</v>
      </c>
      <c r="AA44" s="12">
        <v>179.25</v>
      </c>
      <c r="AB44" s="12">
        <v>118</v>
      </c>
      <c r="AC44" s="12">
        <v>520</v>
      </c>
      <c r="AD44" s="12">
        <v>193.75</v>
      </c>
      <c r="AE44" s="12">
        <v>58.25</v>
      </c>
      <c r="AF44" s="12">
        <v>62.25</v>
      </c>
      <c r="AG44" s="12">
        <v>49.25</v>
      </c>
      <c r="AH44" s="12">
        <v>51</v>
      </c>
      <c r="AI44" s="12">
        <v>89.5</v>
      </c>
      <c r="AJ44" s="12">
        <v>108.75</v>
      </c>
      <c r="AK44" s="12">
        <v>23.5</v>
      </c>
      <c r="AL44" s="12">
        <v>99.25</v>
      </c>
      <c r="AM44" s="12">
        <v>13</v>
      </c>
      <c r="AN44" s="12">
        <v>26.25</v>
      </c>
      <c r="AO44" s="12">
        <v>23.75</v>
      </c>
      <c r="AP44" s="12">
        <v>23.25</v>
      </c>
      <c r="AQ44" s="12">
        <v>13.5</v>
      </c>
      <c r="AR44" s="12">
        <v>117.25</v>
      </c>
      <c r="AS44" s="13">
        <v>2354.75</v>
      </c>
      <c r="AT44" s="14"/>
      <c r="AW44" s="15"/>
    </row>
    <row r="45" spans="1:49" x14ac:dyDescent="0.25">
      <c r="A45" s="1" t="s">
        <v>61</v>
      </c>
      <c r="B45" s="12">
        <v>6</v>
      </c>
      <c r="C45" s="12">
        <v>8.25</v>
      </c>
      <c r="D45" s="12">
        <v>8</v>
      </c>
      <c r="E45" s="12">
        <v>3.25</v>
      </c>
      <c r="F45" s="12">
        <v>45</v>
      </c>
      <c r="G45" s="12">
        <v>7.5</v>
      </c>
      <c r="H45" s="12">
        <v>9.5</v>
      </c>
      <c r="I45" s="12">
        <v>7.75</v>
      </c>
      <c r="J45" s="12">
        <v>23</v>
      </c>
      <c r="K45" s="12">
        <v>4.5</v>
      </c>
      <c r="L45" s="12">
        <v>7.5</v>
      </c>
      <c r="M45" s="12">
        <v>22.75</v>
      </c>
      <c r="N45" s="12">
        <v>5.25</v>
      </c>
      <c r="O45" s="12">
        <v>8.25</v>
      </c>
      <c r="P45" s="12">
        <v>3.75</v>
      </c>
      <c r="Q45" s="12">
        <v>1.25</v>
      </c>
      <c r="R45" s="12">
        <v>4.5</v>
      </c>
      <c r="S45" s="12">
        <v>3</v>
      </c>
      <c r="T45" s="12">
        <v>11.75</v>
      </c>
      <c r="U45" s="12">
        <v>11.75</v>
      </c>
      <c r="V45" s="12">
        <v>16.75</v>
      </c>
      <c r="W45" s="12">
        <v>7</v>
      </c>
      <c r="X45" s="12">
        <v>7</v>
      </c>
      <c r="Y45" s="12">
        <v>10.25</v>
      </c>
      <c r="Z45" s="12">
        <v>2.25</v>
      </c>
      <c r="AA45" s="12">
        <v>206.75</v>
      </c>
      <c r="AB45" s="12">
        <v>103.25</v>
      </c>
      <c r="AC45" s="12">
        <v>343</v>
      </c>
      <c r="AD45" s="12">
        <v>127</v>
      </c>
      <c r="AE45" s="12">
        <v>37.5</v>
      </c>
      <c r="AF45" s="12">
        <v>51</v>
      </c>
      <c r="AG45" s="12">
        <v>20.5</v>
      </c>
      <c r="AH45" s="12">
        <v>33.75</v>
      </c>
      <c r="AI45" s="12">
        <v>35.75</v>
      </c>
      <c r="AJ45" s="12">
        <v>16.5</v>
      </c>
      <c r="AK45" s="12">
        <v>4.75</v>
      </c>
      <c r="AL45" s="12">
        <v>6.25</v>
      </c>
      <c r="AM45" s="12">
        <v>3.75</v>
      </c>
      <c r="AN45" s="12">
        <v>16</v>
      </c>
      <c r="AO45" s="12">
        <v>8.5</v>
      </c>
      <c r="AP45" s="12">
        <v>14</v>
      </c>
      <c r="AQ45" s="12">
        <v>120</v>
      </c>
      <c r="AR45" s="12">
        <v>16.25</v>
      </c>
      <c r="AS45" s="13">
        <v>1410.25</v>
      </c>
      <c r="AT45" s="14"/>
      <c r="AW45" s="15"/>
    </row>
    <row r="46" spans="1:49" x14ac:dyDescent="0.25">
      <c r="A46" s="11" t="s">
        <v>51</v>
      </c>
      <c r="B46" s="14">
        <v>1399.25</v>
      </c>
      <c r="C46" s="14">
        <v>2966</v>
      </c>
      <c r="D46" s="14">
        <v>1715.5</v>
      </c>
      <c r="E46" s="14">
        <v>1363</v>
      </c>
      <c r="F46" s="14">
        <v>5034</v>
      </c>
      <c r="G46" s="14">
        <v>2109.5</v>
      </c>
      <c r="H46" s="14">
        <v>2763.25</v>
      </c>
      <c r="I46" s="14">
        <v>1959</v>
      </c>
      <c r="J46" s="14">
        <v>3925.25</v>
      </c>
      <c r="K46" s="14">
        <v>1836.75</v>
      </c>
      <c r="L46" s="14">
        <v>3442</v>
      </c>
      <c r="M46" s="14">
        <v>6941.25</v>
      </c>
      <c r="N46" s="14">
        <v>2328.5</v>
      </c>
      <c r="O46" s="14">
        <v>2732</v>
      </c>
      <c r="P46" s="14">
        <v>1941</v>
      </c>
      <c r="Q46" s="14">
        <v>1177.75</v>
      </c>
      <c r="R46" s="14">
        <v>1672.75</v>
      </c>
      <c r="S46" s="14">
        <v>3097.75</v>
      </c>
      <c r="T46" s="14">
        <v>2224</v>
      </c>
      <c r="U46" s="14">
        <v>1814</v>
      </c>
      <c r="V46" s="14">
        <v>2308.5</v>
      </c>
      <c r="W46" s="14">
        <v>935.5</v>
      </c>
      <c r="X46" s="14">
        <v>993</v>
      </c>
      <c r="Y46" s="14">
        <v>1979.25</v>
      </c>
      <c r="Z46" s="14">
        <v>1926.75</v>
      </c>
      <c r="AA46" s="14">
        <v>8893.25</v>
      </c>
      <c r="AB46" s="14">
        <v>6316.75</v>
      </c>
      <c r="AC46" s="14">
        <v>19257</v>
      </c>
      <c r="AD46" s="14">
        <v>7572</v>
      </c>
      <c r="AE46" s="14">
        <v>4983</v>
      </c>
      <c r="AF46" s="14">
        <v>6408.5</v>
      </c>
      <c r="AG46" s="14">
        <v>3175.75</v>
      </c>
      <c r="AH46" s="14">
        <v>5518.5</v>
      </c>
      <c r="AI46" s="14">
        <v>2749.25</v>
      </c>
      <c r="AJ46" s="14">
        <v>1768.75</v>
      </c>
      <c r="AK46" s="14">
        <v>1083.25</v>
      </c>
      <c r="AL46" s="14">
        <v>3812.5</v>
      </c>
      <c r="AM46" s="14">
        <v>559.5</v>
      </c>
      <c r="AN46" s="14">
        <v>1948.5</v>
      </c>
      <c r="AO46" s="14">
        <v>570.75</v>
      </c>
      <c r="AP46" s="14">
        <v>735.5</v>
      </c>
      <c r="AQ46" s="14">
        <v>2768.5</v>
      </c>
      <c r="AR46" s="14">
        <v>1504</v>
      </c>
      <c r="AS46" s="14">
        <v>140210.75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37805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9.25</v>
      </c>
      <c r="C3" s="12">
        <v>61.5</v>
      </c>
      <c r="D3" s="12">
        <v>54</v>
      </c>
      <c r="E3" s="12">
        <v>30</v>
      </c>
      <c r="F3" s="12">
        <v>126.75</v>
      </c>
      <c r="G3" s="12">
        <v>61</v>
      </c>
      <c r="H3" s="12">
        <v>51.25</v>
      </c>
      <c r="I3" s="12">
        <v>26</v>
      </c>
      <c r="J3" s="12">
        <v>56</v>
      </c>
      <c r="K3" s="12">
        <v>16.75</v>
      </c>
      <c r="L3" s="12">
        <v>47.25</v>
      </c>
      <c r="M3" s="12">
        <v>72.75</v>
      </c>
      <c r="N3" s="12">
        <v>14</v>
      </c>
      <c r="O3" s="12">
        <v>18.5</v>
      </c>
      <c r="P3" s="12">
        <v>12.25</v>
      </c>
      <c r="Q3" s="12">
        <v>8</v>
      </c>
      <c r="R3" s="12">
        <v>7.5</v>
      </c>
      <c r="S3" s="12">
        <v>17.75</v>
      </c>
      <c r="T3" s="12">
        <v>20</v>
      </c>
      <c r="U3" s="12">
        <v>4.5</v>
      </c>
      <c r="V3" s="12">
        <v>7</v>
      </c>
      <c r="W3" s="12">
        <v>3.5</v>
      </c>
      <c r="X3" s="12">
        <v>2.5</v>
      </c>
      <c r="Y3" s="12">
        <v>10.75</v>
      </c>
      <c r="Z3" s="12">
        <v>14</v>
      </c>
      <c r="AA3" s="12">
        <v>53.75</v>
      </c>
      <c r="AB3" s="12">
        <v>39.5</v>
      </c>
      <c r="AC3" s="12">
        <v>122</v>
      </c>
      <c r="AD3" s="12">
        <v>62.75</v>
      </c>
      <c r="AE3" s="12">
        <v>44.75</v>
      </c>
      <c r="AF3" s="12">
        <v>82.5</v>
      </c>
      <c r="AG3" s="12">
        <v>16</v>
      </c>
      <c r="AH3" s="12">
        <v>23.75</v>
      </c>
      <c r="AI3" s="12">
        <v>12.25</v>
      </c>
      <c r="AJ3" s="12">
        <v>7</v>
      </c>
      <c r="AK3" s="12">
        <v>0.75</v>
      </c>
      <c r="AL3" s="12">
        <v>6.75</v>
      </c>
      <c r="AM3" s="12">
        <v>1.25</v>
      </c>
      <c r="AN3" s="12">
        <v>17.75</v>
      </c>
      <c r="AO3" s="12">
        <v>5.25</v>
      </c>
      <c r="AP3" s="12">
        <v>3.5</v>
      </c>
      <c r="AQ3" s="12">
        <v>13.25</v>
      </c>
      <c r="AR3" s="12">
        <v>7</v>
      </c>
      <c r="AS3" s="13">
        <v>1272.5</v>
      </c>
      <c r="AT3" s="14"/>
      <c r="AV3" s="9" t="s">
        <v>39</v>
      </c>
      <c r="AW3" s="12">
        <f>SUM(B3:Z27,AK3:AN27,B38:Z41,AK38:AN41)</f>
        <v>25010</v>
      </c>
      <c r="AY3" s="9" t="s">
        <v>40</v>
      </c>
      <c r="AZ3" s="15">
        <f>SUM(AW12:AW18,AX12:BC12)</f>
        <v>57539.25</v>
      </c>
      <c r="BA3" s="16">
        <f>AZ3/BD$19</f>
        <v>0.61998825519626755</v>
      </c>
    </row>
    <row r="4" spans="1:56" x14ac:dyDescent="0.25">
      <c r="A4" s="1" t="s">
        <v>4</v>
      </c>
      <c r="B4" s="12">
        <v>38.25</v>
      </c>
      <c r="C4" s="12">
        <v>4.5</v>
      </c>
      <c r="D4" s="12">
        <v>26.25</v>
      </c>
      <c r="E4" s="12">
        <v>27.75</v>
      </c>
      <c r="F4" s="12">
        <v>131.5</v>
      </c>
      <c r="G4" s="12">
        <v>62.75</v>
      </c>
      <c r="H4" s="12">
        <v>45.75</v>
      </c>
      <c r="I4" s="12">
        <v>26</v>
      </c>
      <c r="J4" s="12">
        <v>65.75</v>
      </c>
      <c r="K4" s="12">
        <v>18.75</v>
      </c>
      <c r="L4" s="12">
        <v>58</v>
      </c>
      <c r="M4" s="12">
        <v>145.75</v>
      </c>
      <c r="N4" s="12">
        <v>24.5</v>
      </c>
      <c r="O4" s="12">
        <v>28</v>
      </c>
      <c r="P4" s="12">
        <v>20.5</v>
      </c>
      <c r="Q4" s="12">
        <v>13.25</v>
      </c>
      <c r="R4" s="12">
        <v>15</v>
      </c>
      <c r="S4" s="12">
        <v>28.5</v>
      </c>
      <c r="T4" s="12">
        <v>12.25</v>
      </c>
      <c r="U4" s="12">
        <v>4.5</v>
      </c>
      <c r="V4" s="12">
        <v>11</v>
      </c>
      <c r="W4" s="12">
        <v>1.75</v>
      </c>
      <c r="X4" s="12">
        <v>3.25</v>
      </c>
      <c r="Y4" s="12">
        <v>3.25</v>
      </c>
      <c r="Z4" s="12">
        <v>9.25</v>
      </c>
      <c r="AA4" s="12">
        <v>139</v>
      </c>
      <c r="AB4" s="12">
        <v>97.75</v>
      </c>
      <c r="AC4" s="12">
        <v>274</v>
      </c>
      <c r="AD4" s="12">
        <v>148</v>
      </c>
      <c r="AE4" s="12">
        <v>37.5</v>
      </c>
      <c r="AF4" s="12">
        <v>52.5</v>
      </c>
      <c r="AG4" s="12">
        <v>18.25</v>
      </c>
      <c r="AH4" s="12">
        <v>29.75</v>
      </c>
      <c r="AI4" s="12">
        <v>16.5</v>
      </c>
      <c r="AJ4" s="12">
        <v>7.25</v>
      </c>
      <c r="AK4" s="12">
        <v>2.5</v>
      </c>
      <c r="AL4" s="12">
        <v>8.25</v>
      </c>
      <c r="AM4" s="12">
        <v>1.5</v>
      </c>
      <c r="AN4" s="12">
        <v>8.25</v>
      </c>
      <c r="AO4" s="12">
        <v>21.25</v>
      </c>
      <c r="AP4" s="12">
        <v>29.5</v>
      </c>
      <c r="AQ4" s="12">
        <v>49.5</v>
      </c>
      <c r="AR4" s="12">
        <v>4</v>
      </c>
      <c r="AS4" s="13">
        <v>1771.25</v>
      </c>
      <c r="AT4" s="14"/>
      <c r="AV4" s="9" t="s">
        <v>41</v>
      </c>
      <c r="AW4" s="12">
        <f>SUM(AA28:AJ37, AA42:AJ45, AO28:AR37, AO42:AR45)</f>
        <v>29736.5</v>
      </c>
      <c r="AY4" s="9" t="s">
        <v>42</v>
      </c>
      <c r="AZ4" s="15">
        <f>SUM(AX13:BB18)</f>
        <v>37653.5</v>
      </c>
      <c r="BA4" s="16">
        <f>AZ4/BD$19</f>
        <v>0.40571831866130786</v>
      </c>
    </row>
    <row r="5" spans="1:56" x14ac:dyDescent="0.25">
      <c r="A5" s="1" t="s">
        <v>5</v>
      </c>
      <c r="B5" s="12">
        <v>64</v>
      </c>
      <c r="C5" s="12">
        <v>33.75</v>
      </c>
      <c r="D5" s="12">
        <v>8.5</v>
      </c>
      <c r="E5" s="12">
        <v>21.75</v>
      </c>
      <c r="F5" s="12">
        <v>187.5</v>
      </c>
      <c r="G5" s="12">
        <v>47.5</v>
      </c>
      <c r="H5" s="12">
        <v>35.25</v>
      </c>
      <c r="I5" s="12">
        <v>16</v>
      </c>
      <c r="J5" s="12">
        <v>52.25</v>
      </c>
      <c r="K5" s="12">
        <v>20.5</v>
      </c>
      <c r="L5" s="12">
        <v>25.25</v>
      </c>
      <c r="M5" s="12">
        <v>82.5</v>
      </c>
      <c r="N5" s="12">
        <v>10.25</v>
      </c>
      <c r="O5" s="12">
        <v>8.5</v>
      </c>
      <c r="P5" s="12">
        <v>8.75</v>
      </c>
      <c r="Q5" s="12">
        <v>6.5</v>
      </c>
      <c r="R5" s="12">
        <v>11.5</v>
      </c>
      <c r="S5" s="12">
        <v>19.25</v>
      </c>
      <c r="T5" s="12">
        <v>5.75</v>
      </c>
      <c r="U5" s="12">
        <v>4.75</v>
      </c>
      <c r="V5" s="12">
        <v>6.25</v>
      </c>
      <c r="W5" s="12">
        <v>4.25</v>
      </c>
      <c r="X5" s="12">
        <v>4.75</v>
      </c>
      <c r="Y5" s="12">
        <v>9.25</v>
      </c>
      <c r="Z5" s="12">
        <v>2.5</v>
      </c>
      <c r="AA5" s="12">
        <v>98.75</v>
      </c>
      <c r="AB5" s="12">
        <v>59.25</v>
      </c>
      <c r="AC5" s="12">
        <v>135</v>
      </c>
      <c r="AD5" s="12">
        <v>74.25</v>
      </c>
      <c r="AE5" s="12">
        <v>20.25</v>
      </c>
      <c r="AF5" s="12">
        <v>16.5</v>
      </c>
      <c r="AG5" s="12">
        <v>7.5</v>
      </c>
      <c r="AH5" s="12">
        <v>4.75</v>
      </c>
      <c r="AI5" s="12">
        <v>7</v>
      </c>
      <c r="AJ5" s="12">
        <v>1.75</v>
      </c>
      <c r="AK5" s="12">
        <v>4.25</v>
      </c>
      <c r="AL5" s="12">
        <v>4.75</v>
      </c>
      <c r="AM5" s="12">
        <v>1.5</v>
      </c>
      <c r="AN5" s="12">
        <v>9.75</v>
      </c>
      <c r="AO5" s="12">
        <v>0.5</v>
      </c>
      <c r="AP5" s="12">
        <v>4.25</v>
      </c>
      <c r="AQ5" s="12">
        <v>34.75</v>
      </c>
      <c r="AR5" s="12">
        <v>6.75</v>
      </c>
      <c r="AS5" s="13">
        <v>1188.5</v>
      </c>
      <c r="AT5" s="14"/>
      <c r="AV5" s="9" t="s">
        <v>43</v>
      </c>
      <c r="AW5" s="12">
        <f>SUM(AA3:AJ27,B28:Z37,AA38:AJ41,AK28:AN37, B42:Z45, AK42:AN45, AO3:AR27, AO38:AR41)</f>
        <v>43497</v>
      </c>
    </row>
    <row r="6" spans="1:56" x14ac:dyDescent="0.25">
      <c r="A6" s="1" t="s">
        <v>6</v>
      </c>
      <c r="B6" s="12">
        <v>29.75</v>
      </c>
      <c r="C6" s="12">
        <v>38.25</v>
      </c>
      <c r="D6" s="12">
        <v>23.5</v>
      </c>
      <c r="E6" s="12">
        <v>4.75</v>
      </c>
      <c r="F6" s="12">
        <v>52.75</v>
      </c>
      <c r="G6" s="12">
        <v>32.25</v>
      </c>
      <c r="H6" s="12">
        <v>27.25</v>
      </c>
      <c r="I6" s="12">
        <v>24.5</v>
      </c>
      <c r="J6" s="12">
        <v>59.75</v>
      </c>
      <c r="K6" s="12">
        <v>21</v>
      </c>
      <c r="L6" s="12">
        <v>22.5</v>
      </c>
      <c r="M6" s="12">
        <v>88.75</v>
      </c>
      <c r="N6" s="12">
        <v>6.75</v>
      </c>
      <c r="O6" s="12">
        <v>8.5</v>
      </c>
      <c r="P6" s="12">
        <v>11</v>
      </c>
      <c r="Q6" s="12">
        <v>3</v>
      </c>
      <c r="R6" s="12">
        <v>6.75</v>
      </c>
      <c r="S6" s="12">
        <v>16.5</v>
      </c>
      <c r="T6" s="12">
        <v>7.5</v>
      </c>
      <c r="U6" s="12">
        <v>6.25</v>
      </c>
      <c r="V6" s="12">
        <v>9</v>
      </c>
      <c r="W6" s="12">
        <v>5.25</v>
      </c>
      <c r="X6" s="12">
        <v>3</v>
      </c>
      <c r="Y6" s="12">
        <v>4.25</v>
      </c>
      <c r="Z6" s="12">
        <v>7.5</v>
      </c>
      <c r="AA6" s="12">
        <v>106.75</v>
      </c>
      <c r="AB6" s="12">
        <v>81.25</v>
      </c>
      <c r="AC6" s="12">
        <v>187</v>
      </c>
      <c r="AD6" s="12">
        <v>113.75</v>
      </c>
      <c r="AE6" s="12">
        <v>42.5</v>
      </c>
      <c r="AF6" s="12">
        <v>42.25</v>
      </c>
      <c r="AG6" s="12">
        <v>14</v>
      </c>
      <c r="AH6" s="12">
        <v>9.75</v>
      </c>
      <c r="AI6" s="12">
        <v>7.5</v>
      </c>
      <c r="AJ6" s="12">
        <v>4.5</v>
      </c>
      <c r="AK6" s="12">
        <v>4</v>
      </c>
      <c r="AL6" s="12">
        <v>10</v>
      </c>
      <c r="AM6" s="12">
        <v>0.25</v>
      </c>
      <c r="AN6" s="12">
        <v>2.75</v>
      </c>
      <c r="AO6" s="12">
        <v>0.75</v>
      </c>
      <c r="AP6" s="12">
        <v>1.25</v>
      </c>
      <c r="AQ6" s="12">
        <v>45</v>
      </c>
      <c r="AR6" s="12">
        <v>5.75</v>
      </c>
      <c r="AS6" s="13">
        <v>1199.25</v>
      </c>
      <c r="AT6" s="14"/>
      <c r="AV6" s="9" t="s">
        <v>62</v>
      </c>
      <c r="AW6" s="12">
        <f>SUM(AO3:AR45, B42:AN45)</f>
        <v>9176</v>
      </c>
    </row>
    <row r="7" spans="1:56" x14ac:dyDescent="0.25">
      <c r="A7" s="1" t="s">
        <v>7</v>
      </c>
      <c r="B7" s="12">
        <v>132.75</v>
      </c>
      <c r="C7" s="12">
        <v>179.5</v>
      </c>
      <c r="D7" s="12">
        <v>162.75</v>
      </c>
      <c r="E7" s="12">
        <v>43.75</v>
      </c>
      <c r="F7" s="12">
        <v>9.5</v>
      </c>
      <c r="G7" s="12">
        <v>145.25</v>
      </c>
      <c r="H7" s="12">
        <v>96.75</v>
      </c>
      <c r="I7" s="12">
        <v>105.5</v>
      </c>
      <c r="J7" s="12">
        <v>170.75</v>
      </c>
      <c r="K7" s="12">
        <v>59</v>
      </c>
      <c r="L7" s="12">
        <v>87.25</v>
      </c>
      <c r="M7" s="12">
        <v>195.75</v>
      </c>
      <c r="N7" s="12">
        <v>35.75</v>
      </c>
      <c r="O7" s="12">
        <v>34.75</v>
      </c>
      <c r="P7" s="12">
        <v>30.75</v>
      </c>
      <c r="Q7" s="12">
        <v>13.5</v>
      </c>
      <c r="R7" s="12">
        <v>31</v>
      </c>
      <c r="S7" s="12">
        <v>126.25</v>
      </c>
      <c r="T7" s="12">
        <v>22.75</v>
      </c>
      <c r="U7" s="12">
        <v>21</v>
      </c>
      <c r="V7" s="12">
        <v>24.5</v>
      </c>
      <c r="W7" s="12">
        <v>14.25</v>
      </c>
      <c r="X7" s="12">
        <v>11</v>
      </c>
      <c r="Y7" s="12">
        <v>19.25</v>
      </c>
      <c r="Z7" s="12">
        <v>21.25</v>
      </c>
      <c r="AA7" s="12">
        <v>232.25</v>
      </c>
      <c r="AB7" s="12">
        <v>157.5</v>
      </c>
      <c r="AC7" s="12">
        <v>568</v>
      </c>
      <c r="AD7" s="12">
        <v>251.25</v>
      </c>
      <c r="AE7" s="12">
        <v>79</v>
      </c>
      <c r="AF7" s="12">
        <v>60</v>
      </c>
      <c r="AG7" s="12">
        <v>23</v>
      </c>
      <c r="AH7" s="12">
        <v>22.25</v>
      </c>
      <c r="AI7" s="12">
        <v>29</v>
      </c>
      <c r="AJ7" s="12">
        <v>13</v>
      </c>
      <c r="AK7" s="12">
        <v>12</v>
      </c>
      <c r="AL7" s="12">
        <v>39</v>
      </c>
      <c r="AM7" s="12">
        <v>5.25</v>
      </c>
      <c r="AN7" s="12">
        <v>8.25</v>
      </c>
      <c r="AO7" s="12">
        <v>6.25</v>
      </c>
      <c r="AP7" s="12">
        <v>6.5</v>
      </c>
      <c r="AQ7" s="12">
        <v>78.25</v>
      </c>
      <c r="AR7" s="12">
        <v>33</v>
      </c>
      <c r="AS7" s="13">
        <v>3418.25</v>
      </c>
      <c r="AT7" s="14"/>
      <c r="AV7" s="9" t="s">
        <v>44</v>
      </c>
      <c r="AW7" s="12">
        <f>SUM(AJ3:AN41,B37:AI41)</f>
        <v>11001.5</v>
      </c>
    </row>
    <row r="8" spans="1:56" x14ac:dyDescent="0.25">
      <c r="A8" s="1" t="s">
        <v>8</v>
      </c>
      <c r="B8" s="12">
        <v>62.75</v>
      </c>
      <c r="C8" s="12">
        <v>68</v>
      </c>
      <c r="D8" s="12">
        <v>44.75</v>
      </c>
      <c r="E8" s="12">
        <v>33</v>
      </c>
      <c r="F8" s="12">
        <v>101.5</v>
      </c>
      <c r="G8" s="12">
        <v>4</v>
      </c>
      <c r="H8" s="12">
        <v>66.25</v>
      </c>
      <c r="I8" s="12">
        <v>48.25</v>
      </c>
      <c r="J8" s="12">
        <v>74</v>
      </c>
      <c r="K8" s="12">
        <v>32.5</v>
      </c>
      <c r="L8" s="12">
        <v>59.5</v>
      </c>
      <c r="M8" s="12">
        <v>79.5</v>
      </c>
      <c r="N8" s="12">
        <v>21</v>
      </c>
      <c r="O8" s="12">
        <v>25.25</v>
      </c>
      <c r="P8" s="12">
        <v>15.25</v>
      </c>
      <c r="Q8" s="12">
        <v>8.5</v>
      </c>
      <c r="R8" s="12">
        <v>12.75</v>
      </c>
      <c r="S8" s="12">
        <v>27.5</v>
      </c>
      <c r="T8" s="12">
        <v>10.25</v>
      </c>
      <c r="U8" s="12">
        <v>7.25</v>
      </c>
      <c r="V8" s="12">
        <v>7</v>
      </c>
      <c r="W8" s="12">
        <v>4</v>
      </c>
      <c r="X8" s="12">
        <v>3.5</v>
      </c>
      <c r="Y8" s="12">
        <v>11</v>
      </c>
      <c r="Z8" s="12">
        <v>19.5</v>
      </c>
      <c r="AA8" s="12">
        <v>104.5</v>
      </c>
      <c r="AB8" s="12">
        <v>77</v>
      </c>
      <c r="AC8" s="12">
        <v>192.5</v>
      </c>
      <c r="AD8" s="12">
        <v>192.5</v>
      </c>
      <c r="AE8" s="12">
        <v>64.5</v>
      </c>
      <c r="AF8" s="12">
        <v>47</v>
      </c>
      <c r="AG8" s="12">
        <v>15</v>
      </c>
      <c r="AH8" s="12">
        <v>14.5</v>
      </c>
      <c r="AI8" s="12">
        <v>7</v>
      </c>
      <c r="AJ8" s="12">
        <v>4</v>
      </c>
      <c r="AK8" s="12">
        <v>3.75</v>
      </c>
      <c r="AL8" s="12">
        <v>8.5</v>
      </c>
      <c r="AM8" s="12">
        <v>2.25</v>
      </c>
      <c r="AN8" s="12">
        <v>5.75</v>
      </c>
      <c r="AO8" s="12">
        <v>2.5</v>
      </c>
      <c r="AP8" s="12">
        <v>1.75</v>
      </c>
      <c r="AQ8" s="12">
        <v>27.75</v>
      </c>
      <c r="AR8" s="12">
        <v>5.5</v>
      </c>
      <c r="AS8" s="13">
        <v>1623</v>
      </c>
      <c r="AT8" s="14"/>
      <c r="AW8" s="15"/>
    </row>
    <row r="9" spans="1:56" x14ac:dyDescent="0.25">
      <c r="A9" s="1" t="s">
        <v>9</v>
      </c>
      <c r="B9" s="12">
        <v>48.5</v>
      </c>
      <c r="C9" s="12">
        <v>65.75</v>
      </c>
      <c r="D9" s="12">
        <v>26.75</v>
      </c>
      <c r="E9" s="12">
        <v>23.5</v>
      </c>
      <c r="F9" s="12">
        <v>88.5</v>
      </c>
      <c r="G9" s="12">
        <v>69.5</v>
      </c>
      <c r="H9" s="12">
        <v>7.25</v>
      </c>
      <c r="I9" s="12">
        <v>22.25</v>
      </c>
      <c r="J9" s="12">
        <v>59.5</v>
      </c>
      <c r="K9" s="12">
        <v>19.25</v>
      </c>
      <c r="L9" s="12">
        <v>61</v>
      </c>
      <c r="M9" s="12">
        <v>129.5</v>
      </c>
      <c r="N9" s="12">
        <v>25</v>
      </c>
      <c r="O9" s="12">
        <v>26.25</v>
      </c>
      <c r="P9" s="12">
        <v>27.25</v>
      </c>
      <c r="Q9" s="12">
        <v>10.5</v>
      </c>
      <c r="R9" s="12">
        <v>10.5</v>
      </c>
      <c r="S9" s="12">
        <v>24.5</v>
      </c>
      <c r="T9" s="12">
        <v>33.5</v>
      </c>
      <c r="U9" s="12">
        <v>16.25</v>
      </c>
      <c r="V9" s="12">
        <v>17.25</v>
      </c>
      <c r="W9" s="12">
        <v>6</v>
      </c>
      <c r="X9" s="12">
        <v>9.75</v>
      </c>
      <c r="Y9" s="12">
        <v>17.75</v>
      </c>
      <c r="Z9" s="12">
        <v>22</v>
      </c>
      <c r="AA9" s="12">
        <v>143.75</v>
      </c>
      <c r="AB9" s="12">
        <v>101.75</v>
      </c>
      <c r="AC9" s="12">
        <v>289.5</v>
      </c>
      <c r="AD9" s="12">
        <v>192.5</v>
      </c>
      <c r="AE9" s="12">
        <v>81.75</v>
      </c>
      <c r="AF9" s="12">
        <v>60.75</v>
      </c>
      <c r="AG9" s="12">
        <v>21.75</v>
      </c>
      <c r="AH9" s="12">
        <v>22</v>
      </c>
      <c r="AI9" s="12">
        <v>13</v>
      </c>
      <c r="AJ9" s="12">
        <v>5.5</v>
      </c>
      <c r="AK9" s="12">
        <v>4</v>
      </c>
      <c r="AL9" s="12">
        <v>15.75</v>
      </c>
      <c r="AM9" s="12">
        <v>7.5</v>
      </c>
      <c r="AN9" s="12">
        <v>32.5</v>
      </c>
      <c r="AO9" s="12">
        <v>0.75</v>
      </c>
      <c r="AP9" s="12">
        <v>0.75</v>
      </c>
      <c r="AQ9" s="12">
        <v>38.25</v>
      </c>
      <c r="AR9" s="12">
        <v>7</v>
      </c>
      <c r="AS9" s="13">
        <v>1906.5</v>
      </c>
      <c r="AT9" s="14"/>
      <c r="AW9" s="15"/>
    </row>
    <row r="10" spans="1:56" x14ac:dyDescent="0.25">
      <c r="A10" s="1">
        <v>19</v>
      </c>
      <c r="B10" s="12">
        <v>27.75</v>
      </c>
      <c r="C10" s="12">
        <v>28.5</v>
      </c>
      <c r="D10" s="12">
        <v>20.25</v>
      </c>
      <c r="E10" s="12">
        <v>26</v>
      </c>
      <c r="F10" s="12">
        <v>102.75</v>
      </c>
      <c r="G10" s="12">
        <v>52</v>
      </c>
      <c r="H10" s="12">
        <v>25</v>
      </c>
      <c r="I10" s="12">
        <v>6.25</v>
      </c>
      <c r="J10" s="12">
        <v>21.25</v>
      </c>
      <c r="K10" s="12">
        <v>15.25</v>
      </c>
      <c r="L10" s="12">
        <v>32.75</v>
      </c>
      <c r="M10" s="12">
        <v>52.25</v>
      </c>
      <c r="N10" s="12">
        <v>21.25</v>
      </c>
      <c r="O10" s="12">
        <v>25.25</v>
      </c>
      <c r="P10" s="12">
        <v>20.75</v>
      </c>
      <c r="Q10" s="12">
        <v>8.5</v>
      </c>
      <c r="R10" s="12">
        <v>8.75</v>
      </c>
      <c r="S10" s="12">
        <v>24.25</v>
      </c>
      <c r="T10" s="12">
        <v>11.25</v>
      </c>
      <c r="U10" s="12">
        <v>7.75</v>
      </c>
      <c r="V10" s="12">
        <v>13.75</v>
      </c>
      <c r="W10" s="12">
        <v>8.25</v>
      </c>
      <c r="X10" s="12">
        <v>5.25</v>
      </c>
      <c r="Y10" s="12">
        <v>18.75</v>
      </c>
      <c r="Z10" s="12">
        <v>15.75</v>
      </c>
      <c r="AA10" s="12">
        <v>73.25</v>
      </c>
      <c r="AB10" s="12">
        <v>62.75</v>
      </c>
      <c r="AC10" s="12">
        <v>183.75</v>
      </c>
      <c r="AD10" s="12">
        <v>114.5</v>
      </c>
      <c r="AE10" s="12">
        <v>46.25</v>
      </c>
      <c r="AF10" s="12">
        <v>37.75</v>
      </c>
      <c r="AG10" s="12">
        <v>13</v>
      </c>
      <c r="AH10" s="12">
        <v>7.25</v>
      </c>
      <c r="AI10" s="12">
        <v>11.75</v>
      </c>
      <c r="AJ10" s="12">
        <v>3</v>
      </c>
      <c r="AK10" s="12">
        <v>3</v>
      </c>
      <c r="AL10" s="12">
        <v>6.25</v>
      </c>
      <c r="AM10" s="12">
        <v>1.5</v>
      </c>
      <c r="AN10" s="12">
        <v>11</v>
      </c>
      <c r="AO10" s="12">
        <v>1</v>
      </c>
      <c r="AP10" s="12">
        <v>0.75</v>
      </c>
      <c r="AQ10" s="12">
        <v>9.25</v>
      </c>
      <c r="AR10" s="12">
        <v>10</v>
      </c>
      <c r="AS10" s="13">
        <v>1195.5</v>
      </c>
      <c r="AT10" s="14"/>
      <c r="AV10" s="17"/>
      <c r="AW10" s="15"/>
      <c r="BC10" s="11"/>
    </row>
    <row r="11" spans="1:56" x14ac:dyDescent="0.25">
      <c r="A11" s="1">
        <v>12</v>
      </c>
      <c r="B11" s="12">
        <v>55</v>
      </c>
      <c r="C11" s="12">
        <v>86.75</v>
      </c>
      <c r="D11" s="12">
        <v>51.25</v>
      </c>
      <c r="E11" s="12">
        <v>45.75</v>
      </c>
      <c r="F11" s="12">
        <v>163.5</v>
      </c>
      <c r="G11" s="12">
        <v>67.75</v>
      </c>
      <c r="H11" s="12">
        <v>59.75</v>
      </c>
      <c r="I11" s="12">
        <v>14.75</v>
      </c>
      <c r="J11" s="12">
        <v>16.25</v>
      </c>
      <c r="K11" s="12">
        <v>21.5</v>
      </c>
      <c r="L11" s="12">
        <v>65</v>
      </c>
      <c r="M11" s="12">
        <v>124.25</v>
      </c>
      <c r="N11" s="12">
        <v>57.25</v>
      </c>
      <c r="O11" s="12">
        <v>70.75</v>
      </c>
      <c r="P11" s="12">
        <v>59.75</v>
      </c>
      <c r="Q11" s="12">
        <v>19</v>
      </c>
      <c r="R11" s="12">
        <v>43</v>
      </c>
      <c r="S11" s="12">
        <v>56</v>
      </c>
      <c r="T11" s="12">
        <v>44.25</v>
      </c>
      <c r="U11" s="12">
        <v>26.5</v>
      </c>
      <c r="V11" s="12">
        <v>29.75</v>
      </c>
      <c r="W11" s="12">
        <v>16.5</v>
      </c>
      <c r="X11" s="12">
        <v>11.75</v>
      </c>
      <c r="Y11" s="12">
        <v>33.5</v>
      </c>
      <c r="Z11" s="12">
        <v>37.25</v>
      </c>
      <c r="AA11" s="12">
        <v>156.5</v>
      </c>
      <c r="AB11" s="12">
        <v>156.25</v>
      </c>
      <c r="AC11" s="12">
        <v>431.5</v>
      </c>
      <c r="AD11" s="12">
        <v>206.5</v>
      </c>
      <c r="AE11" s="12">
        <v>52.75</v>
      </c>
      <c r="AF11" s="12">
        <v>54.25</v>
      </c>
      <c r="AG11" s="12">
        <v>34.75</v>
      </c>
      <c r="AH11" s="12">
        <v>40.75</v>
      </c>
      <c r="AI11" s="12">
        <v>39.5</v>
      </c>
      <c r="AJ11" s="12">
        <v>17</v>
      </c>
      <c r="AK11" s="12">
        <v>6.5</v>
      </c>
      <c r="AL11" s="12">
        <v>12.25</v>
      </c>
      <c r="AM11" s="12">
        <v>10.25</v>
      </c>
      <c r="AN11" s="12">
        <v>31.75</v>
      </c>
      <c r="AO11" s="12">
        <v>2.75</v>
      </c>
      <c r="AP11" s="12">
        <v>5.75</v>
      </c>
      <c r="AQ11" s="12">
        <v>40.25</v>
      </c>
      <c r="AR11" s="12">
        <v>26</v>
      </c>
      <c r="AS11" s="13">
        <v>2602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18.5</v>
      </c>
      <c r="C12" s="12">
        <v>21</v>
      </c>
      <c r="D12" s="12">
        <v>24.25</v>
      </c>
      <c r="E12" s="12">
        <v>19.25</v>
      </c>
      <c r="F12" s="12">
        <v>57.75</v>
      </c>
      <c r="G12" s="12">
        <v>36.75</v>
      </c>
      <c r="H12" s="12">
        <v>14</v>
      </c>
      <c r="I12" s="12">
        <v>16.5</v>
      </c>
      <c r="J12" s="12">
        <v>18.5</v>
      </c>
      <c r="K12" s="12">
        <v>7</v>
      </c>
      <c r="L12" s="12">
        <v>79</v>
      </c>
      <c r="M12" s="12">
        <v>99.25</v>
      </c>
      <c r="N12" s="12">
        <v>71.5</v>
      </c>
      <c r="O12" s="12">
        <v>78.75</v>
      </c>
      <c r="P12" s="12">
        <v>25.5</v>
      </c>
      <c r="Q12" s="12">
        <v>15.5</v>
      </c>
      <c r="R12" s="12">
        <v>34.25</v>
      </c>
      <c r="S12" s="12">
        <v>48.5</v>
      </c>
      <c r="T12" s="12">
        <v>6.75</v>
      </c>
      <c r="U12" s="12">
        <v>5.25</v>
      </c>
      <c r="V12" s="12">
        <v>6.5</v>
      </c>
      <c r="W12" s="12">
        <v>3</v>
      </c>
      <c r="X12" s="12">
        <v>1.5</v>
      </c>
      <c r="Y12" s="12">
        <v>10.75</v>
      </c>
      <c r="Z12" s="12">
        <v>20</v>
      </c>
      <c r="AA12" s="12">
        <v>117</v>
      </c>
      <c r="AB12" s="12">
        <v>94</v>
      </c>
      <c r="AC12" s="12">
        <v>282</v>
      </c>
      <c r="AD12" s="12">
        <v>151</v>
      </c>
      <c r="AE12" s="12">
        <v>54</v>
      </c>
      <c r="AF12" s="12">
        <v>46.25</v>
      </c>
      <c r="AG12" s="12">
        <v>20.5</v>
      </c>
      <c r="AH12" s="12">
        <v>17.5</v>
      </c>
      <c r="AI12" s="12">
        <v>12.5</v>
      </c>
      <c r="AJ12" s="12">
        <v>7</v>
      </c>
      <c r="AK12" s="12">
        <v>28.75</v>
      </c>
      <c r="AL12" s="12">
        <v>35.5</v>
      </c>
      <c r="AM12" s="12">
        <v>1.5</v>
      </c>
      <c r="AN12" s="12">
        <v>3.75</v>
      </c>
      <c r="AO12" s="12">
        <v>3.75</v>
      </c>
      <c r="AP12" s="12">
        <v>2.25</v>
      </c>
      <c r="AQ12" s="12">
        <v>35.75</v>
      </c>
      <c r="AR12" s="12">
        <v>5.75</v>
      </c>
      <c r="AS12" s="13">
        <v>1658.25</v>
      </c>
      <c r="AT12" s="14"/>
      <c r="AV12" s="17" t="s">
        <v>45</v>
      </c>
      <c r="AW12" s="15">
        <f>SUM(AA28:AD31)</f>
        <v>1103.25</v>
      </c>
      <c r="AX12" s="15">
        <f>SUM(Z28:Z31,H28:K31)</f>
        <v>3518.75</v>
      </c>
      <c r="AY12" s="15">
        <f>SUM(AE28:AJ31)</f>
        <v>9486.5</v>
      </c>
      <c r="AZ12" s="15">
        <f>SUM(B28:G31)</f>
        <v>3414.5</v>
      </c>
      <c r="BA12" s="15">
        <f>SUM(AM28:AN31,T28:Y31)</f>
        <v>3754.75</v>
      </c>
      <c r="BB12" s="15">
        <f>SUM(AK28:AL31,L28:S31)</f>
        <v>5957.75</v>
      </c>
      <c r="BC12" s="14">
        <f>SUM(AO28:AR31)</f>
        <v>2385.75</v>
      </c>
      <c r="BD12" s="9">
        <f t="shared" ref="BD12:BD18" si="0">SUM(AW12:BB12)</f>
        <v>27235.5</v>
      </c>
    </row>
    <row r="13" spans="1:56" x14ac:dyDescent="0.25">
      <c r="A13" s="1" t="s">
        <v>11</v>
      </c>
      <c r="B13" s="12">
        <v>52</v>
      </c>
      <c r="C13" s="12">
        <v>48.75</v>
      </c>
      <c r="D13" s="12">
        <v>25.75</v>
      </c>
      <c r="E13" s="12">
        <v>27</v>
      </c>
      <c r="F13" s="12">
        <v>98.25</v>
      </c>
      <c r="G13" s="12">
        <v>59.75</v>
      </c>
      <c r="H13" s="12">
        <v>69.75</v>
      </c>
      <c r="I13" s="12">
        <v>38.5</v>
      </c>
      <c r="J13" s="12">
        <v>76</v>
      </c>
      <c r="K13" s="12">
        <v>69.25</v>
      </c>
      <c r="L13" s="12">
        <v>7.5</v>
      </c>
      <c r="M13" s="12">
        <v>144</v>
      </c>
      <c r="N13" s="12">
        <v>88.75</v>
      </c>
      <c r="O13" s="12">
        <v>165.25</v>
      </c>
      <c r="P13" s="12">
        <v>103.75</v>
      </c>
      <c r="Q13" s="12">
        <v>37.75</v>
      </c>
      <c r="R13" s="12">
        <v>44.75</v>
      </c>
      <c r="S13" s="12">
        <v>59.75</v>
      </c>
      <c r="T13" s="12">
        <v>26.75</v>
      </c>
      <c r="U13" s="12">
        <v>12.75</v>
      </c>
      <c r="V13" s="12">
        <v>17.25</v>
      </c>
      <c r="W13" s="12">
        <v>7.25</v>
      </c>
      <c r="X13" s="12">
        <v>13.75</v>
      </c>
      <c r="Y13" s="12">
        <v>19.25</v>
      </c>
      <c r="Z13" s="12">
        <v>51.25</v>
      </c>
      <c r="AA13" s="12">
        <v>123</v>
      </c>
      <c r="AB13" s="12">
        <v>101</v>
      </c>
      <c r="AC13" s="12">
        <v>313.5</v>
      </c>
      <c r="AD13" s="12">
        <v>151.75</v>
      </c>
      <c r="AE13" s="12">
        <v>91.5</v>
      </c>
      <c r="AF13" s="12">
        <v>103.25</v>
      </c>
      <c r="AG13" s="12">
        <v>18.75</v>
      </c>
      <c r="AH13" s="12">
        <v>37.25</v>
      </c>
      <c r="AI13" s="12">
        <v>21.75</v>
      </c>
      <c r="AJ13" s="12">
        <v>11.25</v>
      </c>
      <c r="AK13" s="12">
        <v>23.75</v>
      </c>
      <c r="AL13" s="12">
        <v>61.75</v>
      </c>
      <c r="AM13" s="12">
        <v>3.25</v>
      </c>
      <c r="AN13" s="12">
        <v>19.75</v>
      </c>
      <c r="AO13" s="12">
        <v>4</v>
      </c>
      <c r="AP13" s="12">
        <v>3.75</v>
      </c>
      <c r="AQ13" s="12">
        <v>47.75</v>
      </c>
      <c r="AR13" s="12">
        <v>5.75</v>
      </c>
      <c r="AS13" s="13">
        <v>2507.5</v>
      </c>
      <c r="AT13" s="14"/>
      <c r="AV13" s="17" t="s">
        <v>46</v>
      </c>
      <c r="AW13" s="15">
        <f>SUM(AA27:AD27,AA9:AD12)</f>
        <v>3374.25</v>
      </c>
      <c r="AX13" s="15">
        <f>SUM(Z27,Z9:Z12,H9:K12,H27:K27)</f>
        <v>551.5</v>
      </c>
      <c r="AY13" s="15">
        <f>SUM(AE9:AJ12,AE27:AJ27)</f>
        <v>847</v>
      </c>
      <c r="AZ13" s="15">
        <f>SUM(B9:G12,B27:G27)</f>
        <v>1315.75</v>
      </c>
      <c r="BA13" s="15">
        <f>SUM(T9:Y12,AM9:AN12,T27:Y27,AM27:AN27)</f>
        <v>492.25</v>
      </c>
      <c r="BB13" s="15">
        <f>SUM(L9:S12,AK9:AL12,L27:S27,AK27:AL27)</f>
        <v>1751.5</v>
      </c>
      <c r="BC13" s="14">
        <f>SUM(AO9:AR12,AO27:AR27)</f>
        <v>216.25</v>
      </c>
      <c r="BD13" s="9">
        <f t="shared" si="0"/>
        <v>8332.25</v>
      </c>
    </row>
    <row r="14" spans="1:56" x14ac:dyDescent="0.25">
      <c r="A14" s="1" t="s">
        <v>12</v>
      </c>
      <c r="B14" s="12">
        <v>79.25</v>
      </c>
      <c r="C14" s="12">
        <v>164.5</v>
      </c>
      <c r="D14" s="12">
        <v>74.25</v>
      </c>
      <c r="E14" s="12">
        <v>70.25</v>
      </c>
      <c r="F14" s="12">
        <v>97.5</v>
      </c>
      <c r="G14" s="12">
        <v>108.75</v>
      </c>
      <c r="H14" s="12">
        <v>118.25</v>
      </c>
      <c r="I14" s="12">
        <v>64.25</v>
      </c>
      <c r="J14" s="12">
        <v>110.75</v>
      </c>
      <c r="K14" s="12">
        <v>86.75</v>
      </c>
      <c r="L14" s="12">
        <v>135</v>
      </c>
      <c r="M14" s="12">
        <v>10.75</v>
      </c>
      <c r="N14" s="12">
        <v>130.5</v>
      </c>
      <c r="O14" s="12">
        <v>185.25</v>
      </c>
      <c r="P14" s="12">
        <v>126</v>
      </c>
      <c r="Q14" s="12">
        <v>79.25</v>
      </c>
      <c r="R14" s="12">
        <v>109</v>
      </c>
      <c r="S14" s="12">
        <v>187.75</v>
      </c>
      <c r="T14" s="12">
        <v>58.25</v>
      </c>
      <c r="U14" s="12">
        <v>91.25</v>
      </c>
      <c r="V14" s="12">
        <v>81.75</v>
      </c>
      <c r="W14" s="12">
        <v>47.75</v>
      </c>
      <c r="X14" s="12">
        <v>43.75</v>
      </c>
      <c r="Y14" s="12">
        <v>53.25</v>
      </c>
      <c r="Z14" s="12">
        <v>55</v>
      </c>
      <c r="AA14" s="12">
        <v>294.5</v>
      </c>
      <c r="AB14" s="12">
        <v>195.25</v>
      </c>
      <c r="AC14" s="12">
        <v>631.75</v>
      </c>
      <c r="AD14" s="12">
        <v>300.25</v>
      </c>
      <c r="AE14" s="12">
        <v>90.75</v>
      </c>
      <c r="AF14" s="12">
        <v>110.5</v>
      </c>
      <c r="AG14" s="12">
        <v>42.25</v>
      </c>
      <c r="AH14" s="12">
        <v>49.5</v>
      </c>
      <c r="AI14" s="12">
        <v>66</v>
      </c>
      <c r="AJ14" s="12">
        <v>24.5</v>
      </c>
      <c r="AK14" s="12">
        <v>85.25</v>
      </c>
      <c r="AL14" s="12">
        <v>356.75</v>
      </c>
      <c r="AM14" s="12">
        <v>28</v>
      </c>
      <c r="AN14" s="12">
        <v>95.5</v>
      </c>
      <c r="AO14" s="12">
        <v>5.25</v>
      </c>
      <c r="AP14" s="12">
        <v>12</v>
      </c>
      <c r="AQ14" s="12">
        <v>56.25</v>
      </c>
      <c r="AR14" s="12">
        <v>26</v>
      </c>
      <c r="AS14" s="13">
        <v>4839.25</v>
      </c>
      <c r="AT14" s="14"/>
      <c r="AV14" s="17" t="s">
        <v>47</v>
      </c>
      <c r="AW14" s="15">
        <f>SUM(AA32:AD37)</f>
        <v>9388.25</v>
      </c>
      <c r="AX14" s="15">
        <f>SUM(H32:K37,Z32:Z37)</f>
        <v>873.25</v>
      </c>
      <c r="AY14" s="15">
        <f>SUM(AE32:AJ37)</f>
        <v>3200.5</v>
      </c>
      <c r="AZ14" s="15">
        <f>SUM(B32:G37)</f>
        <v>876.5</v>
      </c>
      <c r="BA14" s="15">
        <f>SUM(T32:Y37,AM32:AN37)</f>
        <v>732.75</v>
      </c>
      <c r="BB14" s="15">
        <f>SUM(L32:S37,AK32:AL37)</f>
        <v>1342</v>
      </c>
      <c r="BC14" s="14">
        <f>SUM(AO32:AR37)</f>
        <v>1034.25</v>
      </c>
      <c r="BD14" s="9">
        <f t="shared" si="0"/>
        <v>16413.25</v>
      </c>
    </row>
    <row r="15" spans="1:56" x14ac:dyDescent="0.25">
      <c r="A15" s="1" t="s">
        <v>13</v>
      </c>
      <c r="B15" s="12">
        <v>14</v>
      </c>
      <c r="C15" s="12">
        <v>21.25</v>
      </c>
      <c r="D15" s="12">
        <v>11.5</v>
      </c>
      <c r="E15" s="12">
        <v>8</v>
      </c>
      <c r="F15" s="12">
        <v>34.25</v>
      </c>
      <c r="G15" s="12">
        <v>21.75</v>
      </c>
      <c r="H15" s="12">
        <v>30.5</v>
      </c>
      <c r="I15" s="12">
        <v>25.25</v>
      </c>
      <c r="J15" s="12">
        <v>69.25</v>
      </c>
      <c r="K15" s="12">
        <v>71</v>
      </c>
      <c r="L15" s="12">
        <v>96</v>
      </c>
      <c r="M15" s="12">
        <v>130.75</v>
      </c>
      <c r="N15" s="12">
        <v>8.5</v>
      </c>
      <c r="O15" s="12">
        <v>87</v>
      </c>
      <c r="P15" s="12">
        <v>60</v>
      </c>
      <c r="Q15" s="12">
        <v>27</v>
      </c>
      <c r="R15" s="12">
        <v>28</v>
      </c>
      <c r="S15" s="12">
        <v>42</v>
      </c>
      <c r="T15" s="12">
        <v>16.75</v>
      </c>
      <c r="U15" s="12">
        <v>5.25</v>
      </c>
      <c r="V15" s="12">
        <v>9.25</v>
      </c>
      <c r="W15" s="12">
        <v>2</v>
      </c>
      <c r="X15" s="12">
        <v>1.5</v>
      </c>
      <c r="Y15" s="12">
        <v>6</v>
      </c>
      <c r="Z15" s="12">
        <v>14.25</v>
      </c>
      <c r="AA15" s="12">
        <v>89.5</v>
      </c>
      <c r="AB15" s="12">
        <v>62.25</v>
      </c>
      <c r="AC15" s="12">
        <v>197</v>
      </c>
      <c r="AD15" s="12">
        <v>89.25</v>
      </c>
      <c r="AE15" s="12">
        <v>22.75</v>
      </c>
      <c r="AF15" s="12">
        <v>26.75</v>
      </c>
      <c r="AG15" s="12">
        <v>12.75</v>
      </c>
      <c r="AH15" s="12">
        <v>14.25</v>
      </c>
      <c r="AI15" s="12">
        <v>16</v>
      </c>
      <c r="AJ15" s="12">
        <v>6.25</v>
      </c>
      <c r="AK15" s="12">
        <v>15.25</v>
      </c>
      <c r="AL15" s="12">
        <v>38</v>
      </c>
      <c r="AM15" s="12">
        <v>0.75</v>
      </c>
      <c r="AN15" s="12">
        <v>11.5</v>
      </c>
      <c r="AO15" s="12">
        <v>1.25</v>
      </c>
      <c r="AP15" s="12">
        <v>3</v>
      </c>
      <c r="AQ15" s="12">
        <v>20.5</v>
      </c>
      <c r="AR15" s="12">
        <v>2.5</v>
      </c>
      <c r="AS15" s="13">
        <v>1470.5</v>
      </c>
      <c r="AT15" s="14"/>
      <c r="AV15" s="17" t="s">
        <v>48</v>
      </c>
      <c r="AW15" s="15">
        <f>SUM(AA3:AD8)</f>
        <v>3568.25</v>
      </c>
      <c r="AX15" s="15">
        <f>SUM(H3:K8,Z3:Z8)</f>
        <v>1289.75</v>
      </c>
      <c r="AY15" s="15">
        <f>SUM(AE3:AJ8)</f>
        <v>904.5</v>
      </c>
      <c r="AZ15" s="15">
        <f>SUM(B3:G8)</f>
        <v>2165.25</v>
      </c>
      <c r="BA15" s="15">
        <f>SUM(T3:Y8,AM3:AN8)</f>
        <v>374.75</v>
      </c>
      <c r="BB15" s="15">
        <f>SUM(L3:S8,AK3:AL8)</f>
        <v>1776.5</v>
      </c>
      <c r="BC15" s="14">
        <f>SUM(AO3:AR8)</f>
        <v>393.75</v>
      </c>
      <c r="BD15" s="9">
        <f t="shared" si="0"/>
        <v>10079</v>
      </c>
    </row>
    <row r="16" spans="1:56" x14ac:dyDescent="0.25">
      <c r="A16" s="1" t="s">
        <v>14</v>
      </c>
      <c r="B16" s="12">
        <v>15.5</v>
      </c>
      <c r="C16" s="12">
        <v>22.25</v>
      </c>
      <c r="D16" s="12">
        <v>10.75</v>
      </c>
      <c r="E16" s="12">
        <v>6.5</v>
      </c>
      <c r="F16" s="12">
        <v>32.25</v>
      </c>
      <c r="G16" s="12">
        <v>26.25</v>
      </c>
      <c r="H16" s="12">
        <v>27.75</v>
      </c>
      <c r="I16" s="12">
        <v>31</v>
      </c>
      <c r="J16" s="12">
        <v>70.5</v>
      </c>
      <c r="K16" s="12">
        <v>85</v>
      </c>
      <c r="L16" s="12">
        <v>185.75</v>
      </c>
      <c r="M16" s="12">
        <v>191.25</v>
      </c>
      <c r="N16" s="12">
        <v>79</v>
      </c>
      <c r="O16" s="12">
        <v>5.5</v>
      </c>
      <c r="P16" s="12">
        <v>71.5</v>
      </c>
      <c r="Q16" s="12">
        <v>67.25</v>
      </c>
      <c r="R16" s="12">
        <v>58</v>
      </c>
      <c r="S16" s="12">
        <v>99.25</v>
      </c>
      <c r="T16" s="12">
        <v>11.5</v>
      </c>
      <c r="U16" s="12">
        <v>4.5</v>
      </c>
      <c r="V16" s="12">
        <v>6.5</v>
      </c>
      <c r="W16" s="12">
        <v>1.5</v>
      </c>
      <c r="X16" s="12">
        <v>3.5</v>
      </c>
      <c r="Y16" s="12">
        <v>4.75</v>
      </c>
      <c r="Z16" s="12">
        <v>17.25</v>
      </c>
      <c r="AA16" s="12">
        <v>91.5</v>
      </c>
      <c r="AB16" s="12">
        <v>50.25</v>
      </c>
      <c r="AC16" s="12">
        <v>171.5</v>
      </c>
      <c r="AD16" s="12">
        <v>73.75</v>
      </c>
      <c r="AE16" s="12">
        <v>23</v>
      </c>
      <c r="AF16" s="12">
        <v>22.75</v>
      </c>
      <c r="AG16" s="12">
        <v>10</v>
      </c>
      <c r="AH16" s="12">
        <v>14.5</v>
      </c>
      <c r="AI16" s="12">
        <v>18.5</v>
      </c>
      <c r="AJ16" s="12">
        <v>4.75</v>
      </c>
      <c r="AK16" s="12">
        <v>26</v>
      </c>
      <c r="AL16" s="12">
        <v>96.75</v>
      </c>
      <c r="AM16" s="12">
        <v>1.25</v>
      </c>
      <c r="AN16" s="12">
        <v>9.75</v>
      </c>
      <c r="AO16" s="12">
        <v>0.75</v>
      </c>
      <c r="AP16" s="12">
        <v>1.75</v>
      </c>
      <c r="AQ16" s="12">
        <v>22.75</v>
      </c>
      <c r="AR16" s="12">
        <v>3.5</v>
      </c>
      <c r="AS16" s="13">
        <v>1777.75</v>
      </c>
      <c r="AT16" s="14"/>
      <c r="AV16" s="17" t="s">
        <v>49</v>
      </c>
      <c r="AW16" s="15">
        <f>SUM(AA21:AD26,AA40:AD41)</f>
        <v>3716.5</v>
      </c>
      <c r="AX16" s="15">
        <f>SUM(H21:K26,H40:K41,Z21:Z26,Z40:Z41)</f>
        <v>576.75</v>
      </c>
      <c r="AY16" s="15">
        <f>SUM(AE21:AJ26,AE40:AJ41)</f>
        <v>775.5</v>
      </c>
      <c r="AZ16" s="15">
        <f>SUM(B21:G26,B40:G41)</f>
        <v>450.25</v>
      </c>
      <c r="BA16" s="15">
        <f>SUM(T21:Y26,T40:Y41,AM21:AN26,AM40:AN41)</f>
        <v>2001.25</v>
      </c>
      <c r="BB16" s="15">
        <f>SUM(L21:S26,L40:S41,AK21:AL26,AK40:AL41)</f>
        <v>1036.75</v>
      </c>
      <c r="BC16" s="14">
        <f>SUM(AO21:AR26,AO40:AR41)</f>
        <v>455.75</v>
      </c>
      <c r="BD16" s="9">
        <f t="shared" si="0"/>
        <v>8557</v>
      </c>
    </row>
    <row r="17" spans="1:56" x14ac:dyDescent="0.25">
      <c r="A17" s="1" t="s">
        <v>15</v>
      </c>
      <c r="B17" s="12">
        <v>12.5</v>
      </c>
      <c r="C17" s="12">
        <v>21.25</v>
      </c>
      <c r="D17" s="12">
        <v>8.25</v>
      </c>
      <c r="E17" s="12">
        <v>10</v>
      </c>
      <c r="F17" s="12">
        <v>39.25</v>
      </c>
      <c r="G17" s="12">
        <v>16.5</v>
      </c>
      <c r="H17" s="12">
        <v>30.5</v>
      </c>
      <c r="I17" s="12">
        <v>20.75</v>
      </c>
      <c r="J17" s="12">
        <v>51.25</v>
      </c>
      <c r="K17" s="12">
        <v>30.5</v>
      </c>
      <c r="L17" s="12">
        <v>96.25</v>
      </c>
      <c r="M17" s="12">
        <v>127.25</v>
      </c>
      <c r="N17" s="12">
        <v>58.75</v>
      </c>
      <c r="O17" s="12">
        <v>88.75</v>
      </c>
      <c r="P17" s="12">
        <v>7</v>
      </c>
      <c r="Q17" s="12">
        <v>58</v>
      </c>
      <c r="R17" s="12">
        <v>62.25</v>
      </c>
      <c r="S17" s="12">
        <v>118</v>
      </c>
      <c r="T17" s="12">
        <v>10.25</v>
      </c>
      <c r="U17" s="12">
        <v>6</v>
      </c>
      <c r="V17" s="12">
        <v>7</v>
      </c>
      <c r="W17" s="12">
        <v>1.25</v>
      </c>
      <c r="X17" s="12">
        <v>1.5</v>
      </c>
      <c r="Y17" s="12">
        <v>4.75</v>
      </c>
      <c r="Z17" s="12">
        <v>9.5</v>
      </c>
      <c r="AA17" s="12">
        <v>61</v>
      </c>
      <c r="AB17" s="12">
        <v>28.25</v>
      </c>
      <c r="AC17" s="12">
        <v>108.5</v>
      </c>
      <c r="AD17" s="12">
        <v>42</v>
      </c>
      <c r="AE17" s="12">
        <v>17.5</v>
      </c>
      <c r="AF17" s="12">
        <v>13.5</v>
      </c>
      <c r="AG17" s="12">
        <v>4.75</v>
      </c>
      <c r="AH17" s="12">
        <v>8.25</v>
      </c>
      <c r="AI17" s="12">
        <v>12.5</v>
      </c>
      <c r="AJ17" s="12">
        <v>5.5</v>
      </c>
      <c r="AK17" s="12">
        <v>8.5</v>
      </c>
      <c r="AL17" s="12">
        <v>32</v>
      </c>
      <c r="AM17" s="12">
        <v>2.75</v>
      </c>
      <c r="AN17" s="12">
        <v>8.25</v>
      </c>
      <c r="AO17" s="12">
        <v>1.25</v>
      </c>
      <c r="AP17" s="12">
        <v>2.25</v>
      </c>
      <c r="AQ17" s="12">
        <v>7.25</v>
      </c>
      <c r="AR17" s="12">
        <v>2</v>
      </c>
      <c r="AS17" s="13">
        <v>1263.25</v>
      </c>
      <c r="AT17" s="14"/>
      <c r="AV17" s="1" t="s">
        <v>50</v>
      </c>
      <c r="AW17" s="14">
        <f>SUM(AA13:AD20,AA38:AD39)</f>
        <v>5903.25</v>
      </c>
      <c r="AX17" s="14">
        <f>SUM(H13:K20,H38:K39,Z13:Z20,Z38:Z39)</f>
        <v>1816.25</v>
      </c>
      <c r="AY17" s="14">
        <f>SUM(AE13:AJ20,AE38:AJ39)</f>
        <v>1319.5</v>
      </c>
      <c r="AZ17" s="14">
        <f>SUM(B13:G20,B38:G39)</f>
        <v>1677.75</v>
      </c>
      <c r="BA17" s="14">
        <f>SUM(T13:Y20,T38:Y39,AM13:AN20,AM38:AN39)</f>
        <v>953.25</v>
      </c>
      <c r="BB17" s="14">
        <f>SUM(L13:S20,L38:S39,AK13:AL20,AK38:AL39)</f>
        <v>6780.5</v>
      </c>
      <c r="BC17" s="14">
        <f>SUM(AO13:AR20,AO38:AR39)</f>
        <v>508.75</v>
      </c>
      <c r="BD17" s="9">
        <f t="shared" si="0"/>
        <v>18450.5</v>
      </c>
    </row>
    <row r="18" spans="1:56" x14ac:dyDescent="0.25">
      <c r="A18" s="1" t="s">
        <v>16</v>
      </c>
      <c r="B18" s="12">
        <v>10</v>
      </c>
      <c r="C18" s="12">
        <v>14.5</v>
      </c>
      <c r="D18" s="12">
        <v>6</v>
      </c>
      <c r="E18" s="12">
        <v>4</v>
      </c>
      <c r="F18" s="12">
        <v>17.25</v>
      </c>
      <c r="G18" s="12">
        <v>7.75</v>
      </c>
      <c r="H18" s="12">
        <v>14.75</v>
      </c>
      <c r="I18" s="12">
        <v>11.75</v>
      </c>
      <c r="J18" s="12">
        <v>19.25</v>
      </c>
      <c r="K18" s="12">
        <v>16.25</v>
      </c>
      <c r="L18" s="12">
        <v>30.75</v>
      </c>
      <c r="M18" s="12">
        <v>79.25</v>
      </c>
      <c r="N18" s="12">
        <v>26.25</v>
      </c>
      <c r="O18" s="12">
        <v>71.25</v>
      </c>
      <c r="P18" s="12">
        <v>59.25</v>
      </c>
      <c r="Q18" s="12">
        <v>2.75</v>
      </c>
      <c r="R18" s="12">
        <v>29.5</v>
      </c>
      <c r="S18" s="12">
        <v>56</v>
      </c>
      <c r="T18" s="12">
        <v>9.25</v>
      </c>
      <c r="U18" s="12">
        <v>4</v>
      </c>
      <c r="V18" s="12">
        <v>2</v>
      </c>
      <c r="W18" s="12">
        <v>0.75</v>
      </c>
      <c r="X18" s="12">
        <v>0.75</v>
      </c>
      <c r="Y18" s="12">
        <v>7.5</v>
      </c>
      <c r="Z18" s="12">
        <v>4.5</v>
      </c>
      <c r="AA18" s="12">
        <v>43.25</v>
      </c>
      <c r="AB18" s="12">
        <v>27.5</v>
      </c>
      <c r="AC18" s="12">
        <v>81</v>
      </c>
      <c r="AD18" s="12">
        <v>27.25</v>
      </c>
      <c r="AE18" s="12">
        <v>12</v>
      </c>
      <c r="AF18" s="12">
        <v>17.75</v>
      </c>
      <c r="AG18" s="12">
        <v>3.5</v>
      </c>
      <c r="AH18" s="12">
        <v>4.75</v>
      </c>
      <c r="AI18" s="12">
        <v>9</v>
      </c>
      <c r="AJ18" s="12">
        <v>4.75</v>
      </c>
      <c r="AK18" s="12">
        <v>6.75</v>
      </c>
      <c r="AL18" s="12">
        <v>19.75</v>
      </c>
      <c r="AM18" s="12">
        <v>0.5</v>
      </c>
      <c r="AN18" s="12">
        <v>8</v>
      </c>
      <c r="AO18" s="12">
        <v>0.75</v>
      </c>
      <c r="AP18" s="12">
        <v>1.25</v>
      </c>
      <c r="AQ18" s="12">
        <v>8.25</v>
      </c>
      <c r="AR18" s="12">
        <v>2</v>
      </c>
      <c r="AS18" s="13">
        <v>783.25</v>
      </c>
      <c r="AT18" s="14"/>
      <c r="AV18" s="9" t="s">
        <v>64</v>
      </c>
      <c r="AW18" s="15">
        <f>SUM(AA42:AD45)</f>
        <v>1967.5</v>
      </c>
      <c r="AX18" s="9">
        <f>SUM(Z42:Z45,H42:K45)</f>
        <v>158</v>
      </c>
      <c r="AY18" s="9">
        <f>SUM(AE42:AJ45)</f>
        <v>728.5</v>
      </c>
      <c r="AZ18" s="9">
        <f>SUM(B42:G45)</f>
        <v>216</v>
      </c>
      <c r="BA18" s="9">
        <f>SUM(T42:Y45, AM42:AN45)</f>
        <v>305.5</v>
      </c>
      <c r="BB18" s="9">
        <f>SUM(AK42:AL45,L42:S45)</f>
        <v>364</v>
      </c>
      <c r="BC18" s="9">
        <f>SUM(AO42:AR45)</f>
        <v>442</v>
      </c>
      <c r="BD18" s="9">
        <f t="shared" si="0"/>
        <v>3739.5</v>
      </c>
    </row>
    <row r="19" spans="1:56" x14ac:dyDescent="0.25">
      <c r="A19" s="1" t="s">
        <v>17</v>
      </c>
      <c r="B19" s="12">
        <v>5</v>
      </c>
      <c r="C19" s="12">
        <v>14</v>
      </c>
      <c r="D19" s="12">
        <v>9.25</v>
      </c>
      <c r="E19" s="12">
        <v>5.25</v>
      </c>
      <c r="F19" s="12">
        <v>28.5</v>
      </c>
      <c r="G19" s="12">
        <v>14.75</v>
      </c>
      <c r="H19" s="12">
        <v>14</v>
      </c>
      <c r="I19" s="12">
        <v>13.25</v>
      </c>
      <c r="J19" s="12">
        <v>38.25</v>
      </c>
      <c r="K19" s="12">
        <v>37.5</v>
      </c>
      <c r="L19" s="12">
        <v>42.5</v>
      </c>
      <c r="M19" s="12">
        <v>113.75</v>
      </c>
      <c r="N19" s="12">
        <v>34.25</v>
      </c>
      <c r="O19" s="12">
        <v>64.5</v>
      </c>
      <c r="P19" s="12">
        <v>73.75</v>
      </c>
      <c r="Q19" s="12">
        <v>32</v>
      </c>
      <c r="R19" s="12">
        <v>9</v>
      </c>
      <c r="S19" s="12">
        <v>94.25</v>
      </c>
      <c r="T19" s="12">
        <v>5.75</v>
      </c>
      <c r="U19" s="12">
        <v>6.5</v>
      </c>
      <c r="V19" s="12">
        <v>6.5</v>
      </c>
      <c r="W19" s="12">
        <v>1</v>
      </c>
      <c r="X19" s="12">
        <v>1</v>
      </c>
      <c r="Y19" s="12">
        <v>2.25</v>
      </c>
      <c r="Z19" s="12">
        <v>7.25</v>
      </c>
      <c r="AA19" s="12">
        <v>88.25</v>
      </c>
      <c r="AB19" s="12">
        <v>46.75</v>
      </c>
      <c r="AC19" s="12">
        <v>151.75</v>
      </c>
      <c r="AD19" s="12">
        <v>42.25</v>
      </c>
      <c r="AE19" s="12">
        <v>14</v>
      </c>
      <c r="AF19" s="12">
        <v>16</v>
      </c>
      <c r="AG19" s="12">
        <v>6.75</v>
      </c>
      <c r="AH19" s="12">
        <v>9</v>
      </c>
      <c r="AI19" s="12">
        <v>12.25</v>
      </c>
      <c r="AJ19" s="12">
        <v>6.5</v>
      </c>
      <c r="AK19" s="12">
        <v>8.25</v>
      </c>
      <c r="AL19" s="12">
        <v>19.5</v>
      </c>
      <c r="AM19" s="12">
        <v>1.5</v>
      </c>
      <c r="AN19" s="12">
        <v>9.75</v>
      </c>
      <c r="AO19" s="12">
        <v>0.75</v>
      </c>
      <c r="AP19" s="12">
        <v>0.75</v>
      </c>
      <c r="AQ19" s="12">
        <v>26.5</v>
      </c>
      <c r="AR19" s="12">
        <v>3.75</v>
      </c>
      <c r="AS19" s="13">
        <v>1138.25</v>
      </c>
      <c r="AT19" s="14"/>
      <c r="AV19" s="9" t="s">
        <v>51</v>
      </c>
      <c r="AW19" s="15">
        <f>SUM(AW12:AW18)</f>
        <v>29021.25</v>
      </c>
      <c r="AX19" s="9">
        <f t="shared" ref="AX19:BC19" si="1">SUM(AX12:AX18)</f>
        <v>8784.25</v>
      </c>
      <c r="AY19" s="9">
        <f t="shared" si="1"/>
        <v>17262</v>
      </c>
      <c r="AZ19" s="9">
        <f t="shared" si="1"/>
        <v>10116</v>
      </c>
      <c r="BA19" s="9">
        <f t="shared" si="1"/>
        <v>8614.5</v>
      </c>
      <c r="BB19" s="9">
        <f t="shared" si="1"/>
        <v>19009</v>
      </c>
      <c r="BC19" s="9">
        <f t="shared" si="1"/>
        <v>5436.5</v>
      </c>
      <c r="BD19" s="9">
        <f>SUM(BD12:BD18)</f>
        <v>92807</v>
      </c>
    </row>
    <row r="20" spans="1:56" x14ac:dyDescent="0.25">
      <c r="A20" s="1" t="s">
        <v>18</v>
      </c>
      <c r="B20" s="12">
        <v>15.5</v>
      </c>
      <c r="C20" s="12">
        <v>41.25</v>
      </c>
      <c r="D20" s="12">
        <v>22</v>
      </c>
      <c r="E20" s="12">
        <v>17</v>
      </c>
      <c r="F20" s="12">
        <v>82.5</v>
      </c>
      <c r="G20" s="12">
        <v>26.75</v>
      </c>
      <c r="H20" s="12">
        <v>28.5</v>
      </c>
      <c r="I20" s="12">
        <v>31.75</v>
      </c>
      <c r="J20" s="12">
        <v>68.25</v>
      </c>
      <c r="K20" s="12">
        <v>50</v>
      </c>
      <c r="L20" s="12">
        <v>55.5</v>
      </c>
      <c r="M20" s="12">
        <v>190.25</v>
      </c>
      <c r="N20" s="12">
        <v>49</v>
      </c>
      <c r="O20" s="12">
        <v>105.75</v>
      </c>
      <c r="P20" s="12">
        <v>120.5</v>
      </c>
      <c r="Q20" s="12">
        <v>61.25</v>
      </c>
      <c r="R20" s="12">
        <v>90.75</v>
      </c>
      <c r="S20" s="12">
        <v>29.25</v>
      </c>
      <c r="T20" s="12">
        <v>17</v>
      </c>
      <c r="U20" s="12">
        <v>11.25</v>
      </c>
      <c r="V20" s="12">
        <v>12.25</v>
      </c>
      <c r="W20" s="12">
        <v>4.25</v>
      </c>
      <c r="X20" s="12">
        <v>2.75</v>
      </c>
      <c r="Y20" s="12">
        <v>12</v>
      </c>
      <c r="Z20" s="12">
        <v>5.25</v>
      </c>
      <c r="AA20" s="12">
        <v>173.75</v>
      </c>
      <c r="AB20" s="12">
        <v>101</v>
      </c>
      <c r="AC20" s="12">
        <v>324.75</v>
      </c>
      <c r="AD20" s="12">
        <v>108.5</v>
      </c>
      <c r="AE20" s="12">
        <v>24</v>
      </c>
      <c r="AF20" s="12">
        <v>27.25</v>
      </c>
      <c r="AG20" s="12">
        <v>13.75</v>
      </c>
      <c r="AH20" s="12">
        <v>18.5</v>
      </c>
      <c r="AI20" s="12">
        <v>24</v>
      </c>
      <c r="AJ20" s="12">
        <v>6</v>
      </c>
      <c r="AK20" s="12">
        <v>11.5</v>
      </c>
      <c r="AL20" s="12">
        <v>40</v>
      </c>
      <c r="AM20" s="12">
        <v>4.5</v>
      </c>
      <c r="AN20" s="12">
        <v>23.75</v>
      </c>
      <c r="AO20" s="12">
        <v>3.5</v>
      </c>
      <c r="AP20" s="12">
        <v>1.25</v>
      </c>
      <c r="AQ20" s="12">
        <v>42</v>
      </c>
      <c r="AR20" s="12">
        <v>2.5</v>
      </c>
      <c r="AS20" s="13">
        <v>2101</v>
      </c>
      <c r="AT20" s="14"/>
      <c r="AV20" s="18"/>
      <c r="AW20" s="15"/>
    </row>
    <row r="21" spans="1:56" x14ac:dyDescent="0.25">
      <c r="A21" s="1" t="s">
        <v>19</v>
      </c>
      <c r="B21" s="12">
        <v>18.75</v>
      </c>
      <c r="C21" s="12">
        <v>17.5</v>
      </c>
      <c r="D21" s="12">
        <v>8.25</v>
      </c>
      <c r="E21" s="12">
        <v>9.25</v>
      </c>
      <c r="F21" s="12">
        <v>20.25</v>
      </c>
      <c r="G21" s="12">
        <v>12</v>
      </c>
      <c r="H21" s="12">
        <v>34.75</v>
      </c>
      <c r="I21" s="12">
        <v>13.25</v>
      </c>
      <c r="J21" s="12">
        <v>48.5</v>
      </c>
      <c r="K21" s="12">
        <v>7.5</v>
      </c>
      <c r="L21" s="12">
        <v>22.75</v>
      </c>
      <c r="M21" s="12">
        <v>71</v>
      </c>
      <c r="N21" s="12">
        <v>18</v>
      </c>
      <c r="O21" s="12">
        <v>15.25</v>
      </c>
      <c r="P21" s="12">
        <v>11.5</v>
      </c>
      <c r="Q21" s="12">
        <v>11.75</v>
      </c>
      <c r="R21" s="12">
        <v>7.5</v>
      </c>
      <c r="S21" s="12">
        <v>15</v>
      </c>
      <c r="T21" s="12">
        <v>11</v>
      </c>
      <c r="U21" s="12">
        <v>55.5</v>
      </c>
      <c r="V21" s="12">
        <v>204.25</v>
      </c>
      <c r="W21" s="12">
        <v>48.25</v>
      </c>
      <c r="X21" s="12">
        <v>23.25</v>
      </c>
      <c r="Y21" s="12">
        <v>39.25</v>
      </c>
      <c r="Z21" s="12">
        <v>5.25</v>
      </c>
      <c r="AA21" s="12">
        <v>141.5</v>
      </c>
      <c r="AB21" s="12">
        <v>64.5</v>
      </c>
      <c r="AC21" s="12">
        <v>145.5</v>
      </c>
      <c r="AD21" s="12">
        <v>103</v>
      </c>
      <c r="AE21" s="12">
        <v>29.75</v>
      </c>
      <c r="AF21" s="12">
        <v>42.25</v>
      </c>
      <c r="AG21" s="12">
        <v>18.25</v>
      </c>
      <c r="AH21" s="12">
        <v>21.5</v>
      </c>
      <c r="AI21" s="12">
        <v>26</v>
      </c>
      <c r="AJ21" s="12">
        <v>13.5</v>
      </c>
      <c r="AK21" s="12">
        <v>4.5</v>
      </c>
      <c r="AL21" s="12">
        <v>10.5</v>
      </c>
      <c r="AM21" s="12">
        <v>16.5</v>
      </c>
      <c r="AN21" s="12">
        <v>132.75</v>
      </c>
      <c r="AO21" s="12">
        <v>4.25</v>
      </c>
      <c r="AP21" s="12">
        <v>4.5</v>
      </c>
      <c r="AQ21" s="12">
        <v>40</v>
      </c>
      <c r="AR21" s="12">
        <v>9.75</v>
      </c>
      <c r="AS21" s="13">
        <v>1578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9.75</v>
      </c>
      <c r="C22" s="12">
        <v>9</v>
      </c>
      <c r="D22" s="12">
        <v>3.25</v>
      </c>
      <c r="E22" s="12">
        <v>9.5</v>
      </c>
      <c r="F22" s="12">
        <v>20.25</v>
      </c>
      <c r="G22" s="12">
        <v>9</v>
      </c>
      <c r="H22" s="12">
        <v>14.5</v>
      </c>
      <c r="I22" s="12">
        <v>8.5</v>
      </c>
      <c r="J22" s="12">
        <v>26.25</v>
      </c>
      <c r="K22" s="12">
        <v>4</v>
      </c>
      <c r="L22" s="12">
        <v>13</v>
      </c>
      <c r="M22" s="12">
        <v>115.25</v>
      </c>
      <c r="N22" s="12">
        <v>1.75</v>
      </c>
      <c r="O22" s="12">
        <v>4.5</v>
      </c>
      <c r="P22" s="12">
        <v>1</v>
      </c>
      <c r="Q22" s="12">
        <v>3</v>
      </c>
      <c r="R22" s="12">
        <v>7.5</v>
      </c>
      <c r="S22" s="12">
        <v>15.25</v>
      </c>
      <c r="T22" s="12">
        <v>57</v>
      </c>
      <c r="U22" s="12">
        <v>5.75</v>
      </c>
      <c r="V22" s="12">
        <v>39</v>
      </c>
      <c r="W22" s="12">
        <v>20.25</v>
      </c>
      <c r="X22" s="12">
        <v>6</v>
      </c>
      <c r="Y22" s="12">
        <v>29.25</v>
      </c>
      <c r="Z22" s="12">
        <v>2.5</v>
      </c>
      <c r="AA22" s="12">
        <v>170.5</v>
      </c>
      <c r="AB22" s="12">
        <v>82.25</v>
      </c>
      <c r="AC22" s="12">
        <v>170.5</v>
      </c>
      <c r="AD22" s="12">
        <v>73</v>
      </c>
      <c r="AE22" s="12">
        <v>16.25</v>
      </c>
      <c r="AF22" s="12">
        <v>22.75</v>
      </c>
      <c r="AG22" s="12">
        <v>10.5</v>
      </c>
      <c r="AH22" s="12">
        <v>8.25</v>
      </c>
      <c r="AI22" s="12">
        <v>13.75</v>
      </c>
      <c r="AJ22" s="12">
        <v>7.25</v>
      </c>
      <c r="AK22" s="12">
        <v>1</v>
      </c>
      <c r="AL22" s="12">
        <v>4</v>
      </c>
      <c r="AM22" s="12">
        <v>4.25</v>
      </c>
      <c r="AN22" s="12">
        <v>24</v>
      </c>
      <c r="AO22" s="12">
        <v>2.75</v>
      </c>
      <c r="AP22" s="12">
        <v>3</v>
      </c>
      <c r="AQ22" s="12">
        <v>72.25</v>
      </c>
      <c r="AR22" s="12">
        <v>12</v>
      </c>
      <c r="AS22" s="13">
        <v>1133.25</v>
      </c>
      <c r="AT22" s="14"/>
      <c r="AV22" s="17" t="s">
        <v>45</v>
      </c>
      <c r="AW22" s="15">
        <f>AW12</f>
        <v>1103.25</v>
      </c>
      <c r="AX22" s="15"/>
      <c r="AY22" s="15"/>
    </row>
    <row r="23" spans="1:56" x14ac:dyDescent="0.25">
      <c r="A23" s="1" t="s">
        <v>21</v>
      </c>
      <c r="B23" s="12">
        <v>7.5</v>
      </c>
      <c r="C23" s="12">
        <v>13.5</v>
      </c>
      <c r="D23" s="12">
        <v>5.75</v>
      </c>
      <c r="E23" s="12">
        <v>9</v>
      </c>
      <c r="F23" s="12">
        <v>27</v>
      </c>
      <c r="G23" s="12">
        <v>10.5</v>
      </c>
      <c r="H23" s="12">
        <v>17.5</v>
      </c>
      <c r="I23" s="12">
        <v>15.25</v>
      </c>
      <c r="J23" s="12">
        <v>39.5</v>
      </c>
      <c r="K23" s="12">
        <v>6.5</v>
      </c>
      <c r="L23" s="12">
        <v>10.5</v>
      </c>
      <c r="M23" s="12">
        <v>88.75</v>
      </c>
      <c r="N23" s="12">
        <v>9</v>
      </c>
      <c r="O23" s="12">
        <v>6.5</v>
      </c>
      <c r="P23" s="12">
        <v>7</v>
      </c>
      <c r="Q23" s="12">
        <v>2.25</v>
      </c>
      <c r="R23" s="12">
        <v>4</v>
      </c>
      <c r="S23" s="12">
        <v>13.25</v>
      </c>
      <c r="T23" s="12">
        <v>232.5</v>
      </c>
      <c r="U23" s="12">
        <v>47.75</v>
      </c>
      <c r="V23" s="12">
        <v>8.25</v>
      </c>
      <c r="W23" s="12">
        <v>25.25</v>
      </c>
      <c r="X23" s="12">
        <v>15.75</v>
      </c>
      <c r="Y23" s="12">
        <v>53.25</v>
      </c>
      <c r="Z23" s="12">
        <v>4.5</v>
      </c>
      <c r="AA23" s="12">
        <v>225.5</v>
      </c>
      <c r="AB23" s="12">
        <v>112.25</v>
      </c>
      <c r="AC23" s="12">
        <v>233.25</v>
      </c>
      <c r="AD23" s="12">
        <v>106.75</v>
      </c>
      <c r="AE23" s="12">
        <v>11</v>
      </c>
      <c r="AF23" s="12">
        <v>21.25</v>
      </c>
      <c r="AG23" s="12">
        <v>15.5</v>
      </c>
      <c r="AH23" s="12">
        <v>8.75</v>
      </c>
      <c r="AI23" s="12">
        <v>14.25</v>
      </c>
      <c r="AJ23" s="12">
        <v>7.75</v>
      </c>
      <c r="AK23" s="12">
        <v>1.5</v>
      </c>
      <c r="AL23" s="12">
        <v>2.25</v>
      </c>
      <c r="AM23" s="12">
        <v>20</v>
      </c>
      <c r="AN23" s="12">
        <v>49.25</v>
      </c>
      <c r="AO23" s="12">
        <v>3.25</v>
      </c>
      <c r="AP23" s="12">
        <v>4.25</v>
      </c>
      <c r="AQ23" s="12">
        <v>60.25</v>
      </c>
      <c r="AR23" s="12">
        <v>15.25</v>
      </c>
      <c r="AS23" s="13">
        <v>1592.75</v>
      </c>
      <c r="AT23" s="14"/>
      <c r="AV23" s="17" t="s">
        <v>46</v>
      </c>
      <c r="AW23" s="15">
        <f>AW13+AX12</f>
        <v>6893</v>
      </c>
      <c r="AX23" s="15">
        <f>AX13</f>
        <v>551.5</v>
      </c>
      <c r="AY23" s="15"/>
      <c r="AZ23" s="15"/>
    </row>
    <row r="24" spans="1:56" x14ac:dyDescent="0.25">
      <c r="A24" s="1" t="s">
        <v>22</v>
      </c>
      <c r="B24" s="12">
        <v>4.25</v>
      </c>
      <c r="C24" s="12">
        <v>2.75</v>
      </c>
      <c r="D24" s="12">
        <v>3.25</v>
      </c>
      <c r="E24" s="12">
        <v>4.75</v>
      </c>
      <c r="F24" s="12">
        <v>16.5</v>
      </c>
      <c r="G24" s="12">
        <v>2</v>
      </c>
      <c r="H24" s="12">
        <v>10.5</v>
      </c>
      <c r="I24" s="12">
        <v>9</v>
      </c>
      <c r="J24" s="12">
        <v>24.75</v>
      </c>
      <c r="K24" s="12">
        <v>3.25</v>
      </c>
      <c r="L24" s="12">
        <v>5.75</v>
      </c>
      <c r="M24" s="12">
        <v>52</v>
      </c>
      <c r="N24" s="12">
        <v>3</v>
      </c>
      <c r="O24" s="12">
        <v>0.75</v>
      </c>
      <c r="P24" s="12">
        <v>1.75</v>
      </c>
      <c r="Q24" s="12">
        <v>0.5</v>
      </c>
      <c r="R24" s="12">
        <v>1.25</v>
      </c>
      <c r="S24" s="12">
        <v>5.25</v>
      </c>
      <c r="T24" s="12">
        <v>54</v>
      </c>
      <c r="U24" s="12">
        <v>15</v>
      </c>
      <c r="V24" s="12">
        <v>24</v>
      </c>
      <c r="W24" s="12">
        <v>7.5</v>
      </c>
      <c r="X24" s="12">
        <v>9</v>
      </c>
      <c r="Y24" s="12">
        <v>29.75</v>
      </c>
      <c r="Z24" s="12">
        <v>0.25</v>
      </c>
      <c r="AA24" s="12">
        <v>134.5</v>
      </c>
      <c r="AB24" s="12">
        <v>44.25</v>
      </c>
      <c r="AC24" s="12">
        <v>113.75</v>
      </c>
      <c r="AD24" s="12">
        <v>60.75</v>
      </c>
      <c r="AE24" s="12">
        <v>13.5</v>
      </c>
      <c r="AF24" s="12">
        <v>12.75</v>
      </c>
      <c r="AG24" s="12">
        <v>5.5</v>
      </c>
      <c r="AH24" s="12">
        <v>2.25</v>
      </c>
      <c r="AI24" s="12">
        <v>5.25</v>
      </c>
      <c r="AJ24" s="12">
        <v>2</v>
      </c>
      <c r="AK24" s="12">
        <v>1.25</v>
      </c>
      <c r="AL24" s="12">
        <v>1</v>
      </c>
      <c r="AM24" s="12">
        <v>2.25</v>
      </c>
      <c r="AN24" s="12">
        <v>6.75</v>
      </c>
      <c r="AO24" s="12">
        <v>2</v>
      </c>
      <c r="AP24" s="12">
        <v>0.75</v>
      </c>
      <c r="AQ24" s="12">
        <v>32.75</v>
      </c>
      <c r="AR24" s="12">
        <v>5.75</v>
      </c>
      <c r="AS24" s="13">
        <v>737.75</v>
      </c>
      <c r="AT24" s="14"/>
      <c r="AV24" s="17" t="s">
        <v>47</v>
      </c>
      <c r="AW24" s="15">
        <f>AW14+AY12</f>
        <v>18874.75</v>
      </c>
      <c r="AX24" s="15">
        <f>AX14+AY13</f>
        <v>1720.25</v>
      </c>
      <c r="AY24" s="15">
        <f>AY14</f>
        <v>3200.5</v>
      </c>
      <c r="AZ24" s="15"/>
      <c r="BA24" s="15"/>
    </row>
    <row r="25" spans="1:56" x14ac:dyDescent="0.25">
      <c r="A25" s="1" t="s">
        <v>23</v>
      </c>
      <c r="B25" s="12">
        <v>5</v>
      </c>
      <c r="C25" s="12">
        <v>3.25</v>
      </c>
      <c r="D25" s="12">
        <v>4.25</v>
      </c>
      <c r="E25" s="12">
        <v>2</v>
      </c>
      <c r="F25" s="12">
        <v>10.5</v>
      </c>
      <c r="G25" s="12">
        <v>4.25</v>
      </c>
      <c r="H25" s="12">
        <v>11</v>
      </c>
      <c r="I25" s="12">
        <v>4.5</v>
      </c>
      <c r="J25" s="12">
        <v>17.5</v>
      </c>
      <c r="K25" s="12">
        <v>3</v>
      </c>
      <c r="L25" s="12">
        <v>11</v>
      </c>
      <c r="M25" s="12">
        <v>43.5</v>
      </c>
      <c r="N25" s="12">
        <v>2.5</v>
      </c>
      <c r="O25" s="12">
        <v>2.75</v>
      </c>
      <c r="P25" s="12">
        <v>1</v>
      </c>
      <c r="Q25" s="12">
        <v>1.75</v>
      </c>
      <c r="R25" s="12">
        <v>1.75</v>
      </c>
      <c r="S25" s="12">
        <v>5</v>
      </c>
      <c r="T25" s="12">
        <v>23.75</v>
      </c>
      <c r="U25" s="12">
        <v>8</v>
      </c>
      <c r="V25" s="12">
        <v>11.75</v>
      </c>
      <c r="W25" s="12">
        <v>5.75</v>
      </c>
      <c r="X25" s="12">
        <v>4.25</v>
      </c>
      <c r="Y25" s="12">
        <v>26</v>
      </c>
      <c r="Z25" s="12">
        <v>1</v>
      </c>
      <c r="AA25" s="12">
        <v>105.75</v>
      </c>
      <c r="AB25" s="12">
        <v>49.75</v>
      </c>
      <c r="AC25" s="12">
        <v>124.75</v>
      </c>
      <c r="AD25" s="12">
        <v>48.5</v>
      </c>
      <c r="AE25" s="12">
        <v>9.25</v>
      </c>
      <c r="AF25" s="12">
        <v>13</v>
      </c>
      <c r="AG25" s="12">
        <v>7.25</v>
      </c>
      <c r="AH25" s="12">
        <v>3.25</v>
      </c>
      <c r="AI25" s="12">
        <v>6.25</v>
      </c>
      <c r="AJ25" s="12">
        <v>2.25</v>
      </c>
      <c r="AK25" s="12">
        <v>1</v>
      </c>
      <c r="AL25" s="12">
        <v>1.75</v>
      </c>
      <c r="AM25" s="12">
        <v>1.75</v>
      </c>
      <c r="AN25" s="12">
        <v>5.5</v>
      </c>
      <c r="AO25" s="12">
        <v>1.25</v>
      </c>
      <c r="AP25" s="12">
        <v>0</v>
      </c>
      <c r="AQ25" s="12">
        <v>23.75</v>
      </c>
      <c r="AR25" s="12">
        <v>7</v>
      </c>
      <c r="AS25" s="13">
        <v>627</v>
      </c>
      <c r="AT25" s="14"/>
      <c r="AV25" s="17" t="s">
        <v>48</v>
      </c>
      <c r="AW25" s="15">
        <f>AW15+AZ12</f>
        <v>6982.75</v>
      </c>
      <c r="AX25" s="15">
        <f>AX15+AZ13</f>
        <v>2605.5</v>
      </c>
      <c r="AY25" s="15">
        <f>AY15+AZ14</f>
        <v>1781</v>
      </c>
      <c r="AZ25" s="15">
        <f>AZ15</f>
        <v>2165.25</v>
      </c>
      <c r="BA25" s="15"/>
      <c r="BB25" s="15"/>
      <c r="BC25" s="14"/>
    </row>
    <row r="26" spans="1:56" x14ac:dyDescent="0.25">
      <c r="A26" s="1" t="s">
        <v>24</v>
      </c>
      <c r="B26" s="12">
        <v>10.25</v>
      </c>
      <c r="C26" s="12">
        <v>10</v>
      </c>
      <c r="D26" s="12">
        <v>12.5</v>
      </c>
      <c r="E26" s="12">
        <v>9.5</v>
      </c>
      <c r="F26" s="12">
        <v>20.5</v>
      </c>
      <c r="G26" s="12">
        <v>14</v>
      </c>
      <c r="H26" s="12">
        <v>18</v>
      </c>
      <c r="I26" s="12">
        <v>18</v>
      </c>
      <c r="J26" s="12">
        <v>46.5</v>
      </c>
      <c r="K26" s="12">
        <v>12.25</v>
      </c>
      <c r="L26" s="12">
        <v>12.5</v>
      </c>
      <c r="M26" s="12">
        <v>79.75</v>
      </c>
      <c r="N26" s="12">
        <v>5.5</v>
      </c>
      <c r="O26" s="12">
        <v>6.5</v>
      </c>
      <c r="P26" s="12">
        <v>6</v>
      </c>
      <c r="Q26" s="12">
        <v>4.25</v>
      </c>
      <c r="R26" s="12">
        <v>2.5</v>
      </c>
      <c r="S26" s="12">
        <v>14.25</v>
      </c>
      <c r="T26" s="12">
        <v>31</v>
      </c>
      <c r="U26" s="12">
        <v>30.5</v>
      </c>
      <c r="V26" s="12">
        <v>60.25</v>
      </c>
      <c r="W26" s="12">
        <v>28.75</v>
      </c>
      <c r="X26" s="12">
        <v>33.5</v>
      </c>
      <c r="Y26" s="12">
        <v>6.5</v>
      </c>
      <c r="Z26" s="12">
        <v>9.5</v>
      </c>
      <c r="AA26" s="12">
        <v>206.25</v>
      </c>
      <c r="AB26" s="12">
        <v>118.75</v>
      </c>
      <c r="AC26" s="12">
        <v>326.25</v>
      </c>
      <c r="AD26" s="12">
        <v>186</v>
      </c>
      <c r="AE26" s="12">
        <v>58.25</v>
      </c>
      <c r="AF26" s="12">
        <v>50.25</v>
      </c>
      <c r="AG26" s="12">
        <v>23.5</v>
      </c>
      <c r="AH26" s="12">
        <v>10</v>
      </c>
      <c r="AI26" s="12">
        <v>14</v>
      </c>
      <c r="AJ26" s="12">
        <v>7.75</v>
      </c>
      <c r="AK26" s="12">
        <v>3</v>
      </c>
      <c r="AL26" s="12">
        <v>5.25</v>
      </c>
      <c r="AM26" s="12">
        <v>6.5</v>
      </c>
      <c r="AN26" s="12">
        <v>13</v>
      </c>
      <c r="AO26" s="12">
        <v>1.5</v>
      </c>
      <c r="AP26" s="12">
        <v>2.5</v>
      </c>
      <c r="AQ26" s="12">
        <v>62.5</v>
      </c>
      <c r="AR26" s="12">
        <v>12.25</v>
      </c>
      <c r="AS26" s="13">
        <v>1610.25</v>
      </c>
      <c r="AT26" s="14"/>
      <c r="AV26" s="9" t="s">
        <v>49</v>
      </c>
      <c r="AW26" s="15">
        <f>AW16+BA12</f>
        <v>7471.25</v>
      </c>
      <c r="AX26" s="9">
        <f>AX16+BA13</f>
        <v>1069</v>
      </c>
      <c r="AY26" s="9">
        <f>AY16+BA14</f>
        <v>1508.25</v>
      </c>
      <c r="AZ26" s="9">
        <f>AZ16+BA15</f>
        <v>825</v>
      </c>
      <c r="BA26" s="9">
        <f>BA16</f>
        <v>2001.25</v>
      </c>
    </row>
    <row r="27" spans="1:56" x14ac:dyDescent="0.25">
      <c r="A27" s="1" t="s">
        <v>25</v>
      </c>
      <c r="B27" s="12">
        <v>18.5</v>
      </c>
      <c r="C27" s="12">
        <v>18.5</v>
      </c>
      <c r="D27" s="12">
        <v>2</v>
      </c>
      <c r="E27" s="12">
        <v>7.5</v>
      </c>
      <c r="F27" s="12">
        <v>22.25</v>
      </c>
      <c r="G27" s="12">
        <v>19.75</v>
      </c>
      <c r="H27" s="12">
        <v>26.5</v>
      </c>
      <c r="I27" s="12">
        <v>11</v>
      </c>
      <c r="J27" s="12">
        <v>48.75</v>
      </c>
      <c r="K27" s="12">
        <v>19.25</v>
      </c>
      <c r="L27" s="12">
        <v>55.5</v>
      </c>
      <c r="M27" s="12">
        <v>53</v>
      </c>
      <c r="N27" s="12">
        <v>16</v>
      </c>
      <c r="O27" s="12">
        <v>18.25</v>
      </c>
      <c r="P27" s="12">
        <v>12.5</v>
      </c>
      <c r="Q27" s="12">
        <v>4</v>
      </c>
      <c r="R27" s="12">
        <v>4.75</v>
      </c>
      <c r="S27" s="12">
        <v>4</v>
      </c>
      <c r="T27" s="12">
        <v>5.25</v>
      </c>
      <c r="U27" s="12">
        <v>0.75</v>
      </c>
      <c r="V27" s="12">
        <v>4.75</v>
      </c>
      <c r="W27" s="12">
        <v>0</v>
      </c>
      <c r="X27" s="12">
        <v>1</v>
      </c>
      <c r="Y27" s="12">
        <v>9.5</v>
      </c>
      <c r="Z27" s="12">
        <v>6.75</v>
      </c>
      <c r="AA27" s="12">
        <v>148.5</v>
      </c>
      <c r="AB27" s="12">
        <v>105.5</v>
      </c>
      <c r="AC27" s="12">
        <v>250</v>
      </c>
      <c r="AD27" s="12">
        <v>113.75</v>
      </c>
      <c r="AE27" s="12">
        <v>47</v>
      </c>
      <c r="AF27" s="12">
        <v>47</v>
      </c>
      <c r="AG27" s="12">
        <v>12.25</v>
      </c>
      <c r="AH27" s="12">
        <v>11.25</v>
      </c>
      <c r="AI27" s="12">
        <v>6.75</v>
      </c>
      <c r="AJ27" s="12">
        <v>2.25</v>
      </c>
      <c r="AK27" s="12">
        <v>2</v>
      </c>
      <c r="AL27" s="12">
        <v>14</v>
      </c>
      <c r="AM27" s="12">
        <v>0.25</v>
      </c>
      <c r="AN27" s="12">
        <v>9.5</v>
      </c>
      <c r="AO27" s="12">
        <v>2</v>
      </c>
      <c r="AP27" s="12">
        <v>1.75</v>
      </c>
      <c r="AQ27" s="12">
        <v>19</v>
      </c>
      <c r="AR27" s="12">
        <v>3.5</v>
      </c>
      <c r="AS27" s="13">
        <v>1186.25</v>
      </c>
      <c r="AT27" s="14"/>
      <c r="AV27" s="9" t="s">
        <v>50</v>
      </c>
      <c r="AW27" s="15">
        <f>AW17+BB12</f>
        <v>11861</v>
      </c>
      <c r="AX27" s="9">
        <f>AX17+BB13</f>
        <v>3567.75</v>
      </c>
      <c r="AY27" s="9">
        <f>AY17+BB14</f>
        <v>2661.5</v>
      </c>
      <c r="AZ27" s="9">
        <f>AZ17+BB15</f>
        <v>3454.25</v>
      </c>
      <c r="BA27" s="9">
        <f>BA17+BB16</f>
        <v>1990</v>
      </c>
      <c r="BB27" s="9">
        <f>BB17</f>
        <v>6780.5</v>
      </c>
    </row>
    <row r="28" spans="1:56" x14ac:dyDescent="0.25">
      <c r="A28" s="1" t="s">
        <v>26</v>
      </c>
      <c r="B28" s="12">
        <v>60</v>
      </c>
      <c r="C28" s="12">
        <v>167</v>
      </c>
      <c r="D28" s="12">
        <v>120.5</v>
      </c>
      <c r="E28" s="12">
        <v>131</v>
      </c>
      <c r="F28" s="12">
        <v>274</v>
      </c>
      <c r="G28" s="12">
        <v>110.25</v>
      </c>
      <c r="H28" s="12">
        <v>183.75</v>
      </c>
      <c r="I28" s="12">
        <v>103.25</v>
      </c>
      <c r="J28" s="12">
        <v>202.75</v>
      </c>
      <c r="K28" s="12">
        <v>110.25</v>
      </c>
      <c r="L28" s="12">
        <v>148</v>
      </c>
      <c r="M28" s="12">
        <v>376.5</v>
      </c>
      <c r="N28" s="12">
        <v>113.5</v>
      </c>
      <c r="O28" s="12">
        <v>103.25</v>
      </c>
      <c r="P28" s="12">
        <v>69.5</v>
      </c>
      <c r="Q28" s="12">
        <v>44</v>
      </c>
      <c r="R28" s="12">
        <v>90.75</v>
      </c>
      <c r="S28" s="12">
        <v>196.5</v>
      </c>
      <c r="T28" s="12">
        <v>161.25</v>
      </c>
      <c r="U28" s="12">
        <v>213.75</v>
      </c>
      <c r="V28" s="12">
        <v>288</v>
      </c>
      <c r="W28" s="12">
        <v>149.75</v>
      </c>
      <c r="X28" s="12">
        <v>123.25</v>
      </c>
      <c r="Y28" s="12">
        <v>225</v>
      </c>
      <c r="Z28" s="12">
        <v>197.25</v>
      </c>
      <c r="AA28" s="12">
        <v>39.5</v>
      </c>
      <c r="AB28" s="12">
        <v>26.75</v>
      </c>
      <c r="AC28" s="12">
        <v>131.25</v>
      </c>
      <c r="AD28" s="12">
        <v>56.5</v>
      </c>
      <c r="AE28" s="12">
        <v>241.75</v>
      </c>
      <c r="AF28" s="12">
        <v>318.25</v>
      </c>
      <c r="AG28" s="12">
        <v>171.25</v>
      </c>
      <c r="AH28" s="12">
        <v>197.5</v>
      </c>
      <c r="AI28" s="12">
        <v>138.25</v>
      </c>
      <c r="AJ28" s="12">
        <v>87.25</v>
      </c>
      <c r="AK28" s="12">
        <v>95.5</v>
      </c>
      <c r="AL28" s="12">
        <v>558.25</v>
      </c>
      <c r="AM28" s="12">
        <v>57.25</v>
      </c>
      <c r="AN28" s="12">
        <v>112</v>
      </c>
      <c r="AO28" s="12">
        <v>34.25</v>
      </c>
      <c r="AP28" s="12">
        <v>43.5</v>
      </c>
      <c r="AQ28" s="12">
        <v>266.75</v>
      </c>
      <c r="AR28" s="12">
        <v>149.25</v>
      </c>
      <c r="AS28" s="13">
        <v>6688</v>
      </c>
      <c r="AT28" s="14"/>
      <c r="AV28" s="9" t="s">
        <v>64</v>
      </c>
      <c r="AW28" s="15">
        <f>AW18+BC12</f>
        <v>4353.25</v>
      </c>
      <c r="AX28" s="9">
        <f>AX18+BC14</f>
        <v>1192.25</v>
      </c>
      <c r="AY28" s="9">
        <f>AY18+BC15</f>
        <v>1122.25</v>
      </c>
      <c r="AZ28" s="9">
        <f>AZ18+BC16</f>
        <v>671.75</v>
      </c>
      <c r="BA28" s="9">
        <f>BA18+BC17</f>
        <v>814.25</v>
      </c>
      <c r="BB28" s="9">
        <f>BB18</f>
        <v>364</v>
      </c>
      <c r="BC28" s="9">
        <f>BC18</f>
        <v>442</v>
      </c>
      <c r="BD28" s="9">
        <f>SUM(AW22:BB28)</f>
        <v>97585.25</v>
      </c>
    </row>
    <row r="29" spans="1:56" x14ac:dyDescent="0.25">
      <c r="A29" s="1" t="s">
        <v>27</v>
      </c>
      <c r="B29" s="12">
        <v>48.25</v>
      </c>
      <c r="C29" s="12">
        <v>101</v>
      </c>
      <c r="D29" s="12">
        <v>68</v>
      </c>
      <c r="E29" s="12">
        <v>84.25</v>
      </c>
      <c r="F29" s="12">
        <v>162</v>
      </c>
      <c r="G29" s="12">
        <v>77.25</v>
      </c>
      <c r="H29" s="12">
        <v>113.75</v>
      </c>
      <c r="I29" s="12">
        <v>95</v>
      </c>
      <c r="J29" s="12">
        <v>227.5</v>
      </c>
      <c r="K29" s="12">
        <v>122</v>
      </c>
      <c r="L29" s="12">
        <v>115.5</v>
      </c>
      <c r="M29" s="12">
        <v>194.25</v>
      </c>
      <c r="N29" s="12">
        <v>75</v>
      </c>
      <c r="O29" s="12">
        <v>70</v>
      </c>
      <c r="P29" s="12">
        <v>36.5</v>
      </c>
      <c r="Q29" s="12">
        <v>32.75</v>
      </c>
      <c r="R29" s="12">
        <v>59.5</v>
      </c>
      <c r="S29" s="12">
        <v>109.25</v>
      </c>
      <c r="T29" s="12">
        <v>60.25</v>
      </c>
      <c r="U29" s="12">
        <v>80</v>
      </c>
      <c r="V29" s="12">
        <v>100.75</v>
      </c>
      <c r="W29" s="12">
        <v>54.5</v>
      </c>
      <c r="X29" s="12">
        <v>55</v>
      </c>
      <c r="Y29" s="12">
        <v>117.75</v>
      </c>
      <c r="Z29" s="12">
        <v>98.5</v>
      </c>
      <c r="AA29" s="12">
        <v>26</v>
      </c>
      <c r="AB29" s="12">
        <v>29.25</v>
      </c>
      <c r="AC29" s="12">
        <v>58.25</v>
      </c>
      <c r="AD29" s="12">
        <v>57.5</v>
      </c>
      <c r="AE29" s="12">
        <v>303.75</v>
      </c>
      <c r="AF29" s="12">
        <v>323.25</v>
      </c>
      <c r="AG29" s="12">
        <v>304.5</v>
      </c>
      <c r="AH29" s="12">
        <v>894.25</v>
      </c>
      <c r="AI29" s="12">
        <v>158.25</v>
      </c>
      <c r="AJ29" s="12">
        <v>93</v>
      </c>
      <c r="AK29" s="12">
        <v>40</v>
      </c>
      <c r="AL29" s="12">
        <v>135.25</v>
      </c>
      <c r="AM29" s="12">
        <v>17.75</v>
      </c>
      <c r="AN29" s="12">
        <v>51.5</v>
      </c>
      <c r="AO29" s="12">
        <v>24.5</v>
      </c>
      <c r="AP29" s="12">
        <v>24</v>
      </c>
      <c r="AQ29" s="12">
        <v>180.75</v>
      </c>
      <c r="AR29" s="12">
        <v>68.25</v>
      </c>
      <c r="AS29" s="13">
        <v>5148.5</v>
      </c>
      <c r="AT29" s="14"/>
      <c r="AW29" s="15"/>
    </row>
    <row r="30" spans="1:56" x14ac:dyDescent="0.25">
      <c r="A30" s="1" t="s">
        <v>28</v>
      </c>
      <c r="B30" s="12">
        <v>99.25</v>
      </c>
      <c r="C30" s="12">
        <v>246.25</v>
      </c>
      <c r="D30" s="12">
        <v>121.5</v>
      </c>
      <c r="E30" s="12">
        <v>179.5</v>
      </c>
      <c r="F30" s="12">
        <v>527</v>
      </c>
      <c r="G30" s="12">
        <v>196.25</v>
      </c>
      <c r="H30" s="12">
        <v>268</v>
      </c>
      <c r="I30" s="12">
        <v>178.5</v>
      </c>
      <c r="J30" s="12">
        <v>389.25</v>
      </c>
      <c r="K30" s="12">
        <v>229.5</v>
      </c>
      <c r="L30" s="12">
        <v>309</v>
      </c>
      <c r="M30" s="12">
        <v>499.75</v>
      </c>
      <c r="N30" s="12">
        <v>187.25</v>
      </c>
      <c r="O30" s="12">
        <v>163</v>
      </c>
      <c r="P30" s="12">
        <v>104.25</v>
      </c>
      <c r="Q30" s="12">
        <v>72.5</v>
      </c>
      <c r="R30" s="12">
        <v>135</v>
      </c>
      <c r="S30" s="12">
        <v>324.25</v>
      </c>
      <c r="T30" s="12">
        <v>131.25</v>
      </c>
      <c r="U30" s="12">
        <v>180.75</v>
      </c>
      <c r="V30" s="12">
        <v>224.25</v>
      </c>
      <c r="W30" s="12">
        <v>107</v>
      </c>
      <c r="X30" s="12">
        <v>124.5</v>
      </c>
      <c r="Y30" s="12">
        <v>321.5</v>
      </c>
      <c r="Z30" s="12">
        <v>303.75</v>
      </c>
      <c r="AA30" s="12">
        <v>118.75</v>
      </c>
      <c r="AB30" s="12">
        <v>49</v>
      </c>
      <c r="AC30" s="12">
        <v>111</v>
      </c>
      <c r="AD30" s="12">
        <v>123.5</v>
      </c>
      <c r="AE30" s="12">
        <v>765.5</v>
      </c>
      <c r="AF30" s="12">
        <v>1108.25</v>
      </c>
      <c r="AG30" s="12">
        <v>569.25</v>
      </c>
      <c r="AH30" s="12">
        <v>1022.5</v>
      </c>
      <c r="AI30" s="12">
        <v>426.75</v>
      </c>
      <c r="AJ30" s="12">
        <v>265.5</v>
      </c>
      <c r="AK30" s="12">
        <v>92.75</v>
      </c>
      <c r="AL30" s="12">
        <v>424.25</v>
      </c>
      <c r="AM30" s="12">
        <v>53.25</v>
      </c>
      <c r="AN30" s="12">
        <v>155.25</v>
      </c>
      <c r="AO30" s="12">
        <v>79.5</v>
      </c>
      <c r="AP30" s="12">
        <v>99.5</v>
      </c>
      <c r="AQ30" s="12">
        <v>593.75</v>
      </c>
      <c r="AR30" s="12">
        <v>264.5</v>
      </c>
      <c r="AS30" s="13">
        <v>11945.75</v>
      </c>
      <c r="AT30" s="14"/>
      <c r="AW30" s="15"/>
    </row>
    <row r="31" spans="1:56" x14ac:dyDescent="0.25">
      <c r="A31" s="1" t="s">
        <v>29</v>
      </c>
      <c r="B31" s="12">
        <v>49.75</v>
      </c>
      <c r="C31" s="12">
        <v>90.5</v>
      </c>
      <c r="D31" s="12">
        <v>63</v>
      </c>
      <c r="E31" s="12">
        <v>104.5</v>
      </c>
      <c r="F31" s="12">
        <v>219.5</v>
      </c>
      <c r="G31" s="12">
        <v>114</v>
      </c>
      <c r="H31" s="12">
        <v>181.75</v>
      </c>
      <c r="I31" s="12">
        <v>109</v>
      </c>
      <c r="J31" s="12">
        <v>176</v>
      </c>
      <c r="K31" s="12">
        <v>104.75</v>
      </c>
      <c r="L31" s="12">
        <v>126.25</v>
      </c>
      <c r="M31" s="12">
        <v>279</v>
      </c>
      <c r="N31" s="12">
        <v>77.5</v>
      </c>
      <c r="O31" s="12">
        <v>67.25</v>
      </c>
      <c r="P31" s="12">
        <v>42.5</v>
      </c>
      <c r="Q31" s="12">
        <v>36.75</v>
      </c>
      <c r="R31" s="12">
        <v>40.75</v>
      </c>
      <c r="S31" s="12">
        <v>111.5</v>
      </c>
      <c r="T31" s="12">
        <v>85.75</v>
      </c>
      <c r="U31" s="12">
        <v>69.5</v>
      </c>
      <c r="V31" s="12">
        <v>107.5</v>
      </c>
      <c r="W31" s="12">
        <v>65</v>
      </c>
      <c r="X31" s="12">
        <v>44</v>
      </c>
      <c r="Y31" s="12">
        <v>141.75</v>
      </c>
      <c r="Z31" s="12">
        <v>124.25</v>
      </c>
      <c r="AA31" s="12">
        <v>47</v>
      </c>
      <c r="AB31" s="12">
        <v>36.75</v>
      </c>
      <c r="AC31" s="12">
        <v>124.5</v>
      </c>
      <c r="AD31" s="12">
        <v>67.75</v>
      </c>
      <c r="AE31" s="12">
        <v>475.5</v>
      </c>
      <c r="AF31" s="12">
        <v>611</v>
      </c>
      <c r="AG31" s="12">
        <v>245.25</v>
      </c>
      <c r="AH31" s="12">
        <v>453.5</v>
      </c>
      <c r="AI31" s="12">
        <v>171.25</v>
      </c>
      <c r="AJ31" s="12">
        <v>141</v>
      </c>
      <c r="AK31" s="12">
        <v>37.5</v>
      </c>
      <c r="AL31" s="12">
        <v>163</v>
      </c>
      <c r="AM31" s="12">
        <v>23</v>
      </c>
      <c r="AN31" s="12">
        <v>52.75</v>
      </c>
      <c r="AO31" s="12">
        <v>37.5</v>
      </c>
      <c r="AP31" s="12">
        <v>52</v>
      </c>
      <c r="AQ31" s="12">
        <v>362.75</v>
      </c>
      <c r="AR31" s="12">
        <v>105</v>
      </c>
      <c r="AS31" s="13">
        <v>5839</v>
      </c>
      <c r="AT31" s="14"/>
      <c r="AW31" s="15"/>
    </row>
    <row r="32" spans="1:56" x14ac:dyDescent="0.25">
      <c r="A32" s="1">
        <v>16</v>
      </c>
      <c r="B32" s="12">
        <v>41.75</v>
      </c>
      <c r="C32" s="12">
        <v>38.25</v>
      </c>
      <c r="D32" s="12">
        <v>24</v>
      </c>
      <c r="E32" s="12">
        <v>43.75</v>
      </c>
      <c r="F32" s="12">
        <v>79.75</v>
      </c>
      <c r="G32" s="12">
        <v>47.25</v>
      </c>
      <c r="H32" s="12">
        <v>90.5</v>
      </c>
      <c r="I32" s="12">
        <v>45.75</v>
      </c>
      <c r="J32" s="12">
        <v>60.5</v>
      </c>
      <c r="K32" s="12">
        <v>44.25</v>
      </c>
      <c r="L32" s="12">
        <v>75.25</v>
      </c>
      <c r="M32" s="12">
        <v>100.5</v>
      </c>
      <c r="N32" s="12">
        <v>20.5</v>
      </c>
      <c r="O32" s="12">
        <v>17.25</v>
      </c>
      <c r="P32" s="12">
        <v>13.5</v>
      </c>
      <c r="Q32" s="12">
        <v>12.25</v>
      </c>
      <c r="R32" s="12">
        <v>10</v>
      </c>
      <c r="S32" s="12">
        <v>33</v>
      </c>
      <c r="T32" s="12">
        <v>22.75</v>
      </c>
      <c r="U32" s="12">
        <v>11.75</v>
      </c>
      <c r="V32" s="12">
        <v>17.75</v>
      </c>
      <c r="W32" s="12">
        <v>13</v>
      </c>
      <c r="X32" s="12">
        <v>9.25</v>
      </c>
      <c r="Y32" s="12">
        <v>57</v>
      </c>
      <c r="Z32" s="12">
        <v>49.5</v>
      </c>
      <c r="AA32" s="12">
        <v>193.25</v>
      </c>
      <c r="AB32" s="12">
        <v>205.75</v>
      </c>
      <c r="AC32" s="12">
        <v>782.75</v>
      </c>
      <c r="AD32" s="12">
        <v>491.5</v>
      </c>
      <c r="AE32" s="12">
        <v>42.25</v>
      </c>
      <c r="AF32" s="12">
        <v>162</v>
      </c>
      <c r="AG32" s="12">
        <v>104.25</v>
      </c>
      <c r="AH32" s="12">
        <v>218.5</v>
      </c>
      <c r="AI32" s="12">
        <v>101.25</v>
      </c>
      <c r="AJ32" s="12">
        <v>64.5</v>
      </c>
      <c r="AK32" s="12">
        <v>6.75</v>
      </c>
      <c r="AL32" s="12">
        <v>33</v>
      </c>
      <c r="AM32" s="12">
        <v>6</v>
      </c>
      <c r="AN32" s="12">
        <v>20.75</v>
      </c>
      <c r="AO32" s="12">
        <v>16.75</v>
      </c>
      <c r="AP32" s="12">
        <v>30.5</v>
      </c>
      <c r="AQ32" s="12">
        <v>116.75</v>
      </c>
      <c r="AR32" s="12">
        <v>42</v>
      </c>
      <c r="AS32" s="13">
        <v>3617.5</v>
      </c>
      <c r="AT32" s="14"/>
      <c r="AW32" s="15"/>
    </row>
    <row r="33" spans="1:49" x14ac:dyDescent="0.25">
      <c r="A33" s="1">
        <v>24</v>
      </c>
      <c r="B33" s="12">
        <v>78</v>
      </c>
      <c r="C33" s="12">
        <v>57</v>
      </c>
      <c r="D33" s="12">
        <v>14.75</v>
      </c>
      <c r="E33" s="12">
        <v>38</v>
      </c>
      <c r="F33" s="12">
        <v>70.75</v>
      </c>
      <c r="G33" s="12">
        <v>53.75</v>
      </c>
      <c r="H33" s="12">
        <v>64.75</v>
      </c>
      <c r="I33" s="12">
        <v>43.75</v>
      </c>
      <c r="J33" s="12">
        <v>57.25</v>
      </c>
      <c r="K33" s="12">
        <v>39.25</v>
      </c>
      <c r="L33" s="12">
        <v>105.75</v>
      </c>
      <c r="M33" s="12">
        <v>137.25</v>
      </c>
      <c r="N33" s="12">
        <v>29</v>
      </c>
      <c r="O33" s="12">
        <v>22.25</v>
      </c>
      <c r="P33" s="12">
        <v>14.75</v>
      </c>
      <c r="Q33" s="12">
        <v>14.25</v>
      </c>
      <c r="R33" s="12">
        <v>15.25</v>
      </c>
      <c r="S33" s="12">
        <v>22.75</v>
      </c>
      <c r="T33" s="12">
        <v>37</v>
      </c>
      <c r="U33" s="12">
        <v>21</v>
      </c>
      <c r="V33" s="12">
        <v>20</v>
      </c>
      <c r="W33" s="12">
        <v>12.75</v>
      </c>
      <c r="X33" s="12">
        <v>12</v>
      </c>
      <c r="Y33" s="12">
        <v>52.5</v>
      </c>
      <c r="Z33" s="12">
        <v>54.5</v>
      </c>
      <c r="AA33" s="12">
        <v>260</v>
      </c>
      <c r="AB33" s="12">
        <v>245.25</v>
      </c>
      <c r="AC33" s="12">
        <v>1174.25</v>
      </c>
      <c r="AD33" s="12">
        <v>651</v>
      </c>
      <c r="AE33" s="12">
        <v>162</v>
      </c>
      <c r="AF33" s="12">
        <v>46</v>
      </c>
      <c r="AG33" s="12">
        <v>97.25</v>
      </c>
      <c r="AH33" s="12">
        <v>251.25</v>
      </c>
      <c r="AI33" s="12">
        <v>135.75</v>
      </c>
      <c r="AJ33" s="12">
        <v>113.5</v>
      </c>
      <c r="AK33" s="12">
        <v>6.75</v>
      </c>
      <c r="AL33" s="12">
        <v>36.5</v>
      </c>
      <c r="AM33" s="12">
        <v>6.25</v>
      </c>
      <c r="AN33" s="12">
        <v>47.5</v>
      </c>
      <c r="AO33" s="12">
        <v>25.75</v>
      </c>
      <c r="AP33" s="12">
        <v>55.5</v>
      </c>
      <c r="AQ33" s="12">
        <v>160.25</v>
      </c>
      <c r="AR33" s="12">
        <v>40.25</v>
      </c>
      <c r="AS33" s="13">
        <v>4603.25</v>
      </c>
      <c r="AT33" s="14"/>
      <c r="AW33" s="15"/>
    </row>
    <row r="34" spans="1:49" x14ac:dyDescent="0.25">
      <c r="A34" s="1" t="s">
        <v>30</v>
      </c>
      <c r="B34" s="12">
        <v>10.75</v>
      </c>
      <c r="C34" s="12">
        <v>13.75</v>
      </c>
      <c r="D34" s="12">
        <v>6.75</v>
      </c>
      <c r="E34" s="12">
        <v>8.25</v>
      </c>
      <c r="F34" s="12">
        <v>21.25</v>
      </c>
      <c r="G34" s="12">
        <v>10.5</v>
      </c>
      <c r="H34" s="12">
        <v>12.5</v>
      </c>
      <c r="I34" s="12">
        <v>13</v>
      </c>
      <c r="J34" s="12">
        <v>26.25</v>
      </c>
      <c r="K34" s="12">
        <v>16</v>
      </c>
      <c r="L34" s="12">
        <v>14</v>
      </c>
      <c r="M34" s="12">
        <v>51</v>
      </c>
      <c r="N34" s="12">
        <v>10.75</v>
      </c>
      <c r="O34" s="12">
        <v>7.75</v>
      </c>
      <c r="P34" s="12">
        <v>5</v>
      </c>
      <c r="Q34" s="12">
        <v>4.25</v>
      </c>
      <c r="R34" s="12">
        <v>5.5</v>
      </c>
      <c r="S34" s="12">
        <v>13.75</v>
      </c>
      <c r="T34" s="12">
        <v>12.25</v>
      </c>
      <c r="U34" s="12">
        <v>10.25</v>
      </c>
      <c r="V34" s="12">
        <v>13.25</v>
      </c>
      <c r="W34" s="12">
        <v>5.5</v>
      </c>
      <c r="X34" s="12">
        <v>6</v>
      </c>
      <c r="Y34" s="12">
        <v>17.5</v>
      </c>
      <c r="Z34" s="12">
        <v>13.25</v>
      </c>
      <c r="AA34" s="12">
        <v>145.5</v>
      </c>
      <c r="AB34" s="12">
        <v>126</v>
      </c>
      <c r="AC34" s="12">
        <v>730</v>
      </c>
      <c r="AD34" s="12">
        <v>202.25</v>
      </c>
      <c r="AE34" s="12">
        <v>102.25</v>
      </c>
      <c r="AF34" s="12">
        <v>97</v>
      </c>
      <c r="AG34" s="12">
        <v>31.25</v>
      </c>
      <c r="AH34" s="12">
        <v>37.25</v>
      </c>
      <c r="AI34" s="12">
        <v>32.75</v>
      </c>
      <c r="AJ34" s="12">
        <v>32.75</v>
      </c>
      <c r="AK34" s="12">
        <v>7</v>
      </c>
      <c r="AL34" s="12">
        <v>16</v>
      </c>
      <c r="AM34" s="12">
        <v>14.25</v>
      </c>
      <c r="AN34" s="12">
        <v>16.5</v>
      </c>
      <c r="AO34" s="12">
        <v>8</v>
      </c>
      <c r="AP34" s="12">
        <v>16.75</v>
      </c>
      <c r="AQ34" s="12">
        <v>86</v>
      </c>
      <c r="AR34" s="12">
        <v>13.5</v>
      </c>
      <c r="AS34" s="13">
        <v>2044</v>
      </c>
      <c r="AT34" s="14"/>
      <c r="AW34" s="15"/>
    </row>
    <row r="35" spans="1:49" x14ac:dyDescent="0.25">
      <c r="A35" s="1" t="s">
        <v>31</v>
      </c>
      <c r="B35" s="12">
        <v>19.75</v>
      </c>
      <c r="C35" s="12">
        <v>33.25</v>
      </c>
      <c r="D35" s="12">
        <v>5.25</v>
      </c>
      <c r="E35" s="12">
        <v>7.5</v>
      </c>
      <c r="F35" s="12">
        <v>14.75</v>
      </c>
      <c r="G35" s="12">
        <v>12.75</v>
      </c>
      <c r="H35" s="12">
        <v>21</v>
      </c>
      <c r="I35" s="12">
        <v>14.5</v>
      </c>
      <c r="J35" s="12">
        <v>37.75</v>
      </c>
      <c r="K35" s="12">
        <v>18.25</v>
      </c>
      <c r="L35" s="12">
        <v>37.5</v>
      </c>
      <c r="M35" s="12">
        <v>55.25</v>
      </c>
      <c r="N35" s="12">
        <v>17.25</v>
      </c>
      <c r="O35" s="12">
        <v>15.25</v>
      </c>
      <c r="P35" s="12">
        <v>10</v>
      </c>
      <c r="Q35" s="12">
        <v>6.75</v>
      </c>
      <c r="R35" s="12">
        <v>9.75</v>
      </c>
      <c r="S35" s="12">
        <v>20.25</v>
      </c>
      <c r="T35" s="12">
        <v>23.75</v>
      </c>
      <c r="U35" s="12">
        <v>10</v>
      </c>
      <c r="V35" s="12">
        <v>8.75</v>
      </c>
      <c r="W35" s="12">
        <v>3.5</v>
      </c>
      <c r="X35" s="12">
        <v>3.25</v>
      </c>
      <c r="Y35" s="12">
        <v>10.5</v>
      </c>
      <c r="Z35" s="12">
        <v>21.75</v>
      </c>
      <c r="AA35" s="12">
        <v>187.5</v>
      </c>
      <c r="AB35" s="12">
        <v>261.75</v>
      </c>
      <c r="AC35" s="12">
        <v>1804</v>
      </c>
      <c r="AD35" s="12">
        <v>413.25</v>
      </c>
      <c r="AE35" s="12">
        <v>220</v>
      </c>
      <c r="AF35" s="12">
        <v>257.5</v>
      </c>
      <c r="AG35" s="12">
        <v>43.5</v>
      </c>
      <c r="AH35" s="12">
        <v>37.75</v>
      </c>
      <c r="AI35" s="12">
        <v>38.25</v>
      </c>
      <c r="AJ35" s="12">
        <v>67</v>
      </c>
      <c r="AK35" s="12">
        <v>4.75</v>
      </c>
      <c r="AL35" s="12">
        <v>18.25</v>
      </c>
      <c r="AM35" s="12">
        <v>4.5</v>
      </c>
      <c r="AN35" s="12">
        <v>34.25</v>
      </c>
      <c r="AO35" s="12">
        <v>13.75</v>
      </c>
      <c r="AP35" s="12">
        <v>21.5</v>
      </c>
      <c r="AQ35" s="12">
        <v>65.25</v>
      </c>
      <c r="AR35" s="12">
        <v>25.75</v>
      </c>
      <c r="AS35" s="13">
        <v>3956.75</v>
      </c>
      <c r="AT35" s="14"/>
      <c r="AW35" s="15"/>
    </row>
    <row r="36" spans="1:49" x14ac:dyDescent="0.25">
      <c r="A36" s="1" t="s">
        <v>32</v>
      </c>
      <c r="B36" s="12">
        <v>12</v>
      </c>
      <c r="C36" s="12">
        <v>19.75</v>
      </c>
      <c r="D36" s="12">
        <v>8</v>
      </c>
      <c r="E36" s="12">
        <v>6.75</v>
      </c>
      <c r="F36" s="12">
        <v>28</v>
      </c>
      <c r="G36" s="12">
        <v>11</v>
      </c>
      <c r="H36" s="12">
        <v>19</v>
      </c>
      <c r="I36" s="12">
        <v>11.25</v>
      </c>
      <c r="J36" s="12">
        <v>34</v>
      </c>
      <c r="K36" s="12">
        <v>14.5</v>
      </c>
      <c r="L36" s="12">
        <v>21</v>
      </c>
      <c r="M36" s="12">
        <v>70</v>
      </c>
      <c r="N36" s="12">
        <v>12.75</v>
      </c>
      <c r="O36" s="12">
        <v>10.75</v>
      </c>
      <c r="P36" s="12">
        <v>14</v>
      </c>
      <c r="Q36" s="12">
        <v>9.5</v>
      </c>
      <c r="R36" s="12">
        <v>12.25</v>
      </c>
      <c r="S36" s="12">
        <v>25.5</v>
      </c>
      <c r="T36" s="12">
        <v>20</v>
      </c>
      <c r="U36" s="12">
        <v>15.25</v>
      </c>
      <c r="V36" s="12">
        <v>15.75</v>
      </c>
      <c r="W36" s="12">
        <v>7.25</v>
      </c>
      <c r="X36" s="12">
        <v>4.75</v>
      </c>
      <c r="Y36" s="12">
        <v>13.25</v>
      </c>
      <c r="Z36" s="12">
        <v>6.75</v>
      </c>
      <c r="AA36" s="12">
        <v>125.75</v>
      </c>
      <c r="AB36" s="12">
        <v>108.25</v>
      </c>
      <c r="AC36" s="12">
        <v>501.5</v>
      </c>
      <c r="AD36" s="12">
        <v>174</v>
      </c>
      <c r="AE36" s="12">
        <v>108.5</v>
      </c>
      <c r="AF36" s="12">
        <v>143.75</v>
      </c>
      <c r="AG36" s="12">
        <v>27.75</v>
      </c>
      <c r="AH36" s="12">
        <v>53.75</v>
      </c>
      <c r="AI36" s="12">
        <v>15.75</v>
      </c>
      <c r="AJ36" s="12">
        <v>34.75</v>
      </c>
      <c r="AK36" s="12">
        <v>6.5</v>
      </c>
      <c r="AL36" s="12">
        <v>22</v>
      </c>
      <c r="AM36" s="12">
        <v>4.25</v>
      </c>
      <c r="AN36" s="12">
        <v>32.25</v>
      </c>
      <c r="AO36" s="12">
        <v>13</v>
      </c>
      <c r="AP36" s="12">
        <v>22.25</v>
      </c>
      <c r="AQ36" s="12">
        <v>97.25</v>
      </c>
      <c r="AR36" s="12">
        <v>23.75</v>
      </c>
      <c r="AS36" s="13">
        <v>1938</v>
      </c>
      <c r="AT36" s="14"/>
      <c r="AW36" s="15"/>
    </row>
    <row r="37" spans="1:49" x14ac:dyDescent="0.25">
      <c r="A37" s="1" t="s">
        <v>33</v>
      </c>
      <c r="B37" s="12">
        <v>8</v>
      </c>
      <c r="C37" s="12">
        <v>14.75</v>
      </c>
      <c r="D37" s="12">
        <v>2</v>
      </c>
      <c r="E37" s="12">
        <v>2</v>
      </c>
      <c r="F37" s="12">
        <v>8.75</v>
      </c>
      <c r="G37" s="12">
        <v>4</v>
      </c>
      <c r="H37" s="12">
        <v>7.5</v>
      </c>
      <c r="I37" s="12">
        <v>5</v>
      </c>
      <c r="J37" s="12">
        <v>21</v>
      </c>
      <c r="K37" s="12">
        <v>7.5</v>
      </c>
      <c r="L37" s="12">
        <v>9.5</v>
      </c>
      <c r="M37" s="12">
        <v>20</v>
      </c>
      <c r="N37" s="12">
        <v>9.5</v>
      </c>
      <c r="O37" s="12">
        <v>6.25</v>
      </c>
      <c r="P37" s="12">
        <v>4.75</v>
      </c>
      <c r="Q37" s="12">
        <v>4.5</v>
      </c>
      <c r="R37" s="12">
        <v>5.25</v>
      </c>
      <c r="S37" s="12">
        <v>5.75</v>
      </c>
      <c r="T37" s="12">
        <v>14</v>
      </c>
      <c r="U37" s="12">
        <v>4.75</v>
      </c>
      <c r="V37" s="12">
        <v>7.25</v>
      </c>
      <c r="W37" s="12">
        <v>1.25</v>
      </c>
      <c r="X37" s="12">
        <v>2.25</v>
      </c>
      <c r="Y37" s="12">
        <v>9</v>
      </c>
      <c r="Z37" s="12">
        <v>2.5</v>
      </c>
      <c r="AA37" s="12">
        <v>76.75</v>
      </c>
      <c r="AB37" s="12">
        <v>70.25</v>
      </c>
      <c r="AC37" s="12">
        <v>307.5</v>
      </c>
      <c r="AD37" s="12">
        <v>150.25</v>
      </c>
      <c r="AE37" s="12">
        <v>59.5</v>
      </c>
      <c r="AF37" s="12">
        <v>109.25</v>
      </c>
      <c r="AG37" s="12">
        <v>36.5</v>
      </c>
      <c r="AH37" s="12">
        <v>74.75</v>
      </c>
      <c r="AI37" s="12">
        <v>31.75</v>
      </c>
      <c r="AJ37" s="12">
        <v>8.75</v>
      </c>
      <c r="AK37" s="12">
        <v>3</v>
      </c>
      <c r="AL37" s="12">
        <v>12.75</v>
      </c>
      <c r="AM37" s="12">
        <v>2</v>
      </c>
      <c r="AN37" s="12">
        <v>18.25</v>
      </c>
      <c r="AO37" s="12">
        <v>3.25</v>
      </c>
      <c r="AP37" s="12">
        <v>19</v>
      </c>
      <c r="AQ37" s="12">
        <v>104.25</v>
      </c>
      <c r="AR37" s="12">
        <v>13.25</v>
      </c>
      <c r="AS37" s="13">
        <v>1288</v>
      </c>
      <c r="AT37" s="14"/>
      <c r="AW37" s="15"/>
    </row>
    <row r="38" spans="1:49" x14ac:dyDescent="0.25">
      <c r="A38" s="1" t="s">
        <v>34</v>
      </c>
      <c r="B38" s="12">
        <v>1</v>
      </c>
      <c r="C38" s="12">
        <v>3.25</v>
      </c>
      <c r="D38" s="12">
        <v>2</v>
      </c>
      <c r="E38" s="12">
        <v>4.5</v>
      </c>
      <c r="F38" s="12">
        <v>11</v>
      </c>
      <c r="G38" s="12">
        <v>3.5</v>
      </c>
      <c r="H38" s="12">
        <v>4</v>
      </c>
      <c r="I38" s="12">
        <v>4</v>
      </c>
      <c r="J38" s="12">
        <v>7.75</v>
      </c>
      <c r="K38" s="12">
        <v>28.25</v>
      </c>
      <c r="L38" s="12">
        <v>18.25</v>
      </c>
      <c r="M38" s="12">
        <v>72.75</v>
      </c>
      <c r="N38" s="12">
        <v>19.75</v>
      </c>
      <c r="O38" s="12">
        <v>28.5</v>
      </c>
      <c r="P38" s="12">
        <v>6</v>
      </c>
      <c r="Q38" s="12">
        <v>6.75</v>
      </c>
      <c r="R38" s="12">
        <v>5.75</v>
      </c>
      <c r="S38" s="12">
        <v>10.75</v>
      </c>
      <c r="T38" s="12">
        <v>2.5</v>
      </c>
      <c r="U38" s="12">
        <v>1</v>
      </c>
      <c r="V38" s="12">
        <v>0.5</v>
      </c>
      <c r="W38" s="12">
        <v>0</v>
      </c>
      <c r="X38" s="12">
        <v>0.75</v>
      </c>
      <c r="Y38" s="12">
        <v>3</v>
      </c>
      <c r="Z38" s="12">
        <v>2.25</v>
      </c>
      <c r="AA38" s="12">
        <v>72.25</v>
      </c>
      <c r="AB38" s="12">
        <v>31.75</v>
      </c>
      <c r="AC38" s="12">
        <v>92.25</v>
      </c>
      <c r="AD38" s="12">
        <v>38.5</v>
      </c>
      <c r="AE38" s="12">
        <v>9.5</v>
      </c>
      <c r="AF38" s="12">
        <v>7.5</v>
      </c>
      <c r="AG38" s="12">
        <v>7.5</v>
      </c>
      <c r="AH38" s="12">
        <v>5.5</v>
      </c>
      <c r="AI38" s="12">
        <v>5.75</v>
      </c>
      <c r="AJ38" s="12">
        <v>3.5</v>
      </c>
      <c r="AK38" s="12">
        <v>4</v>
      </c>
      <c r="AL38" s="12">
        <v>49.5</v>
      </c>
      <c r="AM38" s="12">
        <v>0</v>
      </c>
      <c r="AN38" s="12">
        <v>1.75</v>
      </c>
      <c r="AO38" s="12">
        <v>0.75</v>
      </c>
      <c r="AP38" s="12">
        <v>0.75</v>
      </c>
      <c r="AQ38" s="12">
        <v>21.25</v>
      </c>
      <c r="AR38" s="12">
        <v>2.25</v>
      </c>
      <c r="AS38" s="13">
        <v>602</v>
      </c>
      <c r="AT38" s="14"/>
      <c r="AW38" s="15"/>
    </row>
    <row r="39" spans="1:49" x14ac:dyDescent="0.25">
      <c r="A39" s="1" t="s">
        <v>35</v>
      </c>
      <c r="B39" s="12">
        <v>6.5</v>
      </c>
      <c r="C39" s="12">
        <v>11.75</v>
      </c>
      <c r="D39" s="12">
        <v>6</v>
      </c>
      <c r="E39" s="12">
        <v>10</v>
      </c>
      <c r="F39" s="12">
        <v>29.75</v>
      </c>
      <c r="G39" s="12">
        <v>9.25</v>
      </c>
      <c r="H39" s="12">
        <v>19.75</v>
      </c>
      <c r="I39" s="12">
        <v>7.5</v>
      </c>
      <c r="J39" s="12">
        <v>17.5</v>
      </c>
      <c r="K39" s="12">
        <v>29</v>
      </c>
      <c r="L39" s="12">
        <v>57.5</v>
      </c>
      <c r="M39" s="12">
        <v>335</v>
      </c>
      <c r="N39" s="12">
        <v>42.25</v>
      </c>
      <c r="O39" s="12">
        <v>95.25</v>
      </c>
      <c r="P39" s="12">
        <v>28.5</v>
      </c>
      <c r="Q39" s="12">
        <v>21.5</v>
      </c>
      <c r="R39" s="12">
        <v>18</v>
      </c>
      <c r="S39" s="12">
        <v>40</v>
      </c>
      <c r="T39" s="12">
        <v>9.75</v>
      </c>
      <c r="U39" s="12">
        <v>6.25</v>
      </c>
      <c r="V39" s="12">
        <v>4</v>
      </c>
      <c r="W39" s="12">
        <v>0.5</v>
      </c>
      <c r="X39" s="12">
        <v>1.75</v>
      </c>
      <c r="Y39" s="12">
        <v>3.25</v>
      </c>
      <c r="Z39" s="12">
        <v>11.75</v>
      </c>
      <c r="AA39" s="12">
        <v>522.5</v>
      </c>
      <c r="AB39" s="12">
        <v>151.25</v>
      </c>
      <c r="AC39" s="12">
        <v>442.5</v>
      </c>
      <c r="AD39" s="12">
        <v>160.5</v>
      </c>
      <c r="AE39" s="12">
        <v>27.5</v>
      </c>
      <c r="AF39" s="12">
        <v>29</v>
      </c>
      <c r="AG39" s="12">
        <v>22</v>
      </c>
      <c r="AH39" s="12">
        <v>17.25</v>
      </c>
      <c r="AI39" s="12">
        <v>20.25</v>
      </c>
      <c r="AJ39" s="12">
        <v>13</v>
      </c>
      <c r="AK39" s="12">
        <v>61.25</v>
      </c>
      <c r="AL39" s="12">
        <v>20.25</v>
      </c>
      <c r="AM39" s="12">
        <v>1.25</v>
      </c>
      <c r="AN39" s="12">
        <v>4.75</v>
      </c>
      <c r="AO39" s="12">
        <v>5.25</v>
      </c>
      <c r="AP39" s="12">
        <v>6.25</v>
      </c>
      <c r="AQ39" s="12">
        <v>142.25</v>
      </c>
      <c r="AR39" s="12">
        <v>7.25</v>
      </c>
      <c r="AS39" s="13">
        <v>2476.5</v>
      </c>
      <c r="AT39" s="14"/>
      <c r="AW39" s="15"/>
    </row>
    <row r="40" spans="1:49" x14ac:dyDescent="0.25">
      <c r="A40" s="1" t="s">
        <v>36</v>
      </c>
      <c r="B40" s="12">
        <v>2</v>
      </c>
      <c r="C40" s="12">
        <v>2.5</v>
      </c>
      <c r="D40" s="12">
        <v>0.5</v>
      </c>
      <c r="E40" s="12">
        <v>1.25</v>
      </c>
      <c r="F40" s="12">
        <v>6.25</v>
      </c>
      <c r="G40" s="12">
        <v>2.75</v>
      </c>
      <c r="H40" s="12">
        <v>6.25</v>
      </c>
      <c r="I40" s="12">
        <v>2</v>
      </c>
      <c r="J40" s="12">
        <v>8.25</v>
      </c>
      <c r="K40" s="12">
        <v>0.5</v>
      </c>
      <c r="L40" s="12">
        <v>5.75</v>
      </c>
      <c r="M40" s="12">
        <v>28.75</v>
      </c>
      <c r="N40" s="12">
        <v>1</v>
      </c>
      <c r="O40" s="12">
        <v>0.5</v>
      </c>
      <c r="P40" s="12">
        <v>3.5</v>
      </c>
      <c r="Q40" s="12">
        <v>0</v>
      </c>
      <c r="R40" s="12">
        <v>1.25</v>
      </c>
      <c r="S40" s="12">
        <v>3.25</v>
      </c>
      <c r="T40" s="12">
        <v>16.5</v>
      </c>
      <c r="U40" s="12">
        <v>8</v>
      </c>
      <c r="V40" s="12">
        <v>18.75</v>
      </c>
      <c r="W40" s="12">
        <v>2.75</v>
      </c>
      <c r="X40" s="12">
        <v>1.5</v>
      </c>
      <c r="Y40" s="12">
        <v>7.75</v>
      </c>
      <c r="Z40" s="12">
        <v>0.75</v>
      </c>
      <c r="AA40" s="12">
        <v>47.25</v>
      </c>
      <c r="AB40" s="12">
        <v>15.75</v>
      </c>
      <c r="AC40" s="12">
        <v>54.5</v>
      </c>
      <c r="AD40" s="12">
        <v>22</v>
      </c>
      <c r="AE40" s="12">
        <v>4</v>
      </c>
      <c r="AF40" s="12">
        <v>5.5</v>
      </c>
      <c r="AG40" s="12">
        <v>10.25</v>
      </c>
      <c r="AH40" s="12">
        <v>3.75</v>
      </c>
      <c r="AI40" s="12">
        <v>4.25</v>
      </c>
      <c r="AJ40" s="12">
        <v>2</v>
      </c>
      <c r="AK40" s="12">
        <v>0.5</v>
      </c>
      <c r="AL40" s="12">
        <v>0.5</v>
      </c>
      <c r="AM40" s="12">
        <v>4.75</v>
      </c>
      <c r="AN40" s="12">
        <v>13.5</v>
      </c>
      <c r="AO40" s="12">
        <v>1.25</v>
      </c>
      <c r="AP40" s="12">
        <v>2.5</v>
      </c>
      <c r="AQ40" s="12">
        <v>14.5</v>
      </c>
      <c r="AR40" s="12">
        <v>1.75</v>
      </c>
      <c r="AS40" s="13">
        <v>340.75</v>
      </c>
      <c r="AT40" s="14"/>
      <c r="AW40" s="15"/>
    </row>
    <row r="41" spans="1:49" x14ac:dyDescent="0.25">
      <c r="A41" s="1" t="s">
        <v>37</v>
      </c>
      <c r="B41" s="12">
        <v>25</v>
      </c>
      <c r="C41" s="12">
        <v>18.5</v>
      </c>
      <c r="D41" s="12">
        <v>7.25</v>
      </c>
      <c r="E41" s="12">
        <v>3.75</v>
      </c>
      <c r="F41" s="12">
        <v>10.25</v>
      </c>
      <c r="G41" s="12">
        <v>10.75</v>
      </c>
      <c r="H41" s="12">
        <v>52</v>
      </c>
      <c r="I41" s="12">
        <v>18.5</v>
      </c>
      <c r="J41" s="12">
        <v>37.75</v>
      </c>
      <c r="K41" s="12">
        <v>5.5</v>
      </c>
      <c r="L41" s="12">
        <v>28.5</v>
      </c>
      <c r="M41" s="12">
        <v>87</v>
      </c>
      <c r="N41" s="12">
        <v>13</v>
      </c>
      <c r="O41" s="12">
        <v>17.5</v>
      </c>
      <c r="P41" s="12">
        <v>14.75</v>
      </c>
      <c r="Q41" s="12">
        <v>9</v>
      </c>
      <c r="R41" s="12">
        <v>10</v>
      </c>
      <c r="S41" s="12">
        <v>21.5</v>
      </c>
      <c r="T41" s="12">
        <v>156.25</v>
      </c>
      <c r="U41" s="12">
        <v>29.25</v>
      </c>
      <c r="V41" s="12">
        <v>61.75</v>
      </c>
      <c r="W41" s="12">
        <v>6.25</v>
      </c>
      <c r="X41" s="12">
        <v>6.25</v>
      </c>
      <c r="Y41" s="12">
        <v>21.5</v>
      </c>
      <c r="Z41" s="12">
        <v>8</v>
      </c>
      <c r="AA41" s="12">
        <v>118.75</v>
      </c>
      <c r="AB41" s="12">
        <v>58</v>
      </c>
      <c r="AC41" s="12">
        <v>182.25</v>
      </c>
      <c r="AD41" s="12">
        <v>70.25</v>
      </c>
      <c r="AE41" s="12">
        <v>26.75</v>
      </c>
      <c r="AF41" s="12">
        <v>51</v>
      </c>
      <c r="AG41" s="12">
        <v>24.25</v>
      </c>
      <c r="AH41" s="12">
        <v>33</v>
      </c>
      <c r="AI41" s="12">
        <v>29.25</v>
      </c>
      <c r="AJ41" s="12">
        <v>26.75</v>
      </c>
      <c r="AK41" s="12">
        <v>3</v>
      </c>
      <c r="AL41" s="12">
        <v>4.5</v>
      </c>
      <c r="AM41" s="12">
        <v>23</v>
      </c>
      <c r="AN41" s="12">
        <v>10.25</v>
      </c>
      <c r="AO41" s="12">
        <v>7.75</v>
      </c>
      <c r="AP41" s="12">
        <v>9</v>
      </c>
      <c r="AQ41" s="12">
        <v>24</v>
      </c>
      <c r="AR41" s="12">
        <v>11.5</v>
      </c>
      <c r="AS41" s="13">
        <v>1393</v>
      </c>
      <c r="AT41" s="14"/>
      <c r="AW41" s="15"/>
    </row>
    <row r="42" spans="1:49" x14ac:dyDescent="0.25">
      <c r="A42" s="1" t="s">
        <v>58</v>
      </c>
      <c r="B42" s="12">
        <v>2.75</v>
      </c>
      <c r="C42" s="12">
        <v>4.75</v>
      </c>
      <c r="D42" s="12">
        <v>1.25</v>
      </c>
      <c r="E42" s="12">
        <v>2.25</v>
      </c>
      <c r="F42" s="12">
        <v>6.5</v>
      </c>
      <c r="G42" s="12">
        <v>3.75</v>
      </c>
      <c r="H42" s="12">
        <v>2</v>
      </c>
      <c r="I42" s="12">
        <v>3.25</v>
      </c>
      <c r="J42" s="12">
        <v>3.5</v>
      </c>
      <c r="K42" s="12">
        <v>3.75</v>
      </c>
      <c r="L42" s="12">
        <v>4.25</v>
      </c>
      <c r="M42" s="12">
        <v>10</v>
      </c>
      <c r="N42" s="12">
        <v>2</v>
      </c>
      <c r="O42" s="12">
        <v>2.75</v>
      </c>
      <c r="P42" s="12">
        <v>1.75</v>
      </c>
      <c r="Q42" s="12">
        <v>1.5</v>
      </c>
      <c r="R42" s="12">
        <v>2</v>
      </c>
      <c r="S42" s="12">
        <v>3</v>
      </c>
      <c r="T42" s="12">
        <v>4.75</v>
      </c>
      <c r="U42" s="12">
        <v>2</v>
      </c>
      <c r="V42" s="12">
        <v>3</v>
      </c>
      <c r="W42" s="12">
        <v>1.25</v>
      </c>
      <c r="X42" s="12">
        <v>1.75</v>
      </c>
      <c r="Y42" s="12">
        <v>1.75</v>
      </c>
      <c r="Z42" s="12">
        <v>1.75</v>
      </c>
      <c r="AA42" s="12">
        <v>36.25</v>
      </c>
      <c r="AB42" s="12">
        <v>22.5</v>
      </c>
      <c r="AC42" s="12">
        <v>83.5</v>
      </c>
      <c r="AD42" s="12">
        <v>33.25</v>
      </c>
      <c r="AE42" s="12">
        <v>17</v>
      </c>
      <c r="AF42" s="12">
        <v>28.25</v>
      </c>
      <c r="AG42" s="12">
        <v>12.5</v>
      </c>
      <c r="AH42" s="12">
        <v>12.5</v>
      </c>
      <c r="AI42" s="12">
        <v>15.75</v>
      </c>
      <c r="AJ42" s="12">
        <v>3.5</v>
      </c>
      <c r="AK42" s="12">
        <v>0.5</v>
      </c>
      <c r="AL42" s="12">
        <v>6.5</v>
      </c>
      <c r="AM42" s="12">
        <v>1.5</v>
      </c>
      <c r="AN42" s="12">
        <v>5.75</v>
      </c>
      <c r="AO42" s="12">
        <v>4.75</v>
      </c>
      <c r="AP42" s="12">
        <v>8.5</v>
      </c>
      <c r="AQ42" s="12">
        <v>33.75</v>
      </c>
      <c r="AR42" s="12">
        <v>7.25</v>
      </c>
      <c r="AS42" s="13">
        <v>410.75</v>
      </c>
      <c r="AT42" s="14"/>
      <c r="AW42" s="15"/>
    </row>
    <row r="43" spans="1:49" x14ac:dyDescent="0.25">
      <c r="A43" s="1" t="s">
        <v>59</v>
      </c>
      <c r="B43" s="12">
        <v>5.25</v>
      </c>
      <c r="C43" s="12">
        <v>5.5</v>
      </c>
      <c r="D43" s="12">
        <v>1</v>
      </c>
      <c r="E43" s="12">
        <v>1.5</v>
      </c>
      <c r="F43" s="12">
        <v>5.5</v>
      </c>
      <c r="G43" s="12">
        <v>1</v>
      </c>
      <c r="H43" s="12">
        <v>3.5</v>
      </c>
      <c r="I43" s="12">
        <v>1.75</v>
      </c>
      <c r="J43" s="12">
        <v>3</v>
      </c>
      <c r="K43" s="12">
        <v>3</v>
      </c>
      <c r="L43" s="12">
        <v>4.5</v>
      </c>
      <c r="M43" s="12">
        <v>16</v>
      </c>
      <c r="N43" s="12">
        <v>2.5</v>
      </c>
      <c r="O43" s="12">
        <v>2.75</v>
      </c>
      <c r="P43" s="12">
        <v>1.75</v>
      </c>
      <c r="Q43" s="12">
        <v>1.25</v>
      </c>
      <c r="R43" s="12">
        <v>2.5</v>
      </c>
      <c r="S43" s="12">
        <v>2.25</v>
      </c>
      <c r="T43" s="12">
        <v>3.25</v>
      </c>
      <c r="U43" s="12">
        <v>3.75</v>
      </c>
      <c r="V43" s="12">
        <v>4.75</v>
      </c>
      <c r="W43" s="12">
        <v>0.5</v>
      </c>
      <c r="X43" s="12">
        <v>0.75</v>
      </c>
      <c r="Y43" s="12">
        <v>3.25</v>
      </c>
      <c r="Z43" s="12">
        <v>1.5</v>
      </c>
      <c r="AA43" s="12">
        <v>39.5</v>
      </c>
      <c r="AB43" s="12">
        <v>26.5</v>
      </c>
      <c r="AC43" s="12">
        <v>105.25</v>
      </c>
      <c r="AD43" s="12">
        <v>43.5</v>
      </c>
      <c r="AE43" s="12">
        <v>33.75</v>
      </c>
      <c r="AF43" s="12">
        <v>61.25</v>
      </c>
      <c r="AG43" s="12">
        <v>17.5</v>
      </c>
      <c r="AH43" s="12">
        <v>23</v>
      </c>
      <c r="AI43" s="12">
        <v>20.25</v>
      </c>
      <c r="AJ43" s="12">
        <v>15.5</v>
      </c>
      <c r="AK43" s="12">
        <v>1</v>
      </c>
      <c r="AL43" s="12">
        <v>3.5</v>
      </c>
      <c r="AM43" s="12">
        <v>3.5</v>
      </c>
      <c r="AN43" s="12">
        <v>7.25</v>
      </c>
      <c r="AO43" s="12">
        <v>5</v>
      </c>
      <c r="AP43" s="12">
        <v>6.5</v>
      </c>
      <c r="AQ43" s="12">
        <v>28</v>
      </c>
      <c r="AR43" s="12">
        <v>7.5</v>
      </c>
      <c r="AS43" s="13">
        <v>530.5</v>
      </c>
      <c r="AT43" s="14"/>
      <c r="AW43" s="15"/>
    </row>
    <row r="44" spans="1:49" x14ac:dyDescent="0.25">
      <c r="A44" s="1" t="s">
        <v>60</v>
      </c>
      <c r="B44" s="12">
        <v>4.5</v>
      </c>
      <c r="C44" s="12">
        <v>20</v>
      </c>
      <c r="D44" s="12">
        <v>16.75</v>
      </c>
      <c r="E44" s="12">
        <v>26.25</v>
      </c>
      <c r="F44" s="12">
        <v>40.5</v>
      </c>
      <c r="G44" s="12">
        <v>13.25</v>
      </c>
      <c r="H44" s="12">
        <v>16.75</v>
      </c>
      <c r="I44" s="12">
        <v>4.5</v>
      </c>
      <c r="J44" s="12">
        <v>22</v>
      </c>
      <c r="K44" s="12">
        <v>26.5</v>
      </c>
      <c r="L44" s="12">
        <v>18.5</v>
      </c>
      <c r="M44" s="12">
        <v>47.25</v>
      </c>
      <c r="N44" s="12">
        <v>15.25</v>
      </c>
      <c r="O44" s="12">
        <v>16.25</v>
      </c>
      <c r="P44" s="12">
        <v>4.25</v>
      </c>
      <c r="Q44" s="12">
        <v>5.5</v>
      </c>
      <c r="R44" s="12">
        <v>11</v>
      </c>
      <c r="S44" s="12">
        <v>20.25</v>
      </c>
      <c r="T44" s="12">
        <v>22</v>
      </c>
      <c r="U44" s="12">
        <v>36.75</v>
      </c>
      <c r="V44" s="12">
        <v>36</v>
      </c>
      <c r="W44" s="12">
        <v>14</v>
      </c>
      <c r="X44" s="12">
        <v>14.75</v>
      </c>
      <c r="Y44" s="12">
        <v>27.75</v>
      </c>
      <c r="Z44" s="12">
        <v>12.5</v>
      </c>
      <c r="AA44" s="12">
        <v>149.25</v>
      </c>
      <c r="AB44" s="12">
        <v>122.25</v>
      </c>
      <c r="AC44" s="12">
        <v>551.25</v>
      </c>
      <c r="AD44" s="12">
        <v>203.25</v>
      </c>
      <c r="AE44" s="12">
        <v>46.75</v>
      </c>
      <c r="AF44" s="12">
        <v>53</v>
      </c>
      <c r="AG44" s="12">
        <v>37</v>
      </c>
      <c r="AH44" s="12">
        <v>37.75</v>
      </c>
      <c r="AI44" s="12">
        <v>65.25</v>
      </c>
      <c r="AJ44" s="12">
        <v>82.75</v>
      </c>
      <c r="AK44" s="12">
        <v>9.5</v>
      </c>
      <c r="AL44" s="12">
        <v>85.5</v>
      </c>
      <c r="AM44" s="12">
        <v>9</v>
      </c>
      <c r="AN44" s="12">
        <v>15.5</v>
      </c>
      <c r="AO44" s="12">
        <v>23.75</v>
      </c>
      <c r="AP44" s="12">
        <v>19.25</v>
      </c>
      <c r="AQ44" s="12">
        <v>20.25</v>
      </c>
      <c r="AR44" s="12">
        <v>118</v>
      </c>
      <c r="AS44" s="13">
        <v>2142.25</v>
      </c>
      <c r="AT44" s="14"/>
      <c r="AW44" s="15"/>
    </row>
    <row r="45" spans="1:49" x14ac:dyDescent="0.25">
      <c r="A45" s="1" t="s">
        <v>61</v>
      </c>
      <c r="B45" s="12">
        <v>5.75</v>
      </c>
      <c r="C45" s="12">
        <v>7</v>
      </c>
      <c r="D45" s="12">
        <v>6.75</v>
      </c>
      <c r="E45" s="12">
        <v>5.75</v>
      </c>
      <c r="F45" s="12">
        <v>23.25</v>
      </c>
      <c r="G45" s="12">
        <v>5.25</v>
      </c>
      <c r="H45" s="12">
        <v>7.75</v>
      </c>
      <c r="I45" s="12">
        <v>7.25</v>
      </c>
      <c r="J45" s="12">
        <v>27.25</v>
      </c>
      <c r="K45" s="12">
        <v>4</v>
      </c>
      <c r="L45" s="12">
        <v>5.25</v>
      </c>
      <c r="M45" s="12">
        <v>28.25</v>
      </c>
      <c r="N45" s="12">
        <v>3.5</v>
      </c>
      <c r="O45" s="12">
        <v>3.25</v>
      </c>
      <c r="P45" s="12">
        <v>2.75</v>
      </c>
      <c r="Q45" s="12">
        <v>0.75</v>
      </c>
      <c r="R45" s="12">
        <v>4.75</v>
      </c>
      <c r="S45" s="12">
        <v>1</v>
      </c>
      <c r="T45" s="12">
        <v>11</v>
      </c>
      <c r="U45" s="12">
        <v>9.75</v>
      </c>
      <c r="V45" s="12">
        <v>16.25</v>
      </c>
      <c r="W45" s="12">
        <v>6.5</v>
      </c>
      <c r="X45" s="12">
        <v>6</v>
      </c>
      <c r="Y45" s="12">
        <v>13.5</v>
      </c>
      <c r="Z45" s="12">
        <v>2.5</v>
      </c>
      <c r="AA45" s="12">
        <v>121.75</v>
      </c>
      <c r="AB45" s="12">
        <v>67.25</v>
      </c>
      <c r="AC45" s="12">
        <v>260.75</v>
      </c>
      <c r="AD45" s="12">
        <v>101.5</v>
      </c>
      <c r="AE45" s="12">
        <v>36.5</v>
      </c>
      <c r="AF45" s="12">
        <v>35.25</v>
      </c>
      <c r="AG45" s="12">
        <v>10.75</v>
      </c>
      <c r="AH45" s="12">
        <v>26.25</v>
      </c>
      <c r="AI45" s="12">
        <v>24.5</v>
      </c>
      <c r="AJ45" s="12">
        <v>12</v>
      </c>
      <c r="AK45" s="12">
        <v>1.5</v>
      </c>
      <c r="AL45" s="12">
        <v>7.5</v>
      </c>
      <c r="AM45" s="12">
        <v>3.25</v>
      </c>
      <c r="AN45" s="12">
        <v>14.75</v>
      </c>
      <c r="AO45" s="12">
        <v>4</v>
      </c>
      <c r="AP45" s="12">
        <v>6.5</v>
      </c>
      <c r="AQ45" s="12">
        <v>138.25</v>
      </c>
      <c r="AR45" s="12">
        <v>10.75</v>
      </c>
      <c r="AS45" s="13">
        <v>1098</v>
      </c>
      <c r="AT45" s="14"/>
      <c r="AW45" s="15"/>
    </row>
    <row r="46" spans="1:49" x14ac:dyDescent="0.25">
      <c r="A46" s="11" t="s">
        <v>51</v>
      </c>
      <c r="B46" s="14">
        <v>1244.5</v>
      </c>
      <c r="C46" s="14">
        <v>1864.5</v>
      </c>
      <c r="D46" s="14">
        <v>1124.5</v>
      </c>
      <c r="E46" s="14">
        <v>1135.75</v>
      </c>
      <c r="F46" s="14">
        <v>3127.75</v>
      </c>
      <c r="G46" s="14">
        <v>1619</v>
      </c>
      <c r="H46" s="14">
        <v>1969.75</v>
      </c>
      <c r="I46" s="14">
        <v>1289.75</v>
      </c>
      <c r="J46" s="14">
        <v>2708.5</v>
      </c>
      <c r="K46" s="14">
        <v>1540.25</v>
      </c>
      <c r="L46" s="14">
        <v>2422</v>
      </c>
      <c r="M46" s="14">
        <v>4969.25</v>
      </c>
      <c r="N46" s="14">
        <v>1470.25</v>
      </c>
      <c r="O46" s="14">
        <v>1802</v>
      </c>
      <c r="P46" s="14">
        <v>1272.25</v>
      </c>
      <c r="Q46" s="14">
        <v>782.75</v>
      </c>
      <c r="R46" s="14">
        <v>1080.75</v>
      </c>
      <c r="S46" s="14">
        <v>2111.75</v>
      </c>
      <c r="T46" s="14">
        <v>1538.5</v>
      </c>
      <c r="U46" s="14">
        <v>1122.5</v>
      </c>
      <c r="V46" s="14">
        <v>1575</v>
      </c>
      <c r="W46" s="14">
        <v>719.5</v>
      </c>
      <c r="X46" s="14">
        <v>635.25</v>
      </c>
      <c r="Y46" s="14">
        <v>1489.25</v>
      </c>
      <c r="Z46" s="14">
        <v>1276</v>
      </c>
      <c r="AA46" s="14">
        <v>5650.25</v>
      </c>
      <c r="AB46" s="14">
        <v>3770.75</v>
      </c>
      <c r="AC46" s="14">
        <v>13506.25</v>
      </c>
      <c r="AD46" s="14">
        <v>6094</v>
      </c>
      <c r="AE46" s="14">
        <v>3686.5</v>
      </c>
      <c r="AF46" s="14">
        <v>4493.75</v>
      </c>
      <c r="AG46" s="14">
        <v>2161.5</v>
      </c>
      <c r="AH46" s="14">
        <v>3813.5</v>
      </c>
      <c r="AI46" s="14">
        <v>1857.5</v>
      </c>
      <c r="AJ46" s="14">
        <v>1249.25</v>
      </c>
      <c r="AK46" s="14">
        <v>650.75</v>
      </c>
      <c r="AL46" s="14">
        <v>2447.25</v>
      </c>
      <c r="AM46" s="14">
        <v>361.5</v>
      </c>
      <c r="AN46" s="14">
        <v>1173</v>
      </c>
      <c r="AO46" s="14">
        <v>388</v>
      </c>
      <c r="AP46" s="14">
        <v>542.75</v>
      </c>
      <c r="AQ46" s="14">
        <v>3369.75</v>
      </c>
      <c r="AR46" s="14">
        <v>1136</v>
      </c>
      <c r="AS46" s="14">
        <v>98243.5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9" workbookViewId="0">
      <selection activeCell="M23" sqref="M23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37805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57.590909090909093</v>
      </c>
      <c r="C5" s="4">
        <v>38.772727272727273</v>
      </c>
      <c r="D5" s="4">
        <v>124.72727272727273</v>
      </c>
      <c r="E5" s="4">
        <v>130.86363636363637</v>
      </c>
      <c r="F5" s="4">
        <v>482.18181818181819</v>
      </c>
      <c r="G5" s="4">
        <v>884.90909090909088</v>
      </c>
      <c r="H5" s="4">
        <v>730.4545454545455</v>
      </c>
      <c r="I5" s="4">
        <v>1031.1818181818182</v>
      </c>
      <c r="J5" s="5">
        <v>3480.681818181818</v>
      </c>
    </row>
    <row r="6" spans="1:10" x14ac:dyDescent="0.25">
      <c r="A6" s="1" t="s">
        <v>27</v>
      </c>
      <c r="B6" s="4">
        <v>35.909090909090907</v>
      </c>
      <c r="C6" s="4">
        <v>47.5</v>
      </c>
      <c r="D6" s="4">
        <v>73.090909090909093</v>
      </c>
      <c r="E6" s="4">
        <v>133.77272727272728</v>
      </c>
      <c r="F6" s="4">
        <v>733.40909090909088</v>
      </c>
      <c r="G6" s="4">
        <v>1227.3636363636363</v>
      </c>
      <c r="H6" s="4">
        <v>1109.2272727272727</v>
      </c>
      <c r="I6" s="4">
        <v>2040.6363636363637</v>
      </c>
      <c r="J6" s="5">
        <v>5400.909090909091</v>
      </c>
    </row>
    <row r="7" spans="1:10" x14ac:dyDescent="0.25">
      <c r="A7" s="1" t="s">
        <v>28</v>
      </c>
      <c r="B7" s="4">
        <v>168.81818181818181</v>
      </c>
      <c r="C7" s="4">
        <v>100.27272727272727</v>
      </c>
      <c r="D7" s="4">
        <v>75.181818181818187</v>
      </c>
      <c r="E7" s="4">
        <v>112.63636363636364</v>
      </c>
      <c r="F7" s="4">
        <v>646.59090909090912</v>
      </c>
      <c r="G7" s="4">
        <v>961.13636363636363</v>
      </c>
      <c r="H7" s="4">
        <v>622.5454545454545</v>
      </c>
      <c r="I7" s="4">
        <v>1421.7272727272727</v>
      </c>
      <c r="J7" s="5">
        <v>4108.909090909091</v>
      </c>
    </row>
    <row r="8" spans="1:10" x14ac:dyDescent="0.25">
      <c r="A8" s="1" t="s">
        <v>29</v>
      </c>
      <c r="B8" s="4">
        <v>112.18181818181819</v>
      </c>
      <c r="C8" s="4">
        <v>124.18181818181819</v>
      </c>
      <c r="D8" s="4">
        <v>122.22727272727273</v>
      </c>
      <c r="E8" s="4">
        <v>78.954545454545453</v>
      </c>
      <c r="F8" s="4">
        <v>527.81818181818187</v>
      </c>
      <c r="G8" s="4">
        <v>725.90909090909088</v>
      </c>
      <c r="H8" s="4">
        <v>527.31818181818187</v>
      </c>
      <c r="I8" s="4">
        <v>1194.3181818181818</v>
      </c>
      <c r="J8" s="5">
        <v>3412.909090909091</v>
      </c>
    </row>
    <row r="9" spans="1:10" x14ac:dyDescent="0.25">
      <c r="A9" s="1">
        <v>16</v>
      </c>
      <c r="B9" s="4">
        <v>389.68181818181819</v>
      </c>
      <c r="C9" s="4">
        <v>564.59090909090912</v>
      </c>
      <c r="D9" s="4">
        <v>780.63636363636363</v>
      </c>
      <c r="E9" s="4">
        <v>513.4545454545455</v>
      </c>
      <c r="F9" s="4">
        <v>25.272727272727273</v>
      </c>
      <c r="G9" s="4">
        <v>185.63636363636363</v>
      </c>
      <c r="H9" s="4">
        <v>179.77272727272728</v>
      </c>
      <c r="I9" s="4">
        <v>482.54545454545456</v>
      </c>
      <c r="J9" s="5">
        <v>3121.5909090909095</v>
      </c>
    </row>
    <row r="10" spans="1:10" x14ac:dyDescent="0.25">
      <c r="A10" s="1">
        <v>24</v>
      </c>
      <c r="B10" s="4">
        <v>734.77272727272725</v>
      </c>
      <c r="C10" s="4">
        <v>930.31818181818187</v>
      </c>
      <c r="D10" s="4">
        <v>1131.2272727272727</v>
      </c>
      <c r="E10" s="4">
        <v>700.81818181818187</v>
      </c>
      <c r="F10" s="4">
        <v>193.77272727272728</v>
      </c>
      <c r="G10" s="4">
        <v>35.227272727272727</v>
      </c>
      <c r="H10" s="4">
        <v>123.18181818181819</v>
      </c>
      <c r="I10" s="4">
        <v>357.81818181818181</v>
      </c>
      <c r="J10" s="5">
        <v>4207.136363636364</v>
      </c>
    </row>
    <row r="11" spans="1:10" x14ac:dyDescent="0.25">
      <c r="A11" s="1" t="s">
        <v>30</v>
      </c>
      <c r="B11" s="4">
        <v>660.59090909090912</v>
      </c>
      <c r="C11" s="4">
        <v>841.90909090909088</v>
      </c>
      <c r="D11" s="4">
        <v>855.81818181818187</v>
      </c>
      <c r="E11" s="4">
        <v>452.5</v>
      </c>
      <c r="F11" s="4">
        <v>170.22727272727272</v>
      </c>
      <c r="G11" s="4">
        <v>139.63636363636363</v>
      </c>
      <c r="H11" s="4">
        <v>18.772727272727273</v>
      </c>
      <c r="I11" s="4">
        <v>88.681818181818187</v>
      </c>
      <c r="J11" s="5">
        <v>3228.1363636363635</v>
      </c>
    </row>
    <row r="12" spans="1:10" x14ac:dyDescent="0.25">
      <c r="A12" s="1" t="s">
        <v>31</v>
      </c>
      <c r="B12" s="4">
        <v>912.13636363636363</v>
      </c>
      <c r="C12" s="4">
        <v>1240.909090909091</v>
      </c>
      <c r="D12" s="4">
        <v>2205.0454545454545</v>
      </c>
      <c r="E12" s="4">
        <v>1067.5</v>
      </c>
      <c r="F12" s="4">
        <v>467.13636363636363</v>
      </c>
      <c r="G12" s="4">
        <v>388.13636363636363</v>
      </c>
      <c r="H12" s="4">
        <v>89.13636363636364</v>
      </c>
      <c r="I12" s="4">
        <v>33.863636363636367</v>
      </c>
      <c r="J12" s="5">
        <v>6403.8636363636369</v>
      </c>
    </row>
    <row r="13" spans="1:10" s="3" customFormat="1" x14ac:dyDescent="0.25">
      <c r="A13" s="3" t="s">
        <v>51</v>
      </c>
      <c r="B13" s="5">
        <v>3071.681818181818</v>
      </c>
      <c r="C13" s="5">
        <v>3888.4545454545455</v>
      </c>
      <c r="D13" s="5">
        <v>5367.954545454546</v>
      </c>
      <c r="E13" s="5">
        <v>3190.5</v>
      </c>
      <c r="F13" s="5">
        <v>3246.409090909091</v>
      </c>
      <c r="G13" s="5">
        <v>4547.954545454545</v>
      </c>
      <c r="H13" s="5">
        <v>3400.4090909090914</v>
      </c>
      <c r="I13" s="5">
        <v>6650.7727272727279</v>
      </c>
      <c r="J13" s="5">
        <v>33364.136363636368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20.75</v>
      </c>
      <c r="C17" s="4">
        <v>9.75</v>
      </c>
      <c r="D17" s="4">
        <v>46.25</v>
      </c>
      <c r="E17" s="4">
        <v>25.25</v>
      </c>
      <c r="F17" s="4">
        <v>205</v>
      </c>
      <c r="G17" s="4">
        <v>267.5</v>
      </c>
      <c r="H17" s="4">
        <v>114.25</v>
      </c>
      <c r="I17" s="4">
        <v>213.5</v>
      </c>
      <c r="J17" s="5">
        <v>902.25</v>
      </c>
    </row>
    <row r="18" spans="1:10" x14ac:dyDescent="0.25">
      <c r="A18" s="1" t="s">
        <v>27</v>
      </c>
      <c r="B18" s="4">
        <v>5.75</v>
      </c>
      <c r="C18" s="4">
        <v>15</v>
      </c>
      <c r="D18" s="4">
        <v>29.5</v>
      </c>
      <c r="E18" s="4">
        <v>24.25</v>
      </c>
      <c r="F18" s="4">
        <v>311.5</v>
      </c>
      <c r="G18" s="4">
        <v>335.25</v>
      </c>
      <c r="H18" s="4">
        <v>296</v>
      </c>
      <c r="I18" s="4">
        <v>897</v>
      </c>
      <c r="J18" s="5">
        <v>1914.25</v>
      </c>
    </row>
    <row r="19" spans="1:10" x14ac:dyDescent="0.25">
      <c r="A19" s="1" t="s">
        <v>28</v>
      </c>
      <c r="B19" s="4">
        <v>41.5</v>
      </c>
      <c r="C19" s="4">
        <v>17.5</v>
      </c>
      <c r="D19" s="4">
        <v>65.75</v>
      </c>
      <c r="E19" s="4">
        <v>36</v>
      </c>
      <c r="F19" s="4">
        <v>527</v>
      </c>
      <c r="G19" s="4">
        <v>760.25</v>
      </c>
      <c r="H19" s="4">
        <v>422.5</v>
      </c>
      <c r="I19" s="4">
        <v>928</v>
      </c>
      <c r="J19" s="5">
        <v>2798.5</v>
      </c>
    </row>
    <row r="20" spans="1:10" x14ac:dyDescent="0.25">
      <c r="A20" s="1" t="s">
        <v>29</v>
      </c>
      <c r="B20" s="4">
        <v>29</v>
      </c>
      <c r="C20" s="4">
        <v>21</v>
      </c>
      <c r="D20" s="4">
        <v>44.5</v>
      </c>
      <c r="E20" s="4">
        <v>43.5</v>
      </c>
      <c r="F20" s="4">
        <v>333.5</v>
      </c>
      <c r="G20" s="4">
        <v>392.75</v>
      </c>
      <c r="H20" s="4">
        <v>195.25</v>
      </c>
      <c r="I20" s="4">
        <v>442.25</v>
      </c>
      <c r="J20" s="5">
        <v>1501.75</v>
      </c>
    </row>
    <row r="21" spans="1:10" x14ac:dyDescent="0.25">
      <c r="A21" s="1">
        <v>16</v>
      </c>
      <c r="B21" s="4">
        <v>136</v>
      </c>
      <c r="C21" s="4">
        <v>182.75</v>
      </c>
      <c r="D21" s="4">
        <v>590</v>
      </c>
      <c r="E21" s="4">
        <v>325.25</v>
      </c>
      <c r="F21" s="4">
        <v>23.75</v>
      </c>
      <c r="G21" s="4">
        <v>137</v>
      </c>
      <c r="H21" s="4">
        <v>88.25</v>
      </c>
      <c r="I21" s="4">
        <v>245.25</v>
      </c>
      <c r="J21" s="5">
        <v>1728.25</v>
      </c>
    </row>
    <row r="22" spans="1:10" x14ac:dyDescent="0.25">
      <c r="A22" s="1">
        <v>24</v>
      </c>
      <c r="B22" s="4">
        <v>200.5</v>
      </c>
      <c r="C22" s="4">
        <v>222.25</v>
      </c>
      <c r="D22" s="4">
        <v>815.75</v>
      </c>
      <c r="E22" s="4">
        <v>403.25</v>
      </c>
      <c r="F22" s="4">
        <v>133.75</v>
      </c>
      <c r="G22" s="4">
        <v>41.5</v>
      </c>
      <c r="H22" s="4">
        <v>99.5</v>
      </c>
      <c r="I22" s="4">
        <v>218.5</v>
      </c>
      <c r="J22" s="5">
        <v>2135</v>
      </c>
    </row>
    <row r="23" spans="1:10" x14ac:dyDescent="0.25">
      <c r="A23" s="1" t="s">
        <v>30</v>
      </c>
      <c r="B23" s="4">
        <v>88.5</v>
      </c>
      <c r="C23" s="4">
        <v>140.5</v>
      </c>
      <c r="D23" s="4">
        <v>600</v>
      </c>
      <c r="E23" s="4">
        <v>178.25</v>
      </c>
      <c r="F23" s="4">
        <v>81.5</v>
      </c>
      <c r="G23" s="4">
        <v>92.75</v>
      </c>
      <c r="H23" s="4">
        <v>18.75</v>
      </c>
      <c r="I23" s="4">
        <v>52</v>
      </c>
      <c r="J23" s="5">
        <v>1252.25</v>
      </c>
    </row>
    <row r="24" spans="1:10" x14ac:dyDescent="0.25">
      <c r="A24" s="1" t="s">
        <v>31</v>
      </c>
      <c r="B24" s="4">
        <v>168</v>
      </c>
      <c r="C24" s="4">
        <v>292.5</v>
      </c>
      <c r="D24" s="4">
        <v>1574.75</v>
      </c>
      <c r="E24" s="4">
        <v>400</v>
      </c>
      <c r="F24" s="4">
        <v>238.75</v>
      </c>
      <c r="G24" s="4">
        <v>231</v>
      </c>
      <c r="H24" s="4">
        <v>58</v>
      </c>
      <c r="I24" s="4">
        <v>30.5</v>
      </c>
      <c r="J24" s="5">
        <v>2993.5</v>
      </c>
    </row>
    <row r="25" spans="1:10" s="3" customFormat="1" x14ac:dyDescent="0.25">
      <c r="A25" s="3" t="s">
        <v>51</v>
      </c>
      <c r="B25" s="5">
        <v>690</v>
      </c>
      <c r="C25" s="5">
        <v>901.25</v>
      </c>
      <c r="D25" s="5">
        <v>3766.5</v>
      </c>
      <c r="E25" s="5">
        <v>1435.75</v>
      </c>
      <c r="F25" s="5">
        <v>1854.75</v>
      </c>
      <c r="G25" s="5">
        <v>2258</v>
      </c>
      <c r="H25" s="5">
        <v>1292.5</v>
      </c>
      <c r="I25" s="5">
        <v>3027</v>
      </c>
      <c r="J25" s="5">
        <v>15225.75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21.25</v>
      </c>
      <c r="C29" s="4">
        <v>5.5</v>
      </c>
      <c r="D29" s="4">
        <v>28.5</v>
      </c>
      <c r="E29" s="4">
        <v>14.5</v>
      </c>
      <c r="F29" s="4">
        <v>131</v>
      </c>
      <c r="G29" s="4">
        <v>163</v>
      </c>
      <c r="H29" s="4">
        <v>72.75</v>
      </c>
      <c r="I29" s="4">
        <v>126</v>
      </c>
      <c r="J29" s="5">
        <v>562.5</v>
      </c>
    </row>
    <row r="30" spans="1:10" x14ac:dyDescent="0.25">
      <c r="A30" s="1" t="s">
        <v>27</v>
      </c>
      <c r="B30" s="4">
        <v>3.25</v>
      </c>
      <c r="C30" s="4">
        <v>17.75</v>
      </c>
      <c r="D30" s="4">
        <v>21</v>
      </c>
      <c r="E30" s="4">
        <v>24.75</v>
      </c>
      <c r="F30" s="4">
        <v>193</v>
      </c>
      <c r="G30" s="4">
        <v>191.25</v>
      </c>
      <c r="H30" s="4">
        <v>189.5</v>
      </c>
      <c r="I30" s="4">
        <v>639</v>
      </c>
      <c r="J30" s="5">
        <v>1279.5</v>
      </c>
    </row>
    <row r="31" spans="1:10" x14ac:dyDescent="0.25">
      <c r="A31" s="1" t="s">
        <v>28</v>
      </c>
      <c r="B31" s="4">
        <v>27.5</v>
      </c>
      <c r="C31" s="4">
        <v>15</v>
      </c>
      <c r="D31" s="4">
        <v>70.75</v>
      </c>
      <c r="E31" s="4">
        <v>26.25</v>
      </c>
      <c r="F31" s="4">
        <v>341.75</v>
      </c>
      <c r="G31" s="4">
        <v>515</v>
      </c>
      <c r="H31" s="4">
        <v>277</v>
      </c>
      <c r="I31" s="4">
        <v>643.5</v>
      </c>
      <c r="J31" s="5">
        <v>1916.75</v>
      </c>
    </row>
    <row r="32" spans="1:10" x14ac:dyDescent="0.25">
      <c r="A32" s="1" t="s">
        <v>29</v>
      </c>
      <c r="B32" s="4">
        <v>15.75</v>
      </c>
      <c r="C32" s="4">
        <v>14.25</v>
      </c>
      <c r="D32" s="4">
        <v>36.5</v>
      </c>
      <c r="E32" s="4">
        <v>49.25</v>
      </c>
      <c r="F32" s="4">
        <v>271</v>
      </c>
      <c r="G32" s="4">
        <v>322.25</v>
      </c>
      <c r="H32" s="4">
        <v>133.5</v>
      </c>
      <c r="I32" s="4">
        <v>296.5</v>
      </c>
      <c r="J32" s="5">
        <v>1139</v>
      </c>
    </row>
    <row r="33" spans="1:10" x14ac:dyDescent="0.25">
      <c r="A33" s="1">
        <v>16</v>
      </c>
      <c r="B33" s="4">
        <v>93.25</v>
      </c>
      <c r="C33" s="4">
        <v>125</v>
      </c>
      <c r="D33" s="4">
        <v>384.75</v>
      </c>
      <c r="E33" s="4">
        <v>272.75</v>
      </c>
      <c r="F33" s="4">
        <v>30.5</v>
      </c>
      <c r="G33" s="4">
        <v>100.75</v>
      </c>
      <c r="H33" s="4">
        <v>49.5</v>
      </c>
      <c r="I33" s="4">
        <v>143.75</v>
      </c>
      <c r="J33" s="5">
        <v>1200.25</v>
      </c>
    </row>
    <row r="34" spans="1:10" x14ac:dyDescent="0.25">
      <c r="A34" s="1">
        <v>24</v>
      </c>
      <c r="B34" s="4">
        <v>136.75</v>
      </c>
      <c r="C34" s="4">
        <v>132</v>
      </c>
      <c r="D34" s="4">
        <v>587</v>
      </c>
      <c r="E34" s="4">
        <v>324.5</v>
      </c>
      <c r="F34" s="4">
        <v>97.5</v>
      </c>
      <c r="G34" s="4">
        <v>37.75</v>
      </c>
      <c r="H34" s="4">
        <v>54.5</v>
      </c>
      <c r="I34" s="4">
        <v>160.75</v>
      </c>
      <c r="J34" s="5">
        <v>1530.75</v>
      </c>
    </row>
    <row r="35" spans="1:10" x14ac:dyDescent="0.25">
      <c r="A35" s="1" t="s">
        <v>30</v>
      </c>
      <c r="B35" s="4">
        <v>61.75</v>
      </c>
      <c r="C35" s="4">
        <v>79.5</v>
      </c>
      <c r="D35" s="4">
        <v>419.5</v>
      </c>
      <c r="E35" s="4">
        <v>119.25</v>
      </c>
      <c r="F35" s="4">
        <v>49.5</v>
      </c>
      <c r="G35" s="4">
        <v>60.75</v>
      </c>
      <c r="H35" s="4">
        <v>20.5</v>
      </c>
      <c r="I35" s="4">
        <v>29</v>
      </c>
      <c r="J35" s="5">
        <v>839.75</v>
      </c>
    </row>
    <row r="36" spans="1:10" x14ac:dyDescent="0.25">
      <c r="A36" s="1" t="s">
        <v>31</v>
      </c>
      <c r="B36" s="4">
        <v>125.25</v>
      </c>
      <c r="C36" s="4">
        <v>183.5</v>
      </c>
      <c r="D36" s="4">
        <v>1215.5</v>
      </c>
      <c r="E36" s="4">
        <v>276.25</v>
      </c>
      <c r="F36" s="4">
        <v>138.5</v>
      </c>
      <c r="G36" s="4">
        <v>151</v>
      </c>
      <c r="H36" s="4">
        <v>35</v>
      </c>
      <c r="I36" s="4">
        <v>33.25</v>
      </c>
      <c r="J36" s="5">
        <v>2158.25</v>
      </c>
    </row>
    <row r="37" spans="1:10" s="3" customFormat="1" x14ac:dyDescent="0.25">
      <c r="A37" s="3" t="s">
        <v>51</v>
      </c>
      <c r="B37" s="5">
        <v>484.75</v>
      </c>
      <c r="C37" s="5">
        <v>572.5</v>
      </c>
      <c r="D37" s="5">
        <v>2763.5</v>
      </c>
      <c r="E37" s="5">
        <v>1107.5</v>
      </c>
      <c r="F37" s="5">
        <v>1252.75</v>
      </c>
      <c r="G37" s="5">
        <v>1541.75</v>
      </c>
      <c r="H37" s="5">
        <v>832.25</v>
      </c>
      <c r="I37" s="5">
        <v>2071.75</v>
      </c>
      <c r="J37" s="5">
        <v>10626.75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2019-10-05T07:46:14Z</dcterms:modified>
</cp:coreProperties>
</file>