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1EC782F-05CC-4044-9B20-A9FEACCAF471}" xr6:coauthVersionLast="41" xr6:coauthVersionMax="41" xr10:uidLastSave="{00000000-0000-0000-0000-000000000000}"/>
  <bookViews>
    <workbookView xWindow="1536" yWindow="153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Z12" i="2"/>
  <c r="BA12" i="2"/>
  <c r="BB12" i="2"/>
  <c r="BC12" i="2"/>
  <c r="BC19" i="2" s="1"/>
  <c r="AW13" i="2"/>
  <c r="BD13" i="2" s="1"/>
  <c r="AX13" i="2"/>
  <c r="AZ4" i="2" s="1"/>
  <c r="AY13" i="2"/>
  <c r="AZ13" i="2"/>
  <c r="BA13" i="2"/>
  <c r="BB13" i="2"/>
  <c r="BC13" i="2"/>
  <c r="AW14" i="2"/>
  <c r="AX14" i="2"/>
  <c r="AY14" i="2"/>
  <c r="AY24" i="2" s="1"/>
  <c r="AZ14" i="2"/>
  <c r="BA14" i="2"/>
  <c r="BB14" i="2"/>
  <c r="BB19" i="2" s="1"/>
  <c r="BC14" i="2"/>
  <c r="BD14" i="2"/>
  <c r="AW15" i="2"/>
  <c r="BD15" i="2" s="1"/>
  <c r="AX15" i="2"/>
  <c r="AY15" i="2"/>
  <c r="AZ15" i="2"/>
  <c r="BA15" i="2"/>
  <c r="BB15" i="2"/>
  <c r="BC15" i="2"/>
  <c r="AY28" i="2" s="1"/>
  <c r="AW16" i="2"/>
  <c r="AW26" i="2" s="1"/>
  <c r="AX16" i="2"/>
  <c r="AX2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Y27" i="2" s="1"/>
  <c r="AZ17" i="2"/>
  <c r="BA17" i="2"/>
  <c r="BB17" i="2"/>
  <c r="BC17" i="2"/>
  <c r="BD17" i="2"/>
  <c r="AW18" i="2"/>
  <c r="AW28" i="2" s="1"/>
  <c r="AX18" i="2"/>
  <c r="AY18" i="2"/>
  <c r="AZ18" i="2"/>
  <c r="BA18" i="2"/>
  <c r="BA28" i="2" s="1"/>
  <c r="BB18" i="2"/>
  <c r="BC18" i="2"/>
  <c r="BC28" i="2" s="1"/>
  <c r="AX19" i="2"/>
  <c r="AZ19" i="2"/>
  <c r="AX23" i="2"/>
  <c r="AW24" i="2"/>
  <c r="AX24" i="2"/>
  <c r="AX25" i="2"/>
  <c r="AY25" i="2"/>
  <c r="AZ25" i="2"/>
  <c r="AW27" i="2"/>
  <c r="AX27" i="2"/>
  <c r="AZ27" i="2"/>
  <c r="BA27" i="2"/>
  <c r="BB27" i="2"/>
  <c r="AX28" i="2"/>
  <c r="AZ28" i="2"/>
  <c r="BB28" i="2"/>
  <c r="G1" i="3"/>
  <c r="AW3" i="3"/>
  <c r="AW4" i="3"/>
  <c r="AW5" i="3"/>
  <c r="AW6" i="3"/>
  <c r="AW7" i="3"/>
  <c r="AW12" i="3"/>
  <c r="AX12" i="3"/>
  <c r="BD12" i="3" s="1"/>
  <c r="AY12" i="3"/>
  <c r="AZ12" i="3"/>
  <c r="AW25" i="3" s="1"/>
  <c r="BA12" i="3"/>
  <c r="BA19" i="3" s="1"/>
  <c r="BB12" i="3"/>
  <c r="BB19" i="3" s="1"/>
  <c r="BC12" i="3"/>
  <c r="AW13" i="3"/>
  <c r="AX13" i="3"/>
  <c r="AY13" i="3"/>
  <c r="AZ13" i="3"/>
  <c r="AZ4" i="3" s="1"/>
  <c r="BA13" i="3"/>
  <c r="BB13" i="3"/>
  <c r="BC13" i="3"/>
  <c r="AW14" i="3"/>
  <c r="AW24" i="3" s="1"/>
  <c r="AX14" i="3"/>
  <c r="AX24" i="3" s="1"/>
  <c r="AY14" i="3"/>
  <c r="AZ14" i="3"/>
  <c r="BA14" i="3"/>
  <c r="BB14" i="3"/>
  <c r="BC14" i="3"/>
  <c r="AW15" i="3"/>
  <c r="AX15" i="3"/>
  <c r="BD15" i="3" s="1"/>
  <c r="AY15" i="3"/>
  <c r="AY25" i="3" s="1"/>
  <c r="AZ15" i="3"/>
  <c r="BA15" i="3"/>
  <c r="BB15" i="3"/>
  <c r="BC15" i="3"/>
  <c r="AW16" i="3"/>
  <c r="AX16" i="3"/>
  <c r="AY16" i="3"/>
  <c r="AZ16" i="3"/>
  <c r="BD16" i="3" s="1"/>
  <c r="BA16" i="3"/>
  <c r="BB16" i="3"/>
  <c r="BC16" i="3"/>
  <c r="AW17" i="3"/>
  <c r="AW27" i="3" s="1"/>
  <c r="AX17" i="3"/>
  <c r="AX27" i="3" s="1"/>
  <c r="AY17" i="3"/>
  <c r="AZ17" i="3"/>
  <c r="AZ27" i="3" s="1"/>
  <c r="BA17" i="3"/>
  <c r="BB17" i="3"/>
  <c r="BB27" i="3" s="1"/>
  <c r="BC17" i="3"/>
  <c r="AW18" i="3"/>
  <c r="AX18" i="3"/>
  <c r="BD18" i="3" s="1"/>
  <c r="AY18" i="3"/>
  <c r="AY19" i="3" s="1"/>
  <c r="AZ18" i="3"/>
  <c r="BA18" i="3"/>
  <c r="BB18" i="3"/>
  <c r="BB28" i="3" s="1"/>
  <c r="BC18" i="3"/>
  <c r="AZ19" i="3"/>
  <c r="BC19" i="3"/>
  <c r="AW22" i="3"/>
  <c r="AW23" i="3"/>
  <c r="AX23" i="3"/>
  <c r="AY24" i="3"/>
  <c r="AX25" i="3"/>
  <c r="AZ25" i="3"/>
  <c r="AX26" i="3"/>
  <c r="AY26" i="3"/>
  <c r="AZ26" i="3"/>
  <c r="BA26" i="3"/>
  <c r="AY27" i="3"/>
  <c r="BA27" i="3"/>
  <c r="AW28" i="3"/>
  <c r="AY28" i="3"/>
  <c r="AZ28" i="3"/>
  <c r="BA28" i="3"/>
  <c r="BC28" i="3"/>
  <c r="AW3" i="1"/>
  <c r="AW4" i="1"/>
  <c r="AW5" i="1"/>
  <c r="AW6" i="1"/>
  <c r="AW7" i="1"/>
  <c r="AW12" i="1"/>
  <c r="AZ3" i="1" s="1"/>
  <c r="AX12" i="1"/>
  <c r="AX19" i="1" s="1"/>
  <c r="AY12" i="1"/>
  <c r="AZ12" i="1"/>
  <c r="BA12" i="1"/>
  <c r="BB12" i="1"/>
  <c r="BC12" i="1"/>
  <c r="BD12" i="1"/>
  <c r="AW13" i="1"/>
  <c r="AX13" i="1"/>
  <c r="AX23" i="1" s="1"/>
  <c r="AY13" i="1"/>
  <c r="BD13" i="1" s="1"/>
  <c r="AZ13" i="1"/>
  <c r="BA13" i="1"/>
  <c r="BB13" i="1"/>
  <c r="BC13" i="1"/>
  <c r="AW14" i="1"/>
  <c r="AX14" i="1"/>
  <c r="AX24" i="1" s="1"/>
  <c r="AY14" i="1"/>
  <c r="AZ14" i="1"/>
  <c r="BA14" i="1"/>
  <c r="BB14" i="1"/>
  <c r="BC14" i="1"/>
  <c r="BC19" i="1" s="1"/>
  <c r="BD14" i="1"/>
  <c r="AW15" i="1"/>
  <c r="AX15" i="1"/>
  <c r="AY15" i="1"/>
  <c r="AY25" i="1" s="1"/>
  <c r="AZ15" i="1"/>
  <c r="BA15" i="1"/>
  <c r="BB15" i="1"/>
  <c r="BC15" i="1"/>
  <c r="BD15" i="1"/>
  <c r="AW16" i="1"/>
  <c r="AX16" i="1"/>
  <c r="BD16" i="1" s="1"/>
  <c r="AY16" i="1"/>
  <c r="AY26" i="1" s="1"/>
  <c r="AZ16" i="1"/>
  <c r="AZ26" i="1" s="1"/>
  <c r="BA16" i="1"/>
  <c r="BB16" i="1"/>
  <c r="BC16" i="1"/>
  <c r="AW17" i="1"/>
  <c r="AX17" i="1"/>
  <c r="AX27" i="1" s="1"/>
  <c r="AY17" i="1"/>
  <c r="AZ17" i="1"/>
  <c r="BA17" i="1"/>
  <c r="BB17" i="1"/>
  <c r="BB27" i="1" s="1"/>
  <c r="BC17" i="1"/>
  <c r="BA28" i="1" s="1"/>
  <c r="BD17" i="1"/>
  <c r="AW18" i="1"/>
  <c r="AW19" i="1" s="1"/>
  <c r="AX18" i="1"/>
  <c r="AX28" i="1" s="1"/>
  <c r="AY18" i="1"/>
  <c r="AY28" i="1" s="1"/>
  <c r="AZ18" i="1"/>
  <c r="AZ28" i="1" s="1"/>
  <c r="BA18" i="1"/>
  <c r="BB18" i="1"/>
  <c r="BB28" i="1" s="1"/>
  <c r="BC18" i="1"/>
  <c r="BD18" i="1"/>
  <c r="AZ19" i="1"/>
  <c r="BA19" i="1"/>
  <c r="BB19" i="1"/>
  <c r="AW22" i="1"/>
  <c r="AW23" i="1"/>
  <c r="AW24" i="1"/>
  <c r="AY24" i="1"/>
  <c r="AW25" i="1"/>
  <c r="AX25" i="1"/>
  <c r="AZ25" i="1"/>
  <c r="AW26" i="1"/>
  <c r="AX26" i="1"/>
  <c r="BA26" i="1"/>
  <c r="AW27" i="1"/>
  <c r="AY27" i="1"/>
  <c r="AZ27" i="1"/>
  <c r="BA27" i="1"/>
  <c r="AW28" i="1"/>
  <c r="BC28" i="1"/>
  <c r="BD28" i="1" l="1"/>
  <c r="BD19" i="1"/>
  <c r="BA3" i="1" s="1"/>
  <c r="AZ3" i="3"/>
  <c r="BD13" i="3"/>
  <c r="BD19" i="3" s="1"/>
  <c r="BA4" i="3" s="1"/>
  <c r="AW25" i="2"/>
  <c r="AY19" i="2"/>
  <c r="AX28" i="3"/>
  <c r="AW26" i="3"/>
  <c r="BD28" i="3" s="1"/>
  <c r="AY19" i="1"/>
  <c r="AZ4" i="1"/>
  <c r="BA4" i="1" s="1"/>
  <c r="AW19" i="2"/>
  <c r="BD18" i="2"/>
  <c r="BD12" i="2"/>
  <c r="BD19" i="2" s="1"/>
  <c r="BA4" i="2" s="1"/>
  <c r="BA19" i="2"/>
  <c r="AW23" i="2"/>
  <c r="BD14" i="3"/>
  <c r="AX19" i="3"/>
  <c r="AW22" i="2"/>
  <c r="BD28" i="2" s="1"/>
  <c r="BD17" i="3"/>
  <c r="AW19" i="3"/>
  <c r="BD16" i="2"/>
  <c r="BA3" i="3" l="1"/>
  <c r="BA3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<sst xmlns="http://schemas.openxmlformats.org/spreadsheetml/2006/main" count="406" uniqueCount="65">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</sst>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37867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9.1904761904761898</v>
      </c>
      <c r="C3" s="12">
        <v>145.38095238095238</v>
      </c>
      <c r="D3" s="12">
        <v>122.57142857142857</v>
      </c>
      <c r="E3" s="12">
        <v>91.666666666666671</v>
      </c>
      <c r="F3" s="12">
        <v>412.90476190476193</v>
      </c>
      <c r="G3" s="12">
        <v>116.61904761904762</v>
      </c>
      <c r="H3" s="12">
        <v>153.28571428571428</v>
      </c>
      <c r="I3" s="12">
        <v>145.04761904761904</v>
      </c>
      <c r="J3" s="12">
        <v>203.0952380952381</v>
      </c>
      <c r="K3" s="12">
        <v>51.666666666666664</v>
      </c>
      <c r="L3" s="12">
        <v>112.76190476190476</v>
      </c>
      <c r="M3" s="12">
        <v>87.095238095238102</v>
      </c>
      <c r="N3" s="12">
        <v>40.142857142857146</v>
      </c>
      <c r="O3" s="12">
        <v>43.238095238095241</v>
      </c>
      <c r="P3" s="12">
        <v>37.761904761904759</v>
      </c>
      <c r="Q3" s="12">
        <v>26.476190476190474</v>
      </c>
      <c r="R3" s="12">
        <v>16.571428571428573</v>
      </c>
      <c r="S3" s="12">
        <v>33.714285714285715</v>
      </c>
      <c r="T3" s="12">
        <v>35.238095238095241</v>
      </c>
      <c r="U3" s="12">
        <v>27.238095238095237</v>
      </c>
      <c r="V3" s="12">
        <v>22.19047619047619</v>
      </c>
      <c r="W3" s="12">
        <v>12.666666666666666</v>
      </c>
      <c r="X3" s="12">
        <v>12.047619047619047</v>
      </c>
      <c r="Y3" s="12">
        <v>25.238095238095237</v>
      </c>
      <c r="Z3" s="12">
        <v>25.80952380952381</v>
      </c>
      <c r="AA3" s="12">
        <v>194.1904761904762</v>
      </c>
      <c r="AB3" s="12">
        <v>227.52380952380952</v>
      </c>
      <c r="AC3" s="12">
        <v>266.90476190476193</v>
      </c>
      <c r="AD3" s="12">
        <v>225.04761904761904</v>
      </c>
      <c r="AE3" s="12">
        <v>108.04761904761905</v>
      </c>
      <c r="AF3" s="12">
        <v>152.76190476190476</v>
      </c>
      <c r="AG3" s="12">
        <v>24.38095238095238</v>
      </c>
      <c r="AH3" s="12">
        <v>46.857142857142854</v>
      </c>
      <c r="AI3" s="12">
        <v>67.047619047619051</v>
      </c>
      <c r="AJ3" s="12">
        <v>10.857142857142858</v>
      </c>
      <c r="AK3" s="12">
        <v>3.3333333333333335</v>
      </c>
      <c r="AL3" s="12">
        <v>22.047619047619047</v>
      </c>
      <c r="AM3" s="12">
        <v>8.9047619047619051</v>
      </c>
      <c r="AN3" s="12">
        <v>24.38095238095238</v>
      </c>
      <c r="AO3" s="12">
        <v>7.2380952380952381</v>
      </c>
      <c r="AP3" s="12">
        <v>6</v>
      </c>
      <c r="AQ3" s="12">
        <v>14.666666666666666</v>
      </c>
      <c r="AR3" s="12">
        <v>9.2857142857142865</v>
      </c>
      <c r="AS3" s="13">
        <v>3429.0952380952385</v>
      </c>
      <c r="AT3" s="14"/>
      <c r="AV3" s="9" t="s">
        <v>39</v>
      </c>
      <c r="AW3" s="12">
        <f>SUM(B3:Z27,AK3:AN27,B38:Z41,AK38:AN41)</f>
        <v>77826.476190476125</v>
      </c>
      <c r="AY3" s="9" t="s">
        <v>40</v>
      </c>
      <c r="AZ3" s="15">
        <f>SUM(AW12:AW18,AX12:BC12)</f>
        <v>196620.38095238098</v>
      </c>
      <c r="BA3" s="16">
        <f>AZ3/BD$19</f>
        <v>0.64539326910497274</v>
      </c>
    </row>
    <row r="4" spans="1:56" x14ac:dyDescent="0.25">
      <c r="A4" s="1" t="s">
        <v>4</v>
      </c>
      <c r="B4" s="12">
        <v>119.57142857142857</v>
      </c>
      <c r="C4" s="12">
        <v>12.142857142857142</v>
      </c>
      <c r="D4" s="12">
        <v>86.761904761904759</v>
      </c>
      <c r="E4" s="12">
        <v>66.523809523809518</v>
      </c>
      <c r="F4" s="12">
        <v>808.14285714285711</v>
      </c>
      <c r="G4" s="12">
        <v>130.33333333333334</v>
      </c>
      <c r="H4" s="12">
        <v>165.1904761904762</v>
      </c>
      <c r="I4" s="12">
        <v>322.42857142857144</v>
      </c>
      <c r="J4" s="12">
        <v>489.66666666666669</v>
      </c>
      <c r="K4" s="12">
        <v>96.857142857142861</v>
      </c>
      <c r="L4" s="12">
        <v>157.47619047619048</v>
      </c>
      <c r="M4" s="12">
        <v>185.33333333333334</v>
      </c>
      <c r="N4" s="12">
        <v>63.238095238095241</v>
      </c>
      <c r="O4" s="12">
        <v>60.714285714285715</v>
      </c>
      <c r="P4" s="12">
        <v>64.666666666666671</v>
      </c>
      <c r="Q4" s="12">
        <v>39.523809523809526</v>
      </c>
      <c r="R4" s="12">
        <v>44.857142857142854</v>
      </c>
      <c r="S4" s="12">
        <v>66.38095238095238</v>
      </c>
      <c r="T4" s="12">
        <v>43.904761904761905</v>
      </c>
      <c r="U4" s="12">
        <v>21.571428571428573</v>
      </c>
      <c r="V4" s="12">
        <v>35.142857142857146</v>
      </c>
      <c r="W4" s="12">
        <v>8.8095238095238102</v>
      </c>
      <c r="X4" s="12">
        <v>10.19047619047619</v>
      </c>
      <c r="Y4" s="12">
        <v>21.666666666666668</v>
      </c>
      <c r="Z4" s="12">
        <v>27.666666666666668</v>
      </c>
      <c r="AA4" s="12">
        <v>802.33333333333337</v>
      </c>
      <c r="AB4" s="12">
        <v>882.80952380952385</v>
      </c>
      <c r="AC4" s="12">
        <v>706</v>
      </c>
      <c r="AD4" s="12">
        <v>671.80952380952385</v>
      </c>
      <c r="AE4" s="12">
        <v>117.57142857142857</v>
      </c>
      <c r="AF4" s="12">
        <v>161.23809523809524</v>
      </c>
      <c r="AG4" s="12">
        <v>43.61904761904762</v>
      </c>
      <c r="AH4" s="12">
        <v>86.571428571428569</v>
      </c>
      <c r="AI4" s="12">
        <v>151.33333333333334</v>
      </c>
      <c r="AJ4" s="12">
        <v>20.904761904761905</v>
      </c>
      <c r="AK4" s="12">
        <v>5.666666666666667</v>
      </c>
      <c r="AL4" s="12">
        <v>36.047619047619051</v>
      </c>
      <c r="AM4" s="12">
        <v>6.1428571428571432</v>
      </c>
      <c r="AN4" s="12">
        <v>22.428571428571427</v>
      </c>
      <c r="AO4" s="12">
        <v>43.333333333333336</v>
      </c>
      <c r="AP4" s="12">
        <v>49.047619047619051</v>
      </c>
      <c r="AQ4" s="12">
        <v>100.19047619047619</v>
      </c>
      <c r="AR4" s="12">
        <v>15.80952380952381</v>
      </c>
      <c r="AS4" s="13">
        <v>7071.6190476190468</v>
      </c>
      <c r="AT4" s="14"/>
      <c r="AV4" s="9" t="s">
        <v>41</v>
      </c>
      <c r="AW4" s="12">
        <f>SUM(AA28:AJ37, AA42:AJ45, AO28:AR37, AO42:AR45)</f>
        <v>86740.190476190473</v>
      </c>
      <c r="AY4" s="9" t="s">
        <v>42</v>
      </c>
      <c r="AZ4" s="15">
        <f>SUM(AX13:BB18)</f>
        <v>112589.80952380953</v>
      </c>
      <c r="BA4" s="16">
        <f>AZ4/BD$19</f>
        <v>0.36956853040619486</v>
      </c>
    </row>
    <row r="5" spans="1:56" x14ac:dyDescent="0.25">
      <c r="A5" s="1" t="s">
        <v>5</v>
      </c>
      <c r="B5" s="12">
        <v>135.0952380952381</v>
      </c>
      <c r="C5" s="12">
        <v>85.428571428571431</v>
      </c>
      <c r="D5" s="12">
        <v>10.80952380952381</v>
      </c>
      <c r="E5" s="12">
        <v>49.666666666666664</v>
      </c>
      <c r="F5" s="12">
        <v>698.19047619047615</v>
      </c>
      <c r="G5" s="12">
        <v>75.095238095238102</v>
      </c>
      <c r="H5" s="12">
        <v>88.333333333333329</v>
      </c>
      <c r="I5" s="12">
        <v>186.52380952380952</v>
      </c>
      <c r="J5" s="12">
        <v>289.33333333333331</v>
      </c>
      <c r="K5" s="12">
        <v>101.0952380952381</v>
      </c>
      <c r="L5" s="12">
        <v>50.333333333333336</v>
      </c>
      <c r="M5" s="12">
        <v>79.476190476190482</v>
      </c>
      <c r="N5" s="12">
        <v>26.857142857142858</v>
      </c>
      <c r="O5" s="12">
        <v>16.285714285714285</v>
      </c>
      <c r="P5" s="12">
        <v>25.142857142857142</v>
      </c>
      <c r="Q5" s="12">
        <v>8.0952380952380949</v>
      </c>
      <c r="R5" s="12">
        <v>17.523809523809526</v>
      </c>
      <c r="S5" s="12">
        <v>37.428571428571431</v>
      </c>
      <c r="T5" s="12">
        <v>29.904761904761905</v>
      </c>
      <c r="U5" s="12">
        <v>20.38095238095238</v>
      </c>
      <c r="V5" s="12">
        <v>28.476190476190474</v>
      </c>
      <c r="W5" s="12">
        <v>7.9523809523809526</v>
      </c>
      <c r="X5" s="12">
        <v>8.6666666666666661</v>
      </c>
      <c r="Y5" s="12">
        <v>23.571428571428573</v>
      </c>
      <c r="Z5" s="12">
        <v>8.9523809523809526</v>
      </c>
      <c r="AA5" s="12">
        <v>430.8095238095238</v>
      </c>
      <c r="AB5" s="12">
        <v>442.42857142857144</v>
      </c>
      <c r="AC5" s="12">
        <v>304.04761904761904</v>
      </c>
      <c r="AD5" s="12">
        <v>284.28571428571428</v>
      </c>
      <c r="AE5" s="12">
        <v>47.904761904761905</v>
      </c>
      <c r="AF5" s="12">
        <v>43.428571428571431</v>
      </c>
      <c r="AG5" s="12">
        <v>14.952380952380953</v>
      </c>
      <c r="AH5" s="12">
        <v>30.142857142857142</v>
      </c>
      <c r="AI5" s="12">
        <v>76.761904761904759</v>
      </c>
      <c r="AJ5" s="12">
        <v>4.5238095238095237</v>
      </c>
      <c r="AK5" s="12">
        <v>7.9047619047619051</v>
      </c>
      <c r="AL5" s="12">
        <v>13.619047619047619</v>
      </c>
      <c r="AM5" s="12">
        <v>2.9523809523809526</v>
      </c>
      <c r="AN5" s="12">
        <v>10.523809523809524</v>
      </c>
      <c r="AO5" s="12">
        <v>4.3809523809523814</v>
      </c>
      <c r="AP5" s="12">
        <v>5.666666666666667</v>
      </c>
      <c r="AQ5" s="12">
        <v>25.238095238095237</v>
      </c>
      <c r="AR5" s="12">
        <v>12.476190476190476</v>
      </c>
      <c r="AS5" s="13">
        <v>3870.6666666666652</v>
      </c>
      <c r="AT5" s="14"/>
      <c r="AV5" s="9" t="s">
        <v>43</v>
      </c>
      <c r="AW5" s="12">
        <f>SUM(AA3:AJ27,B28:Z37,AA38:AJ41,AK28:AN37, B42:Z45, AK42:AN45, AO3:AR27, AO38:AR41)</f>
        <v>149115.28571428571</v>
      </c>
    </row>
    <row r="6" spans="1:56" x14ac:dyDescent="0.25">
      <c r="A6" s="1" t="s">
        <v>6</v>
      </c>
      <c r="B6" s="12">
        <v>90.761904761904759</v>
      </c>
      <c r="C6" s="12">
        <v>84.857142857142861</v>
      </c>
      <c r="D6" s="12">
        <v>48.238095238095241</v>
      </c>
      <c r="E6" s="12">
        <v>5.4285714285714288</v>
      </c>
      <c r="F6" s="12">
        <v>215.71428571428572</v>
      </c>
      <c r="G6" s="12">
        <v>61.142857142857146</v>
      </c>
      <c r="H6" s="12">
        <v>76.952380952380949</v>
      </c>
      <c r="I6" s="12">
        <v>161.61904761904762</v>
      </c>
      <c r="J6" s="12">
        <v>243.95238095238096</v>
      </c>
      <c r="K6" s="12">
        <v>79.38095238095238</v>
      </c>
      <c r="L6" s="12">
        <v>60.047619047619051</v>
      </c>
      <c r="M6" s="12">
        <v>89.095238095238102</v>
      </c>
      <c r="N6" s="12">
        <v>23.761904761904763</v>
      </c>
      <c r="O6" s="12">
        <v>13.428571428571429</v>
      </c>
      <c r="P6" s="12">
        <v>27.571428571428573</v>
      </c>
      <c r="Q6" s="12">
        <v>10</v>
      </c>
      <c r="R6" s="12">
        <v>9.2380952380952372</v>
      </c>
      <c r="S6" s="12">
        <v>33.571428571428569</v>
      </c>
      <c r="T6" s="12">
        <v>21.095238095238095</v>
      </c>
      <c r="U6" s="12">
        <v>15.095238095238095</v>
      </c>
      <c r="V6" s="12">
        <v>22.38095238095238</v>
      </c>
      <c r="W6" s="12">
        <v>7.2857142857142856</v>
      </c>
      <c r="X6" s="12">
        <v>13.333333333333334</v>
      </c>
      <c r="Y6" s="12">
        <v>16.61904761904762</v>
      </c>
      <c r="Z6" s="12">
        <v>16.095238095238095</v>
      </c>
      <c r="AA6" s="12">
        <v>497.33333333333331</v>
      </c>
      <c r="AB6" s="12">
        <v>542.28571428571433</v>
      </c>
      <c r="AC6" s="12">
        <v>324.47619047619048</v>
      </c>
      <c r="AD6" s="12">
        <v>384.28571428571428</v>
      </c>
      <c r="AE6" s="12">
        <v>83.38095238095238</v>
      </c>
      <c r="AF6" s="12">
        <v>64.428571428571431</v>
      </c>
      <c r="AG6" s="12">
        <v>27.142857142857142</v>
      </c>
      <c r="AH6" s="12">
        <v>33.761904761904759</v>
      </c>
      <c r="AI6" s="12">
        <v>72.38095238095238</v>
      </c>
      <c r="AJ6" s="12">
        <v>5.7619047619047619</v>
      </c>
      <c r="AK6" s="12">
        <v>3.5714285714285716</v>
      </c>
      <c r="AL6" s="12">
        <v>13.380952380952381</v>
      </c>
      <c r="AM6" s="12">
        <v>2.6666666666666665</v>
      </c>
      <c r="AN6" s="12">
        <v>8</v>
      </c>
      <c r="AO6" s="12">
        <v>2.7142857142857144</v>
      </c>
      <c r="AP6" s="12">
        <v>5.1904761904761907</v>
      </c>
      <c r="AQ6" s="12">
        <v>31.761904761904763</v>
      </c>
      <c r="AR6" s="12">
        <v>13.857142857142858</v>
      </c>
      <c r="AS6" s="13">
        <v>3563.0476190476179</v>
      </c>
      <c r="AT6" s="14"/>
      <c r="AV6" s="9" t="s">
        <v>62</v>
      </c>
      <c r="AW6" s="12">
        <f>SUM(AO3:AR45, B42:AN45)</f>
        <v>17048.523809523824</v>
      </c>
    </row>
    <row r="7" spans="1:56" x14ac:dyDescent="0.25">
      <c r="A7" s="1" t="s">
        <v>7</v>
      </c>
      <c r="B7" s="12">
        <v>436.1904761904762</v>
      </c>
      <c r="C7" s="12">
        <v>1034</v>
      </c>
      <c r="D7" s="12">
        <v>712.28571428571433</v>
      </c>
      <c r="E7" s="12">
        <v>227.85714285714286</v>
      </c>
      <c r="F7" s="12">
        <v>17.952380952380953</v>
      </c>
      <c r="G7" s="12">
        <v>423.1904761904762</v>
      </c>
      <c r="H7" s="12">
        <v>418.23809523809524</v>
      </c>
      <c r="I7" s="12">
        <v>454.42857142857144</v>
      </c>
      <c r="J7" s="12">
        <v>610.42857142857144</v>
      </c>
      <c r="K7" s="12">
        <v>349.8095238095238</v>
      </c>
      <c r="L7" s="12">
        <v>313.52380952380952</v>
      </c>
      <c r="M7" s="12">
        <v>290.90476190476193</v>
      </c>
      <c r="N7" s="12">
        <v>161.9047619047619</v>
      </c>
      <c r="O7" s="12">
        <v>146</v>
      </c>
      <c r="P7" s="12">
        <v>132.0952380952381</v>
      </c>
      <c r="Q7" s="12">
        <v>109.33333333333333</v>
      </c>
      <c r="R7" s="12">
        <v>173.23809523809524</v>
      </c>
      <c r="S7" s="12">
        <v>313.09523809523807</v>
      </c>
      <c r="T7" s="12">
        <v>124.71428571428571</v>
      </c>
      <c r="U7" s="12">
        <v>176.42857142857142</v>
      </c>
      <c r="V7" s="12">
        <v>152</v>
      </c>
      <c r="W7" s="12">
        <v>76.095238095238102</v>
      </c>
      <c r="X7" s="12">
        <v>69.80952380952381</v>
      </c>
      <c r="Y7" s="12">
        <v>51.761904761904759</v>
      </c>
      <c r="Z7" s="12">
        <v>58.333333333333336</v>
      </c>
      <c r="AA7" s="12">
        <v>643.33333333333337</v>
      </c>
      <c r="AB7" s="12">
        <v>649.42857142857144</v>
      </c>
      <c r="AC7" s="12">
        <v>763.66666666666663</v>
      </c>
      <c r="AD7" s="12">
        <v>787.42857142857144</v>
      </c>
      <c r="AE7" s="12">
        <v>267.1904761904762</v>
      </c>
      <c r="AF7" s="12">
        <v>284.61904761904759</v>
      </c>
      <c r="AG7" s="12">
        <v>140.95238095238096</v>
      </c>
      <c r="AH7" s="12">
        <v>119.95238095238095</v>
      </c>
      <c r="AI7" s="12">
        <v>228.61904761904762</v>
      </c>
      <c r="AJ7" s="12">
        <v>30.666666666666668</v>
      </c>
      <c r="AK7" s="12">
        <v>38.285714285714285</v>
      </c>
      <c r="AL7" s="12">
        <v>120.85714285714286</v>
      </c>
      <c r="AM7" s="12">
        <v>35.857142857142854</v>
      </c>
      <c r="AN7" s="12">
        <v>94.666666666666671</v>
      </c>
      <c r="AO7" s="12">
        <v>21.476190476190474</v>
      </c>
      <c r="AP7" s="12">
        <v>13.904761904761905</v>
      </c>
      <c r="AQ7" s="12">
        <v>60.38095238095238</v>
      </c>
      <c r="AR7" s="12">
        <v>81.095238095238102</v>
      </c>
      <c r="AS7" s="13">
        <v>11416</v>
      </c>
      <c r="AT7" s="14"/>
      <c r="AV7" s="9" t="s">
        <v>44</v>
      </c>
      <c r="AW7" s="12">
        <f>SUM(AJ3:AN41,B37:AI41)</f>
        <v>36923.285714285696</v>
      </c>
    </row>
    <row r="8" spans="1:56" x14ac:dyDescent="0.25">
      <c r="A8" s="1" t="s">
        <v>8</v>
      </c>
      <c r="B8" s="12">
        <v>117.23809523809524</v>
      </c>
      <c r="C8" s="12">
        <v>145.71428571428572</v>
      </c>
      <c r="D8" s="12">
        <v>70.476190476190482</v>
      </c>
      <c r="E8" s="12">
        <v>43.476190476190474</v>
      </c>
      <c r="F8" s="12">
        <v>356.85714285714283</v>
      </c>
      <c r="G8" s="12">
        <v>6</v>
      </c>
      <c r="H8" s="12">
        <v>86</v>
      </c>
      <c r="I8" s="12">
        <v>168.04761904761904</v>
      </c>
      <c r="J8" s="12">
        <v>238.23809523809524</v>
      </c>
      <c r="K8" s="12">
        <v>109.61904761904762</v>
      </c>
      <c r="L8" s="12">
        <v>109</v>
      </c>
      <c r="M8" s="12">
        <v>121.9047619047619</v>
      </c>
      <c r="N8" s="12">
        <v>45.952380952380949</v>
      </c>
      <c r="O8" s="12">
        <v>39.61904761904762</v>
      </c>
      <c r="P8" s="12">
        <v>40.523809523809526</v>
      </c>
      <c r="Q8" s="12">
        <v>18.904761904761905</v>
      </c>
      <c r="R8" s="12">
        <v>29.428571428571427</v>
      </c>
      <c r="S8" s="12">
        <v>51.61904761904762</v>
      </c>
      <c r="T8" s="12">
        <v>29.761904761904763</v>
      </c>
      <c r="U8" s="12">
        <v>19.38095238095238</v>
      </c>
      <c r="V8" s="12">
        <v>24.476190476190474</v>
      </c>
      <c r="W8" s="12">
        <v>12.19047619047619</v>
      </c>
      <c r="X8" s="12">
        <v>12.047619047619047</v>
      </c>
      <c r="Y8" s="12">
        <v>15.666666666666666</v>
      </c>
      <c r="Z8" s="12">
        <v>29.285714285714285</v>
      </c>
      <c r="AA8" s="12">
        <v>388.66666666666669</v>
      </c>
      <c r="AB8" s="12">
        <v>470.61904761904759</v>
      </c>
      <c r="AC8" s="12">
        <v>315</v>
      </c>
      <c r="AD8" s="12">
        <v>329.8095238095238</v>
      </c>
      <c r="AE8" s="12">
        <v>103.0952380952381</v>
      </c>
      <c r="AF8" s="12">
        <v>82.047619047619051</v>
      </c>
      <c r="AG8" s="12">
        <v>25.952380952380953</v>
      </c>
      <c r="AH8" s="12">
        <v>37.761904761904759</v>
      </c>
      <c r="AI8" s="12">
        <v>76.095238095238102</v>
      </c>
      <c r="AJ8" s="12">
        <v>4.333333333333333</v>
      </c>
      <c r="AK8" s="12">
        <v>8.8571428571428577</v>
      </c>
      <c r="AL8" s="12">
        <v>26.857142857142858</v>
      </c>
      <c r="AM8" s="12">
        <v>4.0952380952380949</v>
      </c>
      <c r="AN8" s="12">
        <v>16.571428571428573</v>
      </c>
      <c r="AO8" s="12">
        <v>5.4761904761904763</v>
      </c>
      <c r="AP8" s="12">
        <v>6.1428571428571432</v>
      </c>
      <c r="AQ8" s="12">
        <v>21.476190476190474</v>
      </c>
      <c r="AR8" s="12">
        <v>10.571428571428571</v>
      </c>
      <c r="AS8" s="13">
        <v>3874.8571428571422</v>
      </c>
      <c r="AT8" s="14"/>
      <c r="AW8" s="15"/>
    </row>
    <row r="9" spans="1:56" x14ac:dyDescent="0.25">
      <c r="A9" s="1" t="s">
        <v>9</v>
      </c>
      <c r="B9" s="12">
        <v>152.71428571428572</v>
      </c>
      <c r="C9" s="12">
        <v>205.66666666666666</v>
      </c>
      <c r="D9" s="12">
        <v>80.476190476190482</v>
      </c>
      <c r="E9" s="12">
        <v>83.80952380952381</v>
      </c>
      <c r="F9" s="12">
        <v>392.66666666666669</v>
      </c>
      <c r="G9" s="12">
        <v>83.80952380952381</v>
      </c>
      <c r="H9" s="12">
        <v>8.6666666666666661</v>
      </c>
      <c r="I9" s="12">
        <v>122.04761904761905</v>
      </c>
      <c r="J9" s="12">
        <v>220.95238095238096</v>
      </c>
      <c r="K9" s="12">
        <v>99.476190476190482</v>
      </c>
      <c r="L9" s="12">
        <v>147</v>
      </c>
      <c r="M9" s="12">
        <v>186.57142857142858</v>
      </c>
      <c r="N9" s="12">
        <v>99.047619047619051</v>
      </c>
      <c r="O9" s="12">
        <v>86.238095238095241</v>
      </c>
      <c r="P9" s="12">
        <v>97.666666666666671</v>
      </c>
      <c r="Q9" s="12">
        <v>55.857142857142854</v>
      </c>
      <c r="R9" s="12">
        <v>59.714285714285715</v>
      </c>
      <c r="S9" s="12">
        <v>101</v>
      </c>
      <c r="T9" s="12">
        <v>103.71428571428571</v>
      </c>
      <c r="U9" s="12">
        <v>94.714285714285708</v>
      </c>
      <c r="V9" s="12">
        <v>88.761904761904759</v>
      </c>
      <c r="W9" s="12">
        <v>33.476190476190474</v>
      </c>
      <c r="X9" s="12">
        <v>29.571428571428573</v>
      </c>
      <c r="Y9" s="12">
        <v>62.428571428571431</v>
      </c>
      <c r="Z9" s="12">
        <v>50.714285714285715</v>
      </c>
      <c r="AA9" s="12">
        <v>638.42857142857144</v>
      </c>
      <c r="AB9" s="12">
        <v>693.38095238095241</v>
      </c>
      <c r="AC9" s="12">
        <v>561.09523809523807</v>
      </c>
      <c r="AD9" s="12">
        <v>620.95238095238096</v>
      </c>
      <c r="AE9" s="12">
        <v>186.61904761904762</v>
      </c>
      <c r="AF9" s="12">
        <v>149.28571428571428</v>
      </c>
      <c r="AG9" s="12">
        <v>52.333333333333336</v>
      </c>
      <c r="AH9" s="12">
        <v>75.095238095238102</v>
      </c>
      <c r="AI9" s="12">
        <v>124.33333333333333</v>
      </c>
      <c r="AJ9" s="12">
        <v>23.476190476190474</v>
      </c>
      <c r="AK9" s="12">
        <v>10.761904761904763</v>
      </c>
      <c r="AL9" s="12">
        <v>53.047619047619051</v>
      </c>
      <c r="AM9" s="12">
        <v>32.904761904761905</v>
      </c>
      <c r="AN9" s="12">
        <v>109.76190476190476</v>
      </c>
      <c r="AO9" s="12">
        <v>12.142857142857142</v>
      </c>
      <c r="AP9" s="12">
        <v>12.619047619047619</v>
      </c>
      <c r="AQ9" s="12">
        <v>32.095238095238095</v>
      </c>
      <c r="AR9" s="12">
        <v>26.285714285714285</v>
      </c>
      <c r="AS9" s="13">
        <v>6161.3809523809532</v>
      </c>
      <c r="AT9" s="14"/>
      <c r="AW9" s="15"/>
    </row>
    <row r="10" spans="1:56" x14ac:dyDescent="0.25">
      <c r="A10" s="1">
        <v>19</v>
      </c>
      <c r="B10" s="12">
        <v>147.04761904761904</v>
      </c>
      <c r="C10" s="12">
        <v>424.33333333333331</v>
      </c>
      <c r="D10" s="12">
        <v>189.95238095238096</v>
      </c>
      <c r="E10" s="12">
        <v>172.04761904761904</v>
      </c>
      <c r="F10" s="12">
        <v>405.09523809523807</v>
      </c>
      <c r="G10" s="12">
        <v>168.14285714285714</v>
      </c>
      <c r="H10" s="12">
        <v>115.19047619047619</v>
      </c>
      <c r="I10" s="12">
        <v>7.7142857142857144</v>
      </c>
      <c r="J10" s="12">
        <v>74.333333333333329</v>
      </c>
      <c r="K10" s="12">
        <v>46.714285714285715</v>
      </c>
      <c r="L10" s="12">
        <v>112.61904761904762</v>
      </c>
      <c r="M10" s="12">
        <v>164.61904761904762</v>
      </c>
      <c r="N10" s="12">
        <v>174.95238095238096</v>
      </c>
      <c r="O10" s="12">
        <v>171.38095238095238</v>
      </c>
      <c r="P10" s="12">
        <v>154.85714285714286</v>
      </c>
      <c r="Q10" s="12">
        <v>141.0952380952381</v>
      </c>
      <c r="R10" s="12">
        <v>161.9047619047619</v>
      </c>
      <c r="S10" s="12">
        <v>299.33333333333331</v>
      </c>
      <c r="T10" s="12">
        <v>229.85714285714286</v>
      </c>
      <c r="U10" s="12">
        <v>285.71428571428572</v>
      </c>
      <c r="V10" s="12">
        <v>196</v>
      </c>
      <c r="W10" s="12">
        <v>104.95238095238095</v>
      </c>
      <c r="X10" s="12">
        <v>76.428571428571431</v>
      </c>
      <c r="Y10" s="12">
        <v>98.80952380952381</v>
      </c>
      <c r="Z10" s="12">
        <v>42</v>
      </c>
      <c r="AA10" s="12">
        <v>592.28571428571433</v>
      </c>
      <c r="AB10" s="12">
        <v>587.90476190476193</v>
      </c>
      <c r="AC10" s="12">
        <v>459.66666666666669</v>
      </c>
      <c r="AD10" s="12">
        <v>543.71428571428567</v>
      </c>
      <c r="AE10" s="12">
        <v>147.61904761904762</v>
      </c>
      <c r="AF10" s="12">
        <v>154.42857142857142</v>
      </c>
      <c r="AG10" s="12">
        <v>116.57142857142857</v>
      </c>
      <c r="AH10" s="12">
        <v>111.14285714285714</v>
      </c>
      <c r="AI10" s="12">
        <v>163.04761904761904</v>
      </c>
      <c r="AJ10" s="12">
        <v>71.38095238095238</v>
      </c>
      <c r="AK10" s="12">
        <v>39.047619047619051</v>
      </c>
      <c r="AL10" s="12">
        <v>126.23809523809524</v>
      </c>
      <c r="AM10" s="12">
        <v>93.428571428571431</v>
      </c>
      <c r="AN10" s="12">
        <v>215.8095238095238</v>
      </c>
      <c r="AO10" s="12">
        <v>27.476190476190474</v>
      </c>
      <c r="AP10" s="12">
        <v>23.476190476190474</v>
      </c>
      <c r="AQ10" s="12">
        <v>17.38095238095238</v>
      </c>
      <c r="AR10" s="12">
        <v>57.428571428571431</v>
      </c>
      <c r="AS10" s="13">
        <v>7713.1428571428578</v>
      </c>
      <c r="AT10" s="14"/>
      <c r="AV10" s="17"/>
      <c r="AW10" s="15"/>
      <c r="BC10" s="11"/>
    </row>
    <row r="11" spans="1:56" x14ac:dyDescent="0.25">
      <c r="A11" s="1">
        <v>12</v>
      </c>
      <c r="B11" s="12">
        <v>210</v>
      </c>
      <c r="C11" s="12">
        <v>636.90476190476193</v>
      </c>
      <c r="D11" s="12">
        <v>283.57142857142856</v>
      </c>
      <c r="E11" s="12">
        <v>253.14285714285714</v>
      </c>
      <c r="F11" s="12">
        <v>526.33333333333337</v>
      </c>
      <c r="G11" s="12">
        <v>231.0952380952381</v>
      </c>
      <c r="H11" s="12">
        <v>219.57142857142858</v>
      </c>
      <c r="I11" s="12">
        <v>74.523809523809518</v>
      </c>
      <c r="J11" s="12">
        <v>18.476190476190474</v>
      </c>
      <c r="K11" s="12">
        <v>67.095238095238102</v>
      </c>
      <c r="L11" s="12">
        <v>218.95238095238096</v>
      </c>
      <c r="M11" s="12">
        <v>359.52380952380952</v>
      </c>
      <c r="N11" s="12">
        <v>387.14285714285717</v>
      </c>
      <c r="O11" s="12">
        <v>362.66666666666669</v>
      </c>
      <c r="P11" s="12">
        <v>305.47619047619048</v>
      </c>
      <c r="Q11" s="12">
        <v>214.61904761904762</v>
      </c>
      <c r="R11" s="12">
        <v>259.42857142857144</v>
      </c>
      <c r="S11" s="12">
        <v>444.23809523809524</v>
      </c>
      <c r="T11" s="12">
        <v>306</v>
      </c>
      <c r="U11" s="12">
        <v>404.09523809523807</v>
      </c>
      <c r="V11" s="12">
        <v>304.57142857142856</v>
      </c>
      <c r="W11" s="12">
        <v>191.52380952380952</v>
      </c>
      <c r="X11" s="12">
        <v>157.42857142857142</v>
      </c>
      <c r="Y11" s="12">
        <v>182.52380952380952</v>
      </c>
      <c r="Z11" s="12">
        <v>81.047619047619051</v>
      </c>
      <c r="AA11" s="12">
        <v>872</v>
      </c>
      <c r="AB11" s="12">
        <v>861.28571428571433</v>
      </c>
      <c r="AC11" s="12">
        <v>899.95238095238096</v>
      </c>
      <c r="AD11" s="12">
        <v>797.33333333333337</v>
      </c>
      <c r="AE11" s="12">
        <v>208.85714285714286</v>
      </c>
      <c r="AF11" s="12">
        <v>257.42857142857144</v>
      </c>
      <c r="AG11" s="12">
        <v>144.85714285714286</v>
      </c>
      <c r="AH11" s="12">
        <v>167</v>
      </c>
      <c r="AI11" s="12">
        <v>251.1904761904762</v>
      </c>
      <c r="AJ11" s="12">
        <v>118.80952380952381</v>
      </c>
      <c r="AK11" s="12">
        <v>69.714285714285708</v>
      </c>
      <c r="AL11" s="12">
        <v>225.0952380952381</v>
      </c>
      <c r="AM11" s="12">
        <v>122.28571428571429</v>
      </c>
      <c r="AN11" s="12">
        <v>286.76190476190476</v>
      </c>
      <c r="AO11" s="12">
        <v>41.571428571428569</v>
      </c>
      <c r="AP11" s="12">
        <v>30.19047619047619</v>
      </c>
      <c r="AQ11" s="12">
        <v>40.857142857142854</v>
      </c>
      <c r="AR11" s="12">
        <v>85.095238095238102</v>
      </c>
      <c r="AS11" s="13">
        <v>12180.238095238099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42.047619047619051</v>
      </c>
      <c r="C12" s="12">
        <v>120.80952380952381</v>
      </c>
      <c r="D12" s="12">
        <v>107.71428571428571</v>
      </c>
      <c r="E12" s="12">
        <v>86.952380952380949</v>
      </c>
      <c r="F12" s="12">
        <v>318.09523809523807</v>
      </c>
      <c r="G12" s="12">
        <v>115.19047619047619</v>
      </c>
      <c r="H12" s="12">
        <v>93.142857142857139</v>
      </c>
      <c r="I12" s="12">
        <v>49.19047619047619</v>
      </c>
      <c r="J12" s="12">
        <v>65.952380952380949</v>
      </c>
      <c r="K12" s="12">
        <v>7.5714285714285712</v>
      </c>
      <c r="L12" s="12">
        <v>178.47619047619048</v>
      </c>
      <c r="M12" s="12">
        <v>236.85714285714286</v>
      </c>
      <c r="N12" s="12">
        <v>258.95238095238096</v>
      </c>
      <c r="O12" s="12">
        <v>219.9047619047619</v>
      </c>
      <c r="P12" s="12">
        <v>154.71428571428572</v>
      </c>
      <c r="Q12" s="12">
        <v>96.857142857142861</v>
      </c>
      <c r="R12" s="12">
        <v>114.9047619047619</v>
      </c>
      <c r="S12" s="12">
        <v>173.1904761904762</v>
      </c>
      <c r="T12" s="12">
        <v>25.238095238095237</v>
      </c>
      <c r="U12" s="12">
        <v>23.61904761904762</v>
      </c>
      <c r="V12" s="12">
        <v>26.285714285714285</v>
      </c>
      <c r="W12" s="12">
        <v>10.80952380952381</v>
      </c>
      <c r="X12" s="12">
        <v>11.333333333333334</v>
      </c>
      <c r="Y12" s="12">
        <v>38.571428571428569</v>
      </c>
      <c r="Z12" s="12">
        <v>42.61904761904762</v>
      </c>
      <c r="AA12" s="12">
        <v>470.23809523809524</v>
      </c>
      <c r="AB12" s="12">
        <v>481.47619047619048</v>
      </c>
      <c r="AC12" s="12">
        <v>450.23809523809524</v>
      </c>
      <c r="AD12" s="12">
        <v>384</v>
      </c>
      <c r="AE12" s="12">
        <v>103.19047619047619</v>
      </c>
      <c r="AF12" s="12">
        <v>84.476190476190482</v>
      </c>
      <c r="AG12" s="12">
        <v>35.714285714285715</v>
      </c>
      <c r="AH12" s="12">
        <v>75.333333333333329</v>
      </c>
      <c r="AI12" s="12">
        <v>120.23809523809524</v>
      </c>
      <c r="AJ12" s="12">
        <v>15.476190476190476</v>
      </c>
      <c r="AK12" s="12">
        <v>99.476190476190482</v>
      </c>
      <c r="AL12" s="12">
        <v>248.38095238095238</v>
      </c>
      <c r="AM12" s="12">
        <v>9.1904761904761898</v>
      </c>
      <c r="AN12" s="12">
        <v>25.19047619047619</v>
      </c>
      <c r="AO12" s="12">
        <v>10.142857142857142</v>
      </c>
      <c r="AP12" s="12">
        <v>7</v>
      </c>
      <c r="AQ12" s="12">
        <v>32.857142857142854</v>
      </c>
      <c r="AR12" s="12">
        <v>11.666666666666666</v>
      </c>
      <c r="AS12" s="13">
        <v>5283.2857142857156</v>
      </c>
      <c r="AT12" s="14"/>
      <c r="AV12" s="17" t="s">
        <v>45</v>
      </c>
      <c r="AW12" s="22">
        <f>SUM(AA28:AD31)</f>
        <v>3810</v>
      </c>
      <c r="AX12" s="22">
        <f>SUM(Z28:Z31,H28:K31)</f>
        <v>13328.285714285714</v>
      </c>
      <c r="AY12" s="22">
        <f>SUM(AE28:AJ31)</f>
        <v>31498.000000000004</v>
      </c>
      <c r="AZ12" s="22">
        <f>SUM(B28:G31)</f>
        <v>10852.904761904763</v>
      </c>
      <c r="BA12" s="22">
        <f>SUM(AM28:AN31,T28:Y31)</f>
        <v>17688.476190476191</v>
      </c>
      <c r="BB12" s="22">
        <f>SUM(AK28:AL31,L28:S31)</f>
        <v>19485.952380952382</v>
      </c>
      <c r="BC12" s="23">
        <f>SUM(AO28:AR31)</f>
        <v>4558.1428571428569</v>
      </c>
      <c r="BD12" s="22">
        <f t="shared" ref="BD12:BD18" si="0">SUM(AW12:BB12)</f>
        <v>96663.619047619053</v>
      </c>
    </row>
    <row r="13" spans="1:56" x14ac:dyDescent="0.25">
      <c r="A13" s="1" t="s">
        <v>11</v>
      </c>
      <c r="B13" s="12">
        <v>109.71428571428571</v>
      </c>
      <c r="C13" s="12">
        <v>136</v>
      </c>
      <c r="D13" s="12">
        <v>55.047619047619051</v>
      </c>
      <c r="E13" s="12">
        <v>71</v>
      </c>
      <c r="F13" s="12">
        <v>313.28571428571428</v>
      </c>
      <c r="G13" s="12">
        <v>104.33333333333333</v>
      </c>
      <c r="H13" s="12">
        <v>145.38095238095238</v>
      </c>
      <c r="I13" s="12">
        <v>126.71428571428571</v>
      </c>
      <c r="J13" s="12">
        <v>243</v>
      </c>
      <c r="K13" s="12">
        <v>164.0952380952381</v>
      </c>
      <c r="L13" s="12">
        <v>11.523809523809524</v>
      </c>
      <c r="M13" s="12">
        <v>249.42857142857142</v>
      </c>
      <c r="N13" s="12">
        <v>257.57142857142856</v>
      </c>
      <c r="O13" s="12">
        <v>252.38095238095238</v>
      </c>
      <c r="P13" s="12">
        <v>260.57142857142856</v>
      </c>
      <c r="Q13" s="12">
        <v>114.33333333333333</v>
      </c>
      <c r="R13" s="12">
        <v>116.9047619047619</v>
      </c>
      <c r="S13" s="12">
        <v>140.76190476190476</v>
      </c>
      <c r="T13" s="12">
        <v>50.714285714285715</v>
      </c>
      <c r="U13" s="12">
        <v>40.523809523809526</v>
      </c>
      <c r="V13" s="12">
        <v>38</v>
      </c>
      <c r="W13" s="12">
        <v>19.904761904761905</v>
      </c>
      <c r="X13" s="12">
        <v>33</v>
      </c>
      <c r="Y13" s="12">
        <v>65.428571428571431</v>
      </c>
      <c r="Z13" s="12">
        <v>108.76190476190476</v>
      </c>
      <c r="AA13" s="12">
        <v>503.33333333333331</v>
      </c>
      <c r="AB13" s="12">
        <v>604.80952380952385</v>
      </c>
      <c r="AC13" s="12">
        <v>592.95238095238096</v>
      </c>
      <c r="AD13" s="12">
        <v>484.8095238095238</v>
      </c>
      <c r="AE13" s="12">
        <v>161.23809523809524</v>
      </c>
      <c r="AF13" s="12">
        <v>193.52380952380952</v>
      </c>
      <c r="AG13" s="12">
        <v>45</v>
      </c>
      <c r="AH13" s="12">
        <v>85.523809523809518</v>
      </c>
      <c r="AI13" s="12">
        <v>132.38095238095238</v>
      </c>
      <c r="AJ13" s="12">
        <v>18.333333333333332</v>
      </c>
      <c r="AK13" s="12">
        <v>67.857142857142861</v>
      </c>
      <c r="AL13" s="12">
        <v>169.57142857142858</v>
      </c>
      <c r="AM13" s="12">
        <v>13.952380952380953</v>
      </c>
      <c r="AN13" s="12">
        <v>46.571428571428569</v>
      </c>
      <c r="AO13" s="12">
        <v>9.8571428571428577</v>
      </c>
      <c r="AP13" s="12">
        <v>14.238095238095237</v>
      </c>
      <c r="AQ13" s="12">
        <v>46.61904761904762</v>
      </c>
      <c r="AR13" s="12">
        <v>14.095238095238095</v>
      </c>
      <c r="AS13" s="13">
        <v>6433.0476190476184</v>
      </c>
      <c r="AT13" s="14"/>
      <c r="AV13" s="17" t="s">
        <v>46</v>
      </c>
      <c r="AW13" s="22">
        <f>SUM(AA27:AD27,AA9:AD12)</f>
        <v>12929.857142857145</v>
      </c>
      <c r="AX13" s="22">
        <f>SUM(Z27,Z9:Z12,H9:K12,H27:K27)</f>
        <v>1737.6190476190477</v>
      </c>
      <c r="AY13" s="22">
        <f>SUM(AE9:AJ12,AE27:AJ27)</f>
        <v>3285.8095238095243</v>
      </c>
      <c r="AZ13" s="22">
        <f>SUM(B9:G12,B27:G27)</f>
        <v>5603.857142857144</v>
      </c>
      <c r="BA13" s="22">
        <f>SUM(T9:Y12,AM9:AN12,T27:Y27,AM27:AN27)</f>
        <v>4075.9047619047615</v>
      </c>
      <c r="BB13" s="22">
        <f>SUM(L9:S12,AK9:AL12,L27:S27,AK27:AL27)</f>
        <v>7489.9047619047633</v>
      </c>
      <c r="BC13" s="23">
        <f>SUM(AO9:AR12,AO27:AR27)</f>
        <v>512.47619047619048</v>
      </c>
      <c r="BD13" s="22">
        <f t="shared" si="0"/>
        <v>35122.952380952389</v>
      </c>
    </row>
    <row r="14" spans="1:56" x14ac:dyDescent="0.25">
      <c r="A14" s="1" t="s">
        <v>12</v>
      </c>
      <c r="B14" s="12">
        <v>95.61904761904762</v>
      </c>
      <c r="C14" s="12">
        <v>182.61904761904762</v>
      </c>
      <c r="D14" s="12">
        <v>85.38095238095238</v>
      </c>
      <c r="E14" s="12">
        <v>87.80952380952381</v>
      </c>
      <c r="F14" s="12">
        <v>324.90476190476193</v>
      </c>
      <c r="G14" s="12">
        <v>115.85714285714286</v>
      </c>
      <c r="H14" s="12">
        <v>190.38095238095238</v>
      </c>
      <c r="I14" s="12">
        <v>218.66666666666666</v>
      </c>
      <c r="J14" s="12">
        <v>382.23809523809524</v>
      </c>
      <c r="K14" s="12">
        <v>216.71428571428572</v>
      </c>
      <c r="L14" s="12">
        <v>247.8095238095238</v>
      </c>
      <c r="M14" s="12">
        <v>9.9523809523809526</v>
      </c>
      <c r="N14" s="12">
        <v>169.52380952380952</v>
      </c>
      <c r="O14" s="12">
        <v>239.33333333333334</v>
      </c>
      <c r="P14" s="12">
        <v>230.71428571428572</v>
      </c>
      <c r="Q14" s="12">
        <v>120.9047619047619</v>
      </c>
      <c r="R14" s="12">
        <v>146.47619047619048</v>
      </c>
      <c r="S14" s="12">
        <v>244.38095238095238</v>
      </c>
      <c r="T14" s="12">
        <v>90.61904761904762</v>
      </c>
      <c r="U14" s="12">
        <v>97.19047619047619</v>
      </c>
      <c r="V14" s="12">
        <v>88.523809523809518</v>
      </c>
      <c r="W14" s="12">
        <v>47.714285714285715</v>
      </c>
      <c r="X14" s="12">
        <v>44.571428571428569</v>
      </c>
      <c r="Y14" s="12">
        <v>83.61904761904762</v>
      </c>
      <c r="Z14" s="12">
        <v>100.76190476190476</v>
      </c>
      <c r="AA14" s="12">
        <v>572.42857142857144</v>
      </c>
      <c r="AB14" s="12">
        <v>534.42857142857144</v>
      </c>
      <c r="AC14" s="12">
        <v>575.61904761904759</v>
      </c>
      <c r="AD14" s="12">
        <v>463.47619047619048</v>
      </c>
      <c r="AE14" s="12">
        <v>130.38095238095238</v>
      </c>
      <c r="AF14" s="12">
        <v>141.33333333333334</v>
      </c>
      <c r="AG14" s="12">
        <v>62.904761904761905</v>
      </c>
      <c r="AH14" s="12">
        <v>68.952380952380949</v>
      </c>
      <c r="AI14" s="12">
        <v>113.47619047619048</v>
      </c>
      <c r="AJ14" s="12">
        <v>25.61904761904762</v>
      </c>
      <c r="AK14" s="12">
        <v>104.14285714285714</v>
      </c>
      <c r="AL14" s="12">
        <v>414.42857142857144</v>
      </c>
      <c r="AM14" s="12">
        <v>33.095238095238095</v>
      </c>
      <c r="AN14" s="12">
        <v>86.80952380952381</v>
      </c>
      <c r="AO14" s="12">
        <v>15.761904761904763</v>
      </c>
      <c r="AP14" s="12">
        <v>25.904761904761905</v>
      </c>
      <c r="AQ14" s="12">
        <v>41.523809523809526</v>
      </c>
      <c r="AR14" s="12">
        <v>23.238095238095237</v>
      </c>
      <c r="AS14" s="13">
        <v>7295.8095238095229</v>
      </c>
      <c r="AT14" s="14"/>
      <c r="AV14" s="17" t="s">
        <v>47</v>
      </c>
      <c r="AW14" s="22">
        <f>SUM(AA32:AD37)</f>
        <v>30211.80952380953</v>
      </c>
      <c r="AX14" s="22">
        <f>SUM(H32:K37,Z32:Z37)</f>
        <v>3232.8095238095229</v>
      </c>
      <c r="AY14" s="22">
        <f>SUM(AE32:AJ37)</f>
        <v>8725.6666666666661</v>
      </c>
      <c r="AZ14" s="22">
        <f>SUM(B32:G37)</f>
        <v>2785.238095238095</v>
      </c>
      <c r="BA14" s="22">
        <f>SUM(T32:Y37,AM32:AN37)</f>
        <v>2043.5714285714284</v>
      </c>
      <c r="BB14" s="22">
        <f>SUM(L32:S37,AK32:AL37)</f>
        <v>2870.4285714285716</v>
      </c>
      <c r="BC14" s="23">
        <f>SUM(AO32:AR37)</f>
        <v>1551.4761904761901</v>
      </c>
      <c r="BD14" s="22">
        <f t="shared" si="0"/>
        <v>49869.523809523809</v>
      </c>
    </row>
    <row r="15" spans="1:56" x14ac:dyDescent="0.25">
      <c r="A15" s="1" t="s">
        <v>13</v>
      </c>
      <c r="B15" s="12">
        <v>40.047619047619051</v>
      </c>
      <c r="C15" s="12">
        <v>57.047619047619051</v>
      </c>
      <c r="D15" s="12">
        <v>27.142857142857142</v>
      </c>
      <c r="E15" s="12">
        <v>29.857142857142858</v>
      </c>
      <c r="F15" s="12">
        <v>154.85714285714286</v>
      </c>
      <c r="G15" s="12">
        <v>48.61904761904762</v>
      </c>
      <c r="H15" s="12">
        <v>102.52380952380952</v>
      </c>
      <c r="I15" s="12">
        <v>194.14285714285714</v>
      </c>
      <c r="J15" s="12">
        <v>384.42857142857144</v>
      </c>
      <c r="K15" s="12">
        <v>250.8095238095238</v>
      </c>
      <c r="L15" s="12">
        <v>261.85714285714283</v>
      </c>
      <c r="M15" s="12">
        <v>179.33333333333334</v>
      </c>
      <c r="N15" s="12">
        <v>7.0952380952380949</v>
      </c>
      <c r="O15" s="12">
        <v>115.28571428571429</v>
      </c>
      <c r="P15" s="12">
        <v>190.14285714285714</v>
      </c>
      <c r="Q15" s="12">
        <v>95.571428571428569</v>
      </c>
      <c r="R15" s="12">
        <v>89.095238095238102</v>
      </c>
      <c r="S15" s="12">
        <v>117.42857142857143</v>
      </c>
      <c r="T15" s="12">
        <v>32</v>
      </c>
      <c r="U15" s="12">
        <v>27.857142857142858</v>
      </c>
      <c r="V15" s="12">
        <v>23.714285714285715</v>
      </c>
      <c r="W15" s="12">
        <v>6.2380952380952381</v>
      </c>
      <c r="X15" s="12">
        <v>9.4761904761904763</v>
      </c>
      <c r="Y15" s="12">
        <v>16.904761904761905</v>
      </c>
      <c r="Z15" s="12">
        <v>41.19047619047619</v>
      </c>
      <c r="AA15" s="12">
        <v>547.28571428571433</v>
      </c>
      <c r="AB15" s="12">
        <v>578.04761904761904</v>
      </c>
      <c r="AC15" s="12">
        <v>394.52380952380952</v>
      </c>
      <c r="AD15" s="12">
        <v>360.38095238095241</v>
      </c>
      <c r="AE15" s="12">
        <v>59.666666666666664</v>
      </c>
      <c r="AF15" s="12">
        <v>69.952380952380949</v>
      </c>
      <c r="AG15" s="12">
        <v>24.333333333333332</v>
      </c>
      <c r="AH15" s="12">
        <v>54.333333333333336</v>
      </c>
      <c r="AI15" s="12">
        <v>79.238095238095241</v>
      </c>
      <c r="AJ15" s="12">
        <v>16.428571428571427</v>
      </c>
      <c r="AK15" s="12">
        <v>29.80952380952381</v>
      </c>
      <c r="AL15" s="12">
        <v>95.61904761904762</v>
      </c>
      <c r="AM15" s="12">
        <v>4.5238095238095237</v>
      </c>
      <c r="AN15" s="12">
        <v>28.238095238095237</v>
      </c>
      <c r="AO15" s="12">
        <v>10.571428571428571</v>
      </c>
      <c r="AP15" s="12">
        <v>13.619047619047619</v>
      </c>
      <c r="AQ15" s="12">
        <v>19.476190476190474</v>
      </c>
      <c r="AR15" s="12">
        <v>7.8571428571428568</v>
      </c>
      <c r="AS15" s="13">
        <v>4896.5714285714294</v>
      </c>
      <c r="AT15" s="14"/>
      <c r="AV15" s="17" t="s">
        <v>48</v>
      </c>
      <c r="AW15" s="22">
        <f>SUM(AA3:AD8)</f>
        <v>11534.523809523807</v>
      </c>
      <c r="AX15" s="22">
        <f>SUM(H3:K8,Z3:Z8)</f>
        <v>5455.3809523809541</v>
      </c>
      <c r="AY15" s="22">
        <f>SUM(AE3:AJ8)</f>
        <v>2897.0476190476184</v>
      </c>
      <c r="AZ15" s="22">
        <f>SUM(B3:G8)</f>
        <v>7273.4761904761917</v>
      </c>
      <c r="BA15" s="22">
        <f>SUM(T3:Y8,AM3:AN8)</f>
        <v>1492.1904761904761</v>
      </c>
      <c r="BB15" s="22">
        <f>SUM(L3:S8,AK3:AL8)</f>
        <v>4005.2857142857142</v>
      </c>
      <c r="BC15" s="23">
        <f>SUM(AO3:AR8)</f>
        <v>567.38095238095229</v>
      </c>
      <c r="BD15" s="22">
        <f t="shared" si="0"/>
        <v>32657.904761904763</v>
      </c>
    </row>
    <row r="16" spans="1:56" x14ac:dyDescent="0.25">
      <c r="A16" s="1" t="s">
        <v>14</v>
      </c>
      <c r="B16" s="12">
        <v>38.904761904761905</v>
      </c>
      <c r="C16" s="12">
        <v>44.523809523809526</v>
      </c>
      <c r="D16" s="12">
        <v>15</v>
      </c>
      <c r="E16" s="12">
        <v>12.333333333333334</v>
      </c>
      <c r="F16" s="12">
        <v>147.42857142857142</v>
      </c>
      <c r="G16" s="12">
        <v>38.19047619047619</v>
      </c>
      <c r="H16" s="12">
        <v>85.571428571428569</v>
      </c>
      <c r="I16" s="12">
        <v>184.23809523809524</v>
      </c>
      <c r="J16" s="12">
        <v>365.1904761904762</v>
      </c>
      <c r="K16" s="12">
        <v>226.95238095238096</v>
      </c>
      <c r="L16" s="12">
        <v>245.04761904761904</v>
      </c>
      <c r="M16" s="12">
        <v>230.71428571428572</v>
      </c>
      <c r="N16" s="12">
        <v>114.14285714285714</v>
      </c>
      <c r="O16" s="12">
        <v>8.9523809523809526</v>
      </c>
      <c r="P16" s="12">
        <v>152.23809523809524</v>
      </c>
      <c r="Q16" s="12">
        <v>126.95238095238095</v>
      </c>
      <c r="R16" s="12">
        <v>135</v>
      </c>
      <c r="S16" s="12">
        <v>220.71428571428572</v>
      </c>
      <c r="T16" s="12">
        <v>30.428571428571427</v>
      </c>
      <c r="U16" s="12">
        <v>11.380952380952381</v>
      </c>
      <c r="V16" s="12">
        <v>19.19047619047619</v>
      </c>
      <c r="W16" s="12">
        <v>4.4285714285714288</v>
      </c>
      <c r="X16" s="12">
        <v>5.9047619047619051</v>
      </c>
      <c r="Y16" s="12">
        <v>15.238095238095237</v>
      </c>
      <c r="Z16" s="12">
        <v>33.333333333333336</v>
      </c>
      <c r="AA16" s="12">
        <v>514.33333333333337</v>
      </c>
      <c r="AB16" s="12">
        <v>522</v>
      </c>
      <c r="AC16" s="12">
        <v>367.23809523809524</v>
      </c>
      <c r="AD16" s="12">
        <v>287.1904761904762</v>
      </c>
      <c r="AE16" s="12">
        <v>55.285714285714285</v>
      </c>
      <c r="AF16" s="12">
        <v>55.428571428571431</v>
      </c>
      <c r="AG16" s="12">
        <v>20</v>
      </c>
      <c r="AH16" s="12">
        <v>35.571428571428569</v>
      </c>
      <c r="AI16" s="12">
        <v>73.714285714285708</v>
      </c>
      <c r="AJ16" s="12">
        <v>14.761904761904763</v>
      </c>
      <c r="AK16" s="12">
        <v>48.666666666666664</v>
      </c>
      <c r="AL16" s="12">
        <v>261.47619047619048</v>
      </c>
      <c r="AM16" s="12">
        <v>4.5714285714285712</v>
      </c>
      <c r="AN16" s="12">
        <v>18.333333333333332</v>
      </c>
      <c r="AO16" s="12">
        <v>7.0476190476190474</v>
      </c>
      <c r="AP16" s="12">
        <v>7.7619047619047619</v>
      </c>
      <c r="AQ16" s="12">
        <v>17.952380952380953</v>
      </c>
      <c r="AR16" s="12">
        <v>4.1904761904761907</v>
      </c>
      <c r="AS16" s="13">
        <v>4827.5238095238101</v>
      </c>
      <c r="AT16" s="14"/>
      <c r="AV16" s="17" t="s">
        <v>49</v>
      </c>
      <c r="AW16" s="22">
        <f>SUM(AA21:AD26,AA40:AD41)</f>
        <v>17820.523809523802</v>
      </c>
      <c r="AX16" s="22">
        <f>SUM(H21:K26,H40:K41,Z21:Z26,Z40:Z41)</f>
        <v>4090.8095238095239</v>
      </c>
      <c r="AY16" s="22">
        <f>SUM(AE21:AJ26,AE40:AJ41)</f>
        <v>2133.5714285714284</v>
      </c>
      <c r="AZ16" s="22">
        <f>SUM(B21:G26,B40:G41)</f>
        <v>1602.0952380952383</v>
      </c>
      <c r="BA16" s="22">
        <f>SUM(T21:Y26,T40:Y41,AM21:AN26,AM40:AN41)</f>
        <v>6413.4761904761917</v>
      </c>
      <c r="BB16" s="22">
        <f>SUM(L21:S26,L40:S41,AK21:AL26,AK40:AL41)</f>
        <v>1707.1428571428573</v>
      </c>
      <c r="BC16" s="23">
        <f>SUM(AO21:AR26,AO40:AR41)</f>
        <v>644.99999999999977</v>
      </c>
      <c r="BD16" s="22">
        <f t="shared" si="0"/>
        <v>33767.619047619039</v>
      </c>
    </row>
    <row r="17" spans="1:56" x14ac:dyDescent="0.25">
      <c r="A17" s="1" t="s">
        <v>15</v>
      </c>
      <c r="B17" s="12">
        <v>36.047619047619051</v>
      </c>
      <c r="C17" s="12">
        <v>66.761904761904759</v>
      </c>
      <c r="D17" s="12">
        <v>27.523809523809526</v>
      </c>
      <c r="E17" s="12">
        <v>25.857142857142858</v>
      </c>
      <c r="F17" s="12">
        <v>125.19047619047619</v>
      </c>
      <c r="G17" s="12">
        <v>49.238095238095241</v>
      </c>
      <c r="H17" s="12">
        <v>97.095238095238102</v>
      </c>
      <c r="I17" s="12">
        <v>167.9047619047619</v>
      </c>
      <c r="J17" s="12">
        <v>302.09523809523807</v>
      </c>
      <c r="K17" s="12">
        <v>143.14285714285714</v>
      </c>
      <c r="L17" s="12">
        <v>263.33333333333331</v>
      </c>
      <c r="M17" s="12">
        <v>239.95238095238096</v>
      </c>
      <c r="N17" s="12">
        <v>200.95238095238096</v>
      </c>
      <c r="O17" s="12">
        <v>158.85714285714286</v>
      </c>
      <c r="P17" s="12">
        <v>9.6190476190476186</v>
      </c>
      <c r="Q17" s="12">
        <v>143.61904761904762</v>
      </c>
      <c r="R17" s="12">
        <v>224.71428571428572</v>
      </c>
      <c r="S17" s="12">
        <v>345.33333333333331</v>
      </c>
      <c r="T17" s="12">
        <v>31.80952380952381</v>
      </c>
      <c r="U17" s="12">
        <v>20.285714285714285</v>
      </c>
      <c r="V17" s="12">
        <v>20.666666666666668</v>
      </c>
      <c r="W17" s="12">
        <v>5.2857142857142856</v>
      </c>
      <c r="X17" s="12">
        <v>7.4285714285714288</v>
      </c>
      <c r="Y17" s="12">
        <v>17.38095238095238</v>
      </c>
      <c r="Z17" s="12">
        <v>35.761904761904759</v>
      </c>
      <c r="AA17" s="12">
        <v>355.42857142857144</v>
      </c>
      <c r="AB17" s="12">
        <v>317.33333333333331</v>
      </c>
      <c r="AC17" s="12">
        <v>252.76190476190476</v>
      </c>
      <c r="AD17" s="12">
        <v>204.42857142857142</v>
      </c>
      <c r="AE17" s="12">
        <v>48.523809523809526</v>
      </c>
      <c r="AF17" s="12">
        <v>43.714285714285715</v>
      </c>
      <c r="AG17" s="12">
        <v>19.285714285714285</v>
      </c>
      <c r="AH17" s="12">
        <v>24.80952380952381</v>
      </c>
      <c r="AI17" s="12">
        <v>52.19047619047619</v>
      </c>
      <c r="AJ17" s="12">
        <v>7.666666666666667</v>
      </c>
      <c r="AK17" s="12">
        <v>22.19047619047619</v>
      </c>
      <c r="AL17" s="12">
        <v>89.142857142857139</v>
      </c>
      <c r="AM17" s="12">
        <v>7.333333333333333</v>
      </c>
      <c r="AN17" s="12">
        <v>26.571428571428573</v>
      </c>
      <c r="AO17" s="12">
        <v>6.9047619047619051</v>
      </c>
      <c r="AP17" s="12">
        <v>8.4761904761904763</v>
      </c>
      <c r="AQ17" s="12">
        <v>12.904761904761905</v>
      </c>
      <c r="AR17" s="12">
        <v>5.2857142857142856</v>
      </c>
      <c r="AS17" s="13">
        <v>4270.8095238095229</v>
      </c>
      <c r="AT17" s="14"/>
      <c r="AV17" s="1" t="s">
        <v>50</v>
      </c>
      <c r="AW17" s="23">
        <f>SUM(AA13:AD20,AA38:AD39)</f>
        <v>18702.571428571431</v>
      </c>
      <c r="AX17" s="23">
        <f>SUM(H13:K20,H38:K39,Z13:Z20,Z38:Z39)</f>
        <v>7585.4761904761899</v>
      </c>
      <c r="AY17" s="23">
        <f>SUM(AE13:AJ20,AE38:AJ39)</f>
        <v>2969.9047619047628</v>
      </c>
      <c r="AZ17" s="23">
        <f>SUM(B13:G20,B38:G39)</f>
        <v>4074.9047619047633</v>
      </c>
      <c r="BA17" s="23">
        <f>SUM(T13:Y20,T38:Y39,AM13:AN20,AM38:AN39)</f>
        <v>1722.1904761904761</v>
      </c>
      <c r="BB17" s="23">
        <f>SUM(L13:S20,L38:S39,AK13:AL20,AK38:AL39)</f>
        <v>13496.761904761903</v>
      </c>
      <c r="BC17" s="23">
        <f>SUM(AO13:AR20,AO38:AR39)</f>
        <v>608.90476190476204</v>
      </c>
      <c r="BD17" s="22">
        <f t="shared" si="0"/>
        <v>48551.809523809519</v>
      </c>
    </row>
    <row r="18" spans="1:56" x14ac:dyDescent="0.25">
      <c r="A18" s="1" t="s">
        <v>16</v>
      </c>
      <c r="B18" s="12">
        <v>27.476190476190474</v>
      </c>
      <c r="C18" s="12">
        <v>29.61904761904762</v>
      </c>
      <c r="D18" s="12">
        <v>9.0952380952380949</v>
      </c>
      <c r="E18" s="12">
        <v>9.7142857142857135</v>
      </c>
      <c r="F18" s="12">
        <v>103.14285714285714</v>
      </c>
      <c r="G18" s="12">
        <v>20.238095238095237</v>
      </c>
      <c r="H18" s="12">
        <v>55.047619047619051</v>
      </c>
      <c r="I18" s="12">
        <v>135.38095238095238</v>
      </c>
      <c r="J18" s="12">
        <v>215.95238095238096</v>
      </c>
      <c r="K18" s="12">
        <v>88.857142857142861</v>
      </c>
      <c r="L18" s="12">
        <v>108.95238095238095</v>
      </c>
      <c r="M18" s="12">
        <v>111.33333333333333</v>
      </c>
      <c r="N18" s="12">
        <v>93.761904761904759</v>
      </c>
      <c r="O18" s="12">
        <v>129.61904761904762</v>
      </c>
      <c r="P18" s="12">
        <v>134.57142857142858</v>
      </c>
      <c r="Q18" s="12">
        <v>6.2380952380952381</v>
      </c>
      <c r="R18" s="12">
        <v>92.19047619047619</v>
      </c>
      <c r="S18" s="12">
        <v>188.52380952380952</v>
      </c>
      <c r="T18" s="12">
        <v>15.904761904761905</v>
      </c>
      <c r="U18" s="12">
        <v>13.333333333333334</v>
      </c>
      <c r="V18" s="12">
        <v>14.619047619047619</v>
      </c>
      <c r="W18" s="12">
        <v>2.1904761904761907</v>
      </c>
      <c r="X18" s="12">
        <v>2.7142857142857144</v>
      </c>
      <c r="Y18" s="12">
        <v>9.4285714285714288</v>
      </c>
      <c r="Z18" s="12">
        <v>18.952380952380953</v>
      </c>
      <c r="AA18" s="12">
        <v>273.8095238095238</v>
      </c>
      <c r="AB18" s="12">
        <v>270.57142857142856</v>
      </c>
      <c r="AC18" s="12">
        <v>202.1904761904762</v>
      </c>
      <c r="AD18" s="12">
        <v>188.8095238095238</v>
      </c>
      <c r="AE18" s="12">
        <v>38.38095238095238</v>
      </c>
      <c r="AF18" s="12">
        <v>41.047619047619051</v>
      </c>
      <c r="AG18" s="12">
        <v>7.7619047619047619</v>
      </c>
      <c r="AH18" s="12">
        <v>20.61904761904762</v>
      </c>
      <c r="AI18" s="12">
        <v>49.666666666666664</v>
      </c>
      <c r="AJ18" s="12">
        <v>6.666666666666667</v>
      </c>
      <c r="AK18" s="12">
        <v>16.238095238095237</v>
      </c>
      <c r="AL18" s="12">
        <v>47.476190476190474</v>
      </c>
      <c r="AM18" s="12">
        <v>4.7142857142857144</v>
      </c>
      <c r="AN18" s="12">
        <v>13.714285714285714</v>
      </c>
      <c r="AO18" s="12">
        <v>2.3333333333333335</v>
      </c>
      <c r="AP18" s="12">
        <v>2.2857142857142856</v>
      </c>
      <c r="AQ18" s="12">
        <v>8.4285714285714288</v>
      </c>
      <c r="AR18" s="12">
        <v>3.2857142857142856</v>
      </c>
      <c r="AS18" s="13">
        <v>2834.8571428571431</v>
      </c>
      <c r="AT18" s="14"/>
      <c r="AV18" s="9" t="s">
        <v>64</v>
      </c>
      <c r="AW18" s="22">
        <f>SUM(AA42:AD45)</f>
        <v>4199.333333333333</v>
      </c>
      <c r="AX18" s="22">
        <f>SUM(Z42:Z45,H42:K45)</f>
        <v>518.4761904761906</v>
      </c>
      <c r="AY18" s="22">
        <f>SUM(AE42:AJ45)</f>
        <v>1599.238095238095</v>
      </c>
      <c r="AZ18" s="22">
        <f>SUM(B42:G45)</f>
        <v>461.61904761904759</v>
      </c>
      <c r="BA18" s="22">
        <f>SUM(T42:Y45, AM42:AN45)</f>
        <v>640.85714285714289</v>
      </c>
      <c r="BB18" s="22">
        <f>SUM(AK42:AL45,L42:S45)</f>
        <v>599.09523809523807</v>
      </c>
      <c r="BC18" s="22">
        <f>SUM(AO42:AR45)</f>
        <v>586.52380952380952</v>
      </c>
      <c r="BD18" s="22">
        <f t="shared" si="0"/>
        <v>8018.6190476190477</v>
      </c>
    </row>
    <row r="19" spans="1:56" x14ac:dyDescent="0.25">
      <c r="A19" s="1" t="s">
        <v>17</v>
      </c>
      <c r="B19" s="12">
        <v>18.523809523809526</v>
      </c>
      <c r="C19" s="12">
        <v>44.80952380952381</v>
      </c>
      <c r="D19" s="12">
        <v>17.428571428571427</v>
      </c>
      <c r="E19" s="12">
        <v>9.3333333333333339</v>
      </c>
      <c r="F19" s="12">
        <v>177.52380952380952</v>
      </c>
      <c r="G19" s="12">
        <v>30.952380952380953</v>
      </c>
      <c r="H19" s="12">
        <v>60.571428571428569</v>
      </c>
      <c r="I19" s="12">
        <v>164.38095238095238</v>
      </c>
      <c r="J19" s="12">
        <v>265.66666666666669</v>
      </c>
      <c r="K19" s="12">
        <v>123.80952380952381</v>
      </c>
      <c r="L19" s="12">
        <v>116.04761904761905</v>
      </c>
      <c r="M19" s="12">
        <v>155.57142857142858</v>
      </c>
      <c r="N19" s="12">
        <v>93.142857142857139</v>
      </c>
      <c r="O19" s="12">
        <v>133.66666666666666</v>
      </c>
      <c r="P19" s="12">
        <v>237.76190476190476</v>
      </c>
      <c r="Q19" s="12">
        <v>97.333333333333329</v>
      </c>
      <c r="R19" s="12">
        <v>8.7619047619047628</v>
      </c>
      <c r="S19" s="12">
        <v>185.28571428571428</v>
      </c>
      <c r="T19" s="12">
        <v>19.38095238095238</v>
      </c>
      <c r="U19" s="12">
        <v>28.761904761904763</v>
      </c>
      <c r="V19" s="12">
        <v>21.142857142857142</v>
      </c>
      <c r="W19" s="12">
        <v>4.2380952380952381</v>
      </c>
      <c r="X19" s="12">
        <v>4.7142857142857144</v>
      </c>
      <c r="Y19" s="12">
        <v>10.857142857142858</v>
      </c>
      <c r="Z19" s="12">
        <v>18.333333333333332</v>
      </c>
      <c r="AA19" s="12">
        <v>522.57142857142856</v>
      </c>
      <c r="AB19" s="12">
        <v>467.04761904761904</v>
      </c>
      <c r="AC19" s="12">
        <v>295.42857142857144</v>
      </c>
      <c r="AD19" s="12">
        <v>244.61904761904762</v>
      </c>
      <c r="AE19" s="12">
        <v>30.428571428571427</v>
      </c>
      <c r="AF19" s="12">
        <v>32.904761904761905</v>
      </c>
      <c r="AG19" s="12">
        <v>16.142857142857142</v>
      </c>
      <c r="AH19" s="12">
        <v>23.333333333333332</v>
      </c>
      <c r="AI19" s="12">
        <v>57.80952380952381</v>
      </c>
      <c r="AJ19" s="12">
        <v>10.380952380952381</v>
      </c>
      <c r="AK19" s="12">
        <v>14.523809523809524</v>
      </c>
      <c r="AL19" s="12">
        <v>54.476190476190474</v>
      </c>
      <c r="AM19" s="12">
        <v>7.333333333333333</v>
      </c>
      <c r="AN19" s="12">
        <v>17.523809523809526</v>
      </c>
      <c r="AO19" s="12">
        <v>2.1428571428571428</v>
      </c>
      <c r="AP19" s="12">
        <v>3.4761904761904763</v>
      </c>
      <c r="AQ19" s="12">
        <v>15.952380952380953</v>
      </c>
      <c r="AR19" s="12">
        <v>4.0952380952380949</v>
      </c>
      <c r="AS19" s="13">
        <v>3868.1904761904771</v>
      </c>
      <c r="AT19" s="14"/>
      <c r="AV19" s="9" t="s">
        <v>51</v>
      </c>
      <c r="AW19" s="22">
        <f>SUM(AW12:AW18)</f>
        <v>99208.619047619053</v>
      </c>
      <c r="AX19" s="22">
        <f t="shared" ref="AX19:BC19" si="1">SUM(AX12:AX18)</f>
        <v>35948.857142857138</v>
      </c>
      <c r="AY19" s="22">
        <f t="shared" si="1"/>
        <v>53109.238095238092</v>
      </c>
      <c r="AZ19" s="22">
        <f t="shared" si="1"/>
        <v>32654.09523809524</v>
      </c>
      <c r="BA19" s="22">
        <f t="shared" si="1"/>
        <v>34076.666666666672</v>
      </c>
      <c r="BB19" s="22">
        <f t="shared" si="1"/>
        <v>49654.571428571428</v>
      </c>
      <c r="BC19" s="22">
        <f t="shared" si="1"/>
        <v>9029.9047619047615</v>
      </c>
      <c r="BD19" s="22">
        <f>SUM(BD12:BD18)</f>
        <v>304652.04761904763</v>
      </c>
    </row>
    <row r="20" spans="1:56" x14ac:dyDescent="0.25">
      <c r="A20" s="1" t="s">
        <v>18</v>
      </c>
      <c r="B20" s="12">
        <v>36.142857142857146</v>
      </c>
      <c r="C20" s="12">
        <v>71.571428571428569</v>
      </c>
      <c r="D20" s="12">
        <v>40.476190476190474</v>
      </c>
      <c r="E20" s="12">
        <v>34.38095238095238</v>
      </c>
      <c r="F20" s="12">
        <v>346.61904761904759</v>
      </c>
      <c r="G20" s="12">
        <v>52.904761904761905</v>
      </c>
      <c r="H20" s="12">
        <v>101.52380952380952</v>
      </c>
      <c r="I20" s="12">
        <v>293.85714285714283</v>
      </c>
      <c r="J20" s="12">
        <v>444.14285714285717</v>
      </c>
      <c r="K20" s="12">
        <v>172</v>
      </c>
      <c r="L20" s="12">
        <v>142.76190476190476</v>
      </c>
      <c r="M20" s="12">
        <v>244.0952380952381</v>
      </c>
      <c r="N20" s="12">
        <v>125.0952380952381</v>
      </c>
      <c r="O20" s="12">
        <v>238.28571428571428</v>
      </c>
      <c r="P20" s="12">
        <v>359.47619047619048</v>
      </c>
      <c r="Q20" s="12">
        <v>179.76190476190476</v>
      </c>
      <c r="R20" s="12">
        <v>194.04761904761904</v>
      </c>
      <c r="S20" s="12">
        <v>20.238095238095237</v>
      </c>
      <c r="T20" s="12">
        <v>32.333333333333336</v>
      </c>
      <c r="U20" s="12">
        <v>29.047619047619047</v>
      </c>
      <c r="V20" s="12">
        <v>23.285714285714285</v>
      </c>
      <c r="W20" s="12">
        <v>5.9047619047619051</v>
      </c>
      <c r="X20" s="12">
        <v>7.9047619047619051</v>
      </c>
      <c r="Y20" s="12">
        <v>18</v>
      </c>
      <c r="Z20" s="12">
        <v>16.142857142857142</v>
      </c>
      <c r="AA20" s="12">
        <v>807.19047619047615</v>
      </c>
      <c r="AB20" s="12">
        <v>782.90476190476193</v>
      </c>
      <c r="AC20" s="12">
        <v>462.71428571428572</v>
      </c>
      <c r="AD20" s="12">
        <v>359.95238095238096</v>
      </c>
      <c r="AE20" s="12">
        <v>42.571428571428569</v>
      </c>
      <c r="AF20" s="12">
        <v>39.857142857142854</v>
      </c>
      <c r="AG20" s="12">
        <v>18.285714285714285</v>
      </c>
      <c r="AH20" s="12">
        <v>32.285714285714285</v>
      </c>
      <c r="AI20" s="12">
        <v>84.80952380952381</v>
      </c>
      <c r="AJ20" s="12">
        <v>7.2380952380952381</v>
      </c>
      <c r="AK20" s="12">
        <v>23.142857142857142</v>
      </c>
      <c r="AL20" s="12">
        <v>76.857142857142861</v>
      </c>
      <c r="AM20" s="12">
        <v>8.3333333333333339</v>
      </c>
      <c r="AN20" s="12">
        <v>32</v>
      </c>
      <c r="AO20" s="12">
        <v>6.3809523809523814</v>
      </c>
      <c r="AP20" s="12">
        <v>4.3809523809523814</v>
      </c>
      <c r="AQ20" s="12">
        <v>35.61904761904762</v>
      </c>
      <c r="AR20" s="12">
        <v>4.1904761904761907</v>
      </c>
      <c r="AS20" s="13">
        <v>6058.7142857142862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41.666666666666664</v>
      </c>
      <c r="C21" s="12">
        <v>55.80952380952381</v>
      </c>
      <c r="D21" s="12">
        <v>37.666666666666664</v>
      </c>
      <c r="E21" s="12">
        <v>21.047619047619047</v>
      </c>
      <c r="F21" s="12">
        <v>126.47619047619048</v>
      </c>
      <c r="G21" s="12">
        <v>32.428571428571431</v>
      </c>
      <c r="H21" s="12">
        <v>110.23809523809524</v>
      </c>
      <c r="I21" s="12">
        <v>229.52380952380952</v>
      </c>
      <c r="J21" s="12">
        <v>313.14285714285717</v>
      </c>
      <c r="K21" s="12">
        <v>19.523809523809526</v>
      </c>
      <c r="L21" s="12">
        <v>56</v>
      </c>
      <c r="M21" s="12">
        <v>87.714285714285708</v>
      </c>
      <c r="N21" s="12">
        <v>33.714285714285715</v>
      </c>
      <c r="O21" s="12">
        <v>34</v>
      </c>
      <c r="P21" s="12">
        <v>32.666666666666664</v>
      </c>
      <c r="Q21" s="12">
        <v>17.38095238095238</v>
      </c>
      <c r="R21" s="12">
        <v>20.857142857142858</v>
      </c>
      <c r="S21" s="12">
        <v>29.761904761904763</v>
      </c>
      <c r="T21" s="12">
        <v>15.476190476190476</v>
      </c>
      <c r="U21" s="12">
        <v>163.52380952380952</v>
      </c>
      <c r="V21" s="12">
        <v>458.1904761904762</v>
      </c>
      <c r="W21" s="12">
        <v>142.52380952380952</v>
      </c>
      <c r="X21" s="12">
        <v>67.952380952380949</v>
      </c>
      <c r="Y21" s="12">
        <v>99.333333333333329</v>
      </c>
      <c r="Z21" s="12">
        <v>15.761904761904763</v>
      </c>
      <c r="AA21" s="12">
        <v>671.80952380952385</v>
      </c>
      <c r="AB21" s="12">
        <v>685.66666666666663</v>
      </c>
      <c r="AC21" s="12">
        <v>363.28571428571428</v>
      </c>
      <c r="AD21" s="12">
        <v>364.76190476190476</v>
      </c>
      <c r="AE21" s="12">
        <v>61.38095238095238</v>
      </c>
      <c r="AF21" s="12">
        <v>81.714285714285708</v>
      </c>
      <c r="AG21" s="12">
        <v>38.714285714285715</v>
      </c>
      <c r="AH21" s="12">
        <v>46.238095238095241</v>
      </c>
      <c r="AI21" s="12">
        <v>103.38095238095238</v>
      </c>
      <c r="AJ21" s="12">
        <v>28.571428571428573</v>
      </c>
      <c r="AK21" s="12">
        <v>8.9047619047619051</v>
      </c>
      <c r="AL21" s="12">
        <v>15.095238095238095</v>
      </c>
      <c r="AM21" s="12">
        <v>76.80952380952381</v>
      </c>
      <c r="AN21" s="12">
        <v>508.90476190476193</v>
      </c>
      <c r="AO21" s="12">
        <v>14.285714285714286</v>
      </c>
      <c r="AP21" s="12">
        <v>15.714285714285714</v>
      </c>
      <c r="AQ21" s="12">
        <v>33.095238095238095</v>
      </c>
      <c r="AR21" s="12">
        <v>24.285714285714285</v>
      </c>
      <c r="AS21" s="13">
        <v>5405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28.333333333333332</v>
      </c>
      <c r="C22" s="12">
        <v>34.142857142857146</v>
      </c>
      <c r="D22" s="12">
        <v>23.476190476190474</v>
      </c>
      <c r="E22" s="12">
        <v>19</v>
      </c>
      <c r="F22" s="12">
        <v>172.28571428571428</v>
      </c>
      <c r="G22" s="12">
        <v>21.238095238095237</v>
      </c>
      <c r="H22" s="12">
        <v>92.095238095238102</v>
      </c>
      <c r="I22" s="12">
        <v>267.61904761904759</v>
      </c>
      <c r="J22" s="12">
        <v>410.23809523809524</v>
      </c>
      <c r="K22" s="12">
        <v>23.523809523809526</v>
      </c>
      <c r="L22" s="12">
        <v>32.523809523809526</v>
      </c>
      <c r="M22" s="12">
        <v>99.095238095238102</v>
      </c>
      <c r="N22" s="12">
        <v>31.857142857142858</v>
      </c>
      <c r="O22" s="12">
        <v>12.523809523809524</v>
      </c>
      <c r="P22" s="12">
        <v>21.523809523809526</v>
      </c>
      <c r="Q22" s="12">
        <v>14.19047619047619</v>
      </c>
      <c r="R22" s="12">
        <v>25.952380952380953</v>
      </c>
      <c r="S22" s="12">
        <v>29.761904761904763</v>
      </c>
      <c r="T22" s="12">
        <v>152.38095238095238</v>
      </c>
      <c r="U22" s="12">
        <v>9.4285714285714288</v>
      </c>
      <c r="V22" s="12">
        <v>130.33333333333334</v>
      </c>
      <c r="W22" s="12">
        <v>69.238095238095241</v>
      </c>
      <c r="X22" s="12">
        <v>44.142857142857146</v>
      </c>
      <c r="Y22" s="12">
        <v>129.71428571428572</v>
      </c>
      <c r="Z22" s="12">
        <v>11.428571428571429</v>
      </c>
      <c r="AA22" s="12">
        <v>1414.1428571428571</v>
      </c>
      <c r="AB22" s="12">
        <v>1293.1428571428571</v>
      </c>
      <c r="AC22" s="12">
        <v>519.47619047619048</v>
      </c>
      <c r="AD22" s="12">
        <v>471.76190476190476</v>
      </c>
      <c r="AE22" s="12">
        <v>60.523809523809526</v>
      </c>
      <c r="AF22" s="12">
        <v>59.952380952380949</v>
      </c>
      <c r="AG22" s="12">
        <v>39.80952380952381</v>
      </c>
      <c r="AH22" s="12">
        <v>43.666666666666664</v>
      </c>
      <c r="AI22" s="12">
        <v>124.66666666666667</v>
      </c>
      <c r="AJ22" s="12">
        <v>30.761904761904763</v>
      </c>
      <c r="AK22" s="12">
        <v>3.3809523809523809</v>
      </c>
      <c r="AL22" s="12">
        <v>9.6190476190476186</v>
      </c>
      <c r="AM22" s="12">
        <v>49.285714285714285</v>
      </c>
      <c r="AN22" s="12">
        <v>167.0952380952381</v>
      </c>
      <c r="AO22" s="12">
        <v>22.095238095238095</v>
      </c>
      <c r="AP22" s="12">
        <v>18.285714285714285</v>
      </c>
      <c r="AQ22" s="12">
        <v>54.857142857142854</v>
      </c>
      <c r="AR22" s="12">
        <v>27.523809523809526</v>
      </c>
      <c r="AS22" s="13">
        <v>6316.0952380952394</v>
      </c>
      <c r="AT22" s="14"/>
      <c r="AV22" s="17" t="s">
        <v>45</v>
      </c>
      <c r="AW22" s="22">
        <f>AW12</f>
        <v>3810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24.333333333333332</v>
      </c>
      <c r="C23" s="12">
        <v>47.428571428571431</v>
      </c>
      <c r="D23" s="12">
        <v>28.80952380952381</v>
      </c>
      <c r="E23" s="12">
        <v>25.142857142857142</v>
      </c>
      <c r="F23" s="12">
        <v>145.95238095238096</v>
      </c>
      <c r="G23" s="12">
        <v>24.571428571428573</v>
      </c>
      <c r="H23" s="12">
        <v>95.761904761904759</v>
      </c>
      <c r="I23" s="12">
        <v>196.38095238095238</v>
      </c>
      <c r="J23" s="12">
        <v>315.09523809523807</v>
      </c>
      <c r="K23" s="12">
        <v>20.666666666666668</v>
      </c>
      <c r="L23" s="12">
        <v>35.333333333333336</v>
      </c>
      <c r="M23" s="12">
        <v>96.285714285714292</v>
      </c>
      <c r="N23" s="12">
        <v>24.095238095238095</v>
      </c>
      <c r="O23" s="12">
        <v>20.38095238095238</v>
      </c>
      <c r="P23" s="12">
        <v>21.333333333333332</v>
      </c>
      <c r="Q23" s="12">
        <v>16.714285714285715</v>
      </c>
      <c r="R23" s="12">
        <v>21.857142857142858</v>
      </c>
      <c r="S23" s="12">
        <v>21.428571428571427</v>
      </c>
      <c r="T23" s="12">
        <v>532.33333333333337</v>
      </c>
      <c r="U23" s="12">
        <v>124.33333333333333</v>
      </c>
      <c r="V23" s="12">
        <v>7.8571428571428568</v>
      </c>
      <c r="W23" s="12">
        <v>83.047619047619051</v>
      </c>
      <c r="X23" s="12">
        <v>48.61904761904762</v>
      </c>
      <c r="Y23" s="12">
        <v>141.95238095238096</v>
      </c>
      <c r="Z23" s="12">
        <v>15.142857142857142</v>
      </c>
      <c r="AA23" s="12">
        <v>1057.8571428571429</v>
      </c>
      <c r="AB23" s="12">
        <v>933.52380952380952</v>
      </c>
      <c r="AC23" s="12">
        <v>437.52380952380952</v>
      </c>
      <c r="AD23" s="12">
        <v>348.38095238095241</v>
      </c>
      <c r="AE23" s="12">
        <v>56.142857142857146</v>
      </c>
      <c r="AF23" s="12">
        <v>57.761904761904759</v>
      </c>
      <c r="AG23" s="12">
        <v>35.904761904761905</v>
      </c>
      <c r="AH23" s="12">
        <v>35.333333333333336</v>
      </c>
      <c r="AI23" s="12">
        <v>100.0952380952381</v>
      </c>
      <c r="AJ23" s="12">
        <v>16.333333333333332</v>
      </c>
      <c r="AK23" s="12">
        <v>4.4761904761904763</v>
      </c>
      <c r="AL23" s="12">
        <v>6.2857142857142856</v>
      </c>
      <c r="AM23" s="12">
        <v>75.142857142857139</v>
      </c>
      <c r="AN23" s="12">
        <v>218.47619047619048</v>
      </c>
      <c r="AO23" s="12">
        <v>15.523809523809524</v>
      </c>
      <c r="AP23" s="12">
        <v>12.904761904761905</v>
      </c>
      <c r="AQ23" s="12">
        <v>51.714285714285715</v>
      </c>
      <c r="AR23" s="12">
        <v>30.857142857142858</v>
      </c>
      <c r="AS23" s="13">
        <v>5629.0952380952367</v>
      </c>
      <c r="AT23" s="14"/>
      <c r="AV23" s="17" t="s">
        <v>46</v>
      </c>
      <c r="AW23" s="22">
        <f>AW13+AX12</f>
        <v>26258.142857142859</v>
      </c>
      <c r="AX23" s="22">
        <f>AX13</f>
        <v>1737.6190476190477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13.571428571428571</v>
      </c>
      <c r="C24" s="12">
        <v>12.904761904761905</v>
      </c>
      <c r="D24" s="12">
        <v>8.2857142857142865</v>
      </c>
      <c r="E24" s="12">
        <v>8.2380952380952372</v>
      </c>
      <c r="F24" s="12">
        <v>78.428571428571431</v>
      </c>
      <c r="G24" s="12">
        <v>13.19047619047619</v>
      </c>
      <c r="H24" s="12">
        <v>31.80952380952381</v>
      </c>
      <c r="I24" s="12">
        <v>98.571428571428569</v>
      </c>
      <c r="J24" s="12">
        <v>188.85714285714286</v>
      </c>
      <c r="K24" s="12">
        <v>9.8571428571428577</v>
      </c>
      <c r="L24" s="12">
        <v>16.857142857142858</v>
      </c>
      <c r="M24" s="12">
        <v>48.142857142857146</v>
      </c>
      <c r="N24" s="12">
        <v>5.7142857142857144</v>
      </c>
      <c r="O24" s="12">
        <v>5.0476190476190474</v>
      </c>
      <c r="P24" s="12">
        <v>4.1428571428571432</v>
      </c>
      <c r="Q24" s="12">
        <v>1.3809523809523809</v>
      </c>
      <c r="R24" s="12">
        <v>4.2857142857142856</v>
      </c>
      <c r="S24" s="12">
        <v>6.7142857142857144</v>
      </c>
      <c r="T24" s="12">
        <v>163.95238095238096</v>
      </c>
      <c r="U24" s="12">
        <v>82.38095238095238</v>
      </c>
      <c r="V24" s="12">
        <v>94.857142857142861</v>
      </c>
      <c r="W24" s="12">
        <v>4.333333333333333</v>
      </c>
      <c r="X24" s="12">
        <v>17.38095238095238</v>
      </c>
      <c r="Y24" s="12">
        <v>75.19047619047619</v>
      </c>
      <c r="Z24" s="12">
        <v>3.6190476190476191</v>
      </c>
      <c r="AA24" s="12">
        <v>800.04761904761904</v>
      </c>
      <c r="AB24" s="12">
        <v>648.14285714285711</v>
      </c>
      <c r="AC24" s="12">
        <v>233.04761904761904</v>
      </c>
      <c r="AD24" s="12">
        <v>215</v>
      </c>
      <c r="AE24" s="12">
        <v>24.761904761904763</v>
      </c>
      <c r="AF24" s="12">
        <v>26.285714285714285</v>
      </c>
      <c r="AG24" s="12">
        <v>10.476190476190476</v>
      </c>
      <c r="AH24" s="12">
        <v>8.6190476190476186</v>
      </c>
      <c r="AI24" s="12">
        <v>34.666666666666664</v>
      </c>
      <c r="AJ24" s="12">
        <v>3.0952380952380953</v>
      </c>
      <c r="AK24" s="12">
        <v>1.2857142857142858</v>
      </c>
      <c r="AL24" s="12">
        <v>5.6190476190476186</v>
      </c>
      <c r="AM24" s="12">
        <v>16.428571428571427</v>
      </c>
      <c r="AN24" s="12">
        <v>31.761904761904763</v>
      </c>
      <c r="AO24" s="12">
        <v>6.0476190476190474</v>
      </c>
      <c r="AP24" s="12">
        <v>7.1428571428571432</v>
      </c>
      <c r="AQ24" s="12">
        <v>28.857142857142858</v>
      </c>
      <c r="AR24" s="12">
        <v>7</v>
      </c>
      <c r="AS24" s="13">
        <v>3106</v>
      </c>
      <c r="AT24" s="14"/>
      <c r="AV24" s="17" t="s">
        <v>47</v>
      </c>
      <c r="AW24" s="22">
        <f>AW14+AY12</f>
        <v>61709.809523809534</v>
      </c>
      <c r="AX24" s="22">
        <f>AX14+AY13</f>
        <v>6518.6190476190477</v>
      </c>
      <c r="AY24" s="22">
        <f>AY14</f>
        <v>8725.6666666666661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12.238095238095237</v>
      </c>
      <c r="C25" s="12">
        <v>13.714285714285714</v>
      </c>
      <c r="D25" s="12">
        <v>10.666666666666666</v>
      </c>
      <c r="E25" s="12">
        <v>10.333333333333334</v>
      </c>
      <c r="F25" s="12">
        <v>62.61904761904762</v>
      </c>
      <c r="G25" s="12">
        <v>12.80952380952381</v>
      </c>
      <c r="H25" s="12">
        <v>33.142857142857146</v>
      </c>
      <c r="I25" s="12">
        <v>74.238095238095241</v>
      </c>
      <c r="J25" s="12">
        <v>156.85714285714286</v>
      </c>
      <c r="K25" s="12">
        <v>10.19047619047619</v>
      </c>
      <c r="L25" s="12">
        <v>34.714285714285715</v>
      </c>
      <c r="M25" s="12">
        <v>41.952380952380949</v>
      </c>
      <c r="N25" s="12">
        <v>9.6190476190476186</v>
      </c>
      <c r="O25" s="12">
        <v>5.1904761904761907</v>
      </c>
      <c r="P25" s="12">
        <v>9.1904761904761898</v>
      </c>
      <c r="Q25" s="12">
        <v>2.4285714285714284</v>
      </c>
      <c r="R25" s="12">
        <v>4.8095238095238093</v>
      </c>
      <c r="S25" s="12">
        <v>7.0952380952380949</v>
      </c>
      <c r="T25" s="12">
        <v>72.38095238095238</v>
      </c>
      <c r="U25" s="12">
        <v>54.333333333333336</v>
      </c>
      <c r="V25" s="12">
        <v>49.571428571428569</v>
      </c>
      <c r="W25" s="12">
        <v>16.666666666666668</v>
      </c>
      <c r="X25" s="12">
        <v>3.8095238095238093</v>
      </c>
      <c r="Y25" s="12">
        <v>67.761904761904759</v>
      </c>
      <c r="Z25" s="12">
        <v>6.5238095238095237</v>
      </c>
      <c r="AA25" s="12">
        <v>682.42857142857144</v>
      </c>
      <c r="AB25" s="12">
        <v>614.04761904761904</v>
      </c>
      <c r="AC25" s="12">
        <v>212.57142857142858</v>
      </c>
      <c r="AD25" s="12">
        <v>191</v>
      </c>
      <c r="AE25" s="12">
        <v>26.095238095238095</v>
      </c>
      <c r="AF25" s="12">
        <v>24.857142857142858</v>
      </c>
      <c r="AG25" s="12">
        <v>8.7619047619047628</v>
      </c>
      <c r="AH25" s="12">
        <v>13.142857142857142</v>
      </c>
      <c r="AI25" s="12">
        <v>28.428571428571427</v>
      </c>
      <c r="AJ25" s="12">
        <v>3.6190476190476191</v>
      </c>
      <c r="AK25" s="12">
        <v>0.8571428571428571</v>
      </c>
      <c r="AL25" s="12">
        <v>3.8095238095238093</v>
      </c>
      <c r="AM25" s="12">
        <v>9.3809523809523814</v>
      </c>
      <c r="AN25" s="12">
        <v>26.142857142857142</v>
      </c>
      <c r="AO25" s="12">
        <v>6</v>
      </c>
      <c r="AP25" s="12">
        <v>5.9523809523809526</v>
      </c>
      <c r="AQ25" s="12">
        <v>23.666666666666668</v>
      </c>
      <c r="AR25" s="12">
        <v>10</v>
      </c>
      <c r="AS25" s="13">
        <v>2673.6190476190468</v>
      </c>
      <c r="AT25" s="14"/>
      <c r="AV25" s="17" t="s">
        <v>48</v>
      </c>
      <c r="AW25" s="22">
        <f>AW15+AZ12</f>
        <v>22387.428571428572</v>
      </c>
      <c r="AX25" s="22">
        <f>AX15+AZ13</f>
        <v>11059.238095238099</v>
      </c>
      <c r="AY25" s="22">
        <f>AY15+AZ14</f>
        <v>5682.2857142857138</v>
      </c>
      <c r="AZ25" s="22">
        <f>AZ15</f>
        <v>7273.4761904761917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26</v>
      </c>
      <c r="C26" s="12">
        <v>24.571428571428573</v>
      </c>
      <c r="D26" s="12">
        <v>27.80952380952381</v>
      </c>
      <c r="E26" s="12">
        <v>26.238095238095237</v>
      </c>
      <c r="F26" s="12">
        <v>60.095238095238095</v>
      </c>
      <c r="G26" s="12">
        <v>14.619047619047619</v>
      </c>
      <c r="H26" s="12">
        <v>60.857142857142854</v>
      </c>
      <c r="I26" s="12">
        <v>111.52380952380952</v>
      </c>
      <c r="J26" s="12">
        <v>205.28571428571428</v>
      </c>
      <c r="K26" s="12">
        <v>40.095238095238095</v>
      </c>
      <c r="L26" s="12">
        <v>62.095238095238095</v>
      </c>
      <c r="M26" s="12">
        <v>81.761904761904759</v>
      </c>
      <c r="N26" s="12">
        <v>16.761904761904763</v>
      </c>
      <c r="O26" s="12">
        <v>14.523809523809524</v>
      </c>
      <c r="P26" s="12">
        <v>18.19047619047619</v>
      </c>
      <c r="Q26" s="12">
        <v>9.2380952380952372</v>
      </c>
      <c r="R26" s="12">
        <v>10.666666666666666</v>
      </c>
      <c r="S26" s="12">
        <v>14.619047619047619</v>
      </c>
      <c r="T26" s="12">
        <v>100.23809523809524</v>
      </c>
      <c r="U26" s="12">
        <v>124.04761904761905</v>
      </c>
      <c r="V26" s="12">
        <v>133.57142857142858</v>
      </c>
      <c r="W26" s="12">
        <v>75.095238095238102</v>
      </c>
      <c r="X26" s="12">
        <v>69.333333333333329</v>
      </c>
      <c r="Y26" s="12">
        <v>8.7142857142857135</v>
      </c>
      <c r="Z26" s="12">
        <v>13</v>
      </c>
      <c r="AA26" s="12">
        <v>897.95238095238096</v>
      </c>
      <c r="AB26" s="12">
        <v>954.33333333333337</v>
      </c>
      <c r="AC26" s="12">
        <v>500.90476190476193</v>
      </c>
      <c r="AD26" s="12">
        <v>516.14285714285711</v>
      </c>
      <c r="AE26" s="12">
        <v>120.23809523809524</v>
      </c>
      <c r="AF26" s="12">
        <v>80.238095238095241</v>
      </c>
      <c r="AG26" s="12">
        <v>26.904761904761905</v>
      </c>
      <c r="AH26" s="12">
        <v>56.142857142857146</v>
      </c>
      <c r="AI26" s="12">
        <v>68.476190476190482</v>
      </c>
      <c r="AJ26" s="12">
        <v>7.8095238095238093</v>
      </c>
      <c r="AK26" s="12">
        <v>5.9523809523809526</v>
      </c>
      <c r="AL26" s="12">
        <v>14.380952380952381</v>
      </c>
      <c r="AM26" s="12">
        <v>22.857142857142858</v>
      </c>
      <c r="AN26" s="12">
        <v>54.666666666666664</v>
      </c>
      <c r="AO26" s="12">
        <v>10.761904761904763</v>
      </c>
      <c r="AP26" s="12">
        <v>8</v>
      </c>
      <c r="AQ26" s="12">
        <v>44.095238095238095</v>
      </c>
      <c r="AR26" s="12">
        <v>20.952380952380953</v>
      </c>
      <c r="AS26" s="13">
        <v>4759.7619047619055</v>
      </c>
      <c r="AT26" s="14"/>
      <c r="AV26" s="9" t="s">
        <v>49</v>
      </c>
      <c r="AW26" s="22">
        <f>AW16+BA12</f>
        <v>35508.999999999993</v>
      </c>
      <c r="AX26" s="22">
        <f>AX16+BA13</f>
        <v>8166.7142857142853</v>
      </c>
      <c r="AY26" s="22">
        <f>AY16+BA14</f>
        <v>4177.1428571428569</v>
      </c>
      <c r="AZ26" s="22">
        <f>AZ16+BA15</f>
        <v>3094.2857142857147</v>
      </c>
      <c r="BA26" s="22">
        <f>BA16</f>
        <v>6413.4761904761917</v>
      </c>
      <c r="BB26" s="22"/>
      <c r="BC26" s="22"/>
      <c r="BD26" s="22"/>
    </row>
    <row r="27" spans="1:56" x14ac:dyDescent="0.25">
      <c r="A27" s="1" t="s">
        <v>25</v>
      </c>
      <c r="B27" s="12">
        <v>28.238095238095237</v>
      </c>
      <c r="C27" s="12">
        <v>32.142857142857146</v>
      </c>
      <c r="D27" s="12">
        <v>7.8571428571428568</v>
      </c>
      <c r="E27" s="12">
        <v>16.428571428571427</v>
      </c>
      <c r="F27" s="12">
        <v>49.61904761904762</v>
      </c>
      <c r="G27" s="12">
        <v>31.952380952380953</v>
      </c>
      <c r="H27" s="12">
        <v>50.047619047619051</v>
      </c>
      <c r="I27" s="12">
        <v>46.714285714285715</v>
      </c>
      <c r="J27" s="12">
        <v>91.761904761904759</v>
      </c>
      <c r="K27" s="12">
        <v>36.571428571428569</v>
      </c>
      <c r="L27" s="12">
        <v>111.47619047619048</v>
      </c>
      <c r="M27" s="12">
        <v>101.95238095238095</v>
      </c>
      <c r="N27" s="12">
        <v>38.761904761904759</v>
      </c>
      <c r="O27" s="12">
        <v>35.476190476190474</v>
      </c>
      <c r="P27" s="12">
        <v>35.857142857142854</v>
      </c>
      <c r="Q27" s="12">
        <v>16.19047619047619</v>
      </c>
      <c r="R27" s="12">
        <v>21.047619047619047</v>
      </c>
      <c r="S27" s="12">
        <v>15.047619047619047</v>
      </c>
      <c r="T27" s="12">
        <v>12.952380952380953</v>
      </c>
      <c r="U27" s="12">
        <v>10.238095238095237</v>
      </c>
      <c r="V27" s="12">
        <v>16.095238095238095</v>
      </c>
      <c r="W27" s="12">
        <v>3.5238095238095237</v>
      </c>
      <c r="X27" s="12">
        <v>5.9523809523809526</v>
      </c>
      <c r="Y27" s="12">
        <v>15.904761904761905</v>
      </c>
      <c r="Z27" s="12">
        <v>5.5238095238095237</v>
      </c>
      <c r="AA27" s="12">
        <v>1106.6666666666667</v>
      </c>
      <c r="AB27" s="12">
        <v>992.42857142857144</v>
      </c>
      <c r="AC27" s="12">
        <v>519.47619047619048</v>
      </c>
      <c r="AD27" s="12">
        <v>397.33333333333331</v>
      </c>
      <c r="AE27" s="12">
        <v>92.19047619047619</v>
      </c>
      <c r="AF27" s="12">
        <v>84.714285714285708</v>
      </c>
      <c r="AG27" s="12">
        <v>23.095238095238095</v>
      </c>
      <c r="AH27" s="12">
        <v>46.666666666666664</v>
      </c>
      <c r="AI27" s="12">
        <v>70.095238095238102</v>
      </c>
      <c r="AJ27" s="12">
        <v>11.142857142857142</v>
      </c>
      <c r="AK27" s="12">
        <v>10.333333333333334</v>
      </c>
      <c r="AL27" s="12">
        <v>32.238095238095241</v>
      </c>
      <c r="AM27" s="12">
        <v>1.4761904761904763</v>
      </c>
      <c r="AN27" s="12">
        <v>28</v>
      </c>
      <c r="AO27" s="12">
        <v>5.8095238095238093</v>
      </c>
      <c r="AP27" s="12">
        <v>6.1904761904761907</v>
      </c>
      <c r="AQ27" s="12">
        <v>18.571428571428573</v>
      </c>
      <c r="AR27" s="12">
        <v>13.619047619047619</v>
      </c>
      <c r="AS27" s="13">
        <v>4297.3809523809532</v>
      </c>
      <c r="AT27" s="14"/>
      <c r="AV27" s="9" t="s">
        <v>50</v>
      </c>
      <c r="AW27" s="22">
        <f>AW17+BB12</f>
        <v>38188.523809523816</v>
      </c>
      <c r="AX27" s="22">
        <f>AX17+BB13</f>
        <v>15075.380952380954</v>
      </c>
      <c r="AY27" s="22">
        <f>AY17+BB14</f>
        <v>5840.3333333333339</v>
      </c>
      <c r="AZ27" s="22">
        <f>AZ17+BB15</f>
        <v>8080.1904761904771</v>
      </c>
      <c r="BA27" s="22">
        <f>BA17+BB16</f>
        <v>3429.3333333333335</v>
      </c>
      <c r="BB27" s="22">
        <f>BB17</f>
        <v>13496.761904761903</v>
      </c>
      <c r="BC27" s="22"/>
      <c r="BD27" s="22"/>
    </row>
    <row r="28" spans="1:56" x14ac:dyDescent="0.25">
      <c r="A28" s="1" t="s">
        <v>26</v>
      </c>
      <c r="B28" s="12">
        <v>223.52380952380952</v>
      </c>
      <c r="C28" s="12">
        <v>816.80952380952385</v>
      </c>
      <c r="D28" s="12">
        <v>460.14285714285717</v>
      </c>
      <c r="E28" s="12">
        <v>428.28571428571428</v>
      </c>
      <c r="F28" s="12">
        <v>818.52380952380952</v>
      </c>
      <c r="G28" s="12">
        <v>455.8095238095238</v>
      </c>
      <c r="H28" s="12">
        <v>750.09523809523807</v>
      </c>
      <c r="I28" s="12">
        <v>836.90476190476193</v>
      </c>
      <c r="J28" s="12">
        <v>1184.4285714285713</v>
      </c>
      <c r="K28" s="12">
        <v>540.33333333333337</v>
      </c>
      <c r="L28" s="12">
        <v>574.85714285714289</v>
      </c>
      <c r="M28" s="12">
        <v>635.52380952380952</v>
      </c>
      <c r="N28" s="12">
        <v>647.52380952380952</v>
      </c>
      <c r="O28" s="12">
        <v>596.52380952380952</v>
      </c>
      <c r="P28" s="12">
        <v>405.90476190476193</v>
      </c>
      <c r="Q28" s="12">
        <v>322</v>
      </c>
      <c r="R28" s="12">
        <v>587.04761904761904</v>
      </c>
      <c r="S28" s="12">
        <v>885.09523809523807</v>
      </c>
      <c r="T28" s="12">
        <v>790.19047619047615</v>
      </c>
      <c r="U28" s="12">
        <v>1664.952380952381</v>
      </c>
      <c r="V28" s="12">
        <v>1229.7619047619048</v>
      </c>
      <c r="W28" s="12">
        <v>767</v>
      </c>
      <c r="X28" s="12">
        <v>696.90476190476193</v>
      </c>
      <c r="Y28" s="12">
        <v>858.80952380952385</v>
      </c>
      <c r="Z28" s="12">
        <v>1196.952380952381</v>
      </c>
      <c r="AA28" s="12">
        <v>90.047619047619051</v>
      </c>
      <c r="AB28" s="12">
        <v>105.38095238095238</v>
      </c>
      <c r="AC28" s="12">
        <v>335.61904761904759</v>
      </c>
      <c r="AD28" s="12">
        <v>316.85714285714283</v>
      </c>
      <c r="AE28" s="12">
        <v>750.47619047619048</v>
      </c>
      <c r="AF28" s="12">
        <v>1325.2857142857142</v>
      </c>
      <c r="AG28" s="12">
        <v>1106.8571428571429</v>
      </c>
      <c r="AH28" s="12">
        <v>1478.6190476190477</v>
      </c>
      <c r="AI28" s="12">
        <v>1067.1428571428571</v>
      </c>
      <c r="AJ28" s="12">
        <v>732.71428571428567</v>
      </c>
      <c r="AK28" s="12">
        <v>481.09523809523807</v>
      </c>
      <c r="AL28" s="12">
        <v>1535.8571428571429</v>
      </c>
      <c r="AM28" s="12">
        <v>351.71428571428572</v>
      </c>
      <c r="AN28" s="12">
        <v>702.61904761904759</v>
      </c>
      <c r="AO28" s="12">
        <v>270.8095238095238</v>
      </c>
      <c r="AP28" s="12">
        <v>195.23809523809524</v>
      </c>
      <c r="AQ28" s="12">
        <v>215.61904761904762</v>
      </c>
      <c r="AR28" s="12">
        <v>369.04761904761904</v>
      </c>
      <c r="AS28" s="13">
        <v>29804.904761904756</v>
      </c>
      <c r="AT28" s="14"/>
      <c r="AV28" s="9" t="s">
        <v>64</v>
      </c>
      <c r="AW28" s="22">
        <f>AW18+BC12</f>
        <v>8757.4761904761908</v>
      </c>
      <c r="AX28" s="22">
        <f>AX18+BC14</f>
        <v>2069.9523809523807</v>
      </c>
      <c r="AY28" s="22">
        <f>AY18+BC15</f>
        <v>2166.6190476190473</v>
      </c>
      <c r="AZ28" s="22">
        <f>AZ18+BC16</f>
        <v>1106.6190476190473</v>
      </c>
      <c r="BA28" s="22">
        <f>BA18+BC17</f>
        <v>1249.761904761905</v>
      </c>
      <c r="BB28" s="22">
        <f>BB18</f>
        <v>599.09523809523807</v>
      </c>
      <c r="BC28" s="22">
        <f>BC18</f>
        <v>586.52380952380952</v>
      </c>
      <c r="BD28" s="22">
        <f>SUM(AW22:BB28)</f>
        <v>312582.95238095243</v>
      </c>
    </row>
    <row r="29" spans="1:56" x14ac:dyDescent="0.25">
      <c r="A29" s="1" t="s">
        <v>27</v>
      </c>
      <c r="B29" s="12">
        <v>228.76190476190476</v>
      </c>
      <c r="C29" s="12">
        <v>772.38095238095241</v>
      </c>
      <c r="D29" s="12">
        <v>447.90476190476193</v>
      </c>
      <c r="E29" s="12">
        <v>423.90476190476193</v>
      </c>
      <c r="F29" s="12">
        <v>622.47619047619048</v>
      </c>
      <c r="G29" s="12">
        <v>480.23809523809524</v>
      </c>
      <c r="H29" s="12">
        <v>715.38095238095241</v>
      </c>
      <c r="I29" s="12">
        <v>595.28571428571433</v>
      </c>
      <c r="J29" s="12">
        <v>899.19047619047615</v>
      </c>
      <c r="K29" s="12">
        <v>508.1904761904762</v>
      </c>
      <c r="L29" s="12">
        <v>630.85714285714289</v>
      </c>
      <c r="M29" s="12">
        <v>530.38095238095241</v>
      </c>
      <c r="N29" s="12">
        <v>610.95238095238096</v>
      </c>
      <c r="O29" s="12">
        <v>552.80952380952385</v>
      </c>
      <c r="P29" s="12">
        <v>357.04761904761904</v>
      </c>
      <c r="Q29" s="12">
        <v>292.57142857142856</v>
      </c>
      <c r="R29" s="12">
        <v>491</v>
      </c>
      <c r="S29" s="12">
        <v>810.66666666666663</v>
      </c>
      <c r="T29" s="12">
        <v>681.14285714285711</v>
      </c>
      <c r="U29" s="12">
        <v>1248.1904761904761</v>
      </c>
      <c r="V29" s="12">
        <v>919.57142857142856</v>
      </c>
      <c r="W29" s="12">
        <v>532.95238095238096</v>
      </c>
      <c r="X29" s="12">
        <v>534.04761904761904</v>
      </c>
      <c r="Y29" s="12">
        <v>824.57142857142856</v>
      </c>
      <c r="Z29" s="12">
        <v>1042.1428571428571</v>
      </c>
      <c r="AA29" s="12">
        <v>117.61904761904762</v>
      </c>
      <c r="AB29" s="12">
        <v>74.714285714285708</v>
      </c>
      <c r="AC29" s="12">
        <v>172.9047619047619</v>
      </c>
      <c r="AD29" s="12">
        <v>341.28571428571428</v>
      </c>
      <c r="AE29" s="12">
        <v>1203.5714285714287</v>
      </c>
      <c r="AF29" s="12">
        <v>1933.0952380952381</v>
      </c>
      <c r="AG29" s="12">
        <v>1648.047619047619</v>
      </c>
      <c r="AH29" s="12">
        <v>3078.6190476190477</v>
      </c>
      <c r="AI29" s="12">
        <v>1368.6190476190477</v>
      </c>
      <c r="AJ29" s="12">
        <v>835.76190476190482</v>
      </c>
      <c r="AK29" s="12">
        <v>406.61904761904759</v>
      </c>
      <c r="AL29" s="12">
        <v>1106.2380952380952</v>
      </c>
      <c r="AM29" s="12">
        <v>287.28571428571428</v>
      </c>
      <c r="AN29" s="12">
        <v>587.42857142857144</v>
      </c>
      <c r="AO29" s="12">
        <v>296.66666666666669</v>
      </c>
      <c r="AP29" s="12">
        <v>220.14285714285714</v>
      </c>
      <c r="AQ29" s="12">
        <v>209.66666666666666</v>
      </c>
      <c r="AR29" s="12">
        <v>508.1904761904762</v>
      </c>
      <c r="AS29" s="13">
        <v>30149.09523809524</v>
      </c>
      <c r="AT29" s="14"/>
      <c r="AW29" s="15"/>
    </row>
    <row r="30" spans="1:56" x14ac:dyDescent="0.25">
      <c r="A30" s="1" t="s">
        <v>28</v>
      </c>
      <c r="B30" s="12">
        <v>236.8095238095238</v>
      </c>
      <c r="C30" s="12">
        <v>564.38095238095241</v>
      </c>
      <c r="D30" s="12">
        <v>267.04761904761904</v>
      </c>
      <c r="E30" s="12">
        <v>271.66666666666669</v>
      </c>
      <c r="F30" s="12">
        <v>775.23809523809518</v>
      </c>
      <c r="G30" s="12">
        <v>293.47619047619048</v>
      </c>
      <c r="H30" s="12">
        <v>509.52380952380952</v>
      </c>
      <c r="I30" s="12">
        <v>469.38095238095241</v>
      </c>
      <c r="J30" s="12">
        <v>796</v>
      </c>
      <c r="K30" s="12">
        <v>398.23809523809524</v>
      </c>
      <c r="L30" s="12">
        <v>525.85714285714289</v>
      </c>
      <c r="M30" s="12">
        <v>664.42857142857144</v>
      </c>
      <c r="N30" s="12">
        <v>357.42857142857144</v>
      </c>
      <c r="O30" s="12">
        <v>328.47619047619048</v>
      </c>
      <c r="P30" s="12">
        <v>255.47619047619048</v>
      </c>
      <c r="Q30" s="12">
        <v>197.61904761904762</v>
      </c>
      <c r="R30" s="12">
        <v>266.66666666666669</v>
      </c>
      <c r="S30" s="12">
        <v>436.38095238095241</v>
      </c>
      <c r="T30" s="12">
        <v>330.66666666666669</v>
      </c>
      <c r="U30" s="12">
        <v>484.95238095238096</v>
      </c>
      <c r="V30" s="12">
        <v>417.52380952380952</v>
      </c>
      <c r="W30" s="12">
        <v>215</v>
      </c>
      <c r="X30" s="12">
        <v>197.23809523809524</v>
      </c>
      <c r="Y30" s="12">
        <v>427.8095238095238</v>
      </c>
      <c r="Z30" s="12">
        <v>501.90476190476193</v>
      </c>
      <c r="AA30" s="12">
        <v>469.66666666666669</v>
      </c>
      <c r="AB30" s="12">
        <v>234.66666666666666</v>
      </c>
      <c r="AC30" s="12">
        <v>120.04761904761905</v>
      </c>
      <c r="AD30" s="12">
        <v>337.95238095238096</v>
      </c>
      <c r="AE30" s="12">
        <v>1206.7142857142858</v>
      </c>
      <c r="AF30" s="12">
        <v>1802.2857142857142</v>
      </c>
      <c r="AG30" s="12">
        <v>1174.0952380952381</v>
      </c>
      <c r="AH30" s="12">
        <v>2598</v>
      </c>
      <c r="AI30" s="12">
        <v>960.66666666666663</v>
      </c>
      <c r="AJ30" s="12">
        <v>602.19047619047615</v>
      </c>
      <c r="AK30" s="12">
        <v>181.42857142857142</v>
      </c>
      <c r="AL30" s="12">
        <v>623.71428571428567</v>
      </c>
      <c r="AM30" s="12">
        <v>145</v>
      </c>
      <c r="AN30" s="12">
        <v>361.1904761904762</v>
      </c>
      <c r="AO30" s="12">
        <v>208.33333333333334</v>
      </c>
      <c r="AP30" s="12">
        <v>169.66666666666666</v>
      </c>
      <c r="AQ30" s="12">
        <v>602.57142857142856</v>
      </c>
      <c r="AR30" s="12">
        <v>328.66666666666669</v>
      </c>
      <c r="AS30" s="13">
        <v>22316.047619047622</v>
      </c>
      <c r="AT30" s="14"/>
      <c r="AW30" s="15"/>
    </row>
    <row r="31" spans="1:56" x14ac:dyDescent="0.25">
      <c r="A31" s="1" t="s">
        <v>29</v>
      </c>
      <c r="B31" s="12">
        <v>207.14285714285714</v>
      </c>
      <c r="C31" s="12">
        <v>530</v>
      </c>
      <c r="D31" s="12">
        <v>266.61904761904759</v>
      </c>
      <c r="E31" s="12">
        <v>308.57142857142856</v>
      </c>
      <c r="F31" s="12">
        <v>628.57142857142856</v>
      </c>
      <c r="G31" s="12">
        <v>324.61904761904759</v>
      </c>
      <c r="H31" s="12">
        <v>553.47619047619048</v>
      </c>
      <c r="I31" s="12">
        <v>453.52380952380952</v>
      </c>
      <c r="J31" s="12">
        <v>608.52380952380952</v>
      </c>
      <c r="K31" s="12">
        <v>345.28571428571428</v>
      </c>
      <c r="L31" s="12">
        <v>443.47619047619048</v>
      </c>
      <c r="M31" s="12">
        <v>438.90476190476193</v>
      </c>
      <c r="N31" s="12">
        <v>329.04761904761904</v>
      </c>
      <c r="O31" s="12">
        <v>284.23809523809524</v>
      </c>
      <c r="P31" s="12">
        <v>203.14285714285714</v>
      </c>
      <c r="Q31" s="12">
        <v>192</v>
      </c>
      <c r="R31" s="12">
        <v>247.61904761904762</v>
      </c>
      <c r="S31" s="12">
        <v>369.57142857142856</v>
      </c>
      <c r="T31" s="12">
        <v>336.71428571428572</v>
      </c>
      <c r="U31" s="12">
        <v>440.04761904761904</v>
      </c>
      <c r="V31" s="12">
        <v>320.95238095238096</v>
      </c>
      <c r="W31" s="12">
        <v>206.42857142857142</v>
      </c>
      <c r="X31" s="12">
        <v>166.0952380952381</v>
      </c>
      <c r="Y31" s="12">
        <v>442.85714285714283</v>
      </c>
      <c r="Z31" s="12">
        <v>423.52380952380952</v>
      </c>
      <c r="AA31" s="12">
        <v>328.85714285714283</v>
      </c>
      <c r="AB31" s="12">
        <v>355</v>
      </c>
      <c r="AC31" s="12">
        <v>313.95238095238096</v>
      </c>
      <c r="AD31" s="12">
        <v>95.428571428571431</v>
      </c>
      <c r="AE31" s="12">
        <v>966.14285714285711</v>
      </c>
      <c r="AF31" s="12">
        <v>1346.3809523809523</v>
      </c>
      <c r="AG31" s="12">
        <v>858.33333333333337</v>
      </c>
      <c r="AH31" s="12">
        <v>2115.1428571428573</v>
      </c>
      <c r="AI31" s="12">
        <v>795</v>
      </c>
      <c r="AJ31" s="12">
        <v>544.23809523809518</v>
      </c>
      <c r="AK31" s="12">
        <v>176.04761904761904</v>
      </c>
      <c r="AL31" s="12">
        <v>503.85714285714283</v>
      </c>
      <c r="AM31" s="12">
        <v>137.57142857142858</v>
      </c>
      <c r="AN31" s="12">
        <v>381.28571428571428</v>
      </c>
      <c r="AO31" s="12">
        <v>224.8095238095238</v>
      </c>
      <c r="AP31" s="12">
        <v>158.0952380952381</v>
      </c>
      <c r="AQ31" s="12">
        <v>320.47619047619048</v>
      </c>
      <c r="AR31" s="12">
        <v>260.14285714285717</v>
      </c>
      <c r="AS31" s="13">
        <v>18951.714285714283</v>
      </c>
      <c r="AT31" s="14"/>
      <c r="AW31" s="15"/>
    </row>
    <row r="32" spans="1:56" x14ac:dyDescent="0.25">
      <c r="A32" s="1">
        <v>16</v>
      </c>
      <c r="B32" s="12">
        <v>91.666666666666671</v>
      </c>
      <c r="C32" s="12">
        <v>96.523809523809518</v>
      </c>
      <c r="D32" s="12">
        <v>46.714285714285715</v>
      </c>
      <c r="E32" s="12">
        <v>78.904761904761898</v>
      </c>
      <c r="F32" s="12">
        <v>262.61904761904759</v>
      </c>
      <c r="G32" s="12">
        <v>98.38095238095238</v>
      </c>
      <c r="H32" s="12">
        <v>182.61904761904762</v>
      </c>
      <c r="I32" s="12">
        <v>143.52380952380952</v>
      </c>
      <c r="J32" s="12">
        <v>211.04761904761904</v>
      </c>
      <c r="K32" s="12">
        <v>88.523809523809518</v>
      </c>
      <c r="L32" s="12">
        <v>145</v>
      </c>
      <c r="M32" s="12">
        <v>113.52380952380952</v>
      </c>
      <c r="N32" s="12">
        <v>56.142857142857146</v>
      </c>
      <c r="O32" s="12">
        <v>44.285714285714285</v>
      </c>
      <c r="P32" s="12">
        <v>49.571428571428569</v>
      </c>
      <c r="Q32" s="12">
        <v>35.952380952380949</v>
      </c>
      <c r="R32" s="12">
        <v>27.142857142857142</v>
      </c>
      <c r="S32" s="12">
        <v>44.476190476190474</v>
      </c>
      <c r="T32" s="12">
        <v>53.142857142857146</v>
      </c>
      <c r="U32" s="12">
        <v>53.80952380952381</v>
      </c>
      <c r="V32" s="12">
        <v>51.428571428571431</v>
      </c>
      <c r="W32" s="12">
        <v>22.857142857142858</v>
      </c>
      <c r="X32" s="12">
        <v>18.095238095238095</v>
      </c>
      <c r="Y32" s="12">
        <v>109.28571428571429</v>
      </c>
      <c r="Z32" s="12">
        <v>95.857142857142861</v>
      </c>
      <c r="AA32" s="12">
        <v>651.47619047619048</v>
      </c>
      <c r="AB32" s="12">
        <v>971.66666666666663</v>
      </c>
      <c r="AC32" s="12">
        <v>1387</v>
      </c>
      <c r="AD32" s="12">
        <v>907.57142857142856</v>
      </c>
      <c r="AE32" s="12">
        <v>35.80952380952381</v>
      </c>
      <c r="AF32" s="12">
        <v>315.23809523809524</v>
      </c>
      <c r="AG32" s="12">
        <v>300.09523809523807</v>
      </c>
      <c r="AH32" s="12">
        <v>894.90476190476193</v>
      </c>
      <c r="AI32" s="12">
        <v>213.47619047619048</v>
      </c>
      <c r="AJ32" s="12">
        <v>143.04761904761904</v>
      </c>
      <c r="AK32" s="12">
        <v>18.095238095238095</v>
      </c>
      <c r="AL32" s="12">
        <v>69.952380952380949</v>
      </c>
      <c r="AM32" s="12">
        <v>21.61904761904762</v>
      </c>
      <c r="AN32" s="12">
        <v>72.476190476190482</v>
      </c>
      <c r="AO32" s="12">
        <v>47.38095238095238</v>
      </c>
      <c r="AP32" s="12">
        <v>45.476190476190474</v>
      </c>
      <c r="AQ32" s="12">
        <v>74.761904761904759</v>
      </c>
      <c r="AR32" s="12">
        <v>75.761904761904759</v>
      </c>
      <c r="AS32" s="13">
        <v>8466.9047619047633</v>
      </c>
      <c r="AT32" s="14"/>
      <c r="AW32" s="15"/>
    </row>
    <row r="33" spans="1:49" x14ac:dyDescent="0.25">
      <c r="A33" s="1">
        <v>24</v>
      </c>
      <c r="B33" s="12">
        <v>122.04761904761905</v>
      </c>
      <c r="C33" s="12">
        <v>129.28571428571428</v>
      </c>
      <c r="D33" s="12">
        <v>43.095238095238095</v>
      </c>
      <c r="E33" s="12">
        <v>61.095238095238095</v>
      </c>
      <c r="F33" s="12">
        <v>269.85714285714283</v>
      </c>
      <c r="G33" s="12">
        <v>84.095238095238102</v>
      </c>
      <c r="H33" s="12">
        <v>140.85714285714286</v>
      </c>
      <c r="I33" s="12">
        <v>144.42857142857142</v>
      </c>
      <c r="J33" s="12">
        <v>234.1904761904762</v>
      </c>
      <c r="K33" s="12">
        <v>80.904761904761898</v>
      </c>
      <c r="L33" s="12">
        <v>177.85714285714286</v>
      </c>
      <c r="M33" s="12">
        <v>147.23809523809524</v>
      </c>
      <c r="N33" s="12">
        <v>66.761904761904759</v>
      </c>
      <c r="O33" s="12">
        <v>47.38095238095238</v>
      </c>
      <c r="P33" s="12">
        <v>41.61904761904762</v>
      </c>
      <c r="Q33" s="12">
        <v>37.38095238095238</v>
      </c>
      <c r="R33" s="12">
        <v>31.666666666666668</v>
      </c>
      <c r="S33" s="12">
        <v>36</v>
      </c>
      <c r="T33" s="12">
        <v>83.952380952380949</v>
      </c>
      <c r="U33" s="12">
        <v>60.38095238095238</v>
      </c>
      <c r="V33" s="12">
        <v>55.428571428571431</v>
      </c>
      <c r="W33" s="12">
        <v>28.666666666666668</v>
      </c>
      <c r="X33" s="12">
        <v>27.142857142857142</v>
      </c>
      <c r="Y33" s="12">
        <v>79.047619047619051</v>
      </c>
      <c r="Z33" s="12">
        <v>87</v>
      </c>
      <c r="AA33" s="12">
        <v>1197.2380952380952</v>
      </c>
      <c r="AB33" s="12">
        <v>1582</v>
      </c>
      <c r="AC33" s="12">
        <v>2073.2857142857142</v>
      </c>
      <c r="AD33" s="12">
        <v>1336.0952380952381</v>
      </c>
      <c r="AE33" s="12">
        <v>320.76190476190476</v>
      </c>
      <c r="AF33" s="12">
        <v>49.571428571428569</v>
      </c>
      <c r="AG33" s="12">
        <v>272.66666666666669</v>
      </c>
      <c r="AH33" s="12">
        <v>960.76190476190482</v>
      </c>
      <c r="AI33" s="12">
        <v>305.1904761904762</v>
      </c>
      <c r="AJ33" s="12">
        <v>189.04761904761904</v>
      </c>
      <c r="AK33" s="12">
        <v>23.476190476190474</v>
      </c>
      <c r="AL33" s="12">
        <v>65.666666666666671</v>
      </c>
      <c r="AM33" s="12">
        <v>17.095238095238095</v>
      </c>
      <c r="AN33" s="12">
        <v>110.95238095238095</v>
      </c>
      <c r="AO33" s="12">
        <v>58.428571428571431</v>
      </c>
      <c r="AP33" s="12">
        <v>66.333333333333329</v>
      </c>
      <c r="AQ33" s="12">
        <v>87.761904761904759</v>
      </c>
      <c r="AR33" s="12">
        <v>94.714285714285708</v>
      </c>
      <c r="AS33" s="13">
        <v>11128.428571428572</v>
      </c>
      <c r="AT33" s="14"/>
      <c r="AW33" s="15"/>
    </row>
    <row r="34" spans="1:49" x14ac:dyDescent="0.25">
      <c r="A34" s="1" t="s">
        <v>30</v>
      </c>
      <c r="B34" s="12">
        <v>25.142857142857142</v>
      </c>
      <c r="C34" s="12">
        <v>38.428571428571431</v>
      </c>
      <c r="D34" s="12">
        <v>13.428571428571429</v>
      </c>
      <c r="E34" s="12">
        <v>25.476190476190474</v>
      </c>
      <c r="F34" s="12">
        <v>136.9047619047619</v>
      </c>
      <c r="G34" s="12">
        <v>25.333333333333332</v>
      </c>
      <c r="H34" s="12">
        <v>53.095238095238095</v>
      </c>
      <c r="I34" s="12">
        <v>98.761904761904759</v>
      </c>
      <c r="J34" s="12">
        <v>143.66666666666666</v>
      </c>
      <c r="K34" s="12">
        <v>32.476190476190474</v>
      </c>
      <c r="L34" s="12">
        <v>44.047619047619051</v>
      </c>
      <c r="M34" s="12">
        <v>65</v>
      </c>
      <c r="N34" s="12">
        <v>24.904761904761905</v>
      </c>
      <c r="O34" s="12">
        <v>24</v>
      </c>
      <c r="P34" s="12">
        <v>18.047619047619047</v>
      </c>
      <c r="Q34" s="12">
        <v>5.1904761904761907</v>
      </c>
      <c r="R34" s="12">
        <v>14.571428571428571</v>
      </c>
      <c r="S34" s="12">
        <v>18.523809523809526</v>
      </c>
      <c r="T34" s="12">
        <v>35.047619047619051</v>
      </c>
      <c r="U34" s="12">
        <v>32.714285714285715</v>
      </c>
      <c r="V34" s="12">
        <v>34.666666666666664</v>
      </c>
      <c r="W34" s="12">
        <v>8.9047619047619051</v>
      </c>
      <c r="X34" s="12">
        <v>9.9523809523809526</v>
      </c>
      <c r="Y34" s="12">
        <v>23.19047619047619</v>
      </c>
      <c r="Z34" s="12">
        <v>24.38095238095238</v>
      </c>
      <c r="AA34" s="12">
        <v>1057.7619047619048</v>
      </c>
      <c r="AB34" s="12">
        <v>1314.7619047619048</v>
      </c>
      <c r="AC34" s="12">
        <v>1489.3333333333333</v>
      </c>
      <c r="AD34" s="12">
        <v>736.57142857142856</v>
      </c>
      <c r="AE34" s="12">
        <v>288.95238095238096</v>
      </c>
      <c r="AF34" s="12">
        <v>277.09523809523807</v>
      </c>
      <c r="AG34" s="12">
        <v>30.761904761904763</v>
      </c>
      <c r="AH34" s="12">
        <v>188.95238095238096</v>
      </c>
      <c r="AI34" s="12">
        <v>66.047619047619051</v>
      </c>
      <c r="AJ34" s="12">
        <v>57.047619047619051</v>
      </c>
      <c r="AK34" s="12">
        <v>7.0476190476190474</v>
      </c>
      <c r="AL34" s="12">
        <v>39.61904761904762</v>
      </c>
      <c r="AM34" s="12">
        <v>7.6190476190476186</v>
      </c>
      <c r="AN34" s="12">
        <v>33.095238095238095</v>
      </c>
      <c r="AO34" s="12">
        <v>31.095238095238095</v>
      </c>
      <c r="AP34" s="12">
        <v>32.19047619047619</v>
      </c>
      <c r="AQ34" s="12">
        <v>63.61904761904762</v>
      </c>
      <c r="AR34" s="12">
        <v>50.476190476190474</v>
      </c>
      <c r="AS34" s="13">
        <v>6747.9047619047624</v>
      </c>
      <c r="AT34" s="14"/>
      <c r="AW34" s="15"/>
    </row>
    <row r="35" spans="1:49" x14ac:dyDescent="0.25">
      <c r="A35" s="1" t="s">
        <v>31</v>
      </c>
      <c r="B35" s="12">
        <v>47.047619047619051</v>
      </c>
      <c r="C35" s="12">
        <v>81.571428571428569</v>
      </c>
      <c r="D35" s="12">
        <v>34.857142857142854</v>
      </c>
      <c r="E35" s="12">
        <v>40.095238095238095</v>
      </c>
      <c r="F35" s="12">
        <v>110.33333333333333</v>
      </c>
      <c r="G35" s="12">
        <v>40.523809523809526</v>
      </c>
      <c r="H35" s="12">
        <v>71.047619047619051</v>
      </c>
      <c r="I35" s="12">
        <v>112.52380952380952</v>
      </c>
      <c r="J35" s="12">
        <v>175.14285714285714</v>
      </c>
      <c r="K35" s="12">
        <v>69.238095238095241</v>
      </c>
      <c r="L35" s="12">
        <v>92</v>
      </c>
      <c r="M35" s="12">
        <v>70.857142857142861</v>
      </c>
      <c r="N35" s="12">
        <v>59.761904761904759</v>
      </c>
      <c r="O35" s="12">
        <v>38.238095238095241</v>
      </c>
      <c r="P35" s="12">
        <v>25.285714285714285</v>
      </c>
      <c r="Q35" s="12">
        <v>18.333333333333332</v>
      </c>
      <c r="R35" s="12">
        <v>23.476190476190474</v>
      </c>
      <c r="S35" s="12">
        <v>30.61904761904762</v>
      </c>
      <c r="T35" s="12">
        <v>40.61904761904762</v>
      </c>
      <c r="U35" s="12">
        <v>43.142857142857146</v>
      </c>
      <c r="V35" s="12">
        <v>34.714285714285715</v>
      </c>
      <c r="W35" s="12">
        <v>9.4761904761904763</v>
      </c>
      <c r="X35" s="12">
        <v>9.3333333333333339</v>
      </c>
      <c r="Y35" s="12">
        <v>55.61904761904762</v>
      </c>
      <c r="Z35" s="12">
        <v>52.095238095238095</v>
      </c>
      <c r="AA35" s="12">
        <v>1350.2857142857142</v>
      </c>
      <c r="AB35" s="12">
        <v>1791.3809523809523</v>
      </c>
      <c r="AC35" s="12">
        <v>3670.5238095238096</v>
      </c>
      <c r="AD35" s="12">
        <v>1930.0952380952381</v>
      </c>
      <c r="AE35" s="12">
        <v>857.19047619047615</v>
      </c>
      <c r="AF35" s="12">
        <v>991.47619047619048</v>
      </c>
      <c r="AG35" s="12">
        <v>174.14285714285714</v>
      </c>
      <c r="AH35" s="12">
        <v>40.80952380952381</v>
      </c>
      <c r="AI35" s="12">
        <v>155.9047619047619</v>
      </c>
      <c r="AJ35" s="12">
        <v>152.1904761904762</v>
      </c>
      <c r="AK35" s="12">
        <v>15.333333333333334</v>
      </c>
      <c r="AL35" s="12">
        <v>38.047619047619051</v>
      </c>
      <c r="AM35" s="12">
        <v>16.095238095238095</v>
      </c>
      <c r="AN35" s="12">
        <v>54.38095238095238</v>
      </c>
      <c r="AO35" s="12">
        <v>65.476190476190482</v>
      </c>
      <c r="AP35" s="12">
        <v>52.571428571428569</v>
      </c>
      <c r="AQ35" s="12">
        <v>60.142857142857146</v>
      </c>
      <c r="AR35" s="12">
        <v>75.80952380952381</v>
      </c>
      <c r="AS35" s="13">
        <v>12877.809523809525</v>
      </c>
      <c r="AT35" s="14"/>
      <c r="AW35" s="15"/>
    </row>
    <row r="36" spans="1:49" x14ac:dyDescent="0.25">
      <c r="A36" s="1" t="s">
        <v>32</v>
      </c>
      <c r="B36" s="12">
        <v>64.666666666666671</v>
      </c>
      <c r="C36" s="12">
        <v>190.52380952380952</v>
      </c>
      <c r="D36" s="12">
        <v>78.523809523809518</v>
      </c>
      <c r="E36" s="12">
        <v>79.476190476190482</v>
      </c>
      <c r="F36" s="12">
        <v>211</v>
      </c>
      <c r="G36" s="12">
        <v>80.428571428571431</v>
      </c>
      <c r="H36" s="12">
        <v>134.47619047619048</v>
      </c>
      <c r="I36" s="12">
        <v>161.9047619047619</v>
      </c>
      <c r="J36" s="12">
        <v>242</v>
      </c>
      <c r="K36" s="12">
        <v>124.47619047619048</v>
      </c>
      <c r="L36" s="12">
        <v>138.76190476190476</v>
      </c>
      <c r="M36" s="12">
        <v>107.38095238095238</v>
      </c>
      <c r="N36" s="12">
        <v>77.523809523809518</v>
      </c>
      <c r="O36" s="12">
        <v>75.238095238095241</v>
      </c>
      <c r="P36" s="12">
        <v>53.095238095238095</v>
      </c>
      <c r="Q36" s="12">
        <v>54.857142857142854</v>
      </c>
      <c r="R36" s="12">
        <v>60.476190476190474</v>
      </c>
      <c r="S36" s="12">
        <v>79.61904761904762</v>
      </c>
      <c r="T36" s="12">
        <v>101.0952380952381</v>
      </c>
      <c r="U36" s="12">
        <v>122.95238095238095</v>
      </c>
      <c r="V36" s="12">
        <v>103.47619047619048</v>
      </c>
      <c r="W36" s="12">
        <v>37.047619047619051</v>
      </c>
      <c r="X36" s="12">
        <v>32.61904761904762</v>
      </c>
      <c r="Y36" s="12">
        <v>65.38095238095238</v>
      </c>
      <c r="Z36" s="12">
        <v>78.761904761904759</v>
      </c>
      <c r="AA36" s="12">
        <v>1044.952380952381</v>
      </c>
      <c r="AB36" s="12">
        <v>1259.1428571428571</v>
      </c>
      <c r="AC36" s="12">
        <v>1085.047619047619</v>
      </c>
      <c r="AD36" s="12">
        <v>741.38095238095241</v>
      </c>
      <c r="AE36" s="12">
        <v>221.14285714285714</v>
      </c>
      <c r="AF36" s="12">
        <v>332.47619047619048</v>
      </c>
      <c r="AG36" s="12">
        <v>67.80952380952381</v>
      </c>
      <c r="AH36" s="12">
        <v>186.14285714285714</v>
      </c>
      <c r="AI36" s="12">
        <v>16.142857142857142</v>
      </c>
      <c r="AJ36" s="12">
        <v>49.80952380952381</v>
      </c>
      <c r="AK36" s="12">
        <v>35.80952380952381</v>
      </c>
      <c r="AL36" s="12">
        <v>117.52380952380952</v>
      </c>
      <c r="AM36" s="12">
        <v>46.761904761904759</v>
      </c>
      <c r="AN36" s="12">
        <v>100.85714285714286</v>
      </c>
      <c r="AO36" s="12">
        <v>48.666666666666664</v>
      </c>
      <c r="AP36" s="12">
        <v>61.095238095238095</v>
      </c>
      <c r="AQ36" s="12">
        <v>110.38095238095238</v>
      </c>
      <c r="AR36" s="12">
        <v>136.1904761904762</v>
      </c>
      <c r="AS36" s="13">
        <v>8217.0952380952385</v>
      </c>
      <c r="AT36" s="14"/>
      <c r="AW36" s="15"/>
    </row>
    <row r="37" spans="1:49" x14ac:dyDescent="0.25">
      <c r="A37" s="1" t="s">
        <v>33</v>
      </c>
      <c r="B37" s="12">
        <v>15</v>
      </c>
      <c r="C37" s="12">
        <v>17.666666666666668</v>
      </c>
      <c r="D37" s="12">
        <v>3.1428571428571428</v>
      </c>
      <c r="E37" s="12">
        <v>4.6190476190476186</v>
      </c>
      <c r="F37" s="12">
        <v>32.38095238095238</v>
      </c>
      <c r="G37" s="12">
        <v>4.3809523809523814</v>
      </c>
      <c r="H37" s="12">
        <v>29.428571428571427</v>
      </c>
      <c r="I37" s="12">
        <v>82.904761904761898</v>
      </c>
      <c r="J37" s="12">
        <v>111.57142857142857</v>
      </c>
      <c r="K37" s="12">
        <v>13.714285714285714</v>
      </c>
      <c r="L37" s="12">
        <v>14.857142857142858</v>
      </c>
      <c r="M37" s="12">
        <v>21.142857142857142</v>
      </c>
      <c r="N37" s="12">
        <v>12.19047619047619</v>
      </c>
      <c r="O37" s="12">
        <v>13.476190476190476</v>
      </c>
      <c r="P37" s="12">
        <v>7.9523809523809526</v>
      </c>
      <c r="Q37" s="12">
        <v>4.6190476190476186</v>
      </c>
      <c r="R37" s="12">
        <v>8.1904761904761898</v>
      </c>
      <c r="S37" s="12">
        <v>4.9047619047619051</v>
      </c>
      <c r="T37" s="12">
        <v>31.61904761904762</v>
      </c>
      <c r="U37" s="12">
        <v>29.333333333333332</v>
      </c>
      <c r="V37" s="12">
        <v>13.761904761904763</v>
      </c>
      <c r="W37" s="12">
        <v>3.6666666666666665</v>
      </c>
      <c r="X37" s="12">
        <v>2.3333333333333335</v>
      </c>
      <c r="Y37" s="12">
        <v>7.4761904761904763</v>
      </c>
      <c r="Z37" s="12">
        <v>12.19047619047619</v>
      </c>
      <c r="AA37" s="12">
        <v>700.71428571428567</v>
      </c>
      <c r="AB37" s="12">
        <v>744.95238095238096</v>
      </c>
      <c r="AC37" s="12">
        <v>642.90476190476193</v>
      </c>
      <c r="AD37" s="12">
        <v>545.66666666666663</v>
      </c>
      <c r="AE37" s="12">
        <v>127.19047619047619</v>
      </c>
      <c r="AF37" s="12">
        <v>186.76190476190476</v>
      </c>
      <c r="AG37" s="12">
        <v>61.047619047619051</v>
      </c>
      <c r="AH37" s="12">
        <v>125.47619047619048</v>
      </c>
      <c r="AI37" s="12">
        <v>51.428571428571431</v>
      </c>
      <c r="AJ37" s="12">
        <v>19.095238095238095</v>
      </c>
      <c r="AK37" s="12">
        <v>3.3333333333333335</v>
      </c>
      <c r="AL37" s="12">
        <v>27.38095238095238</v>
      </c>
      <c r="AM37" s="12">
        <v>2.4285714285714284</v>
      </c>
      <c r="AN37" s="12">
        <v>28.80952380952381</v>
      </c>
      <c r="AO37" s="12">
        <v>13.142857142857142</v>
      </c>
      <c r="AP37" s="12">
        <v>38</v>
      </c>
      <c r="AQ37" s="12">
        <v>101</v>
      </c>
      <c r="AR37" s="12">
        <v>61</v>
      </c>
      <c r="AS37" s="13">
        <v>3982.8571428571431</v>
      </c>
      <c r="AT37" s="14"/>
      <c r="AW37" s="15"/>
    </row>
    <row r="38" spans="1:49" x14ac:dyDescent="0.25">
      <c r="A38" s="1" t="s">
        <v>34</v>
      </c>
      <c r="B38" s="12">
        <v>5.4761904761904763</v>
      </c>
      <c r="C38" s="12">
        <v>7.4285714285714288</v>
      </c>
      <c r="D38" s="12">
        <v>5.0476190476190474</v>
      </c>
      <c r="E38" s="12">
        <v>4.5714285714285712</v>
      </c>
      <c r="F38" s="12">
        <v>39.761904761904759</v>
      </c>
      <c r="G38" s="12">
        <v>10.095238095238095</v>
      </c>
      <c r="H38" s="12">
        <v>13.095238095238095</v>
      </c>
      <c r="I38" s="12">
        <v>37.761904761904759</v>
      </c>
      <c r="J38" s="12">
        <v>77.047619047619051</v>
      </c>
      <c r="K38" s="12">
        <v>87.666666666666671</v>
      </c>
      <c r="L38" s="12">
        <v>67.80952380952381</v>
      </c>
      <c r="M38" s="12">
        <v>98.761904761904759</v>
      </c>
      <c r="N38" s="12">
        <v>34.238095238095241</v>
      </c>
      <c r="O38" s="12">
        <v>57.904761904761905</v>
      </c>
      <c r="P38" s="12">
        <v>24.523809523809526</v>
      </c>
      <c r="Q38" s="12">
        <v>18.428571428571427</v>
      </c>
      <c r="R38" s="12">
        <v>14.714285714285714</v>
      </c>
      <c r="S38" s="12">
        <v>25.238095238095237</v>
      </c>
      <c r="T38" s="12">
        <v>7.1428571428571432</v>
      </c>
      <c r="U38" s="12">
        <v>3.8095238095238093</v>
      </c>
      <c r="V38" s="12">
        <v>3.2857142857142856</v>
      </c>
      <c r="W38" s="12">
        <v>1</v>
      </c>
      <c r="X38" s="12">
        <v>2.4285714285714284</v>
      </c>
      <c r="Y38" s="12">
        <v>5.3809523809523814</v>
      </c>
      <c r="Z38" s="12">
        <v>10.047619047619047</v>
      </c>
      <c r="AA38" s="12">
        <v>427.71428571428572</v>
      </c>
      <c r="AB38" s="12">
        <v>406.1904761904762</v>
      </c>
      <c r="AC38" s="12">
        <v>185.66666666666666</v>
      </c>
      <c r="AD38" s="12">
        <v>177.61904761904762</v>
      </c>
      <c r="AE38" s="12">
        <v>20.714285714285715</v>
      </c>
      <c r="AF38" s="12">
        <v>23.61904761904762</v>
      </c>
      <c r="AG38" s="12">
        <v>6.6190476190476186</v>
      </c>
      <c r="AH38" s="12">
        <v>13.428571428571429</v>
      </c>
      <c r="AI38" s="12">
        <v>36.095238095238095</v>
      </c>
      <c r="AJ38" s="12">
        <v>4.0476190476190474</v>
      </c>
      <c r="AK38" s="12">
        <v>4.6190476190476186</v>
      </c>
      <c r="AL38" s="12">
        <v>149.1904761904762</v>
      </c>
      <c r="AM38" s="12">
        <v>2.0952380952380953</v>
      </c>
      <c r="AN38" s="12">
        <v>3.5714285714285716</v>
      </c>
      <c r="AO38" s="12">
        <v>4.2857142857142856</v>
      </c>
      <c r="AP38" s="12">
        <v>6.0952380952380949</v>
      </c>
      <c r="AQ38" s="12">
        <v>19.523809523809526</v>
      </c>
      <c r="AR38" s="12">
        <v>2.0952380952380953</v>
      </c>
      <c r="AS38" s="13">
        <v>2155.8571428571431</v>
      </c>
      <c r="AT38" s="14"/>
      <c r="AW38" s="15"/>
    </row>
    <row r="39" spans="1:49" x14ac:dyDescent="0.25">
      <c r="A39" s="1" t="s">
        <v>35</v>
      </c>
      <c r="B39" s="12">
        <v>23.142857142857142</v>
      </c>
      <c r="C39" s="12">
        <v>52.285714285714285</v>
      </c>
      <c r="D39" s="12">
        <v>13.761904761904763</v>
      </c>
      <c r="E39" s="12">
        <v>14.904761904761905</v>
      </c>
      <c r="F39" s="12">
        <v>125.71428571428571</v>
      </c>
      <c r="G39" s="12">
        <v>26.61904761904762</v>
      </c>
      <c r="H39" s="12">
        <v>51.904761904761905</v>
      </c>
      <c r="I39" s="12">
        <v>141</v>
      </c>
      <c r="J39" s="12">
        <v>243.47619047619048</v>
      </c>
      <c r="K39" s="12">
        <v>208.95238095238096</v>
      </c>
      <c r="L39" s="12">
        <v>170.9047619047619</v>
      </c>
      <c r="M39" s="12">
        <v>397.71428571428572</v>
      </c>
      <c r="N39" s="12">
        <v>103.61904761904762</v>
      </c>
      <c r="O39" s="12">
        <v>264.14285714285717</v>
      </c>
      <c r="P39" s="12">
        <v>91.333333333333329</v>
      </c>
      <c r="Q39" s="12">
        <v>48.333333333333336</v>
      </c>
      <c r="R39" s="12">
        <v>56.142857142857146</v>
      </c>
      <c r="S39" s="12">
        <v>72.571428571428569</v>
      </c>
      <c r="T39" s="12">
        <v>15.285714285714286</v>
      </c>
      <c r="U39" s="12">
        <v>9.4761904761904763</v>
      </c>
      <c r="V39" s="12">
        <v>7.666666666666667</v>
      </c>
      <c r="W39" s="12">
        <v>6.333333333333333</v>
      </c>
      <c r="X39" s="12">
        <v>4.666666666666667</v>
      </c>
      <c r="Y39" s="12">
        <v>15.523809523809524</v>
      </c>
      <c r="Z39" s="12">
        <v>28.80952380952381</v>
      </c>
      <c r="AA39" s="12">
        <v>1367.7619047619048</v>
      </c>
      <c r="AB39" s="12">
        <v>1103</v>
      </c>
      <c r="AC39" s="12">
        <v>618.04761904761904</v>
      </c>
      <c r="AD39" s="12">
        <v>505.95238095238096</v>
      </c>
      <c r="AE39" s="12">
        <v>70.61904761904762</v>
      </c>
      <c r="AF39" s="12">
        <v>69.80952380952381</v>
      </c>
      <c r="AG39" s="12">
        <v>43.285714285714285</v>
      </c>
      <c r="AH39" s="12">
        <v>38.428571428571431</v>
      </c>
      <c r="AI39" s="12">
        <v>124.85714285714286</v>
      </c>
      <c r="AJ39" s="12">
        <v>24.61904761904762</v>
      </c>
      <c r="AK39" s="12">
        <v>159.52380952380952</v>
      </c>
      <c r="AL39" s="12">
        <v>16.38095238095238</v>
      </c>
      <c r="AM39" s="12">
        <v>2.4761904761904763</v>
      </c>
      <c r="AN39" s="12">
        <v>9.2380952380952372</v>
      </c>
      <c r="AO39" s="12">
        <v>18.238095238095237</v>
      </c>
      <c r="AP39" s="12">
        <v>22.904761904761905</v>
      </c>
      <c r="AQ39" s="12">
        <v>118.52380952380952</v>
      </c>
      <c r="AR39" s="12">
        <v>11.380952380952381</v>
      </c>
      <c r="AS39" s="13">
        <v>6519.3333333333339</v>
      </c>
      <c r="AT39" s="14"/>
      <c r="AW39" s="15"/>
    </row>
    <row r="40" spans="1:49" x14ac:dyDescent="0.25">
      <c r="A40" s="1" t="s">
        <v>36</v>
      </c>
      <c r="B40" s="12">
        <v>9.0952380952380949</v>
      </c>
      <c r="C40" s="12">
        <v>7.0476190476190474</v>
      </c>
      <c r="D40" s="12">
        <v>2.6666666666666665</v>
      </c>
      <c r="E40" s="12">
        <v>2.3809523809523809</v>
      </c>
      <c r="F40" s="12">
        <v>38.714285714285715</v>
      </c>
      <c r="G40" s="12">
        <v>5.6190476190476186</v>
      </c>
      <c r="H40" s="12">
        <v>33.61904761904762</v>
      </c>
      <c r="I40" s="12">
        <v>86.80952380952381</v>
      </c>
      <c r="J40" s="12">
        <v>116.28571428571429</v>
      </c>
      <c r="K40" s="12">
        <v>8.6666666666666661</v>
      </c>
      <c r="L40" s="12">
        <v>12.333333333333334</v>
      </c>
      <c r="M40" s="12">
        <v>34</v>
      </c>
      <c r="N40" s="12">
        <v>3.7619047619047619</v>
      </c>
      <c r="O40" s="12">
        <v>6.3809523809523814</v>
      </c>
      <c r="P40" s="12">
        <v>6.6190476190476186</v>
      </c>
      <c r="Q40" s="12">
        <v>3.0476190476190474</v>
      </c>
      <c r="R40" s="12">
        <v>4.3809523809523814</v>
      </c>
      <c r="S40" s="12">
        <v>8.1904761904761898</v>
      </c>
      <c r="T40" s="12">
        <v>75.523809523809518</v>
      </c>
      <c r="U40" s="12">
        <v>42.476190476190474</v>
      </c>
      <c r="V40" s="12">
        <v>66.952380952380949</v>
      </c>
      <c r="W40" s="12">
        <v>16.285714285714285</v>
      </c>
      <c r="X40" s="12">
        <v>7.3809523809523814</v>
      </c>
      <c r="Y40" s="12">
        <v>23.476190476190474</v>
      </c>
      <c r="Z40" s="12">
        <v>2.1904761904761907</v>
      </c>
      <c r="AA40" s="12">
        <v>292.14285714285717</v>
      </c>
      <c r="AB40" s="12">
        <v>270.38095238095241</v>
      </c>
      <c r="AC40" s="12">
        <v>158.76190476190476</v>
      </c>
      <c r="AD40" s="12">
        <v>130.0952380952381</v>
      </c>
      <c r="AE40" s="12">
        <v>20.428571428571427</v>
      </c>
      <c r="AF40" s="12">
        <v>17.952380952380953</v>
      </c>
      <c r="AG40" s="12">
        <v>9.0952380952380949</v>
      </c>
      <c r="AH40" s="12">
        <v>14.904761904761905</v>
      </c>
      <c r="AI40" s="12">
        <v>44.428571428571431</v>
      </c>
      <c r="AJ40" s="12">
        <v>3.0476190476190474</v>
      </c>
      <c r="AK40" s="12">
        <v>4.0952380952380949</v>
      </c>
      <c r="AL40" s="12">
        <v>1.4761904761904763</v>
      </c>
      <c r="AM40" s="12">
        <v>2.7619047619047619</v>
      </c>
      <c r="AN40" s="12">
        <v>73.571428571428569</v>
      </c>
      <c r="AO40" s="12">
        <v>3.4285714285714284</v>
      </c>
      <c r="AP40" s="12">
        <v>5.1904761904761907</v>
      </c>
      <c r="AQ40" s="12">
        <v>15.333333333333334</v>
      </c>
      <c r="AR40" s="12">
        <v>5.6190476190476186</v>
      </c>
      <c r="AS40" s="13">
        <v>1696.6190476190475</v>
      </c>
      <c r="AT40" s="14"/>
      <c r="AW40" s="15"/>
    </row>
    <row r="41" spans="1:49" x14ac:dyDescent="0.25">
      <c r="A41" s="1" t="s">
        <v>37</v>
      </c>
      <c r="B41" s="12">
        <v>28</v>
      </c>
      <c r="C41" s="12">
        <v>30.19047619047619</v>
      </c>
      <c r="D41" s="12">
        <v>10.285714285714286</v>
      </c>
      <c r="E41" s="12">
        <v>9.4285714285714288</v>
      </c>
      <c r="F41" s="12">
        <v>95.571428571428569</v>
      </c>
      <c r="G41" s="12">
        <v>16.952380952380953</v>
      </c>
      <c r="H41" s="12">
        <v>113.04761904761905</v>
      </c>
      <c r="I41" s="12">
        <v>211.23809523809524</v>
      </c>
      <c r="J41" s="12">
        <v>291.09523809523807</v>
      </c>
      <c r="K41" s="12">
        <v>22.142857142857142</v>
      </c>
      <c r="L41" s="12">
        <v>42.571428571428569</v>
      </c>
      <c r="M41" s="12">
        <v>82.904761904761898</v>
      </c>
      <c r="N41" s="12">
        <v>25.857142857142858</v>
      </c>
      <c r="O41" s="12">
        <v>17.904761904761905</v>
      </c>
      <c r="P41" s="12">
        <v>28.761904761904763</v>
      </c>
      <c r="Q41" s="12">
        <v>12.19047619047619</v>
      </c>
      <c r="R41" s="12">
        <v>16.523809523809526</v>
      </c>
      <c r="S41" s="12">
        <v>30.61904761904762</v>
      </c>
      <c r="T41" s="12">
        <v>570.47619047619048</v>
      </c>
      <c r="U41" s="12">
        <v>192.47619047619048</v>
      </c>
      <c r="V41" s="12">
        <v>229.1904761904762</v>
      </c>
      <c r="W41" s="12">
        <v>32.285714285714285</v>
      </c>
      <c r="X41" s="12">
        <v>31.238095238095237</v>
      </c>
      <c r="Y41" s="12">
        <v>60.285714285714285</v>
      </c>
      <c r="Z41" s="12">
        <v>25.142857142857142</v>
      </c>
      <c r="AA41" s="12">
        <v>591.90476190476193</v>
      </c>
      <c r="AB41" s="12">
        <v>562.57142857142856</v>
      </c>
      <c r="AC41" s="12">
        <v>397.61904761904759</v>
      </c>
      <c r="AD41" s="12">
        <v>390.09523809523807</v>
      </c>
      <c r="AE41" s="12">
        <v>83.476190476190482</v>
      </c>
      <c r="AF41" s="12">
        <v>116.23809523809524</v>
      </c>
      <c r="AG41" s="12">
        <v>32.142857142857146</v>
      </c>
      <c r="AH41" s="12">
        <v>60.666666666666664</v>
      </c>
      <c r="AI41" s="12">
        <v>104</v>
      </c>
      <c r="AJ41" s="12">
        <v>33.61904761904762</v>
      </c>
      <c r="AK41" s="12">
        <v>4.7619047619047619</v>
      </c>
      <c r="AL41" s="12">
        <v>9</v>
      </c>
      <c r="AM41" s="12">
        <v>84.476190476190482</v>
      </c>
      <c r="AN41" s="12">
        <v>13.666666666666666</v>
      </c>
      <c r="AO41" s="12">
        <v>23.714285714285715</v>
      </c>
      <c r="AP41" s="12">
        <v>19.19047619047619</v>
      </c>
      <c r="AQ41" s="12">
        <v>41.761904761904759</v>
      </c>
      <c r="AR41" s="12">
        <v>31.142857142857142</v>
      </c>
      <c r="AS41" s="13">
        <v>4826.4285714285725</v>
      </c>
      <c r="AT41" s="14"/>
      <c r="AW41" s="15"/>
    </row>
    <row r="42" spans="1:49" x14ac:dyDescent="0.25">
      <c r="A42" s="1" t="s">
        <v>58</v>
      </c>
      <c r="B42" s="12">
        <v>5.333333333333333</v>
      </c>
      <c r="C42" s="12">
        <v>12.80952380952381</v>
      </c>
      <c r="D42" s="12">
        <v>4.0952380952380949</v>
      </c>
      <c r="E42" s="12">
        <v>3.3333333333333335</v>
      </c>
      <c r="F42" s="12">
        <v>22.238095238095237</v>
      </c>
      <c r="G42" s="12">
        <v>5.3809523809523814</v>
      </c>
      <c r="H42" s="12">
        <v>10.238095238095237</v>
      </c>
      <c r="I42" s="12">
        <v>28.095238095238095</v>
      </c>
      <c r="J42" s="12">
        <v>44.238095238095241</v>
      </c>
      <c r="K42" s="12">
        <v>8.5714285714285712</v>
      </c>
      <c r="L42" s="12">
        <v>9.5238095238095237</v>
      </c>
      <c r="M42" s="12">
        <v>19.238095238095237</v>
      </c>
      <c r="N42" s="12">
        <v>8.7142857142857135</v>
      </c>
      <c r="O42" s="12">
        <v>8.4285714285714288</v>
      </c>
      <c r="P42" s="12">
        <v>5.2380952380952381</v>
      </c>
      <c r="Q42" s="12">
        <v>2.6666666666666665</v>
      </c>
      <c r="R42" s="12">
        <v>2.0952380952380953</v>
      </c>
      <c r="S42" s="12">
        <v>6.5714285714285712</v>
      </c>
      <c r="T42" s="12">
        <v>12.380952380952381</v>
      </c>
      <c r="U42" s="12">
        <v>18.857142857142858</v>
      </c>
      <c r="V42" s="12">
        <v>16.19047619047619</v>
      </c>
      <c r="W42" s="12">
        <v>6.8571428571428568</v>
      </c>
      <c r="X42" s="12">
        <v>7.0476190476190474</v>
      </c>
      <c r="Y42" s="12">
        <v>10.714285714285714</v>
      </c>
      <c r="Z42" s="12">
        <v>7.0952380952380949</v>
      </c>
      <c r="AA42" s="12">
        <v>279.47619047619048</v>
      </c>
      <c r="AB42" s="12">
        <v>275.76190476190476</v>
      </c>
      <c r="AC42" s="12">
        <v>216.52380952380952</v>
      </c>
      <c r="AD42" s="12">
        <v>214.71428571428572</v>
      </c>
      <c r="AE42" s="12">
        <v>47.38095238095238</v>
      </c>
      <c r="AF42" s="12">
        <v>60.571428571428569</v>
      </c>
      <c r="AG42" s="12">
        <v>33.19047619047619</v>
      </c>
      <c r="AH42" s="12">
        <v>72.523809523809518</v>
      </c>
      <c r="AI42" s="12">
        <v>51.047619047619051</v>
      </c>
      <c r="AJ42" s="12">
        <v>10.428571428571429</v>
      </c>
      <c r="AK42" s="12">
        <v>3.6190476190476191</v>
      </c>
      <c r="AL42" s="12">
        <v>20.285714285714285</v>
      </c>
      <c r="AM42" s="12">
        <v>3.3809523809523809</v>
      </c>
      <c r="AN42" s="12">
        <v>22.857142857142858</v>
      </c>
      <c r="AO42" s="12">
        <v>5.666666666666667</v>
      </c>
      <c r="AP42" s="12">
        <v>9.3809523809523814</v>
      </c>
      <c r="AQ42" s="12">
        <v>31.476190476190474</v>
      </c>
      <c r="AR42" s="12">
        <v>26.19047619047619</v>
      </c>
      <c r="AS42" s="13">
        <v>1670.4285714285711</v>
      </c>
      <c r="AT42" s="14"/>
      <c r="AW42" s="15"/>
    </row>
    <row r="43" spans="1:49" x14ac:dyDescent="0.25">
      <c r="A43" s="1" t="s">
        <v>59</v>
      </c>
      <c r="B43" s="12">
        <v>7.666666666666667</v>
      </c>
      <c r="C43" s="12">
        <v>15.952380952380953</v>
      </c>
      <c r="D43" s="12">
        <v>5.2380952380952381</v>
      </c>
      <c r="E43" s="12">
        <v>5.8095238095238093</v>
      </c>
      <c r="F43" s="12">
        <v>13.666666666666666</v>
      </c>
      <c r="G43" s="12">
        <v>5.8571428571428568</v>
      </c>
      <c r="H43" s="12">
        <v>13.523809523809524</v>
      </c>
      <c r="I43" s="12">
        <v>23.285714285714285</v>
      </c>
      <c r="J43" s="12">
        <v>32.428571428571431</v>
      </c>
      <c r="K43" s="12">
        <v>6.333333333333333</v>
      </c>
      <c r="L43" s="12">
        <v>15.619047619047619</v>
      </c>
      <c r="M43" s="12">
        <v>22.476190476190474</v>
      </c>
      <c r="N43" s="12">
        <v>15.333333333333334</v>
      </c>
      <c r="O43" s="12">
        <v>8.5714285714285712</v>
      </c>
      <c r="P43" s="12">
        <v>8.6190476190476186</v>
      </c>
      <c r="Q43" s="12">
        <v>1.8571428571428572</v>
      </c>
      <c r="R43" s="12">
        <v>2.3809523809523809</v>
      </c>
      <c r="S43" s="12">
        <v>4.3809523809523814</v>
      </c>
      <c r="T43" s="12">
        <v>18.333333333333332</v>
      </c>
      <c r="U43" s="12">
        <v>18.952380952380953</v>
      </c>
      <c r="V43" s="12">
        <v>12.619047619047619</v>
      </c>
      <c r="W43" s="12">
        <v>6.9047619047619051</v>
      </c>
      <c r="X43" s="12">
        <v>8.0476190476190474</v>
      </c>
      <c r="Y43" s="12">
        <v>8.4285714285714288</v>
      </c>
      <c r="Z43" s="12">
        <v>6.4285714285714288</v>
      </c>
      <c r="AA43" s="12">
        <v>195.71428571428572</v>
      </c>
      <c r="AB43" s="12">
        <v>204.9047619047619</v>
      </c>
      <c r="AC43" s="12">
        <v>177.76190476190476</v>
      </c>
      <c r="AD43" s="12">
        <v>152.33333333333334</v>
      </c>
      <c r="AE43" s="12">
        <v>54.80952380952381</v>
      </c>
      <c r="AF43" s="12">
        <v>75.761904761904759</v>
      </c>
      <c r="AG43" s="12">
        <v>35.952380952380949</v>
      </c>
      <c r="AH43" s="12">
        <v>64.238095238095241</v>
      </c>
      <c r="AI43" s="12">
        <v>71.571428571428569</v>
      </c>
      <c r="AJ43" s="12">
        <v>29.047619047619047</v>
      </c>
      <c r="AK43" s="12">
        <v>6.6190476190476186</v>
      </c>
      <c r="AL43" s="12">
        <v>22.095238095238095</v>
      </c>
      <c r="AM43" s="12">
        <v>5.5238095238095237</v>
      </c>
      <c r="AN43" s="12">
        <v>20.714285714285715</v>
      </c>
      <c r="AO43" s="12">
        <v>12.666666666666666</v>
      </c>
      <c r="AP43" s="12">
        <v>5.6190476190476186</v>
      </c>
      <c r="AQ43" s="12">
        <v>25.761904761904763</v>
      </c>
      <c r="AR43" s="12">
        <v>14.047619047619047</v>
      </c>
      <c r="AS43" s="13">
        <v>1463.8571428571433</v>
      </c>
      <c r="AT43" s="14"/>
      <c r="AW43" s="15"/>
    </row>
    <row r="44" spans="1:49" x14ac:dyDescent="0.25">
      <c r="A44" s="1" t="s">
        <v>60</v>
      </c>
      <c r="B44" s="12">
        <v>14.238095238095237</v>
      </c>
      <c r="C44" s="12">
        <v>45.61904761904762</v>
      </c>
      <c r="D44" s="12">
        <v>27.095238095238095</v>
      </c>
      <c r="E44" s="12">
        <v>34.952380952380949</v>
      </c>
      <c r="F44" s="12">
        <v>61.666666666666664</v>
      </c>
      <c r="G44" s="12">
        <v>19.952380952380953</v>
      </c>
      <c r="H44" s="12">
        <v>35.238095238095241</v>
      </c>
      <c r="I44" s="12">
        <v>22.761904761904763</v>
      </c>
      <c r="J44" s="12">
        <v>36.904761904761905</v>
      </c>
      <c r="K44" s="12">
        <v>36.047619047619051</v>
      </c>
      <c r="L44" s="12">
        <v>43.61904761904762</v>
      </c>
      <c r="M44" s="12">
        <v>43.142857142857146</v>
      </c>
      <c r="N44" s="12">
        <v>18.142857142857142</v>
      </c>
      <c r="O44" s="12">
        <v>16.761904761904763</v>
      </c>
      <c r="P44" s="12">
        <v>11.333333333333334</v>
      </c>
      <c r="Q44" s="12">
        <v>7.4761904761904763</v>
      </c>
      <c r="R44" s="12">
        <v>12.285714285714286</v>
      </c>
      <c r="S44" s="12">
        <v>32.61904761904762</v>
      </c>
      <c r="T44" s="12">
        <v>30.714285714285715</v>
      </c>
      <c r="U44" s="12">
        <v>55.714285714285715</v>
      </c>
      <c r="V44" s="12">
        <v>51.285714285714285</v>
      </c>
      <c r="W44" s="12">
        <v>28.476190476190474</v>
      </c>
      <c r="X44" s="12">
        <v>23.38095238095238</v>
      </c>
      <c r="Y44" s="12">
        <v>40.666666666666664</v>
      </c>
      <c r="Z44" s="12">
        <v>25.857142857142858</v>
      </c>
      <c r="AA44" s="12">
        <v>220.33333333333334</v>
      </c>
      <c r="AB44" s="12">
        <v>193</v>
      </c>
      <c r="AC44" s="12">
        <v>469</v>
      </c>
      <c r="AD44" s="12">
        <v>274.42857142857144</v>
      </c>
      <c r="AE44" s="12">
        <v>69.571428571428569</v>
      </c>
      <c r="AF44" s="12">
        <v>82.333333333333329</v>
      </c>
      <c r="AG44" s="12">
        <v>57.19047619047619</v>
      </c>
      <c r="AH44" s="12">
        <v>60.142857142857146</v>
      </c>
      <c r="AI44" s="12">
        <v>106.85714285714286</v>
      </c>
      <c r="AJ44" s="12">
        <v>138.85714285714286</v>
      </c>
      <c r="AK44" s="12">
        <v>19.952380952380953</v>
      </c>
      <c r="AL44" s="12">
        <v>125.23809523809524</v>
      </c>
      <c r="AM44" s="12">
        <v>16</v>
      </c>
      <c r="AN44" s="12">
        <v>39.80952380952381</v>
      </c>
      <c r="AO44" s="12">
        <v>29.476190476190474</v>
      </c>
      <c r="AP44" s="12">
        <v>20.714285714285715</v>
      </c>
      <c r="AQ44" s="12">
        <v>9.8571428571428577</v>
      </c>
      <c r="AR44" s="12">
        <v>194.1904761904762</v>
      </c>
      <c r="AS44" s="13">
        <v>2902.9047619047615</v>
      </c>
      <c r="AT44" s="14"/>
      <c r="AW44" s="15"/>
    </row>
    <row r="45" spans="1:49" x14ac:dyDescent="0.25">
      <c r="A45" s="1" t="s">
        <v>61</v>
      </c>
      <c r="B45" s="12">
        <v>9.5238095238095237</v>
      </c>
      <c r="C45" s="12">
        <v>18.523809523809526</v>
      </c>
      <c r="D45" s="12">
        <v>11.619047619047619</v>
      </c>
      <c r="E45" s="12">
        <v>16.238095238095237</v>
      </c>
      <c r="F45" s="12">
        <v>84.238095238095241</v>
      </c>
      <c r="G45" s="12">
        <v>10.571428571428571</v>
      </c>
      <c r="H45" s="12">
        <v>24.80952380952381</v>
      </c>
      <c r="I45" s="12">
        <v>52.476190476190474</v>
      </c>
      <c r="J45" s="12">
        <v>84.714285714285708</v>
      </c>
      <c r="K45" s="12">
        <v>10.285714285714286</v>
      </c>
      <c r="L45" s="12">
        <v>13.857142857142858</v>
      </c>
      <c r="M45" s="12">
        <v>22.61904761904762</v>
      </c>
      <c r="N45" s="12">
        <v>7.2380952380952381</v>
      </c>
      <c r="O45" s="12">
        <v>3.5714285714285716</v>
      </c>
      <c r="P45" s="12">
        <v>4.0476190476190474</v>
      </c>
      <c r="Q45" s="12">
        <v>2.4761904761904763</v>
      </c>
      <c r="R45" s="12">
        <v>4.6190476190476186</v>
      </c>
      <c r="S45" s="12">
        <v>2.8095238095238093</v>
      </c>
      <c r="T45" s="12">
        <v>24.238095238095237</v>
      </c>
      <c r="U45" s="12">
        <v>29.571428571428573</v>
      </c>
      <c r="V45" s="12">
        <v>30.952380952380953</v>
      </c>
      <c r="W45" s="12">
        <v>7.4285714285714288</v>
      </c>
      <c r="X45" s="12">
        <v>8.7619047619047628</v>
      </c>
      <c r="Y45" s="12">
        <v>22</v>
      </c>
      <c r="Z45" s="12">
        <v>9.1428571428571423</v>
      </c>
      <c r="AA45" s="12">
        <v>341.85714285714283</v>
      </c>
      <c r="AB45" s="12">
        <v>456.52380952380952</v>
      </c>
      <c r="AC45" s="12">
        <v>300.57142857142856</v>
      </c>
      <c r="AD45" s="12">
        <v>226.42857142857142</v>
      </c>
      <c r="AE45" s="12">
        <v>72</v>
      </c>
      <c r="AF45" s="12">
        <v>93.333333333333329</v>
      </c>
      <c r="AG45" s="12">
        <v>47.666666666666664</v>
      </c>
      <c r="AH45" s="12">
        <v>71.904761904761898</v>
      </c>
      <c r="AI45" s="12">
        <v>144.47619047619048</v>
      </c>
      <c r="AJ45" s="12">
        <v>48.38095238095238</v>
      </c>
      <c r="AK45" s="12">
        <v>2.3333333333333335</v>
      </c>
      <c r="AL45" s="12">
        <v>10.619047619047619</v>
      </c>
      <c r="AM45" s="12">
        <v>5.4761904761904763</v>
      </c>
      <c r="AN45" s="12">
        <v>28.571428571428573</v>
      </c>
      <c r="AO45" s="12">
        <v>25.80952380952381</v>
      </c>
      <c r="AP45" s="12">
        <v>12.952380952380953</v>
      </c>
      <c r="AQ45" s="12">
        <v>151.14285714285714</v>
      </c>
      <c r="AR45" s="12">
        <v>11.571428571428571</v>
      </c>
      <c r="AS45" s="13">
        <v>2567.9523809523803</v>
      </c>
      <c r="AT45" s="14"/>
      <c r="AW45" s="15"/>
    </row>
    <row r="46" spans="1:49" x14ac:dyDescent="0.25">
      <c r="A46" s="11" t="s">
        <v>51</v>
      </c>
      <c r="B46" s="14">
        <v>3401</v>
      </c>
      <c r="C46" s="14">
        <v>7176.3333333333339</v>
      </c>
      <c r="D46" s="14">
        <v>3875.8095238095243</v>
      </c>
      <c r="E46" s="14">
        <v>3301</v>
      </c>
      <c r="F46" s="14">
        <v>10889.857142857145</v>
      </c>
      <c r="G46" s="14">
        <v>4010.0952380952376</v>
      </c>
      <c r="H46" s="14">
        <v>6172.0952380952403</v>
      </c>
      <c r="I46" s="14">
        <v>7904</v>
      </c>
      <c r="J46" s="14">
        <v>12270.333333333332</v>
      </c>
      <c r="K46" s="14">
        <v>5146.1428571428569</v>
      </c>
      <c r="L46" s="14">
        <v>6370.3333333333339</v>
      </c>
      <c r="M46" s="14">
        <v>7293.9047619047606</v>
      </c>
      <c r="N46" s="14">
        <v>4962.9047619047606</v>
      </c>
      <c r="O46" s="14">
        <v>4951.3333333333321</v>
      </c>
      <c r="P46" s="14">
        <v>4356.0952380952385</v>
      </c>
      <c r="Q46" s="14">
        <v>2940</v>
      </c>
      <c r="R46" s="14">
        <v>3874.4761904761904</v>
      </c>
      <c r="S46" s="14">
        <v>6039.5238095238092</v>
      </c>
      <c r="T46" s="14">
        <v>5540.6190476190468</v>
      </c>
      <c r="U46" s="14">
        <v>6476.7142857142844</v>
      </c>
      <c r="V46" s="14">
        <v>5639.3333333333339</v>
      </c>
      <c r="W46" s="14">
        <v>2893.6666666666665</v>
      </c>
      <c r="X46" s="14">
        <v>2560.4761904761913</v>
      </c>
      <c r="Y46" s="14">
        <v>4392.8095238095248</v>
      </c>
      <c r="Z46" s="14">
        <v>4456.2857142857147</v>
      </c>
      <c r="AA46" s="14">
        <v>26982.428571428569</v>
      </c>
      <c r="AB46" s="14">
        <v>27943.571428571431</v>
      </c>
      <c r="AC46" s="14">
        <v>24795.333333333328</v>
      </c>
      <c r="AD46" s="14">
        <v>19487.285714285717</v>
      </c>
      <c r="AE46" s="14">
        <v>8798.2380952380954</v>
      </c>
      <c r="AF46" s="14">
        <v>11566.714285714288</v>
      </c>
      <c r="AG46" s="14">
        <v>6982.8571428571431</v>
      </c>
      <c r="AH46" s="14">
        <v>13442.523809523806</v>
      </c>
      <c r="AI46" s="14">
        <v>8187.0952380952394</v>
      </c>
      <c r="AJ46" s="14">
        <v>4131.8095238095248</v>
      </c>
      <c r="AK46" s="14">
        <v>2202.1904761904757</v>
      </c>
      <c r="AL46" s="14">
        <v>6663.8095238095257</v>
      </c>
      <c r="AM46" s="14">
        <v>1809.0476190476188</v>
      </c>
      <c r="AN46" s="14">
        <v>4764</v>
      </c>
      <c r="AO46" s="14">
        <v>1705.5714285714284</v>
      </c>
      <c r="AP46" s="14">
        <v>1454.4285714285713</v>
      </c>
      <c r="AQ46" s="14">
        <v>3089.6190476190473</v>
      </c>
      <c r="AR46" s="14">
        <v>2780.2857142857142</v>
      </c>
      <c r="AS46" s="14">
        <v>313681.95238095243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37867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6.75</v>
      </c>
      <c r="C3" s="12">
        <v>93.25</v>
      </c>
      <c r="D3" s="12">
        <v>81.25</v>
      </c>
      <c r="E3" s="12">
        <v>43.75</v>
      </c>
      <c r="F3" s="12">
        <v>246.75</v>
      </c>
      <c r="G3" s="12">
        <v>88.25</v>
      </c>
      <c r="H3" s="12">
        <v>69.25</v>
      </c>
      <c r="I3" s="12">
        <v>50.5</v>
      </c>
      <c r="J3" s="12">
        <v>78</v>
      </c>
      <c r="K3" s="12">
        <v>19</v>
      </c>
      <c r="L3" s="12">
        <v>80</v>
      </c>
      <c r="M3" s="12">
        <v>72.25</v>
      </c>
      <c r="N3" s="12">
        <v>25.75</v>
      </c>
      <c r="O3" s="12">
        <v>18.25</v>
      </c>
      <c r="P3" s="12">
        <v>23.5</v>
      </c>
      <c r="Q3" s="12">
        <v>14.5</v>
      </c>
      <c r="R3" s="12">
        <v>9.75</v>
      </c>
      <c r="S3" s="12">
        <v>13.25</v>
      </c>
      <c r="T3" s="12">
        <v>18</v>
      </c>
      <c r="U3" s="12">
        <v>10</v>
      </c>
      <c r="V3" s="12">
        <v>5.5</v>
      </c>
      <c r="W3" s="12">
        <v>6.5</v>
      </c>
      <c r="X3" s="12">
        <v>4.5</v>
      </c>
      <c r="Y3" s="12">
        <v>12.5</v>
      </c>
      <c r="Z3" s="12">
        <v>17.75</v>
      </c>
      <c r="AA3" s="12">
        <v>73</v>
      </c>
      <c r="AB3" s="12">
        <v>67.5</v>
      </c>
      <c r="AC3" s="12">
        <v>211.75</v>
      </c>
      <c r="AD3" s="12">
        <v>86.25</v>
      </c>
      <c r="AE3" s="12">
        <v>75.5</v>
      </c>
      <c r="AF3" s="12">
        <v>114.75</v>
      </c>
      <c r="AG3" s="12">
        <v>21.5</v>
      </c>
      <c r="AH3" s="12">
        <v>31.75</v>
      </c>
      <c r="AI3" s="12">
        <v>19.25</v>
      </c>
      <c r="AJ3" s="12">
        <v>7</v>
      </c>
      <c r="AK3" s="12">
        <v>2.75</v>
      </c>
      <c r="AL3" s="12">
        <v>13</v>
      </c>
      <c r="AM3" s="12">
        <v>4.5</v>
      </c>
      <c r="AN3" s="12">
        <v>29.25</v>
      </c>
      <c r="AO3" s="12">
        <v>4</v>
      </c>
      <c r="AP3" s="12">
        <v>4.75</v>
      </c>
      <c r="AQ3" s="12">
        <v>7</v>
      </c>
      <c r="AR3" s="12">
        <v>4</v>
      </c>
      <c r="AS3" s="13">
        <v>1886.25</v>
      </c>
      <c r="AT3" s="14"/>
      <c r="AV3" s="9" t="s">
        <v>39</v>
      </c>
      <c r="AW3" s="12">
        <f>SUM(B3:Z27,AK3:AN27,B38:Z41,AK38:AN41)</f>
        <v>39648.25</v>
      </c>
      <c r="AY3" s="9" t="s">
        <v>40</v>
      </c>
      <c r="AZ3" s="15">
        <f>SUM(AW12:AW18,AX12:BC12)</f>
        <v>89354</v>
      </c>
      <c r="BA3" s="16">
        <f>AZ3/BD$19</f>
        <v>0.61618455056228205</v>
      </c>
    </row>
    <row r="4" spans="1:56" x14ac:dyDescent="0.25">
      <c r="A4" s="1" t="s">
        <v>4</v>
      </c>
      <c r="B4" s="12">
        <v>80.75</v>
      </c>
      <c r="C4" s="12">
        <v>9</v>
      </c>
      <c r="D4" s="12">
        <v>67.5</v>
      </c>
      <c r="E4" s="12">
        <v>51.5</v>
      </c>
      <c r="F4" s="12">
        <v>450.25</v>
      </c>
      <c r="G4" s="12">
        <v>97.5</v>
      </c>
      <c r="H4" s="12">
        <v>90.25</v>
      </c>
      <c r="I4" s="12">
        <v>70</v>
      </c>
      <c r="J4" s="12">
        <v>122</v>
      </c>
      <c r="K4" s="12">
        <v>34</v>
      </c>
      <c r="L4" s="12">
        <v>109.25</v>
      </c>
      <c r="M4" s="12">
        <v>172.75</v>
      </c>
      <c r="N4" s="12">
        <v>46.5</v>
      </c>
      <c r="O4" s="12">
        <v>47.5</v>
      </c>
      <c r="P4" s="12">
        <v>39.25</v>
      </c>
      <c r="Q4" s="12">
        <v>20.75</v>
      </c>
      <c r="R4" s="12">
        <v>27.25</v>
      </c>
      <c r="S4" s="12">
        <v>41</v>
      </c>
      <c r="T4" s="12">
        <v>21</v>
      </c>
      <c r="U4" s="12">
        <v>4.75</v>
      </c>
      <c r="V4" s="12">
        <v>18.75</v>
      </c>
      <c r="W4" s="12">
        <v>6.5</v>
      </c>
      <c r="X4" s="12">
        <v>5.75</v>
      </c>
      <c r="Y4" s="12">
        <v>17.25</v>
      </c>
      <c r="Z4" s="12">
        <v>19.25</v>
      </c>
      <c r="AA4" s="12">
        <v>225.25</v>
      </c>
      <c r="AB4" s="12">
        <v>214.75</v>
      </c>
      <c r="AC4" s="12">
        <v>514.5</v>
      </c>
      <c r="AD4" s="12">
        <v>241</v>
      </c>
      <c r="AE4" s="12">
        <v>70.5</v>
      </c>
      <c r="AF4" s="12">
        <v>107</v>
      </c>
      <c r="AG4" s="12">
        <v>34</v>
      </c>
      <c r="AH4" s="12">
        <v>58.5</v>
      </c>
      <c r="AI4" s="12">
        <v>42.75</v>
      </c>
      <c r="AJ4" s="12">
        <v>22.25</v>
      </c>
      <c r="AK4" s="12">
        <v>4.25</v>
      </c>
      <c r="AL4" s="12">
        <v>18</v>
      </c>
      <c r="AM4" s="12">
        <v>3.75</v>
      </c>
      <c r="AN4" s="12">
        <v>27.5</v>
      </c>
      <c r="AO4" s="12">
        <v>26.25</v>
      </c>
      <c r="AP4" s="12">
        <v>32</v>
      </c>
      <c r="AQ4" s="12">
        <v>41.5</v>
      </c>
      <c r="AR4" s="12">
        <v>8</v>
      </c>
      <c r="AS4" s="13">
        <v>3362</v>
      </c>
      <c r="AT4" s="14"/>
      <c r="AV4" s="9" t="s">
        <v>41</v>
      </c>
      <c r="AW4" s="12">
        <f>SUM(AA28:AJ37, AA42:AJ45, AO28:AR37, AO42:AR45)</f>
        <v>43087</v>
      </c>
      <c r="AY4" s="9" t="s">
        <v>42</v>
      </c>
      <c r="AZ4" s="15">
        <f>SUM(AX13:BB18)</f>
        <v>58257</v>
      </c>
      <c r="BA4" s="16">
        <f>AZ4/BD$19</f>
        <v>0.40173985901142495</v>
      </c>
    </row>
    <row r="5" spans="1:56" x14ac:dyDescent="0.25">
      <c r="A5" s="1" t="s">
        <v>5</v>
      </c>
      <c r="B5" s="12">
        <v>80.75</v>
      </c>
      <c r="C5" s="12">
        <v>62.25</v>
      </c>
      <c r="D5" s="12">
        <v>5.25</v>
      </c>
      <c r="E5" s="12">
        <v>42.75</v>
      </c>
      <c r="F5" s="12">
        <v>473</v>
      </c>
      <c r="G5" s="12">
        <v>71.5</v>
      </c>
      <c r="H5" s="12">
        <v>50.5</v>
      </c>
      <c r="I5" s="12">
        <v>42.75</v>
      </c>
      <c r="J5" s="12">
        <v>84</v>
      </c>
      <c r="K5" s="12">
        <v>29.75</v>
      </c>
      <c r="L5" s="12">
        <v>34</v>
      </c>
      <c r="M5" s="12">
        <v>77.5</v>
      </c>
      <c r="N5" s="12">
        <v>34</v>
      </c>
      <c r="O5" s="12">
        <v>9</v>
      </c>
      <c r="P5" s="12">
        <v>12.5</v>
      </c>
      <c r="Q5" s="12">
        <v>7.75</v>
      </c>
      <c r="R5" s="12">
        <v>10</v>
      </c>
      <c r="S5" s="12">
        <v>20</v>
      </c>
      <c r="T5" s="12">
        <v>11.5</v>
      </c>
      <c r="U5" s="12">
        <v>4.25</v>
      </c>
      <c r="V5" s="12">
        <v>8.5</v>
      </c>
      <c r="W5" s="12">
        <v>9</v>
      </c>
      <c r="X5" s="12">
        <v>5</v>
      </c>
      <c r="Y5" s="12">
        <v>15.5</v>
      </c>
      <c r="Z5" s="12">
        <v>4.25</v>
      </c>
      <c r="AA5" s="12">
        <v>141</v>
      </c>
      <c r="AB5" s="12">
        <v>106.25</v>
      </c>
      <c r="AC5" s="12">
        <v>258.25</v>
      </c>
      <c r="AD5" s="12">
        <v>126.25</v>
      </c>
      <c r="AE5" s="12">
        <v>30.25</v>
      </c>
      <c r="AF5" s="12">
        <v>32.25</v>
      </c>
      <c r="AG5" s="12">
        <v>12.5</v>
      </c>
      <c r="AH5" s="12">
        <v>11.5</v>
      </c>
      <c r="AI5" s="12">
        <v>14.25</v>
      </c>
      <c r="AJ5" s="12">
        <v>2.75</v>
      </c>
      <c r="AK5" s="12">
        <v>4.5</v>
      </c>
      <c r="AL5" s="12">
        <v>7.25</v>
      </c>
      <c r="AM5" s="12">
        <v>3.5</v>
      </c>
      <c r="AN5" s="12">
        <v>9.25</v>
      </c>
      <c r="AO5" s="12">
        <v>2.25</v>
      </c>
      <c r="AP5" s="12">
        <v>2.5</v>
      </c>
      <c r="AQ5" s="12">
        <v>19</v>
      </c>
      <c r="AR5" s="12">
        <v>4.75</v>
      </c>
      <c r="AS5" s="13">
        <v>1993.5</v>
      </c>
      <c r="AT5" s="14"/>
      <c r="AV5" s="9" t="s">
        <v>43</v>
      </c>
      <c r="AW5" s="12">
        <f>SUM(AA3:AJ27,B28:Z37,AA38:AJ41,AK28:AN37, B42:Z45, AK42:AN45, AO3:AR27, AO38:AR41)</f>
        <v>67522.75</v>
      </c>
    </row>
    <row r="6" spans="1:56" x14ac:dyDescent="0.25">
      <c r="A6" s="1" t="s">
        <v>6</v>
      </c>
      <c r="B6" s="12">
        <v>55.5</v>
      </c>
      <c r="C6" s="12">
        <v>52</v>
      </c>
      <c r="D6" s="12">
        <v>36</v>
      </c>
      <c r="E6" s="12">
        <v>11.75</v>
      </c>
      <c r="F6" s="12">
        <v>185.25</v>
      </c>
      <c r="G6" s="12">
        <v>42.25</v>
      </c>
      <c r="H6" s="12">
        <v>36.75</v>
      </c>
      <c r="I6" s="12">
        <v>42</v>
      </c>
      <c r="J6" s="12">
        <v>78.5</v>
      </c>
      <c r="K6" s="12">
        <v>34.25</v>
      </c>
      <c r="L6" s="12">
        <v>39.5</v>
      </c>
      <c r="M6" s="12">
        <v>75</v>
      </c>
      <c r="N6" s="12">
        <v>21.5</v>
      </c>
      <c r="O6" s="12">
        <v>17.75</v>
      </c>
      <c r="P6" s="12">
        <v>7.25</v>
      </c>
      <c r="Q6" s="12">
        <v>6.75</v>
      </c>
      <c r="R6" s="12">
        <v>7.25</v>
      </c>
      <c r="S6" s="12">
        <v>21.25</v>
      </c>
      <c r="T6" s="12">
        <v>15.75</v>
      </c>
      <c r="U6" s="12">
        <v>8.5</v>
      </c>
      <c r="V6" s="12">
        <v>10.25</v>
      </c>
      <c r="W6" s="12">
        <v>8</v>
      </c>
      <c r="X6" s="12">
        <v>4.5</v>
      </c>
      <c r="Y6" s="12">
        <v>9.5</v>
      </c>
      <c r="Z6" s="12">
        <v>9.75</v>
      </c>
      <c r="AA6" s="12">
        <v>166.5</v>
      </c>
      <c r="AB6" s="12">
        <v>151</v>
      </c>
      <c r="AC6" s="12">
        <v>302.25</v>
      </c>
      <c r="AD6" s="12">
        <v>176.75</v>
      </c>
      <c r="AE6" s="12">
        <v>62.5</v>
      </c>
      <c r="AF6" s="12">
        <v>54.25</v>
      </c>
      <c r="AG6" s="12">
        <v>15.25</v>
      </c>
      <c r="AH6" s="12">
        <v>8</v>
      </c>
      <c r="AI6" s="12">
        <v>9.5</v>
      </c>
      <c r="AJ6" s="12">
        <v>1.75</v>
      </c>
      <c r="AK6" s="12">
        <v>4</v>
      </c>
      <c r="AL6" s="12">
        <v>14.75</v>
      </c>
      <c r="AM6" s="12">
        <v>1</v>
      </c>
      <c r="AN6" s="12">
        <v>9.25</v>
      </c>
      <c r="AO6" s="12">
        <v>2</v>
      </c>
      <c r="AP6" s="12">
        <v>2.25</v>
      </c>
      <c r="AQ6" s="12">
        <v>19.75</v>
      </c>
      <c r="AR6" s="12">
        <v>5.25</v>
      </c>
      <c r="AS6" s="13">
        <v>1842.75</v>
      </c>
      <c r="AT6" s="14"/>
      <c r="AV6" s="9" t="s">
        <v>62</v>
      </c>
      <c r="AW6" s="12">
        <f>SUM(AO3:AR45, B42:AN45)</f>
        <v>9553.25</v>
      </c>
    </row>
    <row r="7" spans="1:56" x14ac:dyDescent="0.25">
      <c r="A7" s="1" t="s">
        <v>7</v>
      </c>
      <c r="B7" s="12">
        <v>251.25</v>
      </c>
      <c r="C7" s="12">
        <v>599</v>
      </c>
      <c r="D7" s="12">
        <v>506.5</v>
      </c>
      <c r="E7" s="12">
        <v>191</v>
      </c>
      <c r="F7" s="12">
        <v>28.5</v>
      </c>
      <c r="G7" s="12">
        <v>303</v>
      </c>
      <c r="H7" s="12">
        <v>293.25</v>
      </c>
      <c r="I7" s="12">
        <v>206.25</v>
      </c>
      <c r="J7" s="12">
        <v>332.5</v>
      </c>
      <c r="K7" s="12">
        <v>146.5</v>
      </c>
      <c r="L7" s="12">
        <v>178.5</v>
      </c>
      <c r="M7" s="12">
        <v>208.75</v>
      </c>
      <c r="N7" s="12">
        <v>122.25</v>
      </c>
      <c r="O7" s="12">
        <v>105.5</v>
      </c>
      <c r="P7" s="12">
        <v>83.25</v>
      </c>
      <c r="Q7" s="12">
        <v>47.25</v>
      </c>
      <c r="R7" s="12">
        <v>89</v>
      </c>
      <c r="S7" s="12">
        <v>295.25</v>
      </c>
      <c r="T7" s="12">
        <v>82.75</v>
      </c>
      <c r="U7" s="12">
        <v>75</v>
      </c>
      <c r="V7" s="12">
        <v>113.25</v>
      </c>
      <c r="W7" s="12">
        <v>92.75</v>
      </c>
      <c r="X7" s="12">
        <v>100.25</v>
      </c>
      <c r="Y7" s="12">
        <v>51.75</v>
      </c>
      <c r="Z7" s="12">
        <v>42.5</v>
      </c>
      <c r="AA7" s="12">
        <v>641.75</v>
      </c>
      <c r="AB7" s="12">
        <v>440.5</v>
      </c>
      <c r="AC7" s="12">
        <v>1387</v>
      </c>
      <c r="AD7" s="12">
        <v>591.5</v>
      </c>
      <c r="AE7" s="12">
        <v>179.5</v>
      </c>
      <c r="AF7" s="12">
        <v>175.25</v>
      </c>
      <c r="AG7" s="12">
        <v>95.75</v>
      </c>
      <c r="AH7" s="12">
        <v>47.75</v>
      </c>
      <c r="AI7" s="12">
        <v>119</v>
      </c>
      <c r="AJ7" s="12">
        <v>31.75</v>
      </c>
      <c r="AK7" s="12">
        <v>47</v>
      </c>
      <c r="AL7" s="12">
        <v>161.25</v>
      </c>
      <c r="AM7" s="12">
        <v>14.75</v>
      </c>
      <c r="AN7" s="12">
        <v>60</v>
      </c>
      <c r="AO7" s="12">
        <v>13</v>
      </c>
      <c r="AP7" s="12">
        <v>10.75</v>
      </c>
      <c r="AQ7" s="12">
        <v>46.75</v>
      </c>
      <c r="AR7" s="12">
        <v>89</v>
      </c>
      <c r="AS7" s="13">
        <v>8698</v>
      </c>
      <c r="AT7" s="14"/>
      <c r="AV7" s="9" t="s">
        <v>44</v>
      </c>
      <c r="AW7" s="12">
        <f>SUM(AJ3:AN41,B37:AI41)</f>
        <v>16999.75</v>
      </c>
    </row>
    <row r="8" spans="1:56" x14ac:dyDescent="0.25">
      <c r="A8" s="1" t="s">
        <v>8</v>
      </c>
      <c r="B8" s="12">
        <v>91.75</v>
      </c>
      <c r="C8" s="12">
        <v>108.25</v>
      </c>
      <c r="D8" s="12">
        <v>71.5</v>
      </c>
      <c r="E8" s="12">
        <v>36.75</v>
      </c>
      <c r="F8" s="12">
        <v>235.75</v>
      </c>
      <c r="G8" s="12">
        <v>8.25</v>
      </c>
      <c r="H8" s="12">
        <v>78.75</v>
      </c>
      <c r="I8" s="12">
        <v>78.75</v>
      </c>
      <c r="J8" s="12">
        <v>112.5</v>
      </c>
      <c r="K8" s="12">
        <v>50.75</v>
      </c>
      <c r="L8" s="12">
        <v>74.75</v>
      </c>
      <c r="M8" s="12">
        <v>104.25</v>
      </c>
      <c r="N8" s="12">
        <v>27.5</v>
      </c>
      <c r="O8" s="12">
        <v>31</v>
      </c>
      <c r="P8" s="12">
        <v>26.5</v>
      </c>
      <c r="Q8" s="12">
        <v>9.5</v>
      </c>
      <c r="R8" s="12">
        <v>13.5</v>
      </c>
      <c r="S8" s="12">
        <v>29</v>
      </c>
      <c r="T8" s="12">
        <v>11.25</v>
      </c>
      <c r="U8" s="12">
        <v>6.5</v>
      </c>
      <c r="V8" s="12">
        <v>14.5</v>
      </c>
      <c r="W8" s="12">
        <v>8.75</v>
      </c>
      <c r="X8" s="12">
        <v>4</v>
      </c>
      <c r="Y8" s="12">
        <v>9.5</v>
      </c>
      <c r="Z8" s="12">
        <v>32</v>
      </c>
      <c r="AA8" s="12">
        <v>137.5</v>
      </c>
      <c r="AB8" s="12">
        <v>128.75</v>
      </c>
      <c r="AC8" s="12">
        <v>282.5</v>
      </c>
      <c r="AD8" s="12">
        <v>191</v>
      </c>
      <c r="AE8" s="12">
        <v>93.25</v>
      </c>
      <c r="AF8" s="12">
        <v>71.5</v>
      </c>
      <c r="AG8" s="12">
        <v>13.5</v>
      </c>
      <c r="AH8" s="12">
        <v>13.75</v>
      </c>
      <c r="AI8" s="12">
        <v>13.75</v>
      </c>
      <c r="AJ8" s="12">
        <v>7.25</v>
      </c>
      <c r="AK8" s="12">
        <v>5.25</v>
      </c>
      <c r="AL8" s="12">
        <v>14.75</v>
      </c>
      <c r="AM8" s="12">
        <v>4.75</v>
      </c>
      <c r="AN8" s="12">
        <v>15</v>
      </c>
      <c r="AO8" s="12">
        <v>1.75</v>
      </c>
      <c r="AP8" s="12">
        <v>4.5</v>
      </c>
      <c r="AQ8" s="12">
        <v>16.5</v>
      </c>
      <c r="AR8" s="12">
        <v>10</v>
      </c>
      <c r="AS8" s="13">
        <v>2300.75</v>
      </c>
      <c r="AT8" s="14"/>
      <c r="AW8" s="15"/>
    </row>
    <row r="9" spans="1:56" x14ac:dyDescent="0.25">
      <c r="A9" s="1" t="s">
        <v>9</v>
      </c>
      <c r="B9" s="12">
        <v>72.75</v>
      </c>
      <c r="C9" s="12">
        <v>103.25</v>
      </c>
      <c r="D9" s="12">
        <v>44.5</v>
      </c>
      <c r="E9" s="12">
        <v>43.25</v>
      </c>
      <c r="F9" s="12">
        <v>275.5</v>
      </c>
      <c r="G9" s="12">
        <v>80.5</v>
      </c>
      <c r="H9" s="12">
        <v>14</v>
      </c>
      <c r="I9" s="12">
        <v>48.25</v>
      </c>
      <c r="J9" s="12">
        <v>79.25</v>
      </c>
      <c r="K9" s="12">
        <v>28.25</v>
      </c>
      <c r="L9" s="12">
        <v>84.5</v>
      </c>
      <c r="M9" s="12">
        <v>131.75</v>
      </c>
      <c r="N9" s="12">
        <v>43.25</v>
      </c>
      <c r="O9" s="12">
        <v>54.75</v>
      </c>
      <c r="P9" s="12">
        <v>48.5</v>
      </c>
      <c r="Q9" s="12">
        <v>16.5</v>
      </c>
      <c r="R9" s="12">
        <v>16.25</v>
      </c>
      <c r="S9" s="12">
        <v>37.5</v>
      </c>
      <c r="T9" s="12">
        <v>39.25</v>
      </c>
      <c r="U9" s="12">
        <v>19.25</v>
      </c>
      <c r="V9" s="12">
        <v>24.5</v>
      </c>
      <c r="W9" s="12">
        <v>13.25</v>
      </c>
      <c r="X9" s="12">
        <v>12</v>
      </c>
      <c r="Y9" s="12">
        <v>31.75</v>
      </c>
      <c r="Z9" s="12">
        <v>28.25</v>
      </c>
      <c r="AA9" s="12">
        <v>224.25</v>
      </c>
      <c r="AB9" s="12">
        <v>205</v>
      </c>
      <c r="AC9" s="12">
        <v>469.75</v>
      </c>
      <c r="AD9" s="12">
        <v>260.25</v>
      </c>
      <c r="AE9" s="12">
        <v>119.75</v>
      </c>
      <c r="AF9" s="12">
        <v>85.25</v>
      </c>
      <c r="AG9" s="12">
        <v>27.25</v>
      </c>
      <c r="AH9" s="12">
        <v>25.75</v>
      </c>
      <c r="AI9" s="12">
        <v>22</v>
      </c>
      <c r="AJ9" s="12">
        <v>8</v>
      </c>
      <c r="AK9" s="12">
        <v>5.5</v>
      </c>
      <c r="AL9" s="12">
        <v>20.5</v>
      </c>
      <c r="AM9" s="12">
        <v>4.5</v>
      </c>
      <c r="AN9" s="12">
        <v>59.25</v>
      </c>
      <c r="AO9" s="12">
        <v>5.25</v>
      </c>
      <c r="AP9" s="12">
        <v>4.25</v>
      </c>
      <c r="AQ9" s="12">
        <v>26.25</v>
      </c>
      <c r="AR9" s="12">
        <v>11.75</v>
      </c>
      <c r="AS9" s="13">
        <v>2975.25</v>
      </c>
      <c r="AT9" s="14"/>
      <c r="AW9" s="15"/>
    </row>
    <row r="10" spans="1:56" x14ac:dyDescent="0.25">
      <c r="A10" s="1">
        <v>19</v>
      </c>
      <c r="B10" s="12">
        <v>57.5</v>
      </c>
      <c r="C10" s="12">
        <v>76.5</v>
      </c>
      <c r="D10" s="12">
        <v>41.75</v>
      </c>
      <c r="E10" s="12">
        <v>41</v>
      </c>
      <c r="F10" s="12">
        <v>205.75</v>
      </c>
      <c r="G10" s="12">
        <v>95.25</v>
      </c>
      <c r="H10" s="12">
        <v>55</v>
      </c>
      <c r="I10" s="12">
        <v>11.25</v>
      </c>
      <c r="J10" s="12">
        <v>26.75</v>
      </c>
      <c r="K10" s="12">
        <v>12.75</v>
      </c>
      <c r="L10" s="12">
        <v>54.25</v>
      </c>
      <c r="M10" s="12">
        <v>66.25</v>
      </c>
      <c r="N10" s="12">
        <v>44.5</v>
      </c>
      <c r="O10" s="12">
        <v>50.75</v>
      </c>
      <c r="P10" s="12">
        <v>38</v>
      </c>
      <c r="Q10" s="12">
        <v>16.25</v>
      </c>
      <c r="R10" s="12">
        <v>26.25</v>
      </c>
      <c r="S10" s="12">
        <v>44</v>
      </c>
      <c r="T10" s="12">
        <v>31</v>
      </c>
      <c r="U10" s="12">
        <v>13.25</v>
      </c>
      <c r="V10" s="12">
        <v>22.25</v>
      </c>
      <c r="W10" s="12">
        <v>12.75</v>
      </c>
      <c r="X10" s="12">
        <v>12.5</v>
      </c>
      <c r="Y10" s="12">
        <v>35.75</v>
      </c>
      <c r="Z10" s="12">
        <v>31.75</v>
      </c>
      <c r="AA10" s="12">
        <v>108.75</v>
      </c>
      <c r="AB10" s="12">
        <v>121</v>
      </c>
      <c r="AC10" s="12">
        <v>271.75</v>
      </c>
      <c r="AD10" s="12">
        <v>194.25</v>
      </c>
      <c r="AE10" s="12">
        <v>66.25</v>
      </c>
      <c r="AF10" s="12">
        <v>62.25</v>
      </c>
      <c r="AG10" s="12">
        <v>22.75</v>
      </c>
      <c r="AH10" s="12">
        <v>23</v>
      </c>
      <c r="AI10" s="12">
        <v>27</v>
      </c>
      <c r="AJ10" s="12">
        <v>10.25</v>
      </c>
      <c r="AK10" s="12">
        <v>6.75</v>
      </c>
      <c r="AL10" s="12">
        <v>17.75</v>
      </c>
      <c r="AM10" s="12">
        <v>7.5</v>
      </c>
      <c r="AN10" s="12">
        <v>37.25</v>
      </c>
      <c r="AO10" s="12">
        <v>4.25</v>
      </c>
      <c r="AP10" s="12">
        <v>3</v>
      </c>
      <c r="AQ10" s="12">
        <v>4.75</v>
      </c>
      <c r="AR10" s="12">
        <v>12</v>
      </c>
      <c r="AS10" s="13">
        <v>2123.5</v>
      </c>
      <c r="AT10" s="14"/>
      <c r="AV10" s="17"/>
      <c r="AW10" s="15"/>
      <c r="BC10" s="11"/>
    </row>
    <row r="11" spans="1:56" x14ac:dyDescent="0.25">
      <c r="A11" s="1">
        <v>12</v>
      </c>
      <c r="B11" s="12">
        <v>65.5</v>
      </c>
      <c r="C11" s="12">
        <v>133.5</v>
      </c>
      <c r="D11" s="12">
        <v>86.25</v>
      </c>
      <c r="E11" s="12">
        <v>69.75</v>
      </c>
      <c r="F11" s="12">
        <v>287.5</v>
      </c>
      <c r="G11" s="12">
        <v>116.5</v>
      </c>
      <c r="H11" s="12">
        <v>72.75</v>
      </c>
      <c r="I11" s="12">
        <v>21.75</v>
      </c>
      <c r="J11" s="12">
        <v>15.5</v>
      </c>
      <c r="K11" s="12">
        <v>22</v>
      </c>
      <c r="L11" s="12">
        <v>101.5</v>
      </c>
      <c r="M11" s="12">
        <v>160</v>
      </c>
      <c r="N11" s="12">
        <v>89.5</v>
      </c>
      <c r="O11" s="12">
        <v>119.5</v>
      </c>
      <c r="P11" s="12">
        <v>75</v>
      </c>
      <c r="Q11" s="12">
        <v>43</v>
      </c>
      <c r="R11" s="12">
        <v>62.25</v>
      </c>
      <c r="S11" s="12">
        <v>86.25</v>
      </c>
      <c r="T11" s="12">
        <v>51.25</v>
      </c>
      <c r="U11" s="12">
        <v>43.25</v>
      </c>
      <c r="V11" s="12">
        <v>50.75</v>
      </c>
      <c r="W11" s="12">
        <v>32.75</v>
      </c>
      <c r="X11" s="12">
        <v>33</v>
      </c>
      <c r="Y11" s="12">
        <v>43.25</v>
      </c>
      <c r="Z11" s="12">
        <v>57.5</v>
      </c>
      <c r="AA11" s="12">
        <v>228.25</v>
      </c>
      <c r="AB11" s="12">
        <v>247.75</v>
      </c>
      <c r="AC11" s="12">
        <v>619</v>
      </c>
      <c r="AD11" s="12">
        <v>277.5</v>
      </c>
      <c r="AE11" s="12">
        <v>85.75</v>
      </c>
      <c r="AF11" s="12">
        <v>72.5</v>
      </c>
      <c r="AG11" s="12">
        <v>42</v>
      </c>
      <c r="AH11" s="12">
        <v>58.25</v>
      </c>
      <c r="AI11" s="12">
        <v>62.75</v>
      </c>
      <c r="AJ11" s="12">
        <v>31</v>
      </c>
      <c r="AK11" s="12">
        <v>10.25</v>
      </c>
      <c r="AL11" s="12">
        <v>23.25</v>
      </c>
      <c r="AM11" s="12">
        <v>18.25</v>
      </c>
      <c r="AN11" s="12">
        <v>58</v>
      </c>
      <c r="AO11" s="12">
        <v>5.25</v>
      </c>
      <c r="AP11" s="12">
        <v>7.75</v>
      </c>
      <c r="AQ11" s="12">
        <v>27</v>
      </c>
      <c r="AR11" s="12">
        <v>23.5</v>
      </c>
      <c r="AS11" s="13">
        <v>3837.75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23.5</v>
      </c>
      <c r="C12" s="12">
        <v>38.25</v>
      </c>
      <c r="D12" s="12">
        <v>34.25</v>
      </c>
      <c r="E12" s="12">
        <v>38.75</v>
      </c>
      <c r="F12" s="12">
        <v>136.25</v>
      </c>
      <c r="G12" s="12">
        <v>48.5</v>
      </c>
      <c r="H12" s="12">
        <v>33.25</v>
      </c>
      <c r="I12" s="12">
        <v>11.25</v>
      </c>
      <c r="J12" s="12">
        <v>25.25</v>
      </c>
      <c r="K12" s="12">
        <v>6.75</v>
      </c>
      <c r="L12" s="12">
        <v>70.25</v>
      </c>
      <c r="M12" s="12">
        <v>102.75</v>
      </c>
      <c r="N12" s="12">
        <v>114</v>
      </c>
      <c r="O12" s="12">
        <v>132</v>
      </c>
      <c r="P12" s="12">
        <v>44.5</v>
      </c>
      <c r="Q12" s="12">
        <v>26</v>
      </c>
      <c r="R12" s="12">
        <v>52.5</v>
      </c>
      <c r="S12" s="12">
        <v>58.25</v>
      </c>
      <c r="T12" s="12">
        <v>12.5</v>
      </c>
      <c r="U12" s="12">
        <v>5.75</v>
      </c>
      <c r="V12" s="12">
        <v>8</v>
      </c>
      <c r="W12" s="12">
        <v>6</v>
      </c>
      <c r="X12" s="12">
        <v>5.75</v>
      </c>
      <c r="Y12" s="12">
        <v>11</v>
      </c>
      <c r="Z12" s="12">
        <v>20.5</v>
      </c>
      <c r="AA12" s="12">
        <v>161.5</v>
      </c>
      <c r="AB12" s="12">
        <v>171.5</v>
      </c>
      <c r="AC12" s="12">
        <v>401.75</v>
      </c>
      <c r="AD12" s="12">
        <v>174.75</v>
      </c>
      <c r="AE12" s="12">
        <v>60.25</v>
      </c>
      <c r="AF12" s="12">
        <v>53.25</v>
      </c>
      <c r="AG12" s="12">
        <v>18.5</v>
      </c>
      <c r="AH12" s="12">
        <v>36.25</v>
      </c>
      <c r="AI12" s="12">
        <v>24.5</v>
      </c>
      <c r="AJ12" s="12">
        <v>9.25</v>
      </c>
      <c r="AK12" s="12">
        <v>48.5</v>
      </c>
      <c r="AL12" s="12">
        <v>53.75</v>
      </c>
      <c r="AM12" s="12">
        <v>2</v>
      </c>
      <c r="AN12" s="12">
        <v>10</v>
      </c>
      <c r="AO12" s="12">
        <v>4</v>
      </c>
      <c r="AP12" s="12">
        <v>1.5</v>
      </c>
      <c r="AQ12" s="12">
        <v>20.75</v>
      </c>
      <c r="AR12" s="12">
        <v>4.75</v>
      </c>
      <c r="AS12" s="13">
        <v>2322.5</v>
      </c>
      <c r="AT12" s="14"/>
      <c r="AV12" s="17" t="s">
        <v>45</v>
      </c>
      <c r="AW12" s="15">
        <f>SUM(AA28:AD31)</f>
        <v>1773</v>
      </c>
      <c r="AX12" s="15">
        <f>SUM(Z28:Z31,H28:K31)</f>
        <v>5609.5</v>
      </c>
      <c r="AY12" s="15">
        <f>SUM(AE28:AJ31)</f>
        <v>15001.5</v>
      </c>
      <c r="AZ12" s="15">
        <f>SUM(B28:G31)</f>
        <v>7058</v>
      </c>
      <c r="BA12" s="15">
        <f>SUM(AM28:AN31,T28:Y31)</f>
        <v>5817</v>
      </c>
      <c r="BB12" s="15">
        <f>SUM(AK28:AL31,L28:S31)</f>
        <v>8836.25</v>
      </c>
      <c r="BC12" s="14">
        <f>SUM(AO28:AR31)</f>
        <v>2599.25</v>
      </c>
      <c r="BD12" s="9">
        <f t="shared" ref="BD12:BD18" si="0">SUM(AW12:BB12)</f>
        <v>44095.25</v>
      </c>
    </row>
    <row r="13" spans="1:56" x14ac:dyDescent="0.25">
      <c r="A13" s="1" t="s">
        <v>11</v>
      </c>
      <c r="B13" s="12">
        <v>75.75</v>
      </c>
      <c r="C13" s="12">
        <v>97</v>
      </c>
      <c r="D13" s="12">
        <v>33</v>
      </c>
      <c r="E13" s="12">
        <v>47</v>
      </c>
      <c r="F13" s="12">
        <v>189.5</v>
      </c>
      <c r="G13" s="12">
        <v>83</v>
      </c>
      <c r="H13" s="12">
        <v>82</v>
      </c>
      <c r="I13" s="12">
        <v>58.75</v>
      </c>
      <c r="J13" s="12">
        <v>112</v>
      </c>
      <c r="K13" s="12">
        <v>69.5</v>
      </c>
      <c r="L13" s="12">
        <v>15.25</v>
      </c>
      <c r="M13" s="12">
        <v>166.75</v>
      </c>
      <c r="N13" s="12">
        <v>159.5</v>
      </c>
      <c r="O13" s="12">
        <v>222.5</v>
      </c>
      <c r="P13" s="12">
        <v>153.5</v>
      </c>
      <c r="Q13" s="12">
        <v>66.25</v>
      </c>
      <c r="R13" s="12">
        <v>60.5</v>
      </c>
      <c r="S13" s="12">
        <v>85</v>
      </c>
      <c r="T13" s="12">
        <v>30</v>
      </c>
      <c r="U13" s="12">
        <v>18.5</v>
      </c>
      <c r="V13" s="12">
        <v>16.75</v>
      </c>
      <c r="W13" s="12">
        <v>10</v>
      </c>
      <c r="X13" s="12">
        <v>21.25</v>
      </c>
      <c r="Y13" s="12">
        <v>32.25</v>
      </c>
      <c r="Z13" s="12">
        <v>87.5</v>
      </c>
      <c r="AA13" s="12">
        <v>199.25</v>
      </c>
      <c r="AB13" s="12">
        <v>188</v>
      </c>
      <c r="AC13" s="12">
        <v>468</v>
      </c>
      <c r="AD13" s="12">
        <v>221.75</v>
      </c>
      <c r="AE13" s="12">
        <v>120</v>
      </c>
      <c r="AF13" s="12">
        <v>144.75</v>
      </c>
      <c r="AG13" s="12">
        <v>36.5</v>
      </c>
      <c r="AH13" s="12">
        <v>43.5</v>
      </c>
      <c r="AI13" s="12">
        <v>41.75</v>
      </c>
      <c r="AJ13" s="12">
        <v>15.25</v>
      </c>
      <c r="AK13" s="12">
        <v>34.5</v>
      </c>
      <c r="AL13" s="12">
        <v>91.25</v>
      </c>
      <c r="AM13" s="12">
        <v>5.75</v>
      </c>
      <c r="AN13" s="12">
        <v>41.75</v>
      </c>
      <c r="AO13" s="12">
        <v>5</v>
      </c>
      <c r="AP13" s="12">
        <v>4.25</v>
      </c>
      <c r="AQ13" s="12">
        <v>29.25</v>
      </c>
      <c r="AR13" s="12">
        <v>8</v>
      </c>
      <c r="AS13" s="13">
        <v>3691.5</v>
      </c>
      <c r="AT13" s="14"/>
      <c r="AV13" s="17" t="s">
        <v>46</v>
      </c>
      <c r="AW13" s="15">
        <f>SUM(AA27:AD27,AA9:AD12)</f>
        <v>5337.25</v>
      </c>
      <c r="AX13" s="15">
        <f>SUM(Z27,Z9:Z12,H9:K12,H27:K27)</f>
        <v>772.25</v>
      </c>
      <c r="AY13" s="15">
        <f>SUM(AE9:AJ12,AE27:AJ27)</f>
        <v>1241.5</v>
      </c>
      <c r="AZ13" s="15">
        <f>SUM(B9:G12,B27:G27)</f>
        <v>2345</v>
      </c>
      <c r="BA13" s="15">
        <f>SUM(T9:Y12,AM9:AN12,T27:Y27,AM27:AN27)</f>
        <v>813.5</v>
      </c>
      <c r="BB13" s="15">
        <f>SUM(L9:S12,AK9:AL12,L27:S27,AK27:AL27)</f>
        <v>2540.5</v>
      </c>
      <c r="BC13" s="14">
        <f>SUM(AO9:AR12,AO27:AR27)</f>
        <v>183.75</v>
      </c>
      <c r="BD13" s="9">
        <f t="shared" si="0"/>
        <v>13050</v>
      </c>
    </row>
    <row r="14" spans="1:56" x14ac:dyDescent="0.25">
      <c r="A14" s="1" t="s">
        <v>12</v>
      </c>
      <c r="B14" s="12">
        <v>75</v>
      </c>
      <c r="C14" s="12">
        <v>177.25</v>
      </c>
      <c r="D14" s="12">
        <v>88.5</v>
      </c>
      <c r="E14" s="12">
        <v>82.75</v>
      </c>
      <c r="F14" s="12">
        <v>198.75</v>
      </c>
      <c r="G14" s="12">
        <v>115.25</v>
      </c>
      <c r="H14" s="12">
        <v>143.5</v>
      </c>
      <c r="I14" s="12">
        <v>83.5</v>
      </c>
      <c r="J14" s="12">
        <v>160.25</v>
      </c>
      <c r="K14" s="12">
        <v>100</v>
      </c>
      <c r="L14" s="12">
        <v>168.5</v>
      </c>
      <c r="M14" s="12">
        <v>7.25</v>
      </c>
      <c r="N14" s="12">
        <v>163.75</v>
      </c>
      <c r="O14" s="12">
        <v>210.75</v>
      </c>
      <c r="P14" s="12">
        <v>146.25</v>
      </c>
      <c r="Q14" s="12">
        <v>82</v>
      </c>
      <c r="R14" s="12">
        <v>116</v>
      </c>
      <c r="S14" s="12">
        <v>248.25</v>
      </c>
      <c r="T14" s="12">
        <v>60.25</v>
      </c>
      <c r="U14" s="12">
        <v>95.75</v>
      </c>
      <c r="V14" s="12">
        <v>19.75</v>
      </c>
      <c r="W14" s="12">
        <v>47.5</v>
      </c>
      <c r="X14" s="12">
        <v>47.5</v>
      </c>
      <c r="Y14" s="12">
        <v>61.25</v>
      </c>
      <c r="Z14" s="12">
        <v>62.5</v>
      </c>
      <c r="AA14" s="12">
        <v>257.75</v>
      </c>
      <c r="AB14" s="12">
        <v>174</v>
      </c>
      <c r="AC14" s="12">
        <v>511.5</v>
      </c>
      <c r="AD14" s="12">
        <v>230</v>
      </c>
      <c r="AE14" s="12">
        <v>95.5</v>
      </c>
      <c r="AF14" s="12">
        <v>107.25</v>
      </c>
      <c r="AG14" s="12">
        <v>57</v>
      </c>
      <c r="AH14" s="12">
        <v>51.75</v>
      </c>
      <c r="AI14" s="12">
        <v>61.75</v>
      </c>
      <c r="AJ14" s="12">
        <v>20</v>
      </c>
      <c r="AK14" s="12">
        <v>85.25</v>
      </c>
      <c r="AL14" s="12">
        <v>471.25</v>
      </c>
      <c r="AM14" s="12">
        <v>28</v>
      </c>
      <c r="AN14" s="12">
        <v>92.25</v>
      </c>
      <c r="AO14" s="12">
        <v>10.5</v>
      </c>
      <c r="AP14" s="12">
        <v>15.5</v>
      </c>
      <c r="AQ14" s="12">
        <v>40.25</v>
      </c>
      <c r="AR14" s="12">
        <v>25.5</v>
      </c>
      <c r="AS14" s="13">
        <v>5097</v>
      </c>
      <c r="AT14" s="14"/>
      <c r="AV14" s="17" t="s">
        <v>47</v>
      </c>
      <c r="AW14" s="15">
        <f>SUM(AA32:AD37)</f>
        <v>14180.5</v>
      </c>
      <c r="AX14" s="15">
        <f>SUM(H32:K37,Z32:Z37)</f>
        <v>1266.75</v>
      </c>
      <c r="AY14" s="15">
        <f>SUM(AE32:AJ37)</f>
        <v>5152.75</v>
      </c>
      <c r="AZ14" s="15">
        <f>SUM(B32:G37)</f>
        <v>1711.5</v>
      </c>
      <c r="BA14" s="15">
        <f>SUM(T32:Y37,AM32:AN37)</f>
        <v>951.75</v>
      </c>
      <c r="BB14" s="15">
        <f>SUM(L32:S37,AK32:AL37)</f>
        <v>1654.5</v>
      </c>
      <c r="BC14" s="14">
        <f>SUM(AO32:AR37)</f>
        <v>957.5</v>
      </c>
      <c r="BD14" s="9">
        <f t="shared" si="0"/>
        <v>24917.75</v>
      </c>
    </row>
    <row r="15" spans="1:56" x14ac:dyDescent="0.25">
      <c r="A15" s="1" t="s">
        <v>13</v>
      </c>
      <c r="B15" s="12">
        <v>22.75</v>
      </c>
      <c r="C15" s="12">
        <v>37.75</v>
      </c>
      <c r="D15" s="12">
        <v>36</v>
      </c>
      <c r="E15" s="12">
        <v>15</v>
      </c>
      <c r="F15" s="12">
        <v>113.75</v>
      </c>
      <c r="G15" s="12">
        <v>22.5</v>
      </c>
      <c r="H15" s="12">
        <v>42</v>
      </c>
      <c r="I15" s="12">
        <v>46.5</v>
      </c>
      <c r="J15" s="12">
        <v>104.5</v>
      </c>
      <c r="K15" s="12">
        <v>113.25</v>
      </c>
      <c r="L15" s="12">
        <v>140</v>
      </c>
      <c r="M15" s="12">
        <v>155.75</v>
      </c>
      <c r="N15" s="12">
        <v>9.5</v>
      </c>
      <c r="O15" s="12">
        <v>115.75</v>
      </c>
      <c r="P15" s="12">
        <v>83.75</v>
      </c>
      <c r="Q15" s="12">
        <v>41.75</v>
      </c>
      <c r="R15" s="12">
        <v>63</v>
      </c>
      <c r="S15" s="12">
        <v>56</v>
      </c>
      <c r="T15" s="12">
        <v>8.5</v>
      </c>
      <c r="U15" s="12">
        <v>5.25</v>
      </c>
      <c r="V15" s="12">
        <v>7.25</v>
      </c>
      <c r="W15" s="12">
        <v>6.5</v>
      </c>
      <c r="X15" s="12">
        <v>5</v>
      </c>
      <c r="Y15" s="12">
        <v>9.5</v>
      </c>
      <c r="Z15" s="12">
        <v>20.5</v>
      </c>
      <c r="AA15" s="12">
        <v>161.25</v>
      </c>
      <c r="AB15" s="12">
        <v>132</v>
      </c>
      <c r="AC15" s="12">
        <v>340.5</v>
      </c>
      <c r="AD15" s="12">
        <v>119.5</v>
      </c>
      <c r="AE15" s="12">
        <v>39</v>
      </c>
      <c r="AF15" s="12">
        <v>39.25</v>
      </c>
      <c r="AG15" s="12">
        <v>16.25</v>
      </c>
      <c r="AH15" s="12">
        <v>28.25</v>
      </c>
      <c r="AI15" s="12">
        <v>20.25</v>
      </c>
      <c r="AJ15" s="12">
        <v>9.25</v>
      </c>
      <c r="AK15" s="12">
        <v>28</v>
      </c>
      <c r="AL15" s="12">
        <v>50.75</v>
      </c>
      <c r="AM15" s="12">
        <v>3.25</v>
      </c>
      <c r="AN15" s="12">
        <v>19.25</v>
      </c>
      <c r="AO15" s="12">
        <v>5.75</v>
      </c>
      <c r="AP15" s="12">
        <v>6</v>
      </c>
      <c r="AQ15" s="12">
        <v>13</v>
      </c>
      <c r="AR15" s="12">
        <v>6.25</v>
      </c>
      <c r="AS15" s="13">
        <v>2319.75</v>
      </c>
      <c r="AT15" s="14"/>
      <c r="AV15" s="17" t="s">
        <v>48</v>
      </c>
      <c r="AW15" s="15">
        <f>SUM(AA3:AD8)</f>
        <v>6862.75</v>
      </c>
      <c r="AX15" s="15">
        <f>SUM(H3:K8,Z3:Z8)</f>
        <v>2356.25</v>
      </c>
      <c r="AY15" s="15">
        <f>SUM(AE3:AJ8)</f>
        <v>1721.5</v>
      </c>
      <c r="AZ15" s="15">
        <f>SUM(B3:G8)</f>
        <v>4866.25</v>
      </c>
      <c r="BA15" s="15">
        <f>SUM(T3:Y8,AM3:AN8)</f>
        <v>994</v>
      </c>
      <c r="BB15" s="15">
        <f>SUM(L3:S8,AK3:AL8)</f>
        <v>2905</v>
      </c>
      <c r="BC15" s="14">
        <f>SUM(AO3:AR8)</f>
        <v>377.5</v>
      </c>
      <c r="BD15" s="9">
        <f t="shared" si="0"/>
        <v>19705.75</v>
      </c>
    </row>
    <row r="16" spans="1:56" x14ac:dyDescent="0.25">
      <c r="A16" s="1" t="s">
        <v>14</v>
      </c>
      <c r="B16" s="12">
        <v>20.75</v>
      </c>
      <c r="C16" s="12">
        <v>35.25</v>
      </c>
      <c r="D16" s="12">
        <v>10.5</v>
      </c>
      <c r="E16" s="12">
        <v>15.75</v>
      </c>
      <c r="F16" s="12">
        <v>106.5</v>
      </c>
      <c r="G16" s="12">
        <v>36</v>
      </c>
      <c r="H16" s="12">
        <v>52.25</v>
      </c>
      <c r="I16" s="12">
        <v>50.25</v>
      </c>
      <c r="J16" s="12">
        <v>119.75</v>
      </c>
      <c r="K16" s="12">
        <v>115.25</v>
      </c>
      <c r="L16" s="12">
        <v>223.75</v>
      </c>
      <c r="M16" s="12">
        <v>203.5</v>
      </c>
      <c r="N16" s="12">
        <v>113.5</v>
      </c>
      <c r="O16" s="12">
        <v>9.75</v>
      </c>
      <c r="P16" s="12">
        <v>118</v>
      </c>
      <c r="Q16" s="12">
        <v>95.75</v>
      </c>
      <c r="R16" s="12">
        <v>80.25</v>
      </c>
      <c r="S16" s="12">
        <v>115.5</v>
      </c>
      <c r="T16" s="12">
        <v>16</v>
      </c>
      <c r="U16" s="12">
        <v>7.25</v>
      </c>
      <c r="V16" s="12">
        <v>5.75</v>
      </c>
      <c r="W16" s="12">
        <v>3.75</v>
      </c>
      <c r="X16" s="12">
        <v>4</v>
      </c>
      <c r="Y16" s="12">
        <v>8.25</v>
      </c>
      <c r="Z16" s="12">
        <v>29.5</v>
      </c>
      <c r="AA16" s="12">
        <v>124.5</v>
      </c>
      <c r="AB16" s="12">
        <v>103.25</v>
      </c>
      <c r="AC16" s="12">
        <v>283</v>
      </c>
      <c r="AD16" s="12">
        <v>99.25</v>
      </c>
      <c r="AE16" s="12">
        <v>25.25</v>
      </c>
      <c r="AF16" s="12">
        <v>35.5</v>
      </c>
      <c r="AG16" s="12">
        <v>15</v>
      </c>
      <c r="AH16" s="12">
        <v>21.75</v>
      </c>
      <c r="AI16" s="12">
        <v>22.25</v>
      </c>
      <c r="AJ16" s="12">
        <v>7.25</v>
      </c>
      <c r="AK16" s="12">
        <v>45</v>
      </c>
      <c r="AL16" s="12">
        <v>119.5</v>
      </c>
      <c r="AM16" s="12">
        <v>4.25</v>
      </c>
      <c r="AN16" s="12">
        <v>21</v>
      </c>
      <c r="AO16" s="12">
        <v>2.25</v>
      </c>
      <c r="AP16" s="12">
        <v>2.75</v>
      </c>
      <c r="AQ16" s="12">
        <v>11.75</v>
      </c>
      <c r="AR16" s="12">
        <v>7.25</v>
      </c>
      <c r="AS16" s="13">
        <v>2547.5</v>
      </c>
      <c r="AT16" s="14"/>
      <c r="AV16" s="17" t="s">
        <v>49</v>
      </c>
      <c r="AW16" s="15">
        <f>SUM(AA21:AD26,AA40:AD41)</f>
        <v>5800</v>
      </c>
      <c r="AX16" s="15">
        <f>SUM(H21:K26,H40:K41,Z21:Z26,Z40:Z41)</f>
        <v>881.25</v>
      </c>
      <c r="AY16" s="15">
        <f>SUM(AE21:AJ26,AE40:AJ41)</f>
        <v>1037.75</v>
      </c>
      <c r="AZ16" s="15">
        <f>SUM(B21:G26,B40:G41)</f>
        <v>1100</v>
      </c>
      <c r="BA16" s="15">
        <f>SUM(T21:Y26,T40:Y41,AM21:AN26,AM40:AN41)</f>
        <v>3226</v>
      </c>
      <c r="BB16" s="15">
        <f>SUM(L21:S26,L40:S41,AK21:AL26,AK40:AL41)</f>
        <v>1182.25</v>
      </c>
      <c r="BC16" s="14">
        <f>SUM(AO21:AR26,AO40:AR41)</f>
        <v>378.25</v>
      </c>
      <c r="BD16" s="9">
        <f t="shared" si="0"/>
        <v>13227.25</v>
      </c>
    </row>
    <row r="17" spans="1:56" x14ac:dyDescent="0.25">
      <c r="A17" s="1" t="s">
        <v>15</v>
      </c>
      <c r="B17" s="12">
        <v>19.25</v>
      </c>
      <c r="C17" s="12">
        <v>33.75</v>
      </c>
      <c r="D17" s="12">
        <v>11.5</v>
      </c>
      <c r="E17" s="12">
        <v>11</v>
      </c>
      <c r="F17" s="12">
        <v>82</v>
      </c>
      <c r="G17" s="12">
        <v>30.5</v>
      </c>
      <c r="H17" s="12">
        <v>49.25</v>
      </c>
      <c r="I17" s="12">
        <v>35.75</v>
      </c>
      <c r="J17" s="12">
        <v>76</v>
      </c>
      <c r="K17" s="12">
        <v>45.75</v>
      </c>
      <c r="L17" s="12">
        <v>144.75</v>
      </c>
      <c r="M17" s="12">
        <v>151</v>
      </c>
      <c r="N17" s="12">
        <v>101.25</v>
      </c>
      <c r="O17" s="12">
        <v>133</v>
      </c>
      <c r="P17" s="12">
        <v>13.75</v>
      </c>
      <c r="Q17" s="12">
        <v>102.25</v>
      </c>
      <c r="R17" s="12">
        <v>110.5</v>
      </c>
      <c r="S17" s="12">
        <v>141.75</v>
      </c>
      <c r="T17" s="12">
        <v>11.75</v>
      </c>
      <c r="U17" s="12">
        <v>5.5</v>
      </c>
      <c r="V17" s="12">
        <v>8.75</v>
      </c>
      <c r="W17" s="12">
        <v>3.75</v>
      </c>
      <c r="X17" s="12">
        <v>5</v>
      </c>
      <c r="Y17" s="12">
        <v>12.25</v>
      </c>
      <c r="Z17" s="12">
        <v>20.5</v>
      </c>
      <c r="AA17" s="12">
        <v>89</v>
      </c>
      <c r="AB17" s="12">
        <v>65.75</v>
      </c>
      <c r="AC17" s="12">
        <v>164.25</v>
      </c>
      <c r="AD17" s="12">
        <v>74</v>
      </c>
      <c r="AE17" s="12">
        <v>24.25</v>
      </c>
      <c r="AF17" s="12">
        <v>29</v>
      </c>
      <c r="AG17" s="12">
        <v>8.75</v>
      </c>
      <c r="AH17" s="12">
        <v>13</v>
      </c>
      <c r="AI17" s="12">
        <v>16.25</v>
      </c>
      <c r="AJ17" s="12">
        <v>3.5</v>
      </c>
      <c r="AK17" s="12">
        <v>18.5</v>
      </c>
      <c r="AL17" s="12">
        <v>40.5</v>
      </c>
      <c r="AM17" s="12">
        <v>2.5</v>
      </c>
      <c r="AN17" s="12">
        <v>18.25</v>
      </c>
      <c r="AO17" s="12">
        <v>5.5</v>
      </c>
      <c r="AP17" s="12">
        <v>4</v>
      </c>
      <c r="AQ17" s="12">
        <v>11.25</v>
      </c>
      <c r="AR17" s="12">
        <v>3.25</v>
      </c>
      <c r="AS17" s="13">
        <v>1952</v>
      </c>
      <c r="AT17" s="14"/>
      <c r="AV17" s="1" t="s">
        <v>50</v>
      </c>
      <c r="AW17" s="14">
        <f>SUM(AA13:AD20,AA38:AD39)</f>
        <v>8323</v>
      </c>
      <c r="AX17" s="14">
        <f>SUM(H13:K20,H38:K39,Z13:Z20,Z38:Z39)</f>
        <v>2611.5</v>
      </c>
      <c r="AY17" s="14">
        <f>SUM(AE13:AJ20,AE38:AJ39)</f>
        <v>1719.75</v>
      </c>
      <c r="AZ17" s="14">
        <f>SUM(B13:G20,B38:G39)</f>
        <v>2989.25</v>
      </c>
      <c r="BA17" s="14">
        <f>SUM(T13:Y20,T38:Y39,AM13:AN20,AM38:AN39)</f>
        <v>1107.75</v>
      </c>
      <c r="BB17" s="14">
        <f>SUM(L13:S20,L38:S39,AK13:AL20,AK38:AL39)</f>
        <v>8957.5</v>
      </c>
      <c r="BC17" s="14">
        <f>SUM(AO13:AR20,AO38:AR39)</f>
        <v>431.5</v>
      </c>
      <c r="BD17" s="9">
        <f t="shared" si="0"/>
        <v>25708.75</v>
      </c>
    </row>
    <row r="18" spans="1:56" x14ac:dyDescent="0.25">
      <c r="A18" s="1" t="s">
        <v>16</v>
      </c>
      <c r="B18" s="12">
        <v>11.25</v>
      </c>
      <c r="C18" s="12">
        <v>20</v>
      </c>
      <c r="D18" s="12">
        <v>6.75</v>
      </c>
      <c r="E18" s="12">
        <v>6.5</v>
      </c>
      <c r="F18" s="12">
        <v>46</v>
      </c>
      <c r="G18" s="12">
        <v>11.5</v>
      </c>
      <c r="H18" s="12">
        <v>22</v>
      </c>
      <c r="I18" s="12">
        <v>19.5</v>
      </c>
      <c r="J18" s="12">
        <v>42.75</v>
      </c>
      <c r="K18" s="12">
        <v>27</v>
      </c>
      <c r="L18" s="12">
        <v>57</v>
      </c>
      <c r="M18" s="12">
        <v>73</v>
      </c>
      <c r="N18" s="12">
        <v>43</v>
      </c>
      <c r="O18" s="12">
        <v>95.75</v>
      </c>
      <c r="P18" s="12">
        <v>95.25</v>
      </c>
      <c r="Q18" s="12">
        <v>8</v>
      </c>
      <c r="R18" s="12">
        <v>46.5</v>
      </c>
      <c r="S18" s="12">
        <v>81.5</v>
      </c>
      <c r="T18" s="12">
        <v>8.25</v>
      </c>
      <c r="U18" s="12">
        <v>7.75</v>
      </c>
      <c r="V18" s="12">
        <v>6.5</v>
      </c>
      <c r="W18" s="12">
        <v>1.25</v>
      </c>
      <c r="X18" s="12">
        <v>2.25</v>
      </c>
      <c r="Y18" s="12">
        <v>3.25</v>
      </c>
      <c r="Z18" s="12">
        <v>11.5</v>
      </c>
      <c r="AA18" s="12">
        <v>67.75</v>
      </c>
      <c r="AB18" s="12">
        <v>51.25</v>
      </c>
      <c r="AC18" s="12">
        <v>138</v>
      </c>
      <c r="AD18" s="12">
        <v>52.75</v>
      </c>
      <c r="AE18" s="12">
        <v>20</v>
      </c>
      <c r="AF18" s="12">
        <v>24</v>
      </c>
      <c r="AG18" s="12">
        <v>10</v>
      </c>
      <c r="AH18" s="12">
        <v>18</v>
      </c>
      <c r="AI18" s="12">
        <v>17.5</v>
      </c>
      <c r="AJ18" s="12">
        <v>6.75</v>
      </c>
      <c r="AK18" s="12">
        <v>7.25</v>
      </c>
      <c r="AL18" s="12">
        <v>26</v>
      </c>
      <c r="AM18" s="12">
        <v>0.5</v>
      </c>
      <c r="AN18" s="12">
        <v>13.75</v>
      </c>
      <c r="AO18" s="12">
        <v>1.25</v>
      </c>
      <c r="AP18" s="12">
        <v>2.75</v>
      </c>
      <c r="AQ18" s="12">
        <v>5.75</v>
      </c>
      <c r="AR18" s="12">
        <v>1.5</v>
      </c>
      <c r="AS18" s="13">
        <v>1218.75</v>
      </c>
      <c r="AT18" s="14"/>
      <c r="AV18" s="9" t="s">
        <v>64</v>
      </c>
      <c r="AW18" s="15">
        <f>SUM(AA42:AD45)</f>
        <v>2156</v>
      </c>
      <c r="AX18" s="9">
        <f>SUM(Z42:Z45,H42:K45)</f>
        <v>174</v>
      </c>
      <c r="AY18" s="9">
        <f>SUM(AE42:AJ45)</f>
        <v>948</v>
      </c>
      <c r="AZ18" s="9">
        <f>SUM(B42:G45)</f>
        <v>310.5</v>
      </c>
      <c r="BA18" s="9">
        <f>SUM(T42:Y45, AM42:AN45)</f>
        <v>301</v>
      </c>
      <c r="BB18" s="9">
        <f>SUM(AK42:AL45,L42:S45)</f>
        <v>417.5</v>
      </c>
      <c r="BC18" s="9">
        <f>SUM(AO42:AR45)</f>
        <v>318.5</v>
      </c>
      <c r="BD18" s="9">
        <f t="shared" si="0"/>
        <v>4307</v>
      </c>
    </row>
    <row r="19" spans="1:56" x14ac:dyDescent="0.25">
      <c r="A19" s="1" t="s">
        <v>17</v>
      </c>
      <c r="B19" s="12">
        <v>9.75</v>
      </c>
      <c r="C19" s="12">
        <v>31.5</v>
      </c>
      <c r="D19" s="12">
        <v>10.75</v>
      </c>
      <c r="E19" s="12">
        <v>7</v>
      </c>
      <c r="F19" s="12">
        <v>98.5</v>
      </c>
      <c r="G19" s="12">
        <v>16</v>
      </c>
      <c r="H19" s="12">
        <v>20.5</v>
      </c>
      <c r="I19" s="12">
        <v>28.75</v>
      </c>
      <c r="J19" s="12">
        <v>60.25</v>
      </c>
      <c r="K19" s="12">
        <v>48.25</v>
      </c>
      <c r="L19" s="12">
        <v>58</v>
      </c>
      <c r="M19" s="12">
        <v>106.75</v>
      </c>
      <c r="N19" s="12">
        <v>68.25</v>
      </c>
      <c r="O19" s="12">
        <v>85.25</v>
      </c>
      <c r="P19" s="12">
        <v>112.75</v>
      </c>
      <c r="Q19" s="12">
        <v>56.25</v>
      </c>
      <c r="R19" s="12">
        <v>12</v>
      </c>
      <c r="S19" s="12">
        <v>109</v>
      </c>
      <c r="T19" s="12">
        <v>13</v>
      </c>
      <c r="U19" s="12">
        <v>6.75</v>
      </c>
      <c r="V19" s="12">
        <v>6.75</v>
      </c>
      <c r="W19" s="12">
        <v>2.5</v>
      </c>
      <c r="X19" s="12">
        <v>2</v>
      </c>
      <c r="Y19" s="12">
        <v>9.25</v>
      </c>
      <c r="Z19" s="12">
        <v>7.75</v>
      </c>
      <c r="AA19" s="12">
        <v>128.5</v>
      </c>
      <c r="AB19" s="12">
        <v>92.75</v>
      </c>
      <c r="AC19" s="12">
        <v>241</v>
      </c>
      <c r="AD19" s="12">
        <v>66</v>
      </c>
      <c r="AE19" s="12">
        <v>14.5</v>
      </c>
      <c r="AF19" s="12">
        <v>27.5</v>
      </c>
      <c r="AG19" s="12">
        <v>6.75</v>
      </c>
      <c r="AH19" s="12">
        <v>15.75</v>
      </c>
      <c r="AI19" s="12">
        <v>21.5</v>
      </c>
      <c r="AJ19" s="12">
        <v>10.75</v>
      </c>
      <c r="AK19" s="12">
        <v>11.75</v>
      </c>
      <c r="AL19" s="12">
        <v>24.75</v>
      </c>
      <c r="AM19" s="12">
        <v>2</v>
      </c>
      <c r="AN19" s="12">
        <v>15.25</v>
      </c>
      <c r="AO19" s="12">
        <v>3.25</v>
      </c>
      <c r="AP19" s="12">
        <v>1.75</v>
      </c>
      <c r="AQ19" s="12">
        <v>9.75</v>
      </c>
      <c r="AR19" s="12">
        <v>3</v>
      </c>
      <c r="AS19" s="13">
        <v>1684</v>
      </c>
      <c r="AT19" s="14"/>
      <c r="AV19" s="9" t="s">
        <v>51</v>
      </c>
      <c r="AW19" s="15">
        <f>SUM(AW12:AW18)</f>
        <v>44432.5</v>
      </c>
      <c r="AX19" s="9">
        <f t="shared" ref="AX19:BC19" si="1">SUM(AX12:AX18)</f>
        <v>13671.5</v>
      </c>
      <c r="AY19" s="9">
        <f t="shared" si="1"/>
        <v>26822.75</v>
      </c>
      <c r="AZ19" s="9">
        <f t="shared" si="1"/>
        <v>20380.5</v>
      </c>
      <c r="BA19" s="9">
        <f t="shared" si="1"/>
        <v>13211</v>
      </c>
      <c r="BB19" s="9">
        <f t="shared" si="1"/>
        <v>26493.5</v>
      </c>
      <c r="BC19" s="9">
        <f t="shared" si="1"/>
        <v>5246.25</v>
      </c>
      <c r="BD19" s="9">
        <f>SUM(BD12:BD18)</f>
        <v>145011.75</v>
      </c>
    </row>
    <row r="20" spans="1:56" x14ac:dyDescent="0.25">
      <c r="A20" s="1" t="s">
        <v>18</v>
      </c>
      <c r="B20" s="12">
        <v>16.5</v>
      </c>
      <c r="C20" s="12">
        <v>46</v>
      </c>
      <c r="D20" s="12">
        <v>24</v>
      </c>
      <c r="E20" s="12">
        <v>23.25</v>
      </c>
      <c r="F20" s="12">
        <v>346.25</v>
      </c>
      <c r="G20" s="12">
        <v>31</v>
      </c>
      <c r="H20" s="12">
        <v>39</v>
      </c>
      <c r="I20" s="12">
        <v>42</v>
      </c>
      <c r="J20" s="12">
        <v>90.75</v>
      </c>
      <c r="K20" s="12">
        <v>54.75</v>
      </c>
      <c r="L20" s="12">
        <v>90.5</v>
      </c>
      <c r="M20" s="12">
        <v>235.5</v>
      </c>
      <c r="N20" s="12">
        <v>56.25</v>
      </c>
      <c r="O20" s="12">
        <v>122</v>
      </c>
      <c r="P20" s="12">
        <v>151</v>
      </c>
      <c r="Q20" s="12">
        <v>96.25</v>
      </c>
      <c r="R20" s="12">
        <v>105.75</v>
      </c>
      <c r="S20" s="12">
        <v>28.5</v>
      </c>
      <c r="T20" s="12">
        <v>23.75</v>
      </c>
      <c r="U20" s="12">
        <v>10.5</v>
      </c>
      <c r="V20" s="12">
        <v>11</v>
      </c>
      <c r="W20" s="12">
        <v>7.25</v>
      </c>
      <c r="X20" s="12">
        <v>5.25</v>
      </c>
      <c r="Y20" s="12">
        <v>19.25</v>
      </c>
      <c r="Z20" s="12">
        <v>11.25</v>
      </c>
      <c r="AA20" s="12">
        <v>265.25</v>
      </c>
      <c r="AB20" s="12">
        <v>170</v>
      </c>
      <c r="AC20" s="12">
        <v>453.75</v>
      </c>
      <c r="AD20" s="12">
        <v>170</v>
      </c>
      <c r="AE20" s="12">
        <v>30.25</v>
      </c>
      <c r="AF20" s="12">
        <v>28.5</v>
      </c>
      <c r="AG20" s="12">
        <v>15</v>
      </c>
      <c r="AH20" s="12">
        <v>26.25</v>
      </c>
      <c r="AI20" s="12">
        <v>34.25</v>
      </c>
      <c r="AJ20" s="12">
        <v>8.25</v>
      </c>
      <c r="AK20" s="12">
        <v>13.25</v>
      </c>
      <c r="AL20" s="12">
        <v>34.25</v>
      </c>
      <c r="AM20" s="12">
        <v>6</v>
      </c>
      <c r="AN20" s="12">
        <v>25.25</v>
      </c>
      <c r="AO20" s="12">
        <v>5.25</v>
      </c>
      <c r="AP20" s="12">
        <v>2.5</v>
      </c>
      <c r="AQ20" s="12">
        <v>28.75</v>
      </c>
      <c r="AR20" s="12">
        <v>5.25</v>
      </c>
      <c r="AS20" s="13">
        <v>3009.5</v>
      </c>
      <c r="AT20" s="14"/>
      <c r="AV20" s="18"/>
      <c r="AW20" s="15"/>
    </row>
    <row r="21" spans="1:56" x14ac:dyDescent="0.25">
      <c r="A21" s="1" t="s">
        <v>19</v>
      </c>
      <c r="B21" s="12">
        <v>26.5</v>
      </c>
      <c r="C21" s="12">
        <v>25.75</v>
      </c>
      <c r="D21" s="12">
        <v>9.5</v>
      </c>
      <c r="E21" s="12">
        <v>9.5</v>
      </c>
      <c r="F21" s="12">
        <v>81.75</v>
      </c>
      <c r="G21" s="12">
        <v>14.5</v>
      </c>
      <c r="H21" s="12">
        <v>40.75</v>
      </c>
      <c r="I21" s="12">
        <v>29.75</v>
      </c>
      <c r="J21" s="12">
        <v>61</v>
      </c>
      <c r="K21" s="12">
        <v>9.5</v>
      </c>
      <c r="L21" s="12">
        <v>29.25</v>
      </c>
      <c r="M21" s="12">
        <v>56.5</v>
      </c>
      <c r="N21" s="12">
        <v>11.5</v>
      </c>
      <c r="O21" s="12">
        <v>19.5</v>
      </c>
      <c r="P21" s="12">
        <v>15.5</v>
      </c>
      <c r="Q21" s="12">
        <v>9</v>
      </c>
      <c r="R21" s="12">
        <v>9.5</v>
      </c>
      <c r="S21" s="12">
        <v>21.5</v>
      </c>
      <c r="T21" s="12">
        <v>14.75</v>
      </c>
      <c r="U21" s="12">
        <v>56.5</v>
      </c>
      <c r="V21" s="12">
        <v>228</v>
      </c>
      <c r="W21" s="12">
        <v>85</v>
      </c>
      <c r="X21" s="12">
        <v>35.25</v>
      </c>
      <c r="Y21" s="12">
        <v>35.75</v>
      </c>
      <c r="Z21" s="12">
        <v>6</v>
      </c>
      <c r="AA21" s="12">
        <v>191.5</v>
      </c>
      <c r="AB21" s="12">
        <v>92</v>
      </c>
      <c r="AC21" s="12">
        <v>238</v>
      </c>
      <c r="AD21" s="12">
        <v>100</v>
      </c>
      <c r="AE21" s="12">
        <v>30.75</v>
      </c>
      <c r="AF21" s="12">
        <v>59</v>
      </c>
      <c r="AG21" s="12">
        <v>26.25</v>
      </c>
      <c r="AH21" s="12">
        <v>23.5</v>
      </c>
      <c r="AI21" s="12">
        <v>32</v>
      </c>
      <c r="AJ21" s="12">
        <v>13.75</v>
      </c>
      <c r="AK21" s="12">
        <v>3</v>
      </c>
      <c r="AL21" s="12">
        <v>8</v>
      </c>
      <c r="AM21" s="12">
        <v>32.5</v>
      </c>
      <c r="AN21" s="12">
        <v>240.25</v>
      </c>
      <c r="AO21" s="12">
        <v>7.75</v>
      </c>
      <c r="AP21" s="12">
        <v>10</v>
      </c>
      <c r="AQ21" s="12">
        <v>22</v>
      </c>
      <c r="AR21" s="12">
        <v>13.25</v>
      </c>
      <c r="AS21" s="13">
        <v>2085.5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10.75</v>
      </c>
      <c r="C22" s="12">
        <v>11.25</v>
      </c>
      <c r="D22" s="12">
        <v>8</v>
      </c>
      <c r="E22" s="12">
        <v>9</v>
      </c>
      <c r="F22" s="12">
        <v>109.5</v>
      </c>
      <c r="G22" s="12">
        <v>7.5</v>
      </c>
      <c r="H22" s="12">
        <v>26.5</v>
      </c>
      <c r="I22" s="12">
        <v>13.75</v>
      </c>
      <c r="J22" s="12">
        <v>48.75</v>
      </c>
      <c r="K22" s="12">
        <v>6.75</v>
      </c>
      <c r="L22" s="12">
        <v>26.25</v>
      </c>
      <c r="M22" s="12">
        <v>147.25</v>
      </c>
      <c r="N22" s="12">
        <v>5.25</v>
      </c>
      <c r="O22" s="12">
        <v>6.75</v>
      </c>
      <c r="P22" s="12">
        <v>7.75</v>
      </c>
      <c r="Q22" s="12">
        <v>8.5</v>
      </c>
      <c r="R22" s="12">
        <v>8</v>
      </c>
      <c r="S22" s="12">
        <v>15</v>
      </c>
      <c r="T22" s="12">
        <v>72.25</v>
      </c>
      <c r="U22" s="12">
        <v>31.25</v>
      </c>
      <c r="V22" s="12">
        <v>52.75</v>
      </c>
      <c r="W22" s="12">
        <v>37</v>
      </c>
      <c r="X22" s="12">
        <v>16.75</v>
      </c>
      <c r="Y22" s="12">
        <v>50.5</v>
      </c>
      <c r="Z22" s="12">
        <v>3.25</v>
      </c>
      <c r="AA22" s="12">
        <v>268.5</v>
      </c>
      <c r="AB22" s="12">
        <v>143.25</v>
      </c>
      <c r="AC22" s="12">
        <v>334.25</v>
      </c>
      <c r="AD22" s="12">
        <v>107.25</v>
      </c>
      <c r="AE22" s="12">
        <v>26</v>
      </c>
      <c r="AF22" s="12">
        <v>29.5</v>
      </c>
      <c r="AG22" s="12">
        <v>15.5</v>
      </c>
      <c r="AH22" s="12">
        <v>14.5</v>
      </c>
      <c r="AI22" s="12">
        <v>23.75</v>
      </c>
      <c r="AJ22" s="12">
        <v>11.5</v>
      </c>
      <c r="AK22" s="12">
        <v>3.25</v>
      </c>
      <c r="AL22" s="12">
        <v>6.75</v>
      </c>
      <c r="AM22" s="12">
        <v>14.25</v>
      </c>
      <c r="AN22" s="12">
        <v>53.75</v>
      </c>
      <c r="AO22" s="12">
        <v>3</v>
      </c>
      <c r="AP22" s="12">
        <v>4.5</v>
      </c>
      <c r="AQ22" s="12">
        <v>40.75</v>
      </c>
      <c r="AR22" s="12">
        <v>11.75</v>
      </c>
      <c r="AS22" s="13">
        <v>1852.25</v>
      </c>
      <c r="AT22" s="14"/>
      <c r="AV22" s="17" t="s">
        <v>45</v>
      </c>
      <c r="AW22" s="15">
        <f>AW12</f>
        <v>1773</v>
      </c>
      <c r="AX22" s="15"/>
      <c r="AY22" s="15"/>
    </row>
    <row r="23" spans="1:56" x14ac:dyDescent="0.25">
      <c r="A23" s="1" t="s">
        <v>21</v>
      </c>
      <c r="B23" s="12">
        <v>9.5</v>
      </c>
      <c r="C23" s="12">
        <v>22.5</v>
      </c>
      <c r="D23" s="12">
        <v>10.75</v>
      </c>
      <c r="E23" s="12">
        <v>13.25</v>
      </c>
      <c r="F23" s="12">
        <v>132.5</v>
      </c>
      <c r="G23" s="12">
        <v>17.25</v>
      </c>
      <c r="H23" s="12">
        <v>28.25</v>
      </c>
      <c r="I23" s="12">
        <v>31</v>
      </c>
      <c r="J23" s="12">
        <v>67.25</v>
      </c>
      <c r="K23" s="12">
        <v>10.5</v>
      </c>
      <c r="L23" s="12">
        <v>22.75</v>
      </c>
      <c r="M23" s="12">
        <v>36.5</v>
      </c>
      <c r="N23" s="12">
        <v>8</v>
      </c>
      <c r="O23" s="12">
        <v>6.25</v>
      </c>
      <c r="P23" s="12">
        <v>10</v>
      </c>
      <c r="Q23" s="12">
        <v>6.5</v>
      </c>
      <c r="R23" s="12">
        <v>8.5</v>
      </c>
      <c r="S23" s="12">
        <v>12</v>
      </c>
      <c r="T23" s="12">
        <v>336.25</v>
      </c>
      <c r="U23" s="12">
        <v>57.75</v>
      </c>
      <c r="V23" s="12">
        <v>40.25</v>
      </c>
      <c r="W23" s="12">
        <v>56</v>
      </c>
      <c r="X23" s="12">
        <v>22.5</v>
      </c>
      <c r="Y23" s="12">
        <v>93.75</v>
      </c>
      <c r="Z23" s="12">
        <v>8</v>
      </c>
      <c r="AA23" s="12">
        <v>344.75</v>
      </c>
      <c r="AB23" s="12">
        <v>176</v>
      </c>
      <c r="AC23" s="12">
        <v>386.5</v>
      </c>
      <c r="AD23" s="12">
        <v>161.5</v>
      </c>
      <c r="AE23" s="12">
        <v>21.5</v>
      </c>
      <c r="AF23" s="12">
        <v>25</v>
      </c>
      <c r="AG23" s="12">
        <v>18</v>
      </c>
      <c r="AH23" s="12">
        <v>17.25</v>
      </c>
      <c r="AI23" s="12">
        <v>24.5</v>
      </c>
      <c r="AJ23" s="12">
        <v>11.25</v>
      </c>
      <c r="AK23" s="12">
        <v>4.25</v>
      </c>
      <c r="AL23" s="12">
        <v>5.5</v>
      </c>
      <c r="AM23" s="12">
        <v>32.5</v>
      </c>
      <c r="AN23" s="12">
        <v>97.25</v>
      </c>
      <c r="AO23" s="12">
        <v>6.75</v>
      </c>
      <c r="AP23" s="12">
        <v>4.5</v>
      </c>
      <c r="AQ23" s="12">
        <v>36</v>
      </c>
      <c r="AR23" s="12">
        <v>17.25</v>
      </c>
      <c r="AS23" s="13">
        <v>2458</v>
      </c>
      <c r="AT23" s="14"/>
      <c r="AV23" s="17" t="s">
        <v>46</v>
      </c>
      <c r="AW23" s="15">
        <f>AW13+AX12</f>
        <v>10946.75</v>
      </c>
      <c r="AX23" s="15">
        <f>AX13</f>
        <v>772.25</v>
      </c>
      <c r="AY23" s="15"/>
      <c r="AZ23" s="15"/>
    </row>
    <row r="24" spans="1:56" x14ac:dyDescent="0.25">
      <c r="A24" s="1" t="s">
        <v>22</v>
      </c>
      <c r="B24" s="12">
        <v>8.25</v>
      </c>
      <c r="C24" s="12">
        <v>8.75</v>
      </c>
      <c r="D24" s="12">
        <v>6.25</v>
      </c>
      <c r="E24" s="12">
        <v>6.5</v>
      </c>
      <c r="F24" s="12">
        <v>89.25</v>
      </c>
      <c r="G24" s="12">
        <v>9.75</v>
      </c>
      <c r="H24" s="12">
        <v>14.5</v>
      </c>
      <c r="I24" s="12">
        <v>12.5</v>
      </c>
      <c r="J24" s="12">
        <v>35.25</v>
      </c>
      <c r="K24" s="12">
        <v>5.25</v>
      </c>
      <c r="L24" s="12">
        <v>10.25</v>
      </c>
      <c r="M24" s="12">
        <v>48</v>
      </c>
      <c r="N24" s="12">
        <v>6</v>
      </c>
      <c r="O24" s="12">
        <v>4.5</v>
      </c>
      <c r="P24" s="12">
        <v>2.5</v>
      </c>
      <c r="Q24" s="12">
        <v>0.25</v>
      </c>
      <c r="R24" s="12">
        <v>2.5</v>
      </c>
      <c r="S24" s="12">
        <v>6</v>
      </c>
      <c r="T24" s="12">
        <v>103.25</v>
      </c>
      <c r="U24" s="12">
        <v>32</v>
      </c>
      <c r="V24" s="12">
        <v>37.25</v>
      </c>
      <c r="W24" s="12">
        <v>6</v>
      </c>
      <c r="X24" s="12">
        <v>14</v>
      </c>
      <c r="Y24" s="12">
        <v>69.75</v>
      </c>
      <c r="Z24" s="12">
        <v>2.25</v>
      </c>
      <c r="AA24" s="12">
        <v>208.5</v>
      </c>
      <c r="AB24" s="12">
        <v>101.5</v>
      </c>
      <c r="AC24" s="12">
        <v>217.75</v>
      </c>
      <c r="AD24" s="12">
        <v>84.25</v>
      </c>
      <c r="AE24" s="12">
        <v>19.25</v>
      </c>
      <c r="AF24" s="12">
        <v>17.5</v>
      </c>
      <c r="AG24" s="12">
        <v>9.25</v>
      </c>
      <c r="AH24" s="12">
        <v>7.75</v>
      </c>
      <c r="AI24" s="12">
        <v>8</v>
      </c>
      <c r="AJ24" s="12">
        <v>6</v>
      </c>
      <c r="AK24" s="12">
        <v>2.75</v>
      </c>
      <c r="AL24" s="12">
        <v>3.5</v>
      </c>
      <c r="AM24" s="12">
        <v>3.75</v>
      </c>
      <c r="AN24" s="12">
        <v>18.5</v>
      </c>
      <c r="AO24" s="12">
        <v>0.75</v>
      </c>
      <c r="AP24" s="12">
        <v>1.5</v>
      </c>
      <c r="AQ24" s="12">
        <v>24</v>
      </c>
      <c r="AR24" s="12">
        <v>4.5</v>
      </c>
      <c r="AS24" s="13">
        <v>1279.75</v>
      </c>
      <c r="AT24" s="14"/>
      <c r="AV24" s="17" t="s">
        <v>47</v>
      </c>
      <c r="AW24" s="15">
        <f>AW14+AY12</f>
        <v>29182</v>
      </c>
      <c r="AX24" s="15">
        <f>AX14+AY13</f>
        <v>2508.25</v>
      </c>
      <c r="AY24" s="15">
        <f>AY14</f>
        <v>5152.75</v>
      </c>
      <c r="AZ24" s="15"/>
      <c r="BA24" s="15"/>
    </row>
    <row r="25" spans="1:56" x14ac:dyDescent="0.25">
      <c r="A25" s="1" t="s">
        <v>23</v>
      </c>
      <c r="B25" s="12">
        <v>8</v>
      </c>
      <c r="C25" s="12">
        <v>7</v>
      </c>
      <c r="D25" s="12">
        <v>8.25</v>
      </c>
      <c r="E25" s="12">
        <v>5</v>
      </c>
      <c r="F25" s="12">
        <v>96</v>
      </c>
      <c r="G25" s="12">
        <v>6</v>
      </c>
      <c r="H25" s="12">
        <v>12.75</v>
      </c>
      <c r="I25" s="12">
        <v>11.25</v>
      </c>
      <c r="J25" s="12">
        <v>28.75</v>
      </c>
      <c r="K25" s="12">
        <v>6</v>
      </c>
      <c r="L25" s="12">
        <v>17.25</v>
      </c>
      <c r="M25" s="12">
        <v>47.5</v>
      </c>
      <c r="N25" s="12">
        <v>7.25</v>
      </c>
      <c r="O25" s="12">
        <v>3</v>
      </c>
      <c r="P25" s="12">
        <v>3.25</v>
      </c>
      <c r="Q25" s="12">
        <v>1.75</v>
      </c>
      <c r="R25" s="12">
        <v>0.75</v>
      </c>
      <c r="S25" s="12">
        <v>2.5</v>
      </c>
      <c r="T25" s="12">
        <v>38</v>
      </c>
      <c r="U25" s="12">
        <v>14.75</v>
      </c>
      <c r="V25" s="12">
        <v>21.5</v>
      </c>
      <c r="W25" s="12">
        <v>11</v>
      </c>
      <c r="X25" s="12">
        <v>6</v>
      </c>
      <c r="Y25" s="12">
        <v>59.25</v>
      </c>
      <c r="Z25" s="12">
        <v>2.75</v>
      </c>
      <c r="AA25" s="12">
        <v>178.25</v>
      </c>
      <c r="AB25" s="12">
        <v>91.75</v>
      </c>
      <c r="AC25" s="12">
        <v>197</v>
      </c>
      <c r="AD25" s="12">
        <v>78.5</v>
      </c>
      <c r="AE25" s="12">
        <v>16.25</v>
      </c>
      <c r="AF25" s="12">
        <v>13.5</v>
      </c>
      <c r="AG25" s="12">
        <v>7.5</v>
      </c>
      <c r="AH25" s="12">
        <v>8.25</v>
      </c>
      <c r="AI25" s="12">
        <v>8.5</v>
      </c>
      <c r="AJ25" s="12">
        <v>3.5</v>
      </c>
      <c r="AK25" s="12">
        <v>1.75</v>
      </c>
      <c r="AL25" s="12">
        <v>2.75</v>
      </c>
      <c r="AM25" s="12">
        <v>5</v>
      </c>
      <c r="AN25" s="12">
        <v>9.75</v>
      </c>
      <c r="AO25" s="12">
        <v>2</v>
      </c>
      <c r="AP25" s="12">
        <v>2.75</v>
      </c>
      <c r="AQ25" s="12">
        <v>21.5</v>
      </c>
      <c r="AR25" s="12">
        <v>6.25</v>
      </c>
      <c r="AS25" s="13">
        <v>1080.25</v>
      </c>
      <c r="AT25" s="14"/>
      <c r="AV25" s="17" t="s">
        <v>48</v>
      </c>
      <c r="AW25" s="15">
        <f>AW15+AZ12</f>
        <v>13920.75</v>
      </c>
      <c r="AX25" s="15">
        <f>AX15+AZ13</f>
        <v>4701.25</v>
      </c>
      <c r="AY25" s="15">
        <f>AY15+AZ14</f>
        <v>3433</v>
      </c>
      <c r="AZ25" s="15">
        <f>AZ15</f>
        <v>4866.25</v>
      </c>
      <c r="BA25" s="15"/>
      <c r="BB25" s="15"/>
      <c r="BC25" s="14"/>
    </row>
    <row r="26" spans="1:56" x14ac:dyDescent="0.25">
      <c r="A26" s="1" t="s">
        <v>24</v>
      </c>
      <c r="B26" s="12">
        <v>15.5</v>
      </c>
      <c r="C26" s="12">
        <v>14.25</v>
      </c>
      <c r="D26" s="12">
        <v>15.5</v>
      </c>
      <c r="E26" s="12">
        <v>14.5</v>
      </c>
      <c r="F26" s="12">
        <v>55</v>
      </c>
      <c r="G26" s="12">
        <v>15.5</v>
      </c>
      <c r="H26" s="12">
        <v>37.25</v>
      </c>
      <c r="I26" s="12">
        <v>35.5</v>
      </c>
      <c r="J26" s="12">
        <v>56.25</v>
      </c>
      <c r="K26" s="12">
        <v>13</v>
      </c>
      <c r="L26" s="12">
        <v>25.5</v>
      </c>
      <c r="M26" s="12">
        <v>62</v>
      </c>
      <c r="N26" s="12">
        <v>10.5</v>
      </c>
      <c r="O26" s="12">
        <v>9.75</v>
      </c>
      <c r="P26" s="12">
        <v>12</v>
      </c>
      <c r="Q26" s="12">
        <v>2.5</v>
      </c>
      <c r="R26" s="12">
        <v>9</v>
      </c>
      <c r="S26" s="12">
        <v>16</v>
      </c>
      <c r="T26" s="12">
        <v>37.25</v>
      </c>
      <c r="U26" s="12">
        <v>39.5</v>
      </c>
      <c r="V26" s="12">
        <v>86</v>
      </c>
      <c r="W26" s="12">
        <v>60.75</v>
      </c>
      <c r="X26" s="12">
        <v>59.5</v>
      </c>
      <c r="Y26" s="12">
        <v>15.5</v>
      </c>
      <c r="Z26" s="12">
        <v>11</v>
      </c>
      <c r="AA26" s="12">
        <v>300.25</v>
      </c>
      <c r="AB26" s="12">
        <v>232</v>
      </c>
      <c r="AC26" s="12">
        <v>461.25</v>
      </c>
      <c r="AD26" s="12">
        <v>240.75</v>
      </c>
      <c r="AE26" s="12">
        <v>85</v>
      </c>
      <c r="AF26" s="12">
        <v>56</v>
      </c>
      <c r="AG26" s="12">
        <v>22.5</v>
      </c>
      <c r="AH26" s="12">
        <v>11.25</v>
      </c>
      <c r="AI26" s="12">
        <v>21.5</v>
      </c>
      <c r="AJ26" s="12">
        <v>6.25</v>
      </c>
      <c r="AK26" s="12">
        <v>2.75</v>
      </c>
      <c r="AL26" s="12">
        <v>10.75</v>
      </c>
      <c r="AM26" s="12">
        <v>10.25</v>
      </c>
      <c r="AN26" s="12">
        <v>26.25</v>
      </c>
      <c r="AO26" s="12">
        <v>3.5</v>
      </c>
      <c r="AP26" s="12">
        <v>3</v>
      </c>
      <c r="AQ26" s="12">
        <v>28</v>
      </c>
      <c r="AR26" s="12">
        <v>15.5</v>
      </c>
      <c r="AS26" s="13">
        <v>2265.75</v>
      </c>
      <c r="AT26" s="14"/>
      <c r="AV26" s="9" t="s">
        <v>49</v>
      </c>
      <c r="AW26" s="15">
        <f>AW16+BA12</f>
        <v>11617</v>
      </c>
      <c r="AX26" s="9">
        <f>AX16+BA13</f>
        <v>1694.75</v>
      </c>
      <c r="AY26" s="9">
        <f>AY16+BA14</f>
        <v>1989.5</v>
      </c>
      <c r="AZ26" s="9">
        <f>AZ16+BA15</f>
        <v>2094</v>
      </c>
      <c r="BA26" s="9">
        <f>BA16</f>
        <v>3226</v>
      </c>
    </row>
    <row r="27" spans="1:56" x14ac:dyDescent="0.25">
      <c r="A27" s="1" t="s">
        <v>25</v>
      </c>
      <c r="B27" s="12">
        <v>21.5</v>
      </c>
      <c r="C27" s="12">
        <v>24.75</v>
      </c>
      <c r="D27" s="12">
        <v>5.5</v>
      </c>
      <c r="E27" s="12">
        <v>9.5</v>
      </c>
      <c r="F27" s="12">
        <v>39.25</v>
      </c>
      <c r="G27" s="12">
        <v>28.5</v>
      </c>
      <c r="H27" s="12">
        <v>33.5</v>
      </c>
      <c r="I27" s="12">
        <v>28.75</v>
      </c>
      <c r="J27" s="12">
        <v>66.25</v>
      </c>
      <c r="K27" s="12">
        <v>13</v>
      </c>
      <c r="L27" s="12">
        <v>83.25</v>
      </c>
      <c r="M27" s="12">
        <v>52.25</v>
      </c>
      <c r="N27" s="12">
        <v>28</v>
      </c>
      <c r="O27" s="12">
        <v>29.75</v>
      </c>
      <c r="P27" s="12">
        <v>14.25</v>
      </c>
      <c r="Q27" s="12">
        <v>7.5</v>
      </c>
      <c r="R27" s="12">
        <v>4.25</v>
      </c>
      <c r="S27" s="12">
        <v>10.25</v>
      </c>
      <c r="T27" s="12">
        <v>9.25</v>
      </c>
      <c r="U27" s="12">
        <v>3.75</v>
      </c>
      <c r="V27" s="12">
        <v>5</v>
      </c>
      <c r="W27" s="12">
        <v>0.75</v>
      </c>
      <c r="X27" s="12">
        <v>2.25</v>
      </c>
      <c r="Y27" s="12">
        <v>12.25</v>
      </c>
      <c r="Z27" s="12">
        <v>8.75</v>
      </c>
      <c r="AA27" s="12">
        <v>288.75</v>
      </c>
      <c r="AB27" s="12">
        <v>226.25</v>
      </c>
      <c r="AC27" s="12">
        <v>520.5</v>
      </c>
      <c r="AD27" s="12">
        <v>164.75</v>
      </c>
      <c r="AE27" s="12">
        <v>66</v>
      </c>
      <c r="AF27" s="12">
        <v>69.5</v>
      </c>
      <c r="AG27" s="12">
        <v>13.25</v>
      </c>
      <c r="AH27" s="12">
        <v>18</v>
      </c>
      <c r="AI27" s="12">
        <v>16</v>
      </c>
      <c r="AJ27" s="12">
        <v>5</v>
      </c>
      <c r="AK27" s="12">
        <v>3.5</v>
      </c>
      <c r="AL27" s="12">
        <v>10.75</v>
      </c>
      <c r="AM27" s="12">
        <v>0.75</v>
      </c>
      <c r="AN27" s="12">
        <v>12</v>
      </c>
      <c r="AO27" s="12">
        <v>1.5</v>
      </c>
      <c r="AP27" s="12">
        <v>2.5</v>
      </c>
      <c r="AQ27" s="12">
        <v>9.75</v>
      </c>
      <c r="AR27" s="12">
        <v>4</v>
      </c>
      <c r="AS27" s="13">
        <v>1974.75</v>
      </c>
      <c r="AT27" s="14"/>
      <c r="AV27" s="9" t="s">
        <v>50</v>
      </c>
      <c r="AW27" s="15">
        <f>AW17+BB12</f>
        <v>17159.25</v>
      </c>
      <c r="AX27" s="9">
        <f>AX17+BB13</f>
        <v>5152</v>
      </c>
      <c r="AY27" s="9">
        <f>AY17+BB14</f>
        <v>3374.25</v>
      </c>
      <c r="AZ27" s="9">
        <f>AZ17+BB15</f>
        <v>5894.25</v>
      </c>
      <c r="BA27" s="9">
        <f>BA17+BB16</f>
        <v>2290</v>
      </c>
      <c r="BB27" s="9">
        <f>BB17</f>
        <v>8957.5</v>
      </c>
    </row>
    <row r="28" spans="1:56" x14ac:dyDescent="0.25">
      <c r="A28" s="1" t="s">
        <v>26</v>
      </c>
      <c r="B28" s="12">
        <v>89.75</v>
      </c>
      <c r="C28" s="12">
        <v>313.75</v>
      </c>
      <c r="D28" s="12">
        <v>175</v>
      </c>
      <c r="E28" s="12">
        <v>211.75</v>
      </c>
      <c r="F28" s="12">
        <v>796.5</v>
      </c>
      <c r="G28" s="12">
        <v>173.75</v>
      </c>
      <c r="H28" s="12">
        <v>273.25</v>
      </c>
      <c r="I28" s="12">
        <v>184.5</v>
      </c>
      <c r="J28" s="12">
        <v>317.75</v>
      </c>
      <c r="K28" s="12">
        <v>170.75</v>
      </c>
      <c r="L28" s="12">
        <v>233.5</v>
      </c>
      <c r="M28" s="12">
        <v>352</v>
      </c>
      <c r="N28" s="12">
        <v>194</v>
      </c>
      <c r="O28" s="12">
        <v>166.5</v>
      </c>
      <c r="P28" s="12">
        <v>105.75</v>
      </c>
      <c r="Q28" s="12">
        <v>79</v>
      </c>
      <c r="R28" s="12">
        <v>155.75</v>
      </c>
      <c r="S28" s="12">
        <v>316.75</v>
      </c>
      <c r="T28" s="12">
        <v>239.75</v>
      </c>
      <c r="U28" s="12">
        <v>280</v>
      </c>
      <c r="V28" s="12">
        <v>332.5</v>
      </c>
      <c r="W28" s="12">
        <v>257.75</v>
      </c>
      <c r="X28" s="12">
        <v>215.25</v>
      </c>
      <c r="Y28" s="12">
        <v>385</v>
      </c>
      <c r="Z28" s="12">
        <v>323</v>
      </c>
      <c r="AA28" s="12">
        <v>58</v>
      </c>
      <c r="AB28" s="12">
        <v>38.5</v>
      </c>
      <c r="AC28" s="12">
        <v>189.5</v>
      </c>
      <c r="AD28" s="12">
        <v>99</v>
      </c>
      <c r="AE28" s="12">
        <v>341.25</v>
      </c>
      <c r="AF28" s="12">
        <v>506.75</v>
      </c>
      <c r="AG28" s="12">
        <v>270</v>
      </c>
      <c r="AH28" s="12">
        <v>360</v>
      </c>
      <c r="AI28" s="12">
        <v>199</v>
      </c>
      <c r="AJ28" s="12">
        <v>136.5</v>
      </c>
      <c r="AK28" s="12">
        <v>141.5</v>
      </c>
      <c r="AL28" s="12">
        <v>940.25</v>
      </c>
      <c r="AM28" s="12">
        <v>88</v>
      </c>
      <c r="AN28" s="12">
        <v>225</v>
      </c>
      <c r="AO28" s="12">
        <v>44.25</v>
      </c>
      <c r="AP28" s="12">
        <v>53.25</v>
      </c>
      <c r="AQ28" s="12">
        <v>172.75</v>
      </c>
      <c r="AR28" s="12">
        <v>167.25</v>
      </c>
      <c r="AS28" s="13">
        <v>10374</v>
      </c>
      <c r="AT28" s="14"/>
      <c r="AV28" s="9" t="s">
        <v>64</v>
      </c>
      <c r="AW28" s="15">
        <f>AW18+BC12</f>
        <v>4755.25</v>
      </c>
      <c r="AX28" s="9">
        <f>AX18+BC14</f>
        <v>1131.5</v>
      </c>
      <c r="AY28" s="9">
        <f>AY18+BC15</f>
        <v>1325.5</v>
      </c>
      <c r="AZ28" s="9">
        <f>AZ18+BC16</f>
        <v>688.75</v>
      </c>
      <c r="BA28" s="9">
        <f>BA18+BC17</f>
        <v>732.5</v>
      </c>
      <c r="BB28" s="9">
        <f>BB18</f>
        <v>417.5</v>
      </c>
      <c r="BC28" s="9">
        <f>BC18</f>
        <v>318.5</v>
      </c>
      <c r="BD28" s="9">
        <f>SUM(AW22:BB28)</f>
        <v>149755.75</v>
      </c>
    </row>
    <row r="29" spans="1:56" x14ac:dyDescent="0.25">
      <c r="A29" s="1" t="s">
        <v>27</v>
      </c>
      <c r="B29" s="12">
        <v>81.5</v>
      </c>
      <c r="C29" s="12">
        <v>224</v>
      </c>
      <c r="D29" s="12">
        <v>133.5</v>
      </c>
      <c r="E29" s="12">
        <v>169</v>
      </c>
      <c r="F29" s="12">
        <v>483</v>
      </c>
      <c r="G29" s="12">
        <v>137</v>
      </c>
      <c r="H29" s="12">
        <v>248.25</v>
      </c>
      <c r="I29" s="12">
        <v>173</v>
      </c>
      <c r="J29" s="12">
        <v>338.75</v>
      </c>
      <c r="K29" s="12">
        <v>212.75</v>
      </c>
      <c r="L29" s="12">
        <v>207.75</v>
      </c>
      <c r="M29" s="12">
        <v>209.5</v>
      </c>
      <c r="N29" s="12">
        <v>158.75</v>
      </c>
      <c r="O29" s="12">
        <v>143</v>
      </c>
      <c r="P29" s="12">
        <v>74.25</v>
      </c>
      <c r="Q29" s="12">
        <v>64.5</v>
      </c>
      <c r="R29" s="12">
        <v>124.25</v>
      </c>
      <c r="S29" s="12">
        <v>215.75</v>
      </c>
      <c r="T29" s="12">
        <v>108.75</v>
      </c>
      <c r="U29" s="12">
        <v>126.5</v>
      </c>
      <c r="V29" s="12">
        <v>136.5</v>
      </c>
      <c r="W29" s="12">
        <v>102.75</v>
      </c>
      <c r="X29" s="12">
        <v>102.25</v>
      </c>
      <c r="Y29" s="12">
        <v>262.25</v>
      </c>
      <c r="Z29" s="12">
        <v>263.75</v>
      </c>
      <c r="AA29" s="12">
        <v>48.75</v>
      </c>
      <c r="AB29" s="12">
        <v>59.75</v>
      </c>
      <c r="AC29" s="12">
        <v>73.75</v>
      </c>
      <c r="AD29" s="12">
        <v>91</v>
      </c>
      <c r="AE29" s="12">
        <v>519.75</v>
      </c>
      <c r="AF29" s="12">
        <v>620.25</v>
      </c>
      <c r="AG29" s="12">
        <v>574.75</v>
      </c>
      <c r="AH29" s="12">
        <v>1554.75</v>
      </c>
      <c r="AI29" s="12">
        <v>303.5</v>
      </c>
      <c r="AJ29" s="12">
        <v>156</v>
      </c>
      <c r="AK29" s="12">
        <v>86.25</v>
      </c>
      <c r="AL29" s="12">
        <v>247.25</v>
      </c>
      <c r="AM29" s="12">
        <v>36.25</v>
      </c>
      <c r="AN29" s="12">
        <v>124.25</v>
      </c>
      <c r="AO29" s="12">
        <v>47.75</v>
      </c>
      <c r="AP29" s="12">
        <v>47.75</v>
      </c>
      <c r="AQ29" s="12">
        <v>137</v>
      </c>
      <c r="AR29" s="12">
        <v>117</v>
      </c>
      <c r="AS29" s="13">
        <v>9347</v>
      </c>
      <c r="AT29" s="14"/>
      <c r="AW29" s="15"/>
    </row>
    <row r="30" spans="1:56" x14ac:dyDescent="0.25">
      <c r="A30" s="1" t="s">
        <v>28</v>
      </c>
      <c r="B30" s="12">
        <v>181.25</v>
      </c>
      <c r="C30" s="12">
        <v>455.75</v>
      </c>
      <c r="D30" s="12">
        <v>245.5</v>
      </c>
      <c r="E30" s="12">
        <v>303.5</v>
      </c>
      <c r="F30" s="12">
        <v>1394.25</v>
      </c>
      <c r="G30" s="12">
        <v>261.25</v>
      </c>
      <c r="H30" s="12">
        <v>464.5</v>
      </c>
      <c r="I30" s="12">
        <v>266.5</v>
      </c>
      <c r="J30" s="12">
        <v>541.25</v>
      </c>
      <c r="K30" s="12">
        <v>356.5</v>
      </c>
      <c r="L30" s="12">
        <v>438</v>
      </c>
      <c r="M30" s="12">
        <v>663.75</v>
      </c>
      <c r="N30" s="12">
        <v>307.75</v>
      </c>
      <c r="O30" s="12">
        <v>242.5</v>
      </c>
      <c r="P30" s="12">
        <v>144.5</v>
      </c>
      <c r="Q30" s="12">
        <v>108.5</v>
      </c>
      <c r="R30" s="12">
        <v>201.25</v>
      </c>
      <c r="S30" s="12">
        <v>422</v>
      </c>
      <c r="T30" s="12">
        <v>205.25</v>
      </c>
      <c r="U30" s="12">
        <v>273.5</v>
      </c>
      <c r="V30" s="12">
        <v>295.75</v>
      </c>
      <c r="W30" s="12">
        <v>225.25</v>
      </c>
      <c r="X30" s="12">
        <v>202</v>
      </c>
      <c r="Y30" s="12">
        <v>436.5</v>
      </c>
      <c r="Z30" s="12">
        <v>540</v>
      </c>
      <c r="AA30" s="12">
        <v>197.5</v>
      </c>
      <c r="AB30" s="12">
        <v>67.5</v>
      </c>
      <c r="AC30" s="12">
        <v>199.75</v>
      </c>
      <c r="AD30" s="12">
        <v>202</v>
      </c>
      <c r="AE30" s="12">
        <v>1086</v>
      </c>
      <c r="AF30" s="12">
        <v>1614.75</v>
      </c>
      <c r="AG30" s="12">
        <v>900</v>
      </c>
      <c r="AH30" s="12">
        <v>1596.75</v>
      </c>
      <c r="AI30" s="12">
        <v>810.75</v>
      </c>
      <c r="AJ30" s="12">
        <v>413.5</v>
      </c>
      <c r="AK30" s="12">
        <v>160.5</v>
      </c>
      <c r="AL30" s="12">
        <v>666.75</v>
      </c>
      <c r="AM30" s="12">
        <v>91.75</v>
      </c>
      <c r="AN30" s="12">
        <v>262.5</v>
      </c>
      <c r="AO30" s="12">
        <v>141.25</v>
      </c>
      <c r="AP30" s="12">
        <v>144.75</v>
      </c>
      <c r="AQ30" s="12">
        <v>652.75</v>
      </c>
      <c r="AR30" s="12">
        <v>365.25</v>
      </c>
      <c r="AS30" s="13">
        <v>18750.75</v>
      </c>
      <c r="AT30" s="14"/>
      <c r="AW30" s="15"/>
    </row>
    <row r="31" spans="1:56" x14ac:dyDescent="0.25">
      <c r="A31" s="1" t="s">
        <v>29</v>
      </c>
      <c r="B31" s="12">
        <v>60.25</v>
      </c>
      <c r="C31" s="12">
        <v>184.25</v>
      </c>
      <c r="D31" s="12">
        <v>120.25</v>
      </c>
      <c r="E31" s="12">
        <v>186.25</v>
      </c>
      <c r="F31" s="12">
        <v>497.5</v>
      </c>
      <c r="G31" s="12">
        <v>179.5</v>
      </c>
      <c r="H31" s="12">
        <v>260.25</v>
      </c>
      <c r="I31" s="12">
        <v>159.75</v>
      </c>
      <c r="J31" s="12">
        <v>208</v>
      </c>
      <c r="K31" s="12">
        <v>133.25</v>
      </c>
      <c r="L31" s="12">
        <v>187.25</v>
      </c>
      <c r="M31" s="12">
        <v>242.75</v>
      </c>
      <c r="N31" s="12">
        <v>111.25</v>
      </c>
      <c r="O31" s="12">
        <v>92.5</v>
      </c>
      <c r="P31" s="12">
        <v>61</v>
      </c>
      <c r="Q31" s="12">
        <v>44.75</v>
      </c>
      <c r="R31" s="12">
        <v>67</v>
      </c>
      <c r="S31" s="12">
        <v>155.5</v>
      </c>
      <c r="T31" s="12">
        <v>89.75</v>
      </c>
      <c r="U31" s="12">
        <v>74.25</v>
      </c>
      <c r="V31" s="12">
        <v>135</v>
      </c>
      <c r="W31" s="12">
        <v>78.75</v>
      </c>
      <c r="X31" s="12">
        <v>71.25</v>
      </c>
      <c r="Y31" s="12">
        <v>229.75</v>
      </c>
      <c r="Z31" s="12">
        <v>173.75</v>
      </c>
      <c r="AA31" s="12">
        <v>89.25</v>
      </c>
      <c r="AB31" s="12">
        <v>69</v>
      </c>
      <c r="AC31" s="12">
        <v>199.75</v>
      </c>
      <c r="AD31" s="12">
        <v>90</v>
      </c>
      <c r="AE31" s="12">
        <v>599.5</v>
      </c>
      <c r="AF31" s="12">
        <v>821.75</v>
      </c>
      <c r="AG31" s="12">
        <v>348.75</v>
      </c>
      <c r="AH31" s="12">
        <v>771.25</v>
      </c>
      <c r="AI31" s="12">
        <v>301.25</v>
      </c>
      <c r="AJ31" s="12">
        <v>194.75</v>
      </c>
      <c r="AK31" s="12">
        <v>71.5</v>
      </c>
      <c r="AL31" s="12">
        <v>231</v>
      </c>
      <c r="AM31" s="12">
        <v>31.75</v>
      </c>
      <c r="AN31" s="12">
        <v>91.25</v>
      </c>
      <c r="AO31" s="12">
        <v>76.25</v>
      </c>
      <c r="AP31" s="12">
        <v>64.75</v>
      </c>
      <c r="AQ31" s="12">
        <v>225.5</v>
      </c>
      <c r="AR31" s="12">
        <v>141.75</v>
      </c>
      <c r="AS31" s="13">
        <v>8222.75</v>
      </c>
      <c r="AT31" s="14"/>
      <c r="AW31" s="15"/>
    </row>
    <row r="32" spans="1:56" x14ac:dyDescent="0.25">
      <c r="A32" s="1">
        <v>16</v>
      </c>
      <c r="B32" s="12">
        <v>56.75</v>
      </c>
      <c r="C32" s="12">
        <v>61.75</v>
      </c>
      <c r="D32" s="12">
        <v>36.25</v>
      </c>
      <c r="E32" s="12">
        <v>52.25</v>
      </c>
      <c r="F32" s="12">
        <v>194.75</v>
      </c>
      <c r="G32" s="12">
        <v>90.5</v>
      </c>
      <c r="H32" s="12">
        <v>123.75</v>
      </c>
      <c r="I32" s="12">
        <v>66.25</v>
      </c>
      <c r="J32" s="12">
        <v>87.5</v>
      </c>
      <c r="K32" s="12">
        <v>48.25</v>
      </c>
      <c r="L32" s="12">
        <v>106.25</v>
      </c>
      <c r="M32" s="12">
        <v>82.25</v>
      </c>
      <c r="N32" s="12">
        <v>32.5</v>
      </c>
      <c r="O32" s="12">
        <v>22.75</v>
      </c>
      <c r="P32" s="12">
        <v>22</v>
      </c>
      <c r="Q32" s="12">
        <v>12</v>
      </c>
      <c r="R32" s="12">
        <v>13</v>
      </c>
      <c r="S32" s="12">
        <v>29.25</v>
      </c>
      <c r="T32" s="12">
        <v>22.5</v>
      </c>
      <c r="U32" s="12">
        <v>14</v>
      </c>
      <c r="V32" s="12">
        <v>15.5</v>
      </c>
      <c r="W32" s="12">
        <v>18.25</v>
      </c>
      <c r="X32" s="12">
        <v>9.25</v>
      </c>
      <c r="Y32" s="12">
        <v>89.75</v>
      </c>
      <c r="Z32" s="12">
        <v>66.5</v>
      </c>
      <c r="AA32" s="12">
        <v>245.5</v>
      </c>
      <c r="AB32" s="12">
        <v>337</v>
      </c>
      <c r="AC32" s="12">
        <v>1160.25</v>
      </c>
      <c r="AD32" s="12">
        <v>639</v>
      </c>
      <c r="AE32" s="12">
        <v>38.5</v>
      </c>
      <c r="AF32" s="12">
        <v>244.75</v>
      </c>
      <c r="AG32" s="12">
        <v>180.75</v>
      </c>
      <c r="AH32" s="12">
        <v>401.75</v>
      </c>
      <c r="AI32" s="12">
        <v>150</v>
      </c>
      <c r="AJ32" s="12">
        <v>89.75</v>
      </c>
      <c r="AK32" s="12">
        <v>7.75</v>
      </c>
      <c r="AL32" s="12">
        <v>33.75</v>
      </c>
      <c r="AM32" s="12">
        <v>5.5</v>
      </c>
      <c r="AN32" s="12">
        <v>37</v>
      </c>
      <c r="AO32" s="12">
        <v>15.5</v>
      </c>
      <c r="AP32" s="12">
        <v>40</v>
      </c>
      <c r="AQ32" s="12">
        <v>53.75</v>
      </c>
      <c r="AR32" s="12">
        <v>49</v>
      </c>
      <c r="AS32" s="13">
        <v>5103.25</v>
      </c>
      <c r="AT32" s="14"/>
      <c r="AW32" s="15"/>
    </row>
    <row r="33" spans="1:49" x14ac:dyDescent="0.25">
      <c r="A33" s="1">
        <v>24</v>
      </c>
      <c r="B33" s="12">
        <v>117</v>
      </c>
      <c r="C33" s="12">
        <v>94.25</v>
      </c>
      <c r="D33" s="12">
        <v>29.5</v>
      </c>
      <c r="E33" s="12">
        <v>55.5</v>
      </c>
      <c r="F33" s="12">
        <v>155.25</v>
      </c>
      <c r="G33" s="12">
        <v>78.75</v>
      </c>
      <c r="H33" s="12">
        <v>96</v>
      </c>
      <c r="I33" s="12">
        <v>59.25</v>
      </c>
      <c r="J33" s="12">
        <v>78.5</v>
      </c>
      <c r="K33" s="12">
        <v>48.25</v>
      </c>
      <c r="L33" s="12">
        <v>145.5</v>
      </c>
      <c r="M33" s="12">
        <v>105.5</v>
      </c>
      <c r="N33" s="12">
        <v>34.75</v>
      </c>
      <c r="O33" s="12">
        <v>36.5</v>
      </c>
      <c r="P33" s="12">
        <v>29.75</v>
      </c>
      <c r="Q33" s="12">
        <v>25.25</v>
      </c>
      <c r="R33" s="12">
        <v>19.75</v>
      </c>
      <c r="S33" s="12">
        <v>26.25</v>
      </c>
      <c r="T33" s="12">
        <v>62.25</v>
      </c>
      <c r="U33" s="12">
        <v>23.25</v>
      </c>
      <c r="V33" s="12">
        <v>25.75</v>
      </c>
      <c r="W33" s="12">
        <v>11.75</v>
      </c>
      <c r="X33" s="12">
        <v>12.5</v>
      </c>
      <c r="Y33" s="12">
        <v>77.5</v>
      </c>
      <c r="Z33" s="12">
        <v>80.5</v>
      </c>
      <c r="AA33" s="12">
        <v>373.25</v>
      </c>
      <c r="AB33" s="12">
        <v>440</v>
      </c>
      <c r="AC33" s="12">
        <v>1628.25</v>
      </c>
      <c r="AD33" s="12">
        <v>812.25</v>
      </c>
      <c r="AE33" s="12">
        <v>222.75</v>
      </c>
      <c r="AF33" s="12">
        <v>70</v>
      </c>
      <c r="AG33" s="12">
        <v>199.5</v>
      </c>
      <c r="AH33" s="12">
        <v>435.5</v>
      </c>
      <c r="AI33" s="12">
        <v>244</v>
      </c>
      <c r="AJ33" s="12">
        <v>173</v>
      </c>
      <c r="AK33" s="12">
        <v>9.75</v>
      </c>
      <c r="AL33" s="12">
        <v>35.25</v>
      </c>
      <c r="AM33" s="12">
        <v>6.75</v>
      </c>
      <c r="AN33" s="12">
        <v>69</v>
      </c>
      <c r="AO33" s="12">
        <v>41.25</v>
      </c>
      <c r="AP33" s="12">
        <v>76.75</v>
      </c>
      <c r="AQ33" s="12">
        <v>63.5</v>
      </c>
      <c r="AR33" s="12">
        <v>61.5</v>
      </c>
      <c r="AS33" s="13">
        <v>6491.25</v>
      </c>
      <c r="AT33" s="14"/>
      <c r="AW33" s="15"/>
    </row>
    <row r="34" spans="1:49" x14ac:dyDescent="0.25">
      <c r="A34" s="1" t="s">
        <v>30</v>
      </c>
      <c r="B34" s="12">
        <v>18.75</v>
      </c>
      <c r="C34" s="12">
        <v>31</v>
      </c>
      <c r="D34" s="12">
        <v>15</v>
      </c>
      <c r="E34" s="12">
        <v>16.25</v>
      </c>
      <c r="F34" s="12">
        <v>96.5</v>
      </c>
      <c r="G34" s="12">
        <v>13</v>
      </c>
      <c r="H34" s="12">
        <v>23.75</v>
      </c>
      <c r="I34" s="12">
        <v>20.75</v>
      </c>
      <c r="J34" s="12">
        <v>40</v>
      </c>
      <c r="K34" s="12">
        <v>18</v>
      </c>
      <c r="L34" s="12">
        <v>29</v>
      </c>
      <c r="M34" s="12">
        <v>57.75</v>
      </c>
      <c r="N34" s="12">
        <v>20</v>
      </c>
      <c r="O34" s="12">
        <v>13.5</v>
      </c>
      <c r="P34" s="12">
        <v>13.5</v>
      </c>
      <c r="Q34" s="12">
        <v>6.25</v>
      </c>
      <c r="R34" s="12">
        <v>8</v>
      </c>
      <c r="S34" s="12">
        <v>16</v>
      </c>
      <c r="T34" s="12">
        <v>25.75</v>
      </c>
      <c r="U34" s="12">
        <v>12.25</v>
      </c>
      <c r="V34" s="12">
        <v>9.25</v>
      </c>
      <c r="W34" s="12">
        <v>8.75</v>
      </c>
      <c r="X34" s="12">
        <v>7</v>
      </c>
      <c r="Y34" s="12">
        <v>23</v>
      </c>
      <c r="Z34" s="12">
        <v>18.25</v>
      </c>
      <c r="AA34" s="12">
        <v>254.75</v>
      </c>
      <c r="AB34" s="12">
        <v>297.25</v>
      </c>
      <c r="AC34" s="12">
        <v>1152</v>
      </c>
      <c r="AD34" s="12">
        <v>327.75</v>
      </c>
      <c r="AE34" s="12">
        <v>169</v>
      </c>
      <c r="AF34" s="12">
        <v>172.75</v>
      </c>
      <c r="AG34" s="12">
        <v>32.75</v>
      </c>
      <c r="AH34" s="12">
        <v>80.25</v>
      </c>
      <c r="AI34" s="12">
        <v>52.5</v>
      </c>
      <c r="AJ34" s="12">
        <v>40.25</v>
      </c>
      <c r="AK34" s="12">
        <v>7</v>
      </c>
      <c r="AL34" s="12">
        <v>23.25</v>
      </c>
      <c r="AM34" s="12">
        <v>4.75</v>
      </c>
      <c r="AN34" s="12">
        <v>27.5</v>
      </c>
      <c r="AO34" s="12">
        <v>13.5</v>
      </c>
      <c r="AP34" s="12">
        <v>14.25</v>
      </c>
      <c r="AQ34" s="12">
        <v>39</v>
      </c>
      <c r="AR34" s="12">
        <v>26.75</v>
      </c>
      <c r="AS34" s="13">
        <v>3296.5</v>
      </c>
      <c r="AT34" s="14"/>
      <c r="AW34" s="15"/>
    </row>
    <row r="35" spans="1:49" x14ac:dyDescent="0.25">
      <c r="A35" s="1" t="s">
        <v>31</v>
      </c>
      <c r="B35" s="12">
        <v>32.5</v>
      </c>
      <c r="C35" s="12">
        <v>48.25</v>
      </c>
      <c r="D35" s="12">
        <v>11.5</v>
      </c>
      <c r="E35" s="12">
        <v>12.25</v>
      </c>
      <c r="F35" s="12">
        <v>53.5</v>
      </c>
      <c r="G35" s="12">
        <v>18.75</v>
      </c>
      <c r="H35" s="12">
        <v>29</v>
      </c>
      <c r="I35" s="12">
        <v>30.5</v>
      </c>
      <c r="J35" s="12">
        <v>55.5</v>
      </c>
      <c r="K35" s="12">
        <v>33</v>
      </c>
      <c r="L35" s="12">
        <v>49.75</v>
      </c>
      <c r="M35" s="12">
        <v>47.5</v>
      </c>
      <c r="N35" s="12">
        <v>31.25</v>
      </c>
      <c r="O35" s="12">
        <v>25.75</v>
      </c>
      <c r="P35" s="12">
        <v>14.5</v>
      </c>
      <c r="Q35" s="12">
        <v>16.25</v>
      </c>
      <c r="R35" s="12">
        <v>18.25</v>
      </c>
      <c r="S35" s="12">
        <v>19</v>
      </c>
      <c r="T35" s="12">
        <v>21</v>
      </c>
      <c r="U35" s="12">
        <v>9.25</v>
      </c>
      <c r="V35" s="12">
        <v>12</v>
      </c>
      <c r="W35" s="12">
        <v>8.5</v>
      </c>
      <c r="X35" s="12">
        <v>8</v>
      </c>
      <c r="Y35" s="12">
        <v>10.5</v>
      </c>
      <c r="Z35" s="12">
        <v>31</v>
      </c>
      <c r="AA35" s="12">
        <v>311.5</v>
      </c>
      <c r="AB35" s="12">
        <v>469.75</v>
      </c>
      <c r="AC35" s="12">
        <v>2594.5</v>
      </c>
      <c r="AD35" s="12">
        <v>691</v>
      </c>
      <c r="AE35" s="12">
        <v>391.25</v>
      </c>
      <c r="AF35" s="12">
        <v>452.5</v>
      </c>
      <c r="AG35" s="12">
        <v>82.75</v>
      </c>
      <c r="AH35" s="12">
        <v>53</v>
      </c>
      <c r="AI35" s="12">
        <v>76.25</v>
      </c>
      <c r="AJ35" s="12">
        <v>93</v>
      </c>
      <c r="AK35" s="12">
        <v>6.25</v>
      </c>
      <c r="AL35" s="12">
        <v>25</v>
      </c>
      <c r="AM35" s="12">
        <v>7.25</v>
      </c>
      <c r="AN35" s="12">
        <v>34</v>
      </c>
      <c r="AO35" s="12">
        <v>23.5</v>
      </c>
      <c r="AP35" s="12">
        <v>31.75</v>
      </c>
      <c r="AQ35" s="12">
        <v>50.5</v>
      </c>
      <c r="AR35" s="12">
        <v>38.25</v>
      </c>
      <c r="AS35" s="13">
        <v>6079.25</v>
      </c>
      <c r="AT35" s="14"/>
      <c r="AW35" s="15"/>
    </row>
    <row r="36" spans="1:49" x14ac:dyDescent="0.25">
      <c r="A36" s="1" t="s">
        <v>32</v>
      </c>
      <c r="B36" s="12">
        <v>27.25</v>
      </c>
      <c r="C36" s="12">
        <v>45.25</v>
      </c>
      <c r="D36" s="12">
        <v>16</v>
      </c>
      <c r="E36" s="12">
        <v>10</v>
      </c>
      <c r="F36" s="12">
        <v>130.25</v>
      </c>
      <c r="G36" s="12">
        <v>15.75</v>
      </c>
      <c r="H36" s="12">
        <v>20</v>
      </c>
      <c r="I36" s="12">
        <v>26.75</v>
      </c>
      <c r="J36" s="12">
        <v>58.25</v>
      </c>
      <c r="K36" s="12">
        <v>26.25</v>
      </c>
      <c r="L36" s="12">
        <v>39.5</v>
      </c>
      <c r="M36" s="12">
        <v>54</v>
      </c>
      <c r="N36" s="12">
        <v>22</v>
      </c>
      <c r="O36" s="12">
        <v>30.5</v>
      </c>
      <c r="P36" s="12">
        <v>19.5</v>
      </c>
      <c r="Q36" s="12">
        <v>14.5</v>
      </c>
      <c r="R36" s="12">
        <v>20.25</v>
      </c>
      <c r="S36" s="12">
        <v>34</v>
      </c>
      <c r="T36" s="12">
        <v>29.75</v>
      </c>
      <c r="U36" s="12">
        <v>22</v>
      </c>
      <c r="V36" s="12">
        <v>17</v>
      </c>
      <c r="W36" s="12">
        <v>10.75</v>
      </c>
      <c r="X36" s="12">
        <v>6.5</v>
      </c>
      <c r="Y36" s="12">
        <v>21.5</v>
      </c>
      <c r="Z36" s="12">
        <v>19.75</v>
      </c>
      <c r="AA36" s="12">
        <v>189.75</v>
      </c>
      <c r="AB36" s="12">
        <v>207.75</v>
      </c>
      <c r="AC36" s="12">
        <v>914</v>
      </c>
      <c r="AD36" s="12">
        <v>258.25</v>
      </c>
      <c r="AE36" s="12">
        <v>136.5</v>
      </c>
      <c r="AF36" s="12">
        <v>238.75</v>
      </c>
      <c r="AG36" s="12">
        <v>54.75</v>
      </c>
      <c r="AH36" s="12">
        <v>99.5</v>
      </c>
      <c r="AI36" s="12">
        <v>14</v>
      </c>
      <c r="AJ36" s="12">
        <v>35</v>
      </c>
      <c r="AK36" s="12">
        <v>7.5</v>
      </c>
      <c r="AL36" s="12">
        <v>36.5</v>
      </c>
      <c r="AM36" s="12">
        <v>5.25</v>
      </c>
      <c r="AN36" s="12">
        <v>41.25</v>
      </c>
      <c r="AO36" s="12">
        <v>19.25</v>
      </c>
      <c r="AP36" s="12">
        <v>37.5</v>
      </c>
      <c r="AQ36" s="12">
        <v>74.25</v>
      </c>
      <c r="AR36" s="12">
        <v>36</v>
      </c>
      <c r="AS36" s="13">
        <v>3143</v>
      </c>
      <c r="AT36" s="14"/>
      <c r="AW36" s="15"/>
    </row>
    <row r="37" spans="1:49" x14ac:dyDescent="0.25">
      <c r="A37" s="1" t="s">
        <v>33</v>
      </c>
      <c r="B37" s="12">
        <v>9</v>
      </c>
      <c r="C37" s="12">
        <v>19.5</v>
      </c>
      <c r="D37" s="12">
        <v>2</v>
      </c>
      <c r="E37" s="12">
        <v>2.75</v>
      </c>
      <c r="F37" s="12">
        <v>39.25</v>
      </c>
      <c r="G37" s="12">
        <v>4.75</v>
      </c>
      <c r="H37" s="12">
        <v>14.5</v>
      </c>
      <c r="I37" s="12">
        <v>11.5</v>
      </c>
      <c r="J37" s="12">
        <v>20.75</v>
      </c>
      <c r="K37" s="12">
        <v>6.25</v>
      </c>
      <c r="L37" s="12">
        <v>14</v>
      </c>
      <c r="M37" s="12">
        <v>22.5</v>
      </c>
      <c r="N37" s="12">
        <v>5.75</v>
      </c>
      <c r="O37" s="12">
        <v>11.25</v>
      </c>
      <c r="P37" s="12">
        <v>4</v>
      </c>
      <c r="Q37" s="12">
        <v>4.5</v>
      </c>
      <c r="R37" s="12">
        <v>8</v>
      </c>
      <c r="S37" s="12">
        <v>9.75</v>
      </c>
      <c r="T37" s="12">
        <v>16.5</v>
      </c>
      <c r="U37" s="12">
        <v>9</v>
      </c>
      <c r="V37" s="12">
        <v>9</v>
      </c>
      <c r="W37" s="12">
        <v>3.75</v>
      </c>
      <c r="X37" s="12">
        <v>2.25</v>
      </c>
      <c r="Y37" s="12">
        <v>4.5</v>
      </c>
      <c r="Z37" s="12">
        <v>8.25</v>
      </c>
      <c r="AA37" s="12">
        <v>121.25</v>
      </c>
      <c r="AB37" s="12">
        <v>115.5</v>
      </c>
      <c r="AC37" s="12">
        <v>412.75</v>
      </c>
      <c r="AD37" s="12">
        <v>227.25</v>
      </c>
      <c r="AE37" s="12">
        <v>71.5</v>
      </c>
      <c r="AF37" s="12">
        <v>188.75</v>
      </c>
      <c r="AG37" s="12">
        <v>50.5</v>
      </c>
      <c r="AH37" s="12">
        <v>65</v>
      </c>
      <c r="AI37" s="12">
        <v>41.75</v>
      </c>
      <c r="AJ37" s="12">
        <v>10.25</v>
      </c>
      <c r="AK37" s="12">
        <v>3</v>
      </c>
      <c r="AL37" s="12">
        <v>16</v>
      </c>
      <c r="AM37" s="12">
        <v>4</v>
      </c>
      <c r="AN37" s="12">
        <v>19.5</v>
      </c>
      <c r="AO37" s="12">
        <v>6.5</v>
      </c>
      <c r="AP37" s="12">
        <v>30</v>
      </c>
      <c r="AQ37" s="12">
        <v>84.25</v>
      </c>
      <c r="AR37" s="12">
        <v>31</v>
      </c>
      <c r="AS37" s="13">
        <v>1762</v>
      </c>
      <c r="AT37" s="14"/>
      <c r="AW37" s="15"/>
    </row>
    <row r="38" spans="1:49" x14ac:dyDescent="0.25">
      <c r="A38" s="1" t="s">
        <v>34</v>
      </c>
      <c r="B38" s="12">
        <v>3.25</v>
      </c>
      <c r="C38" s="12">
        <v>5</v>
      </c>
      <c r="D38" s="12">
        <v>2.5</v>
      </c>
      <c r="E38" s="12">
        <v>3.75</v>
      </c>
      <c r="F38" s="12">
        <v>47.25</v>
      </c>
      <c r="G38" s="12">
        <v>4.25</v>
      </c>
      <c r="H38" s="12">
        <v>7.25</v>
      </c>
      <c r="I38" s="12">
        <v>6.75</v>
      </c>
      <c r="J38" s="12">
        <v>17</v>
      </c>
      <c r="K38" s="12">
        <v>39.25</v>
      </c>
      <c r="L38" s="12">
        <v>36.75</v>
      </c>
      <c r="M38" s="12">
        <v>77</v>
      </c>
      <c r="N38" s="12">
        <v>27.5</v>
      </c>
      <c r="O38" s="12">
        <v>53.25</v>
      </c>
      <c r="P38" s="12">
        <v>19.5</v>
      </c>
      <c r="Q38" s="12">
        <v>10.25</v>
      </c>
      <c r="R38" s="12">
        <v>11.75</v>
      </c>
      <c r="S38" s="12">
        <v>12.25</v>
      </c>
      <c r="T38" s="12">
        <v>3</v>
      </c>
      <c r="U38" s="12">
        <v>2</v>
      </c>
      <c r="V38" s="12">
        <v>2.25</v>
      </c>
      <c r="W38" s="12">
        <v>1</v>
      </c>
      <c r="X38" s="12">
        <v>3.25</v>
      </c>
      <c r="Y38" s="12">
        <v>2.25</v>
      </c>
      <c r="Z38" s="12">
        <v>5.5</v>
      </c>
      <c r="AA38" s="12">
        <v>119</v>
      </c>
      <c r="AB38" s="12">
        <v>80.25</v>
      </c>
      <c r="AC38" s="12">
        <v>162</v>
      </c>
      <c r="AD38" s="12">
        <v>62</v>
      </c>
      <c r="AE38" s="12">
        <v>11.5</v>
      </c>
      <c r="AF38" s="12">
        <v>8.75</v>
      </c>
      <c r="AG38" s="12">
        <v>6</v>
      </c>
      <c r="AH38" s="12">
        <v>9</v>
      </c>
      <c r="AI38" s="12">
        <v>6.25</v>
      </c>
      <c r="AJ38" s="12">
        <v>3.75</v>
      </c>
      <c r="AK38" s="12">
        <v>6.75</v>
      </c>
      <c r="AL38" s="12">
        <v>70.75</v>
      </c>
      <c r="AM38" s="12">
        <v>1</v>
      </c>
      <c r="AN38" s="12">
        <v>5.5</v>
      </c>
      <c r="AO38" s="12">
        <v>0.5</v>
      </c>
      <c r="AP38" s="12">
        <v>0.5</v>
      </c>
      <c r="AQ38" s="12">
        <v>13.5</v>
      </c>
      <c r="AR38" s="12">
        <v>2.75</v>
      </c>
      <c r="AS38" s="13">
        <v>973.5</v>
      </c>
      <c r="AT38" s="14"/>
      <c r="AW38" s="15"/>
    </row>
    <row r="39" spans="1:49" x14ac:dyDescent="0.25">
      <c r="A39" s="1" t="s">
        <v>35</v>
      </c>
      <c r="B39" s="12">
        <v>18.25</v>
      </c>
      <c r="C39" s="12">
        <v>21.25</v>
      </c>
      <c r="D39" s="12">
        <v>10.5</v>
      </c>
      <c r="E39" s="12">
        <v>11.5</v>
      </c>
      <c r="F39" s="12">
        <v>162.25</v>
      </c>
      <c r="G39" s="12">
        <v>13.75</v>
      </c>
      <c r="H39" s="12">
        <v>19</v>
      </c>
      <c r="I39" s="12">
        <v>17.5</v>
      </c>
      <c r="J39" s="12">
        <v>27.5</v>
      </c>
      <c r="K39" s="12">
        <v>51</v>
      </c>
      <c r="L39" s="12">
        <v>89</v>
      </c>
      <c r="M39" s="12">
        <v>412.25</v>
      </c>
      <c r="N39" s="12">
        <v>60.25</v>
      </c>
      <c r="O39" s="12">
        <v>142.25</v>
      </c>
      <c r="P39" s="12">
        <v>40</v>
      </c>
      <c r="Q39" s="12">
        <v>27</v>
      </c>
      <c r="R39" s="12">
        <v>33</v>
      </c>
      <c r="S39" s="12">
        <v>39.75</v>
      </c>
      <c r="T39" s="12">
        <v>7</v>
      </c>
      <c r="U39" s="12">
        <v>3.5</v>
      </c>
      <c r="V39" s="12">
        <v>5.25</v>
      </c>
      <c r="W39" s="12">
        <v>5.5</v>
      </c>
      <c r="X39" s="12">
        <v>2.75</v>
      </c>
      <c r="Y39" s="12">
        <v>12.25</v>
      </c>
      <c r="Z39" s="12">
        <v>14.25</v>
      </c>
      <c r="AA39" s="12">
        <v>832.5</v>
      </c>
      <c r="AB39" s="12">
        <v>292.75</v>
      </c>
      <c r="AC39" s="12">
        <v>674</v>
      </c>
      <c r="AD39" s="12">
        <v>197</v>
      </c>
      <c r="AE39" s="12">
        <v>32.5</v>
      </c>
      <c r="AF39" s="12">
        <v>33</v>
      </c>
      <c r="AG39" s="12">
        <v>24.25</v>
      </c>
      <c r="AH39" s="12">
        <v>20.25</v>
      </c>
      <c r="AI39" s="12">
        <v>46.75</v>
      </c>
      <c r="AJ39" s="12">
        <v>13.25</v>
      </c>
      <c r="AK39" s="12">
        <v>75</v>
      </c>
      <c r="AL39" s="12">
        <v>21.75</v>
      </c>
      <c r="AM39" s="12">
        <v>2.25</v>
      </c>
      <c r="AN39" s="12">
        <v>8.75</v>
      </c>
      <c r="AO39" s="12">
        <v>10.25</v>
      </c>
      <c r="AP39" s="12">
        <v>9.75</v>
      </c>
      <c r="AQ39" s="12">
        <v>99.5</v>
      </c>
      <c r="AR39" s="12">
        <v>6.75</v>
      </c>
      <c r="AS39" s="13">
        <v>3646.75</v>
      </c>
      <c r="AT39" s="14"/>
      <c r="AW39" s="15"/>
    </row>
    <row r="40" spans="1:49" x14ac:dyDescent="0.25">
      <c r="A40" s="1" t="s">
        <v>36</v>
      </c>
      <c r="B40" s="12">
        <v>5.5</v>
      </c>
      <c r="C40" s="12">
        <v>4</v>
      </c>
      <c r="D40" s="12">
        <v>3.5</v>
      </c>
      <c r="E40" s="12">
        <v>0.25</v>
      </c>
      <c r="F40" s="12">
        <v>17.75</v>
      </c>
      <c r="G40" s="12">
        <v>4.25</v>
      </c>
      <c r="H40" s="12">
        <v>7.25</v>
      </c>
      <c r="I40" s="12">
        <v>6.5</v>
      </c>
      <c r="J40" s="12">
        <v>17.25</v>
      </c>
      <c r="K40" s="12">
        <v>1.5</v>
      </c>
      <c r="L40" s="12">
        <v>5.5</v>
      </c>
      <c r="M40" s="12">
        <v>24.75</v>
      </c>
      <c r="N40" s="12">
        <v>2</v>
      </c>
      <c r="O40" s="12">
        <v>2.5</v>
      </c>
      <c r="P40" s="12">
        <v>2.75</v>
      </c>
      <c r="Q40" s="12">
        <v>2</v>
      </c>
      <c r="R40" s="12">
        <v>2</v>
      </c>
      <c r="S40" s="12">
        <v>4.5</v>
      </c>
      <c r="T40" s="12">
        <v>30.75</v>
      </c>
      <c r="U40" s="12">
        <v>12.75</v>
      </c>
      <c r="V40" s="12">
        <v>23.5</v>
      </c>
      <c r="W40" s="12">
        <v>5.5</v>
      </c>
      <c r="X40" s="12">
        <v>4.75</v>
      </c>
      <c r="Y40" s="12">
        <v>12.5</v>
      </c>
      <c r="Z40" s="12">
        <v>1</v>
      </c>
      <c r="AA40" s="12">
        <v>75.75</v>
      </c>
      <c r="AB40" s="12">
        <v>33.5</v>
      </c>
      <c r="AC40" s="12">
        <v>90</v>
      </c>
      <c r="AD40" s="12">
        <v>32</v>
      </c>
      <c r="AE40" s="12">
        <v>4</v>
      </c>
      <c r="AF40" s="12">
        <v>5.5</v>
      </c>
      <c r="AG40" s="12">
        <v>4</v>
      </c>
      <c r="AH40" s="12">
        <v>7.75</v>
      </c>
      <c r="AI40" s="12">
        <v>9.75</v>
      </c>
      <c r="AJ40" s="12">
        <v>4.75</v>
      </c>
      <c r="AK40" s="12">
        <v>1.5</v>
      </c>
      <c r="AL40" s="12">
        <v>1.75</v>
      </c>
      <c r="AM40" s="12">
        <v>4.5</v>
      </c>
      <c r="AN40" s="12">
        <v>39.5</v>
      </c>
      <c r="AO40" s="12">
        <v>2.25</v>
      </c>
      <c r="AP40" s="12">
        <v>1</v>
      </c>
      <c r="AQ40" s="12">
        <v>7</v>
      </c>
      <c r="AR40" s="12">
        <v>3.25</v>
      </c>
      <c r="AS40" s="13">
        <v>532.25</v>
      </c>
      <c r="AT40" s="14"/>
      <c r="AW40" s="15"/>
    </row>
    <row r="41" spans="1:49" x14ac:dyDescent="0.25">
      <c r="A41" s="1" t="s">
        <v>37</v>
      </c>
      <c r="B41" s="12">
        <v>28</v>
      </c>
      <c r="C41" s="12">
        <v>33.5</v>
      </c>
      <c r="D41" s="12">
        <v>8.75</v>
      </c>
      <c r="E41" s="12">
        <v>6.75</v>
      </c>
      <c r="F41" s="12">
        <v>51.25</v>
      </c>
      <c r="G41" s="12">
        <v>18</v>
      </c>
      <c r="H41" s="12">
        <v>66.75</v>
      </c>
      <c r="I41" s="12">
        <v>32</v>
      </c>
      <c r="J41" s="12">
        <v>53</v>
      </c>
      <c r="K41" s="12">
        <v>7.75</v>
      </c>
      <c r="L41" s="12">
        <v>41.25</v>
      </c>
      <c r="M41" s="12">
        <v>89.25</v>
      </c>
      <c r="N41" s="12">
        <v>21.75</v>
      </c>
      <c r="O41" s="12">
        <v>23.25</v>
      </c>
      <c r="P41" s="12">
        <v>17.75</v>
      </c>
      <c r="Q41" s="12">
        <v>11.75</v>
      </c>
      <c r="R41" s="12">
        <v>17.25</v>
      </c>
      <c r="S41" s="12">
        <v>23.5</v>
      </c>
      <c r="T41" s="12">
        <v>255</v>
      </c>
      <c r="U41" s="12">
        <v>47.5</v>
      </c>
      <c r="V41" s="12">
        <v>77.25</v>
      </c>
      <c r="W41" s="12">
        <v>19.5</v>
      </c>
      <c r="X41" s="12">
        <v>12</v>
      </c>
      <c r="Y41" s="12">
        <v>30.5</v>
      </c>
      <c r="Z41" s="12">
        <v>13</v>
      </c>
      <c r="AA41" s="12">
        <v>169.5</v>
      </c>
      <c r="AB41" s="12">
        <v>112.25</v>
      </c>
      <c r="AC41" s="12">
        <v>261.25</v>
      </c>
      <c r="AD41" s="12">
        <v>90.5</v>
      </c>
      <c r="AE41" s="12">
        <v>37</v>
      </c>
      <c r="AF41" s="12">
        <v>70.5</v>
      </c>
      <c r="AG41" s="12">
        <v>25.5</v>
      </c>
      <c r="AH41" s="12">
        <v>43.25</v>
      </c>
      <c r="AI41" s="12">
        <v>43</v>
      </c>
      <c r="AJ41" s="12">
        <v>31.5</v>
      </c>
      <c r="AK41" s="12">
        <v>6.5</v>
      </c>
      <c r="AL41" s="12">
        <v>7.75</v>
      </c>
      <c r="AM41" s="12">
        <v>52.5</v>
      </c>
      <c r="AN41" s="12">
        <v>20.5</v>
      </c>
      <c r="AO41" s="12">
        <v>13.5</v>
      </c>
      <c r="AP41" s="12">
        <v>12.75</v>
      </c>
      <c r="AQ41" s="12">
        <v>30.5</v>
      </c>
      <c r="AR41" s="12">
        <v>17.25</v>
      </c>
      <c r="AS41" s="13">
        <v>2051.75</v>
      </c>
      <c r="AT41" s="14"/>
      <c r="AW41" s="15"/>
    </row>
    <row r="42" spans="1:49" x14ac:dyDescent="0.25">
      <c r="A42" s="1" t="s">
        <v>58</v>
      </c>
      <c r="B42" s="12">
        <v>4.25</v>
      </c>
      <c r="C42" s="12">
        <v>10.25</v>
      </c>
      <c r="D42" s="12">
        <v>1.5</v>
      </c>
      <c r="E42" s="12">
        <v>2.5</v>
      </c>
      <c r="F42" s="12">
        <v>11</v>
      </c>
      <c r="G42" s="12">
        <v>3.5</v>
      </c>
      <c r="H42" s="12">
        <v>3.25</v>
      </c>
      <c r="I42" s="12">
        <v>2.25</v>
      </c>
      <c r="J42" s="12">
        <v>6</v>
      </c>
      <c r="K42" s="12">
        <v>2.75</v>
      </c>
      <c r="L42" s="12">
        <v>6</v>
      </c>
      <c r="M42" s="12">
        <v>9.5</v>
      </c>
      <c r="N42" s="12">
        <v>7.25</v>
      </c>
      <c r="O42" s="12">
        <v>2.5</v>
      </c>
      <c r="P42" s="12">
        <v>4.25</v>
      </c>
      <c r="Q42" s="12">
        <v>3.75</v>
      </c>
      <c r="R42" s="12">
        <v>2.25</v>
      </c>
      <c r="S42" s="12">
        <v>4.75</v>
      </c>
      <c r="T42" s="12">
        <v>8.75</v>
      </c>
      <c r="U42" s="12">
        <v>3</v>
      </c>
      <c r="V42" s="12">
        <v>4.75</v>
      </c>
      <c r="W42" s="12">
        <v>1</v>
      </c>
      <c r="X42" s="12">
        <v>2</v>
      </c>
      <c r="Y42" s="12">
        <v>3.5</v>
      </c>
      <c r="Z42" s="12">
        <v>1.5</v>
      </c>
      <c r="AA42" s="12">
        <v>38</v>
      </c>
      <c r="AB42" s="12">
        <v>37.75</v>
      </c>
      <c r="AC42" s="12">
        <v>159.5</v>
      </c>
      <c r="AD42" s="12">
        <v>72</v>
      </c>
      <c r="AE42" s="12">
        <v>23.25</v>
      </c>
      <c r="AF42" s="12">
        <v>42.5</v>
      </c>
      <c r="AG42" s="12">
        <v>11.25</v>
      </c>
      <c r="AH42" s="12">
        <v>28.75</v>
      </c>
      <c r="AI42" s="12">
        <v>21.5</v>
      </c>
      <c r="AJ42" s="12">
        <v>6</v>
      </c>
      <c r="AK42" s="12">
        <v>1.25</v>
      </c>
      <c r="AL42" s="12">
        <v>11.25</v>
      </c>
      <c r="AM42" s="12">
        <v>4.25</v>
      </c>
      <c r="AN42" s="12">
        <v>10.75</v>
      </c>
      <c r="AO42" s="12">
        <v>5</v>
      </c>
      <c r="AP42" s="12">
        <v>11.25</v>
      </c>
      <c r="AQ42" s="12">
        <v>20.5</v>
      </c>
      <c r="AR42" s="12">
        <v>9</v>
      </c>
      <c r="AS42" s="13">
        <v>625.75</v>
      </c>
      <c r="AT42" s="14"/>
      <c r="AW42" s="15"/>
    </row>
    <row r="43" spans="1:49" x14ac:dyDescent="0.25">
      <c r="A43" s="1" t="s">
        <v>59</v>
      </c>
      <c r="B43" s="12">
        <v>2.5</v>
      </c>
      <c r="C43" s="12">
        <v>8</v>
      </c>
      <c r="D43" s="12">
        <v>1.75</v>
      </c>
      <c r="E43" s="12">
        <v>3.25</v>
      </c>
      <c r="F43" s="12">
        <v>17.75</v>
      </c>
      <c r="G43" s="12">
        <v>3.75</v>
      </c>
      <c r="H43" s="12">
        <v>5.25</v>
      </c>
      <c r="I43" s="12">
        <v>5</v>
      </c>
      <c r="J43" s="12">
        <v>10.75</v>
      </c>
      <c r="K43" s="12">
        <v>4.5</v>
      </c>
      <c r="L43" s="12">
        <v>4.75</v>
      </c>
      <c r="M43" s="12">
        <v>12.5</v>
      </c>
      <c r="N43" s="12">
        <v>5</v>
      </c>
      <c r="O43" s="12">
        <v>5.5</v>
      </c>
      <c r="P43" s="12">
        <v>7.25</v>
      </c>
      <c r="Q43" s="12">
        <v>1.5</v>
      </c>
      <c r="R43" s="12">
        <v>2.75</v>
      </c>
      <c r="S43" s="12">
        <v>3.25</v>
      </c>
      <c r="T43" s="12">
        <v>10.75</v>
      </c>
      <c r="U43" s="12">
        <v>4</v>
      </c>
      <c r="V43" s="12">
        <v>4.75</v>
      </c>
      <c r="W43" s="12">
        <v>1.5</v>
      </c>
      <c r="X43" s="12">
        <v>2</v>
      </c>
      <c r="Y43" s="12">
        <v>4</v>
      </c>
      <c r="Z43" s="12">
        <v>3</v>
      </c>
      <c r="AA43" s="12">
        <v>51.75</v>
      </c>
      <c r="AB43" s="12">
        <v>43.5</v>
      </c>
      <c r="AC43" s="12">
        <v>153.75</v>
      </c>
      <c r="AD43" s="12">
        <v>72.25</v>
      </c>
      <c r="AE43" s="12">
        <v>40.25</v>
      </c>
      <c r="AF43" s="12">
        <v>74.75</v>
      </c>
      <c r="AG43" s="12">
        <v>18.75</v>
      </c>
      <c r="AH43" s="12">
        <v>37.75</v>
      </c>
      <c r="AI43" s="12">
        <v>29.5</v>
      </c>
      <c r="AJ43" s="12">
        <v>22.25</v>
      </c>
      <c r="AK43" s="12">
        <v>1.5</v>
      </c>
      <c r="AL43" s="12">
        <v>10</v>
      </c>
      <c r="AM43" s="12">
        <v>0.5</v>
      </c>
      <c r="AN43" s="12">
        <v>7.25</v>
      </c>
      <c r="AO43" s="12">
        <v>10.75</v>
      </c>
      <c r="AP43" s="12">
        <v>5.75</v>
      </c>
      <c r="AQ43" s="12">
        <v>18.5</v>
      </c>
      <c r="AR43" s="12">
        <v>9</v>
      </c>
      <c r="AS43" s="13">
        <v>742.75</v>
      </c>
      <c r="AT43" s="14"/>
      <c r="AW43" s="15"/>
    </row>
    <row r="44" spans="1:49" x14ac:dyDescent="0.25">
      <c r="A44" s="1" t="s">
        <v>60</v>
      </c>
      <c r="B44" s="12">
        <v>5.5</v>
      </c>
      <c r="C44" s="12">
        <v>22.75</v>
      </c>
      <c r="D44" s="12">
        <v>15</v>
      </c>
      <c r="E44" s="12">
        <v>20.5</v>
      </c>
      <c r="F44" s="12">
        <v>51.25</v>
      </c>
      <c r="G44" s="12">
        <v>11.5</v>
      </c>
      <c r="H44" s="12">
        <v>20.5</v>
      </c>
      <c r="I44" s="12">
        <v>8.25</v>
      </c>
      <c r="J44" s="12">
        <v>14.75</v>
      </c>
      <c r="K44" s="12">
        <v>23</v>
      </c>
      <c r="L44" s="12">
        <v>30.75</v>
      </c>
      <c r="M44" s="12">
        <v>49</v>
      </c>
      <c r="N44" s="12">
        <v>15.25</v>
      </c>
      <c r="O44" s="12">
        <v>9.75</v>
      </c>
      <c r="P44" s="12">
        <v>9.25</v>
      </c>
      <c r="Q44" s="12">
        <v>5.75</v>
      </c>
      <c r="R44" s="12">
        <v>6.75</v>
      </c>
      <c r="S44" s="12">
        <v>23.25</v>
      </c>
      <c r="T44" s="12">
        <v>19.5</v>
      </c>
      <c r="U44" s="12">
        <v>25.25</v>
      </c>
      <c r="V44" s="12">
        <v>23</v>
      </c>
      <c r="W44" s="12">
        <v>22.75</v>
      </c>
      <c r="X44" s="12">
        <v>16.25</v>
      </c>
      <c r="Y44" s="12">
        <v>27.25</v>
      </c>
      <c r="Z44" s="12">
        <v>14</v>
      </c>
      <c r="AA44" s="12">
        <v>151.75</v>
      </c>
      <c r="AB44" s="12">
        <v>94.25</v>
      </c>
      <c r="AC44" s="12">
        <v>483.25</v>
      </c>
      <c r="AD44" s="12">
        <v>192.75</v>
      </c>
      <c r="AE44" s="12">
        <v>46</v>
      </c>
      <c r="AF44" s="12">
        <v>57.25</v>
      </c>
      <c r="AG44" s="12">
        <v>43</v>
      </c>
      <c r="AH44" s="12">
        <v>50</v>
      </c>
      <c r="AI44" s="12">
        <v>74.75</v>
      </c>
      <c r="AJ44" s="12">
        <v>113.5</v>
      </c>
      <c r="AK44" s="12">
        <v>10.5</v>
      </c>
      <c r="AL44" s="12">
        <v>96.5</v>
      </c>
      <c r="AM44" s="12">
        <v>5.5</v>
      </c>
      <c r="AN44" s="12">
        <v>22.25</v>
      </c>
      <c r="AO44" s="12">
        <v>18.75</v>
      </c>
      <c r="AP44" s="12">
        <v>15.5</v>
      </c>
      <c r="AQ44" s="12">
        <v>11</v>
      </c>
      <c r="AR44" s="12">
        <v>87</v>
      </c>
      <c r="AS44" s="13">
        <v>2064.25</v>
      </c>
      <c r="AT44" s="14"/>
      <c r="AW44" s="15"/>
    </row>
    <row r="45" spans="1:49" x14ac:dyDescent="0.25">
      <c r="A45" s="1" t="s">
        <v>61</v>
      </c>
      <c r="B45" s="12">
        <v>6</v>
      </c>
      <c r="C45" s="12">
        <v>8.5</v>
      </c>
      <c r="D45" s="12">
        <v>5.5</v>
      </c>
      <c r="E45" s="12">
        <v>6</v>
      </c>
      <c r="F45" s="12">
        <v>82.5</v>
      </c>
      <c r="G45" s="12">
        <v>5.5</v>
      </c>
      <c r="H45" s="12">
        <v>13.5</v>
      </c>
      <c r="I45" s="12">
        <v>9.75</v>
      </c>
      <c r="J45" s="12">
        <v>17.25</v>
      </c>
      <c r="K45" s="12">
        <v>5</v>
      </c>
      <c r="L45" s="12">
        <v>8</v>
      </c>
      <c r="M45" s="12">
        <v>19</v>
      </c>
      <c r="N45" s="12">
        <v>4.25</v>
      </c>
      <c r="O45" s="12">
        <v>3</v>
      </c>
      <c r="P45" s="12">
        <v>3.75</v>
      </c>
      <c r="Q45" s="12">
        <v>1.75</v>
      </c>
      <c r="R45" s="12">
        <v>3</v>
      </c>
      <c r="S45" s="12">
        <v>2.5</v>
      </c>
      <c r="T45" s="12">
        <v>14</v>
      </c>
      <c r="U45" s="12">
        <v>7.25</v>
      </c>
      <c r="V45" s="12">
        <v>9</v>
      </c>
      <c r="W45" s="12">
        <v>5.5</v>
      </c>
      <c r="X45" s="12">
        <v>5.75</v>
      </c>
      <c r="Y45" s="12">
        <v>13</v>
      </c>
      <c r="Z45" s="12">
        <v>3.75</v>
      </c>
      <c r="AA45" s="12">
        <v>125.75</v>
      </c>
      <c r="AB45" s="12">
        <v>88.25</v>
      </c>
      <c r="AC45" s="12">
        <v>285.75</v>
      </c>
      <c r="AD45" s="12">
        <v>105.75</v>
      </c>
      <c r="AE45" s="12">
        <v>36.5</v>
      </c>
      <c r="AF45" s="12">
        <v>53.75</v>
      </c>
      <c r="AG45" s="12">
        <v>18</v>
      </c>
      <c r="AH45" s="12">
        <v>42.5</v>
      </c>
      <c r="AI45" s="12">
        <v>35.5</v>
      </c>
      <c r="AJ45" s="12">
        <v>20.75</v>
      </c>
      <c r="AK45" s="12">
        <v>2</v>
      </c>
      <c r="AL45" s="12">
        <v>6.75</v>
      </c>
      <c r="AM45" s="12">
        <v>2</v>
      </c>
      <c r="AN45" s="12">
        <v>10</v>
      </c>
      <c r="AO45" s="12">
        <v>7.25</v>
      </c>
      <c r="AP45" s="12">
        <v>9.25</v>
      </c>
      <c r="AQ45" s="12">
        <v>73.75</v>
      </c>
      <c r="AR45" s="12">
        <v>6.25</v>
      </c>
      <c r="AS45" s="13">
        <v>1192.75</v>
      </c>
      <c r="AT45" s="14"/>
      <c r="AW45" s="15"/>
    </row>
    <row r="46" spans="1:49" x14ac:dyDescent="0.25">
      <c r="A46" s="11" t="s">
        <v>51</v>
      </c>
      <c r="B46" s="14">
        <v>1884.25</v>
      </c>
      <c r="C46" s="14">
        <v>3459</v>
      </c>
      <c r="D46" s="14">
        <v>2093</v>
      </c>
      <c r="E46" s="14">
        <v>1919.75</v>
      </c>
      <c r="F46" s="14">
        <v>8590.75</v>
      </c>
      <c r="G46" s="14">
        <v>2433.75</v>
      </c>
      <c r="H46" s="14">
        <v>3133.75</v>
      </c>
      <c r="I46" s="14">
        <v>2197</v>
      </c>
      <c r="J46" s="14">
        <v>3993.75</v>
      </c>
      <c r="K46" s="14">
        <v>2209.75</v>
      </c>
      <c r="L46" s="14">
        <v>3611.25</v>
      </c>
      <c r="M46" s="14">
        <v>5251.5</v>
      </c>
      <c r="N46" s="14">
        <v>2421.5</v>
      </c>
      <c r="O46" s="14">
        <v>2687</v>
      </c>
      <c r="P46" s="14">
        <v>1931</v>
      </c>
      <c r="Q46" s="14">
        <v>1232</v>
      </c>
      <c r="R46" s="14">
        <v>1665.25</v>
      </c>
      <c r="S46" s="14">
        <v>2952.5</v>
      </c>
      <c r="T46" s="14">
        <v>2246.75</v>
      </c>
      <c r="U46" s="14">
        <v>1532.5</v>
      </c>
      <c r="V46" s="14">
        <v>1967.5</v>
      </c>
      <c r="W46" s="14">
        <v>1323.75</v>
      </c>
      <c r="X46" s="14">
        <v>1120.75</v>
      </c>
      <c r="Y46" s="14">
        <v>2375.25</v>
      </c>
      <c r="Z46" s="14">
        <v>2137.25</v>
      </c>
      <c r="AA46" s="14">
        <v>8635</v>
      </c>
      <c r="AB46" s="14">
        <v>6778.25</v>
      </c>
      <c r="AC46" s="14">
        <v>20467.75</v>
      </c>
      <c r="AD46" s="14">
        <v>8551.5</v>
      </c>
      <c r="AE46" s="14">
        <v>5284</v>
      </c>
      <c r="AF46" s="14">
        <v>6811</v>
      </c>
      <c r="AG46" s="14">
        <v>3425.75</v>
      </c>
      <c r="AH46" s="14">
        <v>6290.25</v>
      </c>
      <c r="AI46" s="14">
        <v>3184.5</v>
      </c>
      <c r="AJ46" s="14">
        <v>1827.25</v>
      </c>
      <c r="AK46" s="14">
        <v>1009.5</v>
      </c>
      <c r="AL46" s="14">
        <v>3732</v>
      </c>
      <c r="AM46" s="14">
        <v>569.5</v>
      </c>
      <c r="AN46" s="14">
        <v>2075</v>
      </c>
      <c r="AO46" s="14">
        <v>629.25</v>
      </c>
      <c r="AP46" s="14">
        <v>748</v>
      </c>
      <c r="AQ46" s="14">
        <v>2388.5</v>
      </c>
      <c r="AR46" s="14">
        <v>1480.5</v>
      </c>
      <c r="AS46" s="14">
        <v>150258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37867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11</v>
      </c>
      <c r="C3" s="12">
        <v>61.5</v>
      </c>
      <c r="D3" s="12">
        <v>57.75</v>
      </c>
      <c r="E3" s="12">
        <v>31.5</v>
      </c>
      <c r="F3" s="12">
        <v>141</v>
      </c>
      <c r="G3" s="12">
        <v>67.25</v>
      </c>
      <c r="H3" s="12">
        <v>60.25</v>
      </c>
      <c r="I3" s="12">
        <v>20.75</v>
      </c>
      <c r="J3" s="12">
        <v>57.25</v>
      </c>
      <c r="K3" s="12">
        <v>15.75</v>
      </c>
      <c r="L3" s="12">
        <v>56.5</v>
      </c>
      <c r="M3" s="12">
        <v>110.25</v>
      </c>
      <c r="N3" s="12">
        <v>14.25</v>
      </c>
      <c r="O3" s="12">
        <v>16.75</v>
      </c>
      <c r="P3" s="12">
        <v>11.5</v>
      </c>
      <c r="Q3" s="12">
        <v>9</v>
      </c>
      <c r="R3" s="12">
        <v>8.25</v>
      </c>
      <c r="S3" s="12">
        <v>17.75</v>
      </c>
      <c r="T3" s="12">
        <v>17.75</v>
      </c>
      <c r="U3" s="12">
        <v>5</v>
      </c>
      <c r="V3" s="12">
        <v>6.25</v>
      </c>
      <c r="W3" s="12">
        <v>3.75</v>
      </c>
      <c r="X3" s="12">
        <v>2.25</v>
      </c>
      <c r="Y3" s="12">
        <v>9.5</v>
      </c>
      <c r="Z3" s="12">
        <v>20.5</v>
      </c>
      <c r="AA3" s="12">
        <v>63.25</v>
      </c>
      <c r="AB3" s="12">
        <v>55.75</v>
      </c>
      <c r="AC3" s="12">
        <v>136.5</v>
      </c>
      <c r="AD3" s="12">
        <v>76.5</v>
      </c>
      <c r="AE3" s="12">
        <v>53.25</v>
      </c>
      <c r="AF3" s="12">
        <v>82.25</v>
      </c>
      <c r="AG3" s="12">
        <v>18.25</v>
      </c>
      <c r="AH3" s="12">
        <v>23.5</v>
      </c>
      <c r="AI3" s="12">
        <v>13.75</v>
      </c>
      <c r="AJ3" s="12">
        <v>8</v>
      </c>
      <c r="AK3" s="12">
        <v>2.75</v>
      </c>
      <c r="AL3" s="12">
        <v>6</v>
      </c>
      <c r="AM3" s="12">
        <v>2.75</v>
      </c>
      <c r="AN3" s="12">
        <v>22.75</v>
      </c>
      <c r="AO3" s="12">
        <v>2.5</v>
      </c>
      <c r="AP3" s="12">
        <v>4.25</v>
      </c>
      <c r="AQ3" s="12">
        <v>9.75</v>
      </c>
      <c r="AR3" s="12">
        <v>6.25</v>
      </c>
      <c r="AS3" s="13">
        <v>1421.25</v>
      </c>
      <c r="AT3" s="14"/>
      <c r="AV3" s="9" t="s">
        <v>39</v>
      </c>
      <c r="AW3" s="12">
        <f>SUM(B3:Z27,AK3:AN27,B38:Z41,AK38:AN41)</f>
        <v>37487.5</v>
      </c>
      <c r="AY3" s="9" t="s">
        <v>40</v>
      </c>
      <c r="AZ3" s="15">
        <f>SUM(AW12:AW18,AX12:BC12)</f>
        <v>69648</v>
      </c>
      <c r="BA3" s="16">
        <f>AZ3/BD$19</f>
        <v>0.58494305774851341</v>
      </c>
    </row>
    <row r="4" spans="1:56" x14ac:dyDescent="0.25">
      <c r="A4" s="1" t="s">
        <v>4</v>
      </c>
      <c r="B4" s="12">
        <v>53.5</v>
      </c>
      <c r="C4" s="12">
        <v>7.25</v>
      </c>
      <c r="D4" s="12">
        <v>41.75</v>
      </c>
      <c r="E4" s="12">
        <v>33.75</v>
      </c>
      <c r="F4" s="12">
        <v>216.5</v>
      </c>
      <c r="G4" s="12">
        <v>64.25</v>
      </c>
      <c r="H4" s="12">
        <v>59.25</v>
      </c>
      <c r="I4" s="12">
        <v>29</v>
      </c>
      <c r="J4" s="12">
        <v>77.75</v>
      </c>
      <c r="K4" s="12">
        <v>30.25</v>
      </c>
      <c r="L4" s="12">
        <v>49.25</v>
      </c>
      <c r="M4" s="12">
        <v>447</v>
      </c>
      <c r="N4" s="12">
        <v>20.5</v>
      </c>
      <c r="O4" s="12">
        <v>26</v>
      </c>
      <c r="P4" s="12">
        <v>19</v>
      </c>
      <c r="Q4" s="12">
        <v>9</v>
      </c>
      <c r="R4" s="12">
        <v>16.5</v>
      </c>
      <c r="S4" s="12">
        <v>32</v>
      </c>
      <c r="T4" s="12">
        <v>14.5</v>
      </c>
      <c r="U4" s="12">
        <v>5.25</v>
      </c>
      <c r="V4" s="12">
        <v>14</v>
      </c>
      <c r="W4" s="12">
        <v>2.75</v>
      </c>
      <c r="X4" s="12">
        <v>4.5</v>
      </c>
      <c r="Y4" s="12">
        <v>8.75</v>
      </c>
      <c r="Z4" s="12">
        <v>14</v>
      </c>
      <c r="AA4" s="12">
        <v>188</v>
      </c>
      <c r="AB4" s="12">
        <v>129</v>
      </c>
      <c r="AC4" s="12">
        <v>267.5</v>
      </c>
      <c r="AD4" s="12">
        <v>150.25</v>
      </c>
      <c r="AE4" s="12">
        <v>38.75</v>
      </c>
      <c r="AF4" s="12">
        <v>63.5</v>
      </c>
      <c r="AG4" s="12">
        <v>21.25</v>
      </c>
      <c r="AH4" s="12">
        <v>42.25</v>
      </c>
      <c r="AI4" s="12">
        <v>28.5</v>
      </c>
      <c r="AJ4" s="12">
        <v>15.5</v>
      </c>
      <c r="AK4" s="12">
        <v>5.75</v>
      </c>
      <c r="AL4" s="12">
        <v>11.5</v>
      </c>
      <c r="AM4" s="12">
        <v>3</v>
      </c>
      <c r="AN4" s="12">
        <v>15.25</v>
      </c>
      <c r="AO4" s="12">
        <v>16.5</v>
      </c>
      <c r="AP4" s="12">
        <v>14.5</v>
      </c>
      <c r="AQ4" s="12">
        <v>33.25</v>
      </c>
      <c r="AR4" s="12">
        <v>7</v>
      </c>
      <c r="AS4" s="13">
        <v>2347.5</v>
      </c>
      <c r="AT4" s="14"/>
      <c r="AV4" s="9" t="s">
        <v>41</v>
      </c>
      <c r="AW4" s="12">
        <f>SUM(AA28:AJ37, AA42:AJ45, AO28:AR37, AO42:AR45)</f>
        <v>32396.75</v>
      </c>
      <c r="AY4" s="9" t="s">
        <v>42</v>
      </c>
      <c r="AZ4" s="15">
        <f>SUM(AX13:BB18)</f>
        <v>51863.25</v>
      </c>
      <c r="BA4" s="16">
        <f>AZ4/BD$19</f>
        <v>0.43557672926395002</v>
      </c>
    </row>
    <row r="5" spans="1:56" x14ac:dyDescent="0.25">
      <c r="A5" s="1" t="s">
        <v>5</v>
      </c>
      <c r="B5" s="12">
        <v>57.25</v>
      </c>
      <c r="C5" s="12">
        <v>44.5</v>
      </c>
      <c r="D5" s="12">
        <v>6.25</v>
      </c>
      <c r="E5" s="12">
        <v>29</v>
      </c>
      <c r="F5" s="12">
        <v>227</v>
      </c>
      <c r="G5" s="12">
        <v>50</v>
      </c>
      <c r="H5" s="12">
        <v>35.75</v>
      </c>
      <c r="I5" s="12">
        <v>26.25</v>
      </c>
      <c r="J5" s="12">
        <v>58</v>
      </c>
      <c r="K5" s="12">
        <v>26.5</v>
      </c>
      <c r="L5" s="12">
        <v>18.25</v>
      </c>
      <c r="M5" s="12">
        <v>179.75</v>
      </c>
      <c r="N5" s="12">
        <v>12</v>
      </c>
      <c r="O5" s="12">
        <v>6.75</v>
      </c>
      <c r="P5" s="12">
        <v>6.75</v>
      </c>
      <c r="Q5" s="12">
        <v>7</v>
      </c>
      <c r="R5" s="12">
        <v>8.5</v>
      </c>
      <c r="S5" s="12">
        <v>20.5</v>
      </c>
      <c r="T5" s="12">
        <v>11</v>
      </c>
      <c r="U5" s="12">
        <v>3</v>
      </c>
      <c r="V5" s="12">
        <v>7</v>
      </c>
      <c r="W5" s="12">
        <v>5</v>
      </c>
      <c r="X5" s="12">
        <v>3.25</v>
      </c>
      <c r="Y5" s="12">
        <v>11.75</v>
      </c>
      <c r="Z5" s="12">
        <v>3.25</v>
      </c>
      <c r="AA5" s="12">
        <v>130.5</v>
      </c>
      <c r="AB5" s="12">
        <v>100.25</v>
      </c>
      <c r="AC5" s="12">
        <v>168</v>
      </c>
      <c r="AD5" s="12">
        <v>118.75</v>
      </c>
      <c r="AE5" s="12">
        <v>24.5</v>
      </c>
      <c r="AF5" s="12">
        <v>21.5</v>
      </c>
      <c r="AG5" s="12">
        <v>10.75</v>
      </c>
      <c r="AH5" s="12">
        <v>6.75</v>
      </c>
      <c r="AI5" s="12">
        <v>13</v>
      </c>
      <c r="AJ5" s="12">
        <v>1.5</v>
      </c>
      <c r="AK5" s="12">
        <v>2.5</v>
      </c>
      <c r="AL5" s="12">
        <v>8.75</v>
      </c>
      <c r="AM5" s="12">
        <v>1</v>
      </c>
      <c r="AN5" s="12">
        <v>7.75</v>
      </c>
      <c r="AO5" s="12">
        <v>1.5</v>
      </c>
      <c r="AP5" s="12">
        <v>1.5</v>
      </c>
      <c r="AQ5" s="12">
        <v>31</v>
      </c>
      <c r="AR5" s="12">
        <v>7</v>
      </c>
      <c r="AS5" s="13">
        <v>1520.75</v>
      </c>
      <c r="AT5" s="14"/>
      <c r="AV5" s="9" t="s">
        <v>43</v>
      </c>
      <c r="AW5" s="12">
        <f>SUM(AA3:AJ27,B28:Z37,AA38:AJ41,AK28:AN37, B42:Z45, AK42:AN45, AO3:AR27, AO38:AR41)</f>
        <v>54386.25</v>
      </c>
    </row>
    <row r="6" spans="1:56" x14ac:dyDescent="0.25">
      <c r="A6" s="1" t="s">
        <v>6</v>
      </c>
      <c r="B6" s="12">
        <v>32.25</v>
      </c>
      <c r="C6" s="12">
        <v>36.25</v>
      </c>
      <c r="D6" s="12">
        <v>28.25</v>
      </c>
      <c r="E6" s="12">
        <v>7</v>
      </c>
      <c r="F6" s="12">
        <v>76.75</v>
      </c>
      <c r="G6" s="12">
        <v>39.75</v>
      </c>
      <c r="H6" s="12">
        <v>29.25</v>
      </c>
      <c r="I6" s="12">
        <v>24.75</v>
      </c>
      <c r="J6" s="12">
        <v>68.25</v>
      </c>
      <c r="K6" s="12">
        <v>23.75</v>
      </c>
      <c r="L6" s="12">
        <v>25.25</v>
      </c>
      <c r="M6" s="12">
        <v>160.75</v>
      </c>
      <c r="N6" s="12">
        <v>12</v>
      </c>
      <c r="O6" s="12">
        <v>8.25</v>
      </c>
      <c r="P6" s="12">
        <v>7.75</v>
      </c>
      <c r="Q6" s="12">
        <v>3.25</v>
      </c>
      <c r="R6" s="12">
        <v>8.25</v>
      </c>
      <c r="S6" s="12">
        <v>15.25</v>
      </c>
      <c r="T6" s="12">
        <v>11</v>
      </c>
      <c r="U6" s="12">
        <v>7.5</v>
      </c>
      <c r="V6" s="12">
        <v>14.75</v>
      </c>
      <c r="W6" s="12">
        <v>4.5</v>
      </c>
      <c r="X6" s="12">
        <v>4</v>
      </c>
      <c r="Y6" s="12">
        <v>12</v>
      </c>
      <c r="Z6" s="12">
        <v>5</v>
      </c>
      <c r="AA6" s="12">
        <v>188.5</v>
      </c>
      <c r="AB6" s="12">
        <v>119.25</v>
      </c>
      <c r="AC6" s="12">
        <v>184.5</v>
      </c>
      <c r="AD6" s="12">
        <v>191.75</v>
      </c>
      <c r="AE6" s="12">
        <v>44.75</v>
      </c>
      <c r="AF6" s="12">
        <v>42</v>
      </c>
      <c r="AG6" s="12">
        <v>15.25</v>
      </c>
      <c r="AH6" s="12">
        <v>7.25</v>
      </c>
      <c r="AI6" s="12">
        <v>7.25</v>
      </c>
      <c r="AJ6" s="12">
        <v>2</v>
      </c>
      <c r="AK6" s="12">
        <v>1</v>
      </c>
      <c r="AL6" s="12">
        <v>7</v>
      </c>
      <c r="AM6" s="12">
        <v>0.5</v>
      </c>
      <c r="AN6" s="12">
        <v>8.75</v>
      </c>
      <c r="AO6" s="12">
        <v>1.75</v>
      </c>
      <c r="AP6" s="12">
        <v>1.75</v>
      </c>
      <c r="AQ6" s="12">
        <v>38</v>
      </c>
      <c r="AR6" s="12">
        <v>5</v>
      </c>
      <c r="AS6" s="13">
        <v>1532</v>
      </c>
      <c r="AT6" s="14"/>
      <c r="AV6" s="9" t="s">
        <v>62</v>
      </c>
      <c r="AW6" s="12">
        <f>SUM(AO3:AR45, B42:AN45)</f>
        <v>9058</v>
      </c>
    </row>
    <row r="7" spans="1:56" x14ac:dyDescent="0.25">
      <c r="A7" s="1" t="s">
        <v>7</v>
      </c>
      <c r="B7" s="12">
        <v>154.5</v>
      </c>
      <c r="C7" s="12">
        <v>238.5</v>
      </c>
      <c r="D7" s="12">
        <v>230.75</v>
      </c>
      <c r="E7" s="12">
        <v>71.75</v>
      </c>
      <c r="F7" s="12">
        <v>13</v>
      </c>
      <c r="G7" s="12">
        <v>147</v>
      </c>
      <c r="H7" s="12">
        <v>132.25</v>
      </c>
      <c r="I7" s="12">
        <v>135.5</v>
      </c>
      <c r="J7" s="12">
        <v>191.75</v>
      </c>
      <c r="K7" s="12">
        <v>73.75</v>
      </c>
      <c r="L7" s="12">
        <v>110.75</v>
      </c>
      <c r="M7" s="12">
        <v>256.75</v>
      </c>
      <c r="N7" s="12">
        <v>43.75</v>
      </c>
      <c r="O7" s="12">
        <v>46.75</v>
      </c>
      <c r="P7" s="12">
        <v>40</v>
      </c>
      <c r="Q7" s="12">
        <v>21.5</v>
      </c>
      <c r="R7" s="12">
        <v>50.5</v>
      </c>
      <c r="S7" s="12">
        <v>176</v>
      </c>
      <c r="T7" s="12">
        <v>26</v>
      </c>
      <c r="U7" s="12">
        <v>28.75</v>
      </c>
      <c r="V7" s="12">
        <v>41.75</v>
      </c>
      <c r="W7" s="12">
        <v>23.25</v>
      </c>
      <c r="X7" s="12">
        <v>21.75</v>
      </c>
      <c r="Y7" s="12">
        <v>24.5</v>
      </c>
      <c r="Z7" s="12">
        <v>26.25</v>
      </c>
      <c r="AA7" s="12">
        <v>291.25</v>
      </c>
      <c r="AB7" s="12">
        <v>189.5</v>
      </c>
      <c r="AC7" s="12">
        <v>602.75</v>
      </c>
      <c r="AD7" s="12">
        <v>375</v>
      </c>
      <c r="AE7" s="12">
        <v>131</v>
      </c>
      <c r="AF7" s="12">
        <v>97</v>
      </c>
      <c r="AG7" s="12">
        <v>46</v>
      </c>
      <c r="AH7" s="12">
        <v>32.25</v>
      </c>
      <c r="AI7" s="12">
        <v>48.25</v>
      </c>
      <c r="AJ7" s="12">
        <v>11.75</v>
      </c>
      <c r="AK7" s="12">
        <v>13.5</v>
      </c>
      <c r="AL7" s="12">
        <v>51.75</v>
      </c>
      <c r="AM7" s="12">
        <v>5</v>
      </c>
      <c r="AN7" s="12">
        <v>20.75</v>
      </c>
      <c r="AO7" s="12">
        <v>7.75</v>
      </c>
      <c r="AP7" s="12">
        <v>4.75</v>
      </c>
      <c r="AQ7" s="12">
        <v>83</v>
      </c>
      <c r="AR7" s="12">
        <v>44.25</v>
      </c>
      <c r="AS7" s="13">
        <v>4382.5</v>
      </c>
      <c r="AT7" s="14"/>
      <c r="AV7" s="9" t="s">
        <v>44</v>
      </c>
      <c r="AW7" s="12">
        <f>SUM(AJ3:AN41,B37:AI41)</f>
        <v>16891</v>
      </c>
    </row>
    <row r="8" spans="1:56" x14ac:dyDescent="0.25">
      <c r="A8" s="1" t="s">
        <v>8</v>
      </c>
      <c r="B8" s="12">
        <v>81.75</v>
      </c>
      <c r="C8" s="12">
        <v>74.75</v>
      </c>
      <c r="D8" s="12">
        <v>49.25</v>
      </c>
      <c r="E8" s="12">
        <v>36</v>
      </c>
      <c r="F8" s="12">
        <v>124.25</v>
      </c>
      <c r="G8" s="12">
        <v>5.75</v>
      </c>
      <c r="H8" s="12">
        <v>67.75</v>
      </c>
      <c r="I8" s="12">
        <v>53.25</v>
      </c>
      <c r="J8" s="12">
        <v>83.25</v>
      </c>
      <c r="K8" s="12">
        <v>39.25</v>
      </c>
      <c r="L8" s="12">
        <v>63</v>
      </c>
      <c r="M8" s="12">
        <v>125.5</v>
      </c>
      <c r="N8" s="12">
        <v>19.5</v>
      </c>
      <c r="O8" s="12">
        <v>25</v>
      </c>
      <c r="P8" s="12">
        <v>12.75</v>
      </c>
      <c r="Q8" s="12">
        <v>9.25</v>
      </c>
      <c r="R8" s="12">
        <v>16.5</v>
      </c>
      <c r="S8" s="12">
        <v>28.75</v>
      </c>
      <c r="T8" s="12">
        <v>7.25</v>
      </c>
      <c r="U8" s="12">
        <v>7</v>
      </c>
      <c r="V8" s="12">
        <v>7.5</v>
      </c>
      <c r="W8" s="12">
        <v>6.75</v>
      </c>
      <c r="X8" s="12">
        <v>3</v>
      </c>
      <c r="Y8" s="12">
        <v>6.75</v>
      </c>
      <c r="Z8" s="12">
        <v>17.25</v>
      </c>
      <c r="AA8" s="12">
        <v>105.5</v>
      </c>
      <c r="AB8" s="12">
        <v>95.75</v>
      </c>
      <c r="AC8" s="12">
        <v>172</v>
      </c>
      <c r="AD8" s="12">
        <v>172.75</v>
      </c>
      <c r="AE8" s="12">
        <v>58.75</v>
      </c>
      <c r="AF8" s="12">
        <v>52.75</v>
      </c>
      <c r="AG8" s="12">
        <v>12.5</v>
      </c>
      <c r="AH8" s="12">
        <v>11.25</v>
      </c>
      <c r="AI8" s="12">
        <v>11</v>
      </c>
      <c r="AJ8" s="12">
        <v>5.5</v>
      </c>
      <c r="AK8" s="12">
        <v>5</v>
      </c>
      <c r="AL8" s="12">
        <v>9.5</v>
      </c>
      <c r="AM8" s="12">
        <v>0.5</v>
      </c>
      <c r="AN8" s="12">
        <v>10.25</v>
      </c>
      <c r="AO8" s="12">
        <v>0.75</v>
      </c>
      <c r="AP8" s="12">
        <v>4.75</v>
      </c>
      <c r="AQ8" s="12">
        <v>19.75</v>
      </c>
      <c r="AR8" s="12">
        <v>6.5</v>
      </c>
      <c r="AS8" s="13">
        <v>1725.75</v>
      </c>
      <c r="AT8" s="14"/>
      <c r="AW8" s="15"/>
    </row>
    <row r="9" spans="1:56" x14ac:dyDescent="0.25">
      <c r="A9" s="1" t="s">
        <v>9</v>
      </c>
      <c r="B9" s="12">
        <v>52.25</v>
      </c>
      <c r="C9" s="12">
        <v>71.25</v>
      </c>
      <c r="D9" s="12">
        <v>34.25</v>
      </c>
      <c r="E9" s="12">
        <v>25.75</v>
      </c>
      <c r="F9" s="12">
        <v>128.5</v>
      </c>
      <c r="G9" s="12">
        <v>70.75</v>
      </c>
      <c r="H9" s="12">
        <v>8</v>
      </c>
      <c r="I9" s="12">
        <v>30.5</v>
      </c>
      <c r="J9" s="12">
        <v>67</v>
      </c>
      <c r="K9" s="12">
        <v>20.25</v>
      </c>
      <c r="L9" s="12">
        <v>53.5</v>
      </c>
      <c r="M9" s="12">
        <v>229.5</v>
      </c>
      <c r="N9" s="12">
        <v>18.5</v>
      </c>
      <c r="O9" s="12">
        <v>31</v>
      </c>
      <c r="P9" s="12">
        <v>28</v>
      </c>
      <c r="Q9" s="12">
        <v>13.75</v>
      </c>
      <c r="R9" s="12">
        <v>13.5</v>
      </c>
      <c r="S9" s="12">
        <v>29.25</v>
      </c>
      <c r="T9" s="12">
        <v>30</v>
      </c>
      <c r="U9" s="12">
        <v>17.5</v>
      </c>
      <c r="V9" s="12">
        <v>19.5</v>
      </c>
      <c r="W9" s="12">
        <v>11.25</v>
      </c>
      <c r="X9" s="12">
        <v>6.5</v>
      </c>
      <c r="Y9" s="12">
        <v>16.5</v>
      </c>
      <c r="Z9" s="12">
        <v>27</v>
      </c>
      <c r="AA9" s="12">
        <v>209.25</v>
      </c>
      <c r="AB9" s="12">
        <v>149.25</v>
      </c>
      <c r="AC9" s="12">
        <v>287.75</v>
      </c>
      <c r="AD9" s="12">
        <v>288</v>
      </c>
      <c r="AE9" s="12">
        <v>96</v>
      </c>
      <c r="AF9" s="12">
        <v>72.75</v>
      </c>
      <c r="AG9" s="12">
        <v>22</v>
      </c>
      <c r="AH9" s="12">
        <v>24.75</v>
      </c>
      <c r="AI9" s="12">
        <v>17</v>
      </c>
      <c r="AJ9" s="12">
        <v>6.25</v>
      </c>
      <c r="AK9" s="12">
        <v>4.75</v>
      </c>
      <c r="AL9" s="12">
        <v>13.75</v>
      </c>
      <c r="AM9" s="12">
        <v>7</v>
      </c>
      <c r="AN9" s="12">
        <v>50</v>
      </c>
      <c r="AO9" s="12">
        <v>2</v>
      </c>
      <c r="AP9" s="12">
        <v>3</v>
      </c>
      <c r="AQ9" s="12">
        <v>35.5</v>
      </c>
      <c r="AR9" s="12">
        <v>8.5</v>
      </c>
      <c r="AS9" s="13">
        <v>2351.25</v>
      </c>
      <c r="AT9" s="14"/>
      <c r="AW9" s="15"/>
    </row>
    <row r="10" spans="1:56" x14ac:dyDescent="0.25">
      <c r="A10" s="1">
        <v>19</v>
      </c>
      <c r="B10" s="12">
        <v>32.25</v>
      </c>
      <c r="C10" s="12">
        <v>36.75</v>
      </c>
      <c r="D10" s="12">
        <v>27.75</v>
      </c>
      <c r="E10" s="12">
        <v>28.75</v>
      </c>
      <c r="F10" s="12">
        <v>133.5</v>
      </c>
      <c r="G10" s="12">
        <v>53.5</v>
      </c>
      <c r="H10" s="12">
        <v>35.75</v>
      </c>
      <c r="I10" s="12">
        <v>3.5</v>
      </c>
      <c r="J10" s="12">
        <v>21.5</v>
      </c>
      <c r="K10" s="12">
        <v>11.75</v>
      </c>
      <c r="L10" s="12">
        <v>41.25</v>
      </c>
      <c r="M10" s="12">
        <v>95</v>
      </c>
      <c r="N10" s="12">
        <v>25.25</v>
      </c>
      <c r="O10" s="12">
        <v>29.75</v>
      </c>
      <c r="P10" s="12">
        <v>17.25</v>
      </c>
      <c r="Q10" s="12">
        <v>8.5</v>
      </c>
      <c r="R10" s="12">
        <v>8.75</v>
      </c>
      <c r="S10" s="12">
        <v>25.75</v>
      </c>
      <c r="T10" s="12">
        <v>17.75</v>
      </c>
      <c r="U10" s="12">
        <v>11.5</v>
      </c>
      <c r="V10" s="12">
        <v>16.5</v>
      </c>
      <c r="W10" s="12">
        <v>8.75</v>
      </c>
      <c r="X10" s="12">
        <v>7.25</v>
      </c>
      <c r="Y10" s="12">
        <v>24.75</v>
      </c>
      <c r="Z10" s="12">
        <v>18.75</v>
      </c>
      <c r="AA10" s="12">
        <v>98</v>
      </c>
      <c r="AB10" s="12">
        <v>87.5</v>
      </c>
      <c r="AC10" s="12">
        <v>229.25</v>
      </c>
      <c r="AD10" s="12">
        <v>167</v>
      </c>
      <c r="AE10" s="12">
        <v>52.75</v>
      </c>
      <c r="AF10" s="12">
        <v>37</v>
      </c>
      <c r="AG10" s="12">
        <v>12.75</v>
      </c>
      <c r="AH10" s="12">
        <v>13</v>
      </c>
      <c r="AI10" s="12">
        <v>14</v>
      </c>
      <c r="AJ10" s="12">
        <v>6</v>
      </c>
      <c r="AK10" s="12">
        <v>3.75</v>
      </c>
      <c r="AL10" s="12">
        <v>11.75</v>
      </c>
      <c r="AM10" s="12">
        <v>5.5</v>
      </c>
      <c r="AN10" s="12">
        <v>25.5</v>
      </c>
      <c r="AO10" s="12">
        <v>1.75</v>
      </c>
      <c r="AP10" s="12">
        <v>1.25</v>
      </c>
      <c r="AQ10" s="12">
        <v>12</v>
      </c>
      <c r="AR10" s="12">
        <v>10</v>
      </c>
      <c r="AS10" s="13">
        <v>1530.5</v>
      </c>
      <c r="AT10" s="14"/>
      <c r="AV10" s="17"/>
      <c r="AW10" s="15"/>
      <c r="BC10" s="11"/>
    </row>
    <row r="11" spans="1:56" x14ac:dyDescent="0.25">
      <c r="A11" s="1">
        <v>12</v>
      </c>
      <c r="B11" s="12">
        <v>51.75</v>
      </c>
      <c r="C11" s="12">
        <v>86.5</v>
      </c>
      <c r="D11" s="12">
        <v>52.25</v>
      </c>
      <c r="E11" s="12">
        <v>56.75</v>
      </c>
      <c r="F11" s="12">
        <v>169.25</v>
      </c>
      <c r="G11" s="12">
        <v>76.75</v>
      </c>
      <c r="H11" s="12">
        <v>65.25</v>
      </c>
      <c r="I11" s="12">
        <v>14</v>
      </c>
      <c r="J11" s="12">
        <v>9.5</v>
      </c>
      <c r="K11" s="12">
        <v>21</v>
      </c>
      <c r="L11" s="12">
        <v>65.25</v>
      </c>
      <c r="M11" s="12">
        <v>197.75</v>
      </c>
      <c r="N11" s="12">
        <v>62.5</v>
      </c>
      <c r="O11" s="12">
        <v>89</v>
      </c>
      <c r="P11" s="12">
        <v>53.25</v>
      </c>
      <c r="Q11" s="12">
        <v>31</v>
      </c>
      <c r="R11" s="12">
        <v>43.5</v>
      </c>
      <c r="S11" s="12">
        <v>58</v>
      </c>
      <c r="T11" s="12">
        <v>43</v>
      </c>
      <c r="U11" s="12">
        <v>33.75</v>
      </c>
      <c r="V11" s="12">
        <v>30.5</v>
      </c>
      <c r="W11" s="12">
        <v>19</v>
      </c>
      <c r="X11" s="12">
        <v>12.75</v>
      </c>
      <c r="Y11" s="12">
        <v>37.75</v>
      </c>
      <c r="Z11" s="12">
        <v>30.75</v>
      </c>
      <c r="AA11" s="12">
        <v>183.25</v>
      </c>
      <c r="AB11" s="12">
        <v>197.5</v>
      </c>
      <c r="AC11" s="12">
        <v>485.5</v>
      </c>
      <c r="AD11" s="12">
        <v>249.25</v>
      </c>
      <c r="AE11" s="12">
        <v>90.5</v>
      </c>
      <c r="AF11" s="12">
        <v>66</v>
      </c>
      <c r="AG11" s="12">
        <v>36</v>
      </c>
      <c r="AH11" s="12">
        <v>44.75</v>
      </c>
      <c r="AI11" s="12">
        <v>40</v>
      </c>
      <c r="AJ11" s="12">
        <v>22</v>
      </c>
      <c r="AK11" s="12">
        <v>6.5</v>
      </c>
      <c r="AL11" s="12">
        <v>18.5</v>
      </c>
      <c r="AM11" s="12">
        <v>10</v>
      </c>
      <c r="AN11" s="12">
        <v>34</v>
      </c>
      <c r="AO11" s="12">
        <v>4.5</v>
      </c>
      <c r="AP11" s="12">
        <v>5</v>
      </c>
      <c r="AQ11" s="12">
        <v>30.5</v>
      </c>
      <c r="AR11" s="12">
        <v>22</v>
      </c>
      <c r="AS11" s="13">
        <v>2956.5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14.5</v>
      </c>
      <c r="C12" s="12">
        <v>33.75</v>
      </c>
      <c r="D12" s="12">
        <v>20.75</v>
      </c>
      <c r="E12" s="12">
        <v>22.75</v>
      </c>
      <c r="F12" s="12">
        <v>76.25</v>
      </c>
      <c r="G12" s="12">
        <v>35.5</v>
      </c>
      <c r="H12" s="12">
        <v>18.75</v>
      </c>
      <c r="I12" s="12">
        <v>14.5</v>
      </c>
      <c r="J12" s="12">
        <v>18.25</v>
      </c>
      <c r="K12" s="12">
        <v>7.25</v>
      </c>
      <c r="L12" s="12">
        <v>74.5</v>
      </c>
      <c r="M12" s="12">
        <v>222.5</v>
      </c>
      <c r="N12" s="12">
        <v>86.25</v>
      </c>
      <c r="O12" s="12">
        <v>76</v>
      </c>
      <c r="P12" s="12">
        <v>29.5</v>
      </c>
      <c r="Q12" s="12">
        <v>15.25</v>
      </c>
      <c r="R12" s="12">
        <v>32</v>
      </c>
      <c r="S12" s="12">
        <v>40</v>
      </c>
      <c r="T12" s="12">
        <v>7.25</v>
      </c>
      <c r="U12" s="12">
        <v>10</v>
      </c>
      <c r="V12" s="12">
        <v>10.75</v>
      </c>
      <c r="W12" s="12">
        <v>4</v>
      </c>
      <c r="X12" s="12">
        <v>1.5</v>
      </c>
      <c r="Y12" s="12">
        <v>7.75</v>
      </c>
      <c r="Z12" s="12">
        <v>19.25</v>
      </c>
      <c r="AA12" s="12">
        <v>134.5</v>
      </c>
      <c r="AB12" s="12">
        <v>136</v>
      </c>
      <c r="AC12" s="12">
        <v>304</v>
      </c>
      <c r="AD12" s="12">
        <v>186.75</v>
      </c>
      <c r="AE12" s="12">
        <v>59</v>
      </c>
      <c r="AF12" s="12">
        <v>54.5</v>
      </c>
      <c r="AG12" s="12">
        <v>23.5</v>
      </c>
      <c r="AH12" s="12">
        <v>24.5</v>
      </c>
      <c r="AI12" s="12">
        <v>18.5</v>
      </c>
      <c r="AJ12" s="12">
        <v>7.25</v>
      </c>
      <c r="AK12" s="12">
        <v>33.75</v>
      </c>
      <c r="AL12" s="12">
        <v>45.5</v>
      </c>
      <c r="AM12" s="12">
        <v>1.25</v>
      </c>
      <c r="AN12" s="12">
        <v>5</v>
      </c>
      <c r="AO12" s="12">
        <v>2.5</v>
      </c>
      <c r="AP12" s="12">
        <v>2.25</v>
      </c>
      <c r="AQ12" s="12">
        <v>47</v>
      </c>
      <c r="AR12" s="12">
        <v>3.5</v>
      </c>
      <c r="AS12" s="13">
        <v>1988</v>
      </c>
      <c r="AT12" s="14"/>
      <c r="AV12" s="17" t="s">
        <v>45</v>
      </c>
      <c r="AW12" s="15">
        <f>SUM(AA28:AD31)</f>
        <v>1220.5</v>
      </c>
      <c r="AX12" s="15">
        <f>SUM(Z28:Z31,H28:K31)</f>
        <v>4565.25</v>
      </c>
      <c r="AY12" s="15">
        <f>SUM(AE28:AJ31)</f>
        <v>10662</v>
      </c>
      <c r="AZ12" s="15">
        <f>SUM(B28:G31)</f>
        <v>4347.5</v>
      </c>
      <c r="BA12" s="15">
        <f>SUM(AM28:AN31,T28:Y31)</f>
        <v>5361.25</v>
      </c>
      <c r="BB12" s="15">
        <f>SUM(AK28:AL31,L28:S31)</f>
        <v>7297</v>
      </c>
      <c r="BC12" s="14">
        <f>SUM(AO28:AR31)</f>
        <v>2443.25</v>
      </c>
      <c r="BD12" s="9">
        <f t="shared" ref="BD12:BD18" si="0">SUM(AW12:BB12)</f>
        <v>33453.5</v>
      </c>
    </row>
    <row r="13" spans="1:56" x14ac:dyDescent="0.25">
      <c r="A13" s="1" t="s">
        <v>11</v>
      </c>
      <c r="B13" s="12">
        <v>49.75</v>
      </c>
      <c r="C13" s="12">
        <v>59.25</v>
      </c>
      <c r="D13" s="12">
        <v>27.75</v>
      </c>
      <c r="E13" s="12">
        <v>34</v>
      </c>
      <c r="F13" s="12">
        <v>107.5</v>
      </c>
      <c r="G13" s="12">
        <v>71.25</v>
      </c>
      <c r="H13" s="12">
        <v>55</v>
      </c>
      <c r="I13" s="12">
        <v>40.75</v>
      </c>
      <c r="J13" s="12">
        <v>83.25</v>
      </c>
      <c r="K13" s="12">
        <v>65.75</v>
      </c>
      <c r="L13" s="12">
        <v>7</v>
      </c>
      <c r="M13" s="12">
        <v>384.5</v>
      </c>
      <c r="N13" s="12">
        <v>98.5</v>
      </c>
      <c r="O13" s="12">
        <v>176.5</v>
      </c>
      <c r="P13" s="12">
        <v>95.25</v>
      </c>
      <c r="Q13" s="12">
        <v>43.75</v>
      </c>
      <c r="R13" s="12">
        <v>40</v>
      </c>
      <c r="S13" s="12">
        <v>47.5</v>
      </c>
      <c r="T13" s="12">
        <v>31</v>
      </c>
      <c r="U13" s="12">
        <v>15.75</v>
      </c>
      <c r="V13" s="12">
        <v>14.5</v>
      </c>
      <c r="W13" s="12">
        <v>6</v>
      </c>
      <c r="X13" s="12">
        <v>11.75</v>
      </c>
      <c r="Y13" s="12">
        <v>19.25</v>
      </c>
      <c r="Z13" s="12">
        <v>58.5</v>
      </c>
      <c r="AA13" s="12">
        <v>155.25</v>
      </c>
      <c r="AB13" s="12">
        <v>113</v>
      </c>
      <c r="AC13" s="12">
        <v>341.25</v>
      </c>
      <c r="AD13" s="12">
        <v>199.75</v>
      </c>
      <c r="AE13" s="12">
        <v>95.75</v>
      </c>
      <c r="AF13" s="12">
        <v>107.75</v>
      </c>
      <c r="AG13" s="12">
        <v>17.75</v>
      </c>
      <c r="AH13" s="12">
        <v>38.25</v>
      </c>
      <c r="AI13" s="12">
        <v>17.5</v>
      </c>
      <c r="AJ13" s="12">
        <v>12.5</v>
      </c>
      <c r="AK13" s="12">
        <v>25</v>
      </c>
      <c r="AL13" s="12">
        <v>63</v>
      </c>
      <c r="AM13" s="12">
        <v>3.75</v>
      </c>
      <c r="AN13" s="12">
        <v>31.75</v>
      </c>
      <c r="AO13" s="12">
        <v>4.25</v>
      </c>
      <c r="AP13" s="12">
        <v>3</v>
      </c>
      <c r="AQ13" s="12">
        <v>33.25</v>
      </c>
      <c r="AR13" s="12">
        <v>6.5</v>
      </c>
      <c r="AS13" s="13">
        <v>2913.25</v>
      </c>
      <c r="AT13" s="14"/>
      <c r="AV13" s="17" t="s">
        <v>46</v>
      </c>
      <c r="AW13" s="15">
        <f>SUM(AA27:AD27,AA9:AD12)</f>
        <v>4389.75</v>
      </c>
      <c r="AX13" s="15">
        <f>SUM(Z27,Z9:Z12,H9:K12,H27:K27)</f>
        <v>563.5</v>
      </c>
      <c r="AY13" s="15">
        <f>SUM(AE9:AJ12,AE27:AJ27)</f>
        <v>1014.25</v>
      </c>
      <c r="AZ13" s="15">
        <f>SUM(B9:G12,B27:G27)</f>
        <v>1476</v>
      </c>
      <c r="BA13" s="15">
        <f>SUM(T9:Y12,AM9:AN12,T27:Y27,AM27:AN27)</f>
        <v>580.5</v>
      </c>
      <c r="BB13" s="15">
        <f>SUM(L9:S12,AK9:AL12,L27:S27,AK27:AL27)</f>
        <v>2187.5</v>
      </c>
      <c r="BC13" s="14">
        <f>SUM(AO9:AR12,AO27:AR27)</f>
        <v>215.5</v>
      </c>
      <c r="BD13" s="9">
        <f t="shared" si="0"/>
        <v>10211.5</v>
      </c>
    </row>
    <row r="14" spans="1:56" x14ac:dyDescent="0.25">
      <c r="A14" s="1" t="s">
        <v>12</v>
      </c>
      <c r="B14" s="12">
        <v>105.5</v>
      </c>
      <c r="C14" s="12">
        <v>468.75</v>
      </c>
      <c r="D14" s="12">
        <v>166.25</v>
      </c>
      <c r="E14" s="12">
        <v>146.75</v>
      </c>
      <c r="F14" s="12">
        <v>187.5</v>
      </c>
      <c r="G14" s="12">
        <v>108</v>
      </c>
      <c r="H14" s="12">
        <v>226</v>
      </c>
      <c r="I14" s="12">
        <v>90.25</v>
      </c>
      <c r="J14" s="12">
        <v>188.25</v>
      </c>
      <c r="K14" s="12">
        <v>199.25</v>
      </c>
      <c r="L14" s="12">
        <v>368.25</v>
      </c>
      <c r="M14" s="12">
        <v>12.75</v>
      </c>
      <c r="N14" s="12">
        <v>538</v>
      </c>
      <c r="O14" s="12">
        <v>545.5</v>
      </c>
      <c r="P14" s="12">
        <v>270</v>
      </c>
      <c r="Q14" s="12">
        <v>168</v>
      </c>
      <c r="R14" s="12">
        <v>303.25</v>
      </c>
      <c r="S14" s="12">
        <v>867.25</v>
      </c>
      <c r="T14" s="12">
        <v>157.75</v>
      </c>
      <c r="U14" s="12">
        <v>211</v>
      </c>
      <c r="V14" s="12">
        <v>209.5</v>
      </c>
      <c r="W14" s="12">
        <v>162.25</v>
      </c>
      <c r="X14" s="12">
        <v>152</v>
      </c>
      <c r="Y14" s="12">
        <v>123.75</v>
      </c>
      <c r="Z14" s="12">
        <v>80.25</v>
      </c>
      <c r="AA14" s="12">
        <v>398.5</v>
      </c>
      <c r="AB14" s="12">
        <v>253</v>
      </c>
      <c r="AC14" s="12">
        <v>783.25</v>
      </c>
      <c r="AD14" s="12">
        <v>347.25</v>
      </c>
      <c r="AE14" s="12">
        <v>85</v>
      </c>
      <c r="AF14" s="12">
        <v>128.5</v>
      </c>
      <c r="AG14" s="12">
        <v>82</v>
      </c>
      <c r="AH14" s="12">
        <v>52.5</v>
      </c>
      <c r="AI14" s="12">
        <v>94.5</v>
      </c>
      <c r="AJ14" s="12">
        <v>32.25</v>
      </c>
      <c r="AK14" s="12">
        <v>317</v>
      </c>
      <c r="AL14" s="12">
        <v>1733.25</v>
      </c>
      <c r="AM14" s="12">
        <v>90</v>
      </c>
      <c r="AN14" s="12">
        <v>173.25</v>
      </c>
      <c r="AO14" s="12">
        <v>19.25</v>
      </c>
      <c r="AP14" s="12">
        <v>36</v>
      </c>
      <c r="AQ14" s="12">
        <v>48.25</v>
      </c>
      <c r="AR14" s="12">
        <v>32</v>
      </c>
      <c r="AS14" s="13">
        <v>10761.75</v>
      </c>
      <c r="AT14" s="14"/>
      <c r="AV14" s="17" t="s">
        <v>47</v>
      </c>
      <c r="AW14" s="15">
        <f>SUM(AA32:AD37)</f>
        <v>10569.25</v>
      </c>
      <c r="AX14" s="15">
        <f>SUM(H32:K37,Z32:Z37)</f>
        <v>1055</v>
      </c>
      <c r="AY14" s="15">
        <f>SUM(AE32:AJ37)</f>
        <v>3407.25</v>
      </c>
      <c r="AZ14" s="15">
        <f>SUM(B32:G37)</f>
        <v>1140.25</v>
      </c>
      <c r="BA14" s="15">
        <f>SUM(T32:Y37,AM32:AN37)</f>
        <v>890.5</v>
      </c>
      <c r="BB14" s="15">
        <f>SUM(L32:S37,AK32:AL37)</f>
        <v>1622.75</v>
      </c>
      <c r="BC14" s="14">
        <f>SUM(AO32:AR37)</f>
        <v>980.5</v>
      </c>
      <c r="BD14" s="9">
        <f t="shared" si="0"/>
        <v>18685</v>
      </c>
    </row>
    <row r="15" spans="1:56" x14ac:dyDescent="0.25">
      <c r="A15" s="1" t="s">
        <v>13</v>
      </c>
      <c r="B15" s="12">
        <v>14.75</v>
      </c>
      <c r="C15" s="12">
        <v>18.75</v>
      </c>
      <c r="D15" s="12">
        <v>14.75</v>
      </c>
      <c r="E15" s="12">
        <v>11.75</v>
      </c>
      <c r="F15" s="12">
        <v>49.5</v>
      </c>
      <c r="G15" s="12">
        <v>22</v>
      </c>
      <c r="H15" s="12">
        <v>26.5</v>
      </c>
      <c r="I15" s="12">
        <v>22.25</v>
      </c>
      <c r="J15" s="12">
        <v>64.25</v>
      </c>
      <c r="K15" s="12">
        <v>77.5</v>
      </c>
      <c r="L15" s="12">
        <v>107.5</v>
      </c>
      <c r="M15" s="12">
        <v>524</v>
      </c>
      <c r="N15" s="12">
        <v>6.75</v>
      </c>
      <c r="O15" s="12">
        <v>88</v>
      </c>
      <c r="P15" s="12">
        <v>55.75</v>
      </c>
      <c r="Q15" s="12">
        <v>24.25</v>
      </c>
      <c r="R15" s="12">
        <v>29.75</v>
      </c>
      <c r="S15" s="12">
        <v>35</v>
      </c>
      <c r="T15" s="12">
        <v>8.5</v>
      </c>
      <c r="U15" s="12">
        <v>5.25</v>
      </c>
      <c r="V15" s="12">
        <v>8.5</v>
      </c>
      <c r="W15" s="12">
        <v>2.25</v>
      </c>
      <c r="X15" s="12">
        <v>3</v>
      </c>
      <c r="Y15" s="12">
        <v>10.5</v>
      </c>
      <c r="Z15" s="12">
        <v>12.25</v>
      </c>
      <c r="AA15" s="12">
        <v>119.25</v>
      </c>
      <c r="AB15" s="12">
        <v>76.5</v>
      </c>
      <c r="AC15" s="12">
        <v>206.5</v>
      </c>
      <c r="AD15" s="12">
        <v>104</v>
      </c>
      <c r="AE15" s="12">
        <v>23.5</v>
      </c>
      <c r="AF15" s="12">
        <v>31</v>
      </c>
      <c r="AG15" s="12">
        <v>13</v>
      </c>
      <c r="AH15" s="12">
        <v>22</v>
      </c>
      <c r="AI15" s="12">
        <v>21.25</v>
      </c>
      <c r="AJ15" s="12">
        <v>6.25</v>
      </c>
      <c r="AK15" s="12">
        <v>17</v>
      </c>
      <c r="AL15" s="12">
        <v>30.5</v>
      </c>
      <c r="AM15" s="12">
        <v>1</v>
      </c>
      <c r="AN15" s="12">
        <v>16.25</v>
      </c>
      <c r="AO15" s="12">
        <v>2.5</v>
      </c>
      <c r="AP15" s="12">
        <v>3.25</v>
      </c>
      <c r="AQ15" s="12">
        <v>20.75</v>
      </c>
      <c r="AR15" s="12">
        <v>4</v>
      </c>
      <c r="AS15" s="13">
        <v>1961.75</v>
      </c>
      <c r="AT15" s="14"/>
      <c r="AV15" s="17" t="s">
        <v>48</v>
      </c>
      <c r="AW15" s="15">
        <f>SUM(AA3:AD8)</f>
        <v>4272.75</v>
      </c>
      <c r="AX15" s="15">
        <f>SUM(H3:K8,Z3:Z8)</f>
        <v>1505.75</v>
      </c>
      <c r="AY15" s="15">
        <f>SUM(AE3:AJ8)</f>
        <v>1123.25</v>
      </c>
      <c r="AZ15" s="15">
        <f>SUM(B3:G8)</f>
        <v>2648.5</v>
      </c>
      <c r="BA15" s="15">
        <f>SUM(T3:Y8,AM3:AN8)</f>
        <v>491.5</v>
      </c>
      <c r="BB15" s="15">
        <f>SUM(L3:S8,AK3:AL8)</f>
        <v>2535</v>
      </c>
      <c r="BC15" s="14">
        <f>SUM(AO3:AR8)</f>
        <v>353</v>
      </c>
      <c r="BD15" s="9">
        <f t="shared" si="0"/>
        <v>12576.75</v>
      </c>
    </row>
    <row r="16" spans="1:56" x14ac:dyDescent="0.25">
      <c r="A16" s="1" t="s">
        <v>14</v>
      </c>
      <c r="B16" s="12">
        <v>16.25</v>
      </c>
      <c r="C16" s="12">
        <v>15.75</v>
      </c>
      <c r="D16" s="12">
        <v>7.75</v>
      </c>
      <c r="E16" s="12">
        <v>9.75</v>
      </c>
      <c r="F16" s="12">
        <v>45.5</v>
      </c>
      <c r="G16" s="12">
        <v>26</v>
      </c>
      <c r="H16" s="12">
        <v>34.75</v>
      </c>
      <c r="I16" s="12">
        <v>36.25</v>
      </c>
      <c r="J16" s="12">
        <v>82.75</v>
      </c>
      <c r="K16" s="12">
        <v>80.5</v>
      </c>
      <c r="L16" s="12">
        <v>195.5</v>
      </c>
      <c r="M16" s="12">
        <v>520.75</v>
      </c>
      <c r="N16" s="12">
        <v>80</v>
      </c>
      <c r="O16" s="12">
        <v>7.75</v>
      </c>
      <c r="P16" s="12">
        <v>78.75</v>
      </c>
      <c r="Q16" s="12">
        <v>62.5</v>
      </c>
      <c r="R16" s="12">
        <v>53</v>
      </c>
      <c r="S16" s="12">
        <v>77</v>
      </c>
      <c r="T16" s="12">
        <v>9.5</v>
      </c>
      <c r="U16" s="12">
        <v>3.5</v>
      </c>
      <c r="V16" s="12">
        <v>4.5</v>
      </c>
      <c r="W16" s="12">
        <v>3.25</v>
      </c>
      <c r="X16" s="12">
        <v>3.75</v>
      </c>
      <c r="Y16" s="12">
        <v>7.5</v>
      </c>
      <c r="Z16" s="12">
        <v>26.75</v>
      </c>
      <c r="AA16" s="12">
        <v>106.25</v>
      </c>
      <c r="AB16" s="12">
        <v>79</v>
      </c>
      <c r="AC16" s="12">
        <v>186.5</v>
      </c>
      <c r="AD16" s="12">
        <v>80.25</v>
      </c>
      <c r="AE16" s="12">
        <v>23</v>
      </c>
      <c r="AF16" s="12">
        <v>21.5</v>
      </c>
      <c r="AG16" s="12">
        <v>8.75</v>
      </c>
      <c r="AH16" s="12">
        <v>20.25</v>
      </c>
      <c r="AI16" s="12">
        <v>18.75</v>
      </c>
      <c r="AJ16" s="12">
        <v>7</v>
      </c>
      <c r="AK16" s="12">
        <v>33</v>
      </c>
      <c r="AL16" s="12">
        <v>96</v>
      </c>
      <c r="AM16" s="12">
        <v>2.5</v>
      </c>
      <c r="AN16" s="12">
        <v>12.25</v>
      </c>
      <c r="AO16" s="12">
        <v>2</v>
      </c>
      <c r="AP16" s="12">
        <v>4.5</v>
      </c>
      <c r="AQ16" s="12">
        <v>16.5</v>
      </c>
      <c r="AR16" s="12">
        <v>2.25</v>
      </c>
      <c r="AS16" s="13">
        <v>2209.5</v>
      </c>
      <c r="AT16" s="14"/>
      <c r="AV16" s="17" t="s">
        <v>49</v>
      </c>
      <c r="AW16" s="15">
        <f>SUM(AA21:AD26,AA40:AD41)</f>
        <v>5156.25</v>
      </c>
      <c r="AX16" s="15">
        <f>SUM(H21:K26,H40:K41,Z21:Z26,Z40:Z41)</f>
        <v>667</v>
      </c>
      <c r="AY16" s="15">
        <f>SUM(AE21:AJ26,AE40:AJ41)</f>
        <v>903.25</v>
      </c>
      <c r="AZ16" s="15">
        <f>SUM(B21:G26,B40:G41)</f>
        <v>526</v>
      </c>
      <c r="BA16" s="15">
        <f>SUM(T21:Y26,T40:Y41,AM21:AN26,AM40:AN41)</f>
        <v>2214.75</v>
      </c>
      <c r="BB16" s="15">
        <f>SUM(L21:S26,L40:S41,AK21:AL26,AK40:AL41)</f>
        <v>1734.75</v>
      </c>
      <c r="BC16" s="14">
        <f>SUM(AO21:AR26,AO40:AR41)</f>
        <v>424.25</v>
      </c>
      <c r="BD16" s="9">
        <f t="shared" si="0"/>
        <v>11202</v>
      </c>
    </row>
    <row r="17" spans="1:56" x14ac:dyDescent="0.25">
      <c r="A17" s="1" t="s">
        <v>15</v>
      </c>
      <c r="B17" s="12">
        <v>13.5</v>
      </c>
      <c r="C17" s="12">
        <v>18.5</v>
      </c>
      <c r="D17" s="12">
        <v>9</v>
      </c>
      <c r="E17" s="12">
        <v>9.25</v>
      </c>
      <c r="F17" s="12">
        <v>43</v>
      </c>
      <c r="G17" s="12">
        <v>16.75</v>
      </c>
      <c r="H17" s="12">
        <v>29</v>
      </c>
      <c r="I17" s="12">
        <v>20.25</v>
      </c>
      <c r="J17" s="12">
        <v>53</v>
      </c>
      <c r="K17" s="12">
        <v>32.75</v>
      </c>
      <c r="L17" s="12">
        <v>98</v>
      </c>
      <c r="M17" s="12">
        <v>268.25</v>
      </c>
      <c r="N17" s="12">
        <v>65</v>
      </c>
      <c r="O17" s="12">
        <v>93.75</v>
      </c>
      <c r="P17" s="12">
        <v>7.25</v>
      </c>
      <c r="Q17" s="12">
        <v>51.5</v>
      </c>
      <c r="R17" s="12">
        <v>72</v>
      </c>
      <c r="S17" s="12">
        <v>89.25</v>
      </c>
      <c r="T17" s="12">
        <v>10.5</v>
      </c>
      <c r="U17" s="12">
        <v>4.75</v>
      </c>
      <c r="V17" s="12">
        <v>8</v>
      </c>
      <c r="W17" s="12">
        <v>2.25</v>
      </c>
      <c r="X17" s="12">
        <v>0.25</v>
      </c>
      <c r="Y17" s="12">
        <v>5.75</v>
      </c>
      <c r="Z17" s="12">
        <v>6.75</v>
      </c>
      <c r="AA17" s="12">
        <v>64.5</v>
      </c>
      <c r="AB17" s="12">
        <v>34.25</v>
      </c>
      <c r="AC17" s="12">
        <v>104.75</v>
      </c>
      <c r="AD17" s="12">
        <v>45.25</v>
      </c>
      <c r="AE17" s="12">
        <v>13.5</v>
      </c>
      <c r="AF17" s="12">
        <v>17</v>
      </c>
      <c r="AG17" s="12">
        <v>7.5</v>
      </c>
      <c r="AH17" s="12">
        <v>8.25</v>
      </c>
      <c r="AI17" s="12">
        <v>10</v>
      </c>
      <c r="AJ17" s="12">
        <v>4.5</v>
      </c>
      <c r="AK17" s="12">
        <v>13</v>
      </c>
      <c r="AL17" s="12">
        <v>24.5</v>
      </c>
      <c r="AM17" s="12">
        <v>2</v>
      </c>
      <c r="AN17" s="12">
        <v>12.5</v>
      </c>
      <c r="AO17" s="12">
        <v>1.75</v>
      </c>
      <c r="AP17" s="12">
        <v>2.5</v>
      </c>
      <c r="AQ17" s="12">
        <v>9.25</v>
      </c>
      <c r="AR17" s="12">
        <v>1.5</v>
      </c>
      <c r="AS17" s="13">
        <v>1404.75</v>
      </c>
      <c r="AT17" s="14"/>
      <c r="AV17" s="1" t="s">
        <v>50</v>
      </c>
      <c r="AW17" s="14">
        <f>SUM(AA13:AD20,AA38:AD39)</f>
        <v>7242.5</v>
      </c>
      <c r="AX17" s="14">
        <f>SUM(H13:K20,H38:K39,Z13:Z20,Z38:Z39)</f>
        <v>2223.75</v>
      </c>
      <c r="AY17" s="14">
        <f>SUM(AE13:AJ20,AE38:AJ39)</f>
        <v>1484.5</v>
      </c>
      <c r="AZ17" s="14">
        <f>SUM(B13:G20,B38:G39)</f>
        <v>2360.25</v>
      </c>
      <c r="BA17" s="14">
        <f>SUM(T13:Y20,T38:Y39,AM13:AN20,AM38:AN39)</f>
        <v>1773.75</v>
      </c>
      <c r="BB17" s="14">
        <f>SUM(L13:S20,L38:S39,AK13:AL20,AK38:AL39)</f>
        <v>13999</v>
      </c>
      <c r="BC17" s="14">
        <f>SUM(AO13:AR20,AO38:AR39)</f>
        <v>505</v>
      </c>
      <c r="BD17" s="9">
        <f t="shared" si="0"/>
        <v>29083.75</v>
      </c>
    </row>
    <row r="18" spans="1:56" x14ac:dyDescent="0.25">
      <c r="A18" s="1" t="s">
        <v>16</v>
      </c>
      <c r="B18" s="12">
        <v>7.75</v>
      </c>
      <c r="C18" s="12">
        <v>10.5</v>
      </c>
      <c r="D18" s="12">
        <v>5.25</v>
      </c>
      <c r="E18" s="12">
        <v>4.5</v>
      </c>
      <c r="F18" s="12">
        <v>18.25</v>
      </c>
      <c r="G18" s="12">
        <v>7</v>
      </c>
      <c r="H18" s="12">
        <v>13.75</v>
      </c>
      <c r="I18" s="12">
        <v>7.75</v>
      </c>
      <c r="J18" s="12">
        <v>28.5</v>
      </c>
      <c r="K18" s="12">
        <v>18</v>
      </c>
      <c r="L18" s="12">
        <v>41</v>
      </c>
      <c r="M18" s="12">
        <v>164</v>
      </c>
      <c r="N18" s="12">
        <v>32.75</v>
      </c>
      <c r="O18" s="12">
        <v>65.25</v>
      </c>
      <c r="P18" s="12">
        <v>63.75</v>
      </c>
      <c r="Q18" s="12">
        <v>3</v>
      </c>
      <c r="R18" s="12">
        <v>28.5</v>
      </c>
      <c r="S18" s="12">
        <v>56.75</v>
      </c>
      <c r="T18" s="12">
        <v>7</v>
      </c>
      <c r="U18" s="12">
        <v>5.25</v>
      </c>
      <c r="V18" s="12">
        <v>7.5</v>
      </c>
      <c r="W18" s="12">
        <v>0</v>
      </c>
      <c r="X18" s="12">
        <v>1</v>
      </c>
      <c r="Y18" s="12">
        <v>3.5</v>
      </c>
      <c r="Z18" s="12">
        <v>5.5</v>
      </c>
      <c r="AA18" s="12">
        <v>47.75</v>
      </c>
      <c r="AB18" s="12">
        <v>27.75</v>
      </c>
      <c r="AC18" s="12">
        <v>69.75</v>
      </c>
      <c r="AD18" s="12">
        <v>34.25</v>
      </c>
      <c r="AE18" s="12">
        <v>15.75</v>
      </c>
      <c r="AF18" s="12">
        <v>15.5</v>
      </c>
      <c r="AG18" s="12">
        <v>7.25</v>
      </c>
      <c r="AH18" s="12">
        <v>6</v>
      </c>
      <c r="AI18" s="12">
        <v>8.5</v>
      </c>
      <c r="AJ18" s="12">
        <v>3.5</v>
      </c>
      <c r="AK18" s="12">
        <v>5</v>
      </c>
      <c r="AL18" s="12">
        <v>14</v>
      </c>
      <c r="AM18" s="12">
        <v>1</v>
      </c>
      <c r="AN18" s="12">
        <v>7.25</v>
      </c>
      <c r="AO18" s="12">
        <v>3</v>
      </c>
      <c r="AP18" s="12">
        <v>2.5</v>
      </c>
      <c r="AQ18" s="12">
        <v>8.25</v>
      </c>
      <c r="AR18" s="12">
        <v>1.75</v>
      </c>
      <c r="AS18" s="13">
        <v>884.75</v>
      </c>
      <c r="AT18" s="14"/>
      <c r="AV18" s="9" t="s">
        <v>64</v>
      </c>
      <c r="AW18" s="15">
        <f>SUM(AA42:AD45)</f>
        <v>2120.75</v>
      </c>
      <c r="AX18" s="9">
        <f>SUM(Z42:Z45,H42:K45)</f>
        <v>153.5</v>
      </c>
      <c r="AY18" s="9">
        <f>SUM(AE42:AJ45)</f>
        <v>712.25</v>
      </c>
      <c r="AZ18" s="9">
        <f>SUM(B42:G45)</f>
        <v>190</v>
      </c>
      <c r="BA18" s="9">
        <f>SUM(T42:Y45, AM42:AN45)</f>
        <v>283.75</v>
      </c>
      <c r="BB18" s="9">
        <f>SUM(AK42:AL45,L42:S45)</f>
        <v>395.25</v>
      </c>
      <c r="BC18" s="9">
        <f>SUM(AO42:AR45)</f>
        <v>281</v>
      </c>
      <c r="BD18" s="9">
        <f t="shared" si="0"/>
        <v>3855.5</v>
      </c>
    </row>
    <row r="19" spans="1:56" x14ac:dyDescent="0.25">
      <c r="A19" s="1" t="s">
        <v>17</v>
      </c>
      <c r="B19" s="12">
        <v>6.75</v>
      </c>
      <c r="C19" s="12">
        <v>17</v>
      </c>
      <c r="D19" s="12">
        <v>10.75</v>
      </c>
      <c r="E19" s="12">
        <v>7.25</v>
      </c>
      <c r="F19" s="12">
        <v>38.25</v>
      </c>
      <c r="G19" s="12">
        <v>10.5</v>
      </c>
      <c r="H19" s="12">
        <v>17</v>
      </c>
      <c r="I19" s="12">
        <v>13.5</v>
      </c>
      <c r="J19" s="12">
        <v>39</v>
      </c>
      <c r="K19" s="12">
        <v>34</v>
      </c>
      <c r="L19" s="12">
        <v>43.5</v>
      </c>
      <c r="M19" s="12">
        <v>298.25</v>
      </c>
      <c r="N19" s="12">
        <v>32.75</v>
      </c>
      <c r="O19" s="12">
        <v>54.5</v>
      </c>
      <c r="P19" s="12">
        <v>76.5</v>
      </c>
      <c r="Q19" s="12">
        <v>31.25</v>
      </c>
      <c r="R19" s="12">
        <v>9.25</v>
      </c>
      <c r="S19" s="12">
        <v>75.75</v>
      </c>
      <c r="T19" s="12">
        <v>11</v>
      </c>
      <c r="U19" s="12">
        <v>6.5</v>
      </c>
      <c r="V19" s="12">
        <v>6.5</v>
      </c>
      <c r="W19" s="12">
        <v>1.5</v>
      </c>
      <c r="X19" s="12">
        <v>2</v>
      </c>
      <c r="Y19" s="12">
        <v>5.5</v>
      </c>
      <c r="Z19" s="12">
        <v>8.75</v>
      </c>
      <c r="AA19" s="12">
        <v>102.25</v>
      </c>
      <c r="AB19" s="12">
        <v>62.75</v>
      </c>
      <c r="AC19" s="12">
        <v>144.25</v>
      </c>
      <c r="AD19" s="12">
        <v>54.5</v>
      </c>
      <c r="AE19" s="12">
        <v>10.25</v>
      </c>
      <c r="AF19" s="12">
        <v>12.5</v>
      </c>
      <c r="AG19" s="12">
        <v>11.5</v>
      </c>
      <c r="AH19" s="12">
        <v>13.5</v>
      </c>
      <c r="AI19" s="12">
        <v>10</v>
      </c>
      <c r="AJ19" s="12">
        <v>6.25</v>
      </c>
      <c r="AK19" s="12">
        <v>9.25</v>
      </c>
      <c r="AL19" s="12">
        <v>13.25</v>
      </c>
      <c r="AM19" s="12">
        <v>1.75</v>
      </c>
      <c r="AN19" s="12">
        <v>12.5</v>
      </c>
      <c r="AO19" s="12">
        <v>1.5</v>
      </c>
      <c r="AP19" s="12">
        <v>1</v>
      </c>
      <c r="AQ19" s="12">
        <v>14.25</v>
      </c>
      <c r="AR19" s="12">
        <v>4</v>
      </c>
      <c r="AS19" s="13">
        <v>1342.75</v>
      </c>
      <c r="AT19" s="14"/>
      <c r="AV19" s="9" t="s">
        <v>51</v>
      </c>
      <c r="AW19" s="15">
        <f>SUM(AW12:AW18)</f>
        <v>34971.75</v>
      </c>
      <c r="AX19" s="9">
        <f t="shared" ref="AX19:BC19" si="1">SUM(AX12:AX18)</f>
        <v>10733.75</v>
      </c>
      <c r="AY19" s="9">
        <f t="shared" si="1"/>
        <v>19306.75</v>
      </c>
      <c r="AZ19" s="9">
        <f t="shared" si="1"/>
        <v>12688.5</v>
      </c>
      <c r="BA19" s="9">
        <f t="shared" si="1"/>
        <v>11596</v>
      </c>
      <c r="BB19" s="9">
        <f t="shared" si="1"/>
        <v>29771.25</v>
      </c>
      <c r="BC19" s="9">
        <f t="shared" si="1"/>
        <v>5202.5</v>
      </c>
      <c r="BD19" s="9">
        <f>SUM(BD12:BD18)</f>
        <v>119068</v>
      </c>
    </row>
    <row r="20" spans="1:56" x14ac:dyDescent="0.25">
      <c r="A20" s="1" t="s">
        <v>18</v>
      </c>
      <c r="B20" s="12">
        <v>16.75</v>
      </c>
      <c r="C20" s="12">
        <v>43</v>
      </c>
      <c r="D20" s="12">
        <v>17.5</v>
      </c>
      <c r="E20" s="12">
        <v>12</v>
      </c>
      <c r="F20" s="12">
        <v>105.75</v>
      </c>
      <c r="G20" s="12">
        <v>23</v>
      </c>
      <c r="H20" s="12">
        <v>34.25</v>
      </c>
      <c r="I20" s="12">
        <v>26.75</v>
      </c>
      <c r="J20" s="12">
        <v>69.75</v>
      </c>
      <c r="K20" s="12">
        <v>37</v>
      </c>
      <c r="L20" s="12">
        <v>54</v>
      </c>
      <c r="M20" s="12">
        <v>869</v>
      </c>
      <c r="N20" s="12">
        <v>40.25</v>
      </c>
      <c r="O20" s="12">
        <v>82.5</v>
      </c>
      <c r="P20" s="12">
        <v>102</v>
      </c>
      <c r="Q20" s="12">
        <v>57.5</v>
      </c>
      <c r="R20" s="12">
        <v>76.25</v>
      </c>
      <c r="S20" s="12">
        <v>18.25</v>
      </c>
      <c r="T20" s="12">
        <v>17.5</v>
      </c>
      <c r="U20" s="12">
        <v>9</v>
      </c>
      <c r="V20" s="12">
        <v>11.5</v>
      </c>
      <c r="W20" s="12">
        <v>5</v>
      </c>
      <c r="X20" s="12">
        <v>2.75</v>
      </c>
      <c r="Y20" s="12">
        <v>12</v>
      </c>
      <c r="Z20" s="12">
        <v>7.75</v>
      </c>
      <c r="AA20" s="12">
        <v>236.75</v>
      </c>
      <c r="AB20" s="12">
        <v>129</v>
      </c>
      <c r="AC20" s="12">
        <v>343</v>
      </c>
      <c r="AD20" s="12">
        <v>137.75</v>
      </c>
      <c r="AE20" s="12">
        <v>22.5</v>
      </c>
      <c r="AF20" s="12">
        <v>20.5</v>
      </c>
      <c r="AG20" s="12">
        <v>14.5</v>
      </c>
      <c r="AH20" s="12">
        <v>22.25</v>
      </c>
      <c r="AI20" s="12">
        <v>23.75</v>
      </c>
      <c r="AJ20" s="12">
        <v>5.75</v>
      </c>
      <c r="AK20" s="12">
        <v>7.25</v>
      </c>
      <c r="AL20" s="12">
        <v>26.5</v>
      </c>
      <c r="AM20" s="12">
        <v>4.25</v>
      </c>
      <c r="AN20" s="12">
        <v>22</v>
      </c>
      <c r="AO20" s="12">
        <v>4.25</v>
      </c>
      <c r="AP20" s="12">
        <v>4</v>
      </c>
      <c r="AQ20" s="12">
        <v>36</v>
      </c>
      <c r="AR20" s="12">
        <v>3.5</v>
      </c>
      <c r="AS20" s="13">
        <v>2814.5</v>
      </c>
      <c r="AT20" s="14"/>
      <c r="AV20" s="18"/>
      <c r="AW20" s="15"/>
    </row>
    <row r="21" spans="1:56" x14ac:dyDescent="0.25">
      <c r="A21" s="1" t="s">
        <v>19</v>
      </c>
      <c r="B21" s="12">
        <v>15.5</v>
      </c>
      <c r="C21" s="12">
        <v>18.5</v>
      </c>
      <c r="D21" s="12">
        <v>8</v>
      </c>
      <c r="E21" s="12">
        <v>10.5</v>
      </c>
      <c r="F21" s="12">
        <v>28.75</v>
      </c>
      <c r="G21" s="12">
        <v>9.25</v>
      </c>
      <c r="H21" s="12">
        <v>36.75</v>
      </c>
      <c r="I21" s="12">
        <v>17.25</v>
      </c>
      <c r="J21" s="12">
        <v>52.5</v>
      </c>
      <c r="K21" s="12">
        <v>7.75</v>
      </c>
      <c r="L21" s="12">
        <v>19.75</v>
      </c>
      <c r="M21" s="12">
        <v>158</v>
      </c>
      <c r="N21" s="12">
        <v>8.5</v>
      </c>
      <c r="O21" s="12">
        <v>8.75</v>
      </c>
      <c r="P21" s="12">
        <v>9.5</v>
      </c>
      <c r="Q21" s="12">
        <v>9</v>
      </c>
      <c r="R21" s="12">
        <v>8.5</v>
      </c>
      <c r="S21" s="12">
        <v>21.25</v>
      </c>
      <c r="T21" s="12">
        <v>9.75</v>
      </c>
      <c r="U21" s="12">
        <v>54.5</v>
      </c>
      <c r="V21" s="12">
        <v>212.5</v>
      </c>
      <c r="W21" s="12">
        <v>52.5</v>
      </c>
      <c r="X21" s="12">
        <v>25.25</v>
      </c>
      <c r="Y21" s="12">
        <v>28</v>
      </c>
      <c r="Z21" s="12">
        <v>6.25</v>
      </c>
      <c r="AA21" s="12">
        <v>157.25</v>
      </c>
      <c r="AB21" s="12">
        <v>79.75</v>
      </c>
      <c r="AC21" s="12">
        <v>162</v>
      </c>
      <c r="AD21" s="12">
        <v>88.25</v>
      </c>
      <c r="AE21" s="12">
        <v>30</v>
      </c>
      <c r="AF21" s="12">
        <v>41</v>
      </c>
      <c r="AG21" s="12">
        <v>20.75</v>
      </c>
      <c r="AH21" s="12">
        <v>26.5</v>
      </c>
      <c r="AI21" s="12">
        <v>27</v>
      </c>
      <c r="AJ21" s="12">
        <v>10.75</v>
      </c>
      <c r="AK21" s="12">
        <v>5.25</v>
      </c>
      <c r="AL21" s="12">
        <v>7.75</v>
      </c>
      <c r="AM21" s="12">
        <v>15.25</v>
      </c>
      <c r="AN21" s="12">
        <v>155</v>
      </c>
      <c r="AO21" s="12">
        <v>3.5</v>
      </c>
      <c r="AP21" s="12">
        <v>7</v>
      </c>
      <c r="AQ21" s="12">
        <v>32</v>
      </c>
      <c r="AR21" s="12">
        <v>9.75</v>
      </c>
      <c r="AS21" s="13">
        <v>1715.5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5.75</v>
      </c>
      <c r="C22" s="12">
        <v>10</v>
      </c>
      <c r="D22" s="12">
        <v>3</v>
      </c>
      <c r="E22" s="12">
        <v>6.25</v>
      </c>
      <c r="F22" s="12">
        <v>30.5</v>
      </c>
      <c r="G22" s="12">
        <v>5.25</v>
      </c>
      <c r="H22" s="12">
        <v>15</v>
      </c>
      <c r="I22" s="12">
        <v>10.75</v>
      </c>
      <c r="J22" s="12">
        <v>34.5</v>
      </c>
      <c r="K22" s="12">
        <v>7.75</v>
      </c>
      <c r="L22" s="12">
        <v>15.5</v>
      </c>
      <c r="M22" s="12">
        <v>223.5</v>
      </c>
      <c r="N22" s="12">
        <v>4.25</v>
      </c>
      <c r="O22" s="12">
        <v>4.75</v>
      </c>
      <c r="P22" s="12">
        <v>4.25</v>
      </c>
      <c r="Q22" s="12">
        <v>3.25</v>
      </c>
      <c r="R22" s="12">
        <v>6.5</v>
      </c>
      <c r="S22" s="12">
        <v>11.5</v>
      </c>
      <c r="T22" s="12">
        <v>41.5</v>
      </c>
      <c r="U22" s="12">
        <v>5.75</v>
      </c>
      <c r="V22" s="12">
        <v>42</v>
      </c>
      <c r="W22" s="12">
        <v>23.75</v>
      </c>
      <c r="X22" s="12">
        <v>12.5</v>
      </c>
      <c r="Y22" s="12">
        <v>35.75</v>
      </c>
      <c r="Z22" s="12">
        <v>2</v>
      </c>
      <c r="AA22" s="12">
        <v>287.25</v>
      </c>
      <c r="AB22" s="12">
        <v>122.5</v>
      </c>
      <c r="AC22" s="12">
        <v>210.5</v>
      </c>
      <c r="AD22" s="12">
        <v>119</v>
      </c>
      <c r="AE22" s="12">
        <v>16.25</v>
      </c>
      <c r="AF22" s="12">
        <v>15.5</v>
      </c>
      <c r="AG22" s="12">
        <v>16</v>
      </c>
      <c r="AH22" s="12">
        <v>28.25</v>
      </c>
      <c r="AI22" s="12">
        <v>18</v>
      </c>
      <c r="AJ22" s="12">
        <v>6.25</v>
      </c>
      <c r="AK22" s="12">
        <v>1.75</v>
      </c>
      <c r="AL22" s="12">
        <v>3.25</v>
      </c>
      <c r="AM22" s="12">
        <v>6.25</v>
      </c>
      <c r="AN22" s="12">
        <v>40.25</v>
      </c>
      <c r="AO22" s="12">
        <v>3</v>
      </c>
      <c r="AP22" s="12">
        <v>2.25</v>
      </c>
      <c r="AQ22" s="12">
        <v>55.75</v>
      </c>
      <c r="AR22" s="12">
        <v>15.75</v>
      </c>
      <c r="AS22" s="13">
        <v>1533.25</v>
      </c>
      <c r="AT22" s="14"/>
      <c r="AV22" s="17" t="s">
        <v>45</v>
      </c>
      <c r="AW22" s="15">
        <f>AW12</f>
        <v>1220.5</v>
      </c>
      <c r="AX22" s="15"/>
      <c r="AY22" s="15"/>
    </row>
    <row r="23" spans="1:56" x14ac:dyDescent="0.25">
      <c r="A23" s="1" t="s">
        <v>21</v>
      </c>
      <c r="B23" s="12">
        <v>7.5</v>
      </c>
      <c r="C23" s="12">
        <v>10.75</v>
      </c>
      <c r="D23" s="12">
        <v>8</v>
      </c>
      <c r="E23" s="12">
        <v>11.75</v>
      </c>
      <c r="F23" s="12">
        <v>46.5</v>
      </c>
      <c r="G23" s="12">
        <v>9</v>
      </c>
      <c r="H23" s="12">
        <v>22.75</v>
      </c>
      <c r="I23" s="12">
        <v>16.5</v>
      </c>
      <c r="J23" s="12">
        <v>41.25</v>
      </c>
      <c r="K23" s="12">
        <v>10</v>
      </c>
      <c r="L23" s="12">
        <v>6.75</v>
      </c>
      <c r="M23" s="12">
        <v>194.25</v>
      </c>
      <c r="N23" s="12">
        <v>6.5</v>
      </c>
      <c r="O23" s="12">
        <v>4.5</v>
      </c>
      <c r="P23" s="12">
        <v>6</v>
      </c>
      <c r="Q23" s="12">
        <v>3.75</v>
      </c>
      <c r="R23" s="12">
        <v>3</v>
      </c>
      <c r="S23" s="12">
        <v>12</v>
      </c>
      <c r="T23" s="12">
        <v>243.75</v>
      </c>
      <c r="U23" s="12">
        <v>49.25</v>
      </c>
      <c r="V23" s="12">
        <v>11</v>
      </c>
      <c r="W23" s="12">
        <v>32.25</v>
      </c>
      <c r="X23" s="12">
        <v>18.5</v>
      </c>
      <c r="Y23" s="12">
        <v>55.25</v>
      </c>
      <c r="Z23" s="12">
        <v>7</v>
      </c>
      <c r="AA23" s="12">
        <v>304.5</v>
      </c>
      <c r="AB23" s="12">
        <v>155.25</v>
      </c>
      <c r="AC23" s="12">
        <v>262.5</v>
      </c>
      <c r="AD23" s="12">
        <v>147</v>
      </c>
      <c r="AE23" s="12">
        <v>20.5</v>
      </c>
      <c r="AF23" s="12">
        <v>26.25</v>
      </c>
      <c r="AG23" s="12">
        <v>12.25</v>
      </c>
      <c r="AH23" s="12">
        <v>18.75</v>
      </c>
      <c r="AI23" s="12">
        <v>14.25</v>
      </c>
      <c r="AJ23" s="12">
        <v>9.5</v>
      </c>
      <c r="AK23" s="12">
        <v>1</v>
      </c>
      <c r="AL23" s="12">
        <v>4.25</v>
      </c>
      <c r="AM23" s="12">
        <v>21.75</v>
      </c>
      <c r="AN23" s="12">
        <v>71.5</v>
      </c>
      <c r="AO23" s="12">
        <v>3.5</v>
      </c>
      <c r="AP23" s="12">
        <v>3</v>
      </c>
      <c r="AQ23" s="12">
        <v>46.75</v>
      </c>
      <c r="AR23" s="12">
        <v>13</v>
      </c>
      <c r="AS23" s="13">
        <v>1973.25</v>
      </c>
      <c r="AT23" s="14"/>
      <c r="AV23" s="17" t="s">
        <v>46</v>
      </c>
      <c r="AW23" s="15">
        <f>AW13+AX12</f>
        <v>8955</v>
      </c>
      <c r="AX23" s="15">
        <f>AX13</f>
        <v>563.5</v>
      </c>
      <c r="AY23" s="15"/>
      <c r="AZ23" s="15"/>
    </row>
    <row r="24" spans="1:56" x14ac:dyDescent="0.25">
      <c r="A24" s="1" t="s">
        <v>22</v>
      </c>
      <c r="B24" s="12">
        <v>6</v>
      </c>
      <c r="C24" s="12">
        <v>5</v>
      </c>
      <c r="D24" s="12">
        <v>3.75</v>
      </c>
      <c r="E24" s="12">
        <v>3.75</v>
      </c>
      <c r="F24" s="12">
        <v>25.5</v>
      </c>
      <c r="G24" s="12">
        <v>5</v>
      </c>
      <c r="H24" s="12">
        <v>14.25</v>
      </c>
      <c r="I24" s="12">
        <v>8</v>
      </c>
      <c r="J24" s="12">
        <v>23.75</v>
      </c>
      <c r="K24" s="12">
        <v>4.75</v>
      </c>
      <c r="L24" s="12">
        <v>6.75</v>
      </c>
      <c r="M24" s="12">
        <v>149.5</v>
      </c>
      <c r="N24" s="12">
        <v>4.25</v>
      </c>
      <c r="O24" s="12">
        <v>0.75</v>
      </c>
      <c r="P24" s="12">
        <v>1.75</v>
      </c>
      <c r="Q24" s="12">
        <v>0.5</v>
      </c>
      <c r="R24" s="12">
        <v>1.25</v>
      </c>
      <c r="S24" s="12">
        <v>4.5</v>
      </c>
      <c r="T24" s="12">
        <v>63.5</v>
      </c>
      <c r="U24" s="12">
        <v>20.5</v>
      </c>
      <c r="V24" s="12">
        <v>30.25</v>
      </c>
      <c r="W24" s="12">
        <v>6.25</v>
      </c>
      <c r="X24" s="12">
        <v>8.25</v>
      </c>
      <c r="Y24" s="12">
        <v>32</v>
      </c>
      <c r="Z24" s="12">
        <v>1.5</v>
      </c>
      <c r="AA24" s="12">
        <v>248</v>
      </c>
      <c r="AB24" s="12">
        <v>106.5</v>
      </c>
      <c r="AC24" s="12">
        <v>144.5</v>
      </c>
      <c r="AD24" s="12">
        <v>96</v>
      </c>
      <c r="AE24" s="12">
        <v>11.75</v>
      </c>
      <c r="AF24" s="12">
        <v>14</v>
      </c>
      <c r="AG24" s="12">
        <v>8.25</v>
      </c>
      <c r="AH24" s="12">
        <v>12.5</v>
      </c>
      <c r="AI24" s="12">
        <v>7.25</v>
      </c>
      <c r="AJ24" s="12">
        <v>1.75</v>
      </c>
      <c r="AK24" s="12">
        <v>1</v>
      </c>
      <c r="AL24" s="12">
        <v>0.75</v>
      </c>
      <c r="AM24" s="12">
        <v>5.75</v>
      </c>
      <c r="AN24" s="12">
        <v>10.5</v>
      </c>
      <c r="AO24" s="12">
        <v>0.5</v>
      </c>
      <c r="AP24" s="12">
        <v>1.25</v>
      </c>
      <c r="AQ24" s="12">
        <v>35.5</v>
      </c>
      <c r="AR24" s="12">
        <v>4.75</v>
      </c>
      <c r="AS24" s="13">
        <v>1141.75</v>
      </c>
      <c r="AT24" s="14"/>
      <c r="AV24" s="17" t="s">
        <v>47</v>
      </c>
      <c r="AW24" s="15">
        <f>AW14+AY12</f>
        <v>21231.25</v>
      </c>
      <c r="AX24" s="15">
        <f>AX14+AY13</f>
        <v>2069.25</v>
      </c>
      <c r="AY24" s="15">
        <f>AY14</f>
        <v>3407.25</v>
      </c>
      <c r="AZ24" s="15"/>
      <c r="BA24" s="15"/>
    </row>
    <row r="25" spans="1:56" x14ac:dyDescent="0.25">
      <c r="A25" s="1" t="s">
        <v>23</v>
      </c>
      <c r="B25" s="12">
        <v>3.5</v>
      </c>
      <c r="C25" s="12">
        <v>2.75</v>
      </c>
      <c r="D25" s="12">
        <v>3.5</v>
      </c>
      <c r="E25" s="12">
        <v>4.5</v>
      </c>
      <c r="F25" s="12">
        <v>19.75</v>
      </c>
      <c r="G25" s="12">
        <v>3.25</v>
      </c>
      <c r="H25" s="12">
        <v>7.75</v>
      </c>
      <c r="I25" s="12">
        <v>4</v>
      </c>
      <c r="J25" s="12">
        <v>13.75</v>
      </c>
      <c r="K25" s="12">
        <v>3</v>
      </c>
      <c r="L25" s="12">
        <v>10.5</v>
      </c>
      <c r="M25" s="12">
        <v>137.5</v>
      </c>
      <c r="N25" s="12">
        <v>1.75</v>
      </c>
      <c r="O25" s="12">
        <v>3.5</v>
      </c>
      <c r="P25" s="12">
        <v>2</v>
      </c>
      <c r="Q25" s="12">
        <v>1.25</v>
      </c>
      <c r="R25" s="12">
        <v>2</v>
      </c>
      <c r="S25" s="12">
        <v>3.75</v>
      </c>
      <c r="T25" s="12">
        <v>26</v>
      </c>
      <c r="U25" s="12">
        <v>10.75</v>
      </c>
      <c r="V25" s="12">
        <v>16.5</v>
      </c>
      <c r="W25" s="12">
        <v>9</v>
      </c>
      <c r="X25" s="12">
        <v>4.5</v>
      </c>
      <c r="Y25" s="12">
        <v>30.25</v>
      </c>
      <c r="Z25" s="12">
        <v>2</v>
      </c>
      <c r="AA25" s="12">
        <v>201.75</v>
      </c>
      <c r="AB25" s="12">
        <v>106.5</v>
      </c>
      <c r="AC25" s="12">
        <v>132.5</v>
      </c>
      <c r="AD25" s="12">
        <v>91.75</v>
      </c>
      <c r="AE25" s="12">
        <v>9.25</v>
      </c>
      <c r="AF25" s="12">
        <v>9.5</v>
      </c>
      <c r="AG25" s="12">
        <v>5.75</v>
      </c>
      <c r="AH25" s="12">
        <v>13.25</v>
      </c>
      <c r="AI25" s="12">
        <v>4</v>
      </c>
      <c r="AJ25" s="12">
        <v>3.5</v>
      </c>
      <c r="AK25" s="12">
        <v>1</v>
      </c>
      <c r="AL25" s="12">
        <v>2.5</v>
      </c>
      <c r="AM25" s="12">
        <v>3.75</v>
      </c>
      <c r="AN25" s="12">
        <v>9.5</v>
      </c>
      <c r="AO25" s="12">
        <v>1.5</v>
      </c>
      <c r="AP25" s="12">
        <v>1.25</v>
      </c>
      <c r="AQ25" s="12">
        <v>21.75</v>
      </c>
      <c r="AR25" s="12">
        <v>5</v>
      </c>
      <c r="AS25" s="13">
        <v>951</v>
      </c>
      <c r="AT25" s="14"/>
      <c r="AV25" s="17" t="s">
        <v>48</v>
      </c>
      <c r="AW25" s="15">
        <f>AW15+AZ12</f>
        <v>8620.25</v>
      </c>
      <c r="AX25" s="15">
        <f>AX15+AZ13</f>
        <v>2981.75</v>
      </c>
      <c r="AY25" s="15">
        <f>AY15+AZ14</f>
        <v>2263.5</v>
      </c>
      <c r="AZ25" s="15">
        <f>AZ15</f>
        <v>2648.5</v>
      </c>
      <c r="BA25" s="15"/>
      <c r="BB25" s="15"/>
      <c r="BC25" s="14"/>
    </row>
    <row r="26" spans="1:56" x14ac:dyDescent="0.25">
      <c r="A26" s="1" t="s">
        <v>24</v>
      </c>
      <c r="B26" s="12">
        <v>12</v>
      </c>
      <c r="C26" s="12">
        <v>6</v>
      </c>
      <c r="D26" s="12">
        <v>9.5</v>
      </c>
      <c r="E26" s="12">
        <v>13</v>
      </c>
      <c r="F26" s="12">
        <v>34.75</v>
      </c>
      <c r="G26" s="12">
        <v>10</v>
      </c>
      <c r="H26" s="12">
        <v>21.25</v>
      </c>
      <c r="I26" s="12">
        <v>25.25</v>
      </c>
      <c r="J26" s="12">
        <v>47</v>
      </c>
      <c r="K26" s="12">
        <v>12.25</v>
      </c>
      <c r="L26" s="12">
        <v>15.25</v>
      </c>
      <c r="M26" s="12">
        <v>148</v>
      </c>
      <c r="N26" s="12">
        <v>8.5</v>
      </c>
      <c r="O26" s="12">
        <v>11</v>
      </c>
      <c r="P26" s="12">
        <v>8.75</v>
      </c>
      <c r="Q26" s="12">
        <v>2</v>
      </c>
      <c r="R26" s="12">
        <v>5.5</v>
      </c>
      <c r="S26" s="12">
        <v>8.75</v>
      </c>
      <c r="T26" s="12">
        <v>20.5</v>
      </c>
      <c r="U26" s="12">
        <v>32.75</v>
      </c>
      <c r="V26" s="12">
        <v>55</v>
      </c>
      <c r="W26" s="12">
        <v>29.5</v>
      </c>
      <c r="X26" s="12">
        <v>29.5</v>
      </c>
      <c r="Y26" s="12">
        <v>8</v>
      </c>
      <c r="Z26" s="12">
        <v>8.5</v>
      </c>
      <c r="AA26" s="12">
        <v>341.75</v>
      </c>
      <c r="AB26" s="12">
        <v>203.5</v>
      </c>
      <c r="AC26" s="12">
        <v>348.25</v>
      </c>
      <c r="AD26" s="12">
        <v>279.25</v>
      </c>
      <c r="AE26" s="12">
        <v>72.75</v>
      </c>
      <c r="AF26" s="12">
        <v>56.5</v>
      </c>
      <c r="AG26" s="12">
        <v>27.75</v>
      </c>
      <c r="AH26" s="12">
        <v>15.75</v>
      </c>
      <c r="AI26" s="12">
        <v>14.25</v>
      </c>
      <c r="AJ26" s="12">
        <v>3.75</v>
      </c>
      <c r="AK26" s="12">
        <v>4</v>
      </c>
      <c r="AL26" s="12">
        <v>7.5</v>
      </c>
      <c r="AM26" s="12">
        <v>6.5</v>
      </c>
      <c r="AN26" s="12">
        <v>17</v>
      </c>
      <c r="AO26" s="12">
        <v>3.75</v>
      </c>
      <c r="AP26" s="12">
        <v>3.75</v>
      </c>
      <c r="AQ26" s="12">
        <v>51.5</v>
      </c>
      <c r="AR26" s="12">
        <v>16.25</v>
      </c>
      <c r="AS26" s="13">
        <v>2056.25</v>
      </c>
      <c r="AT26" s="14"/>
      <c r="AV26" s="9" t="s">
        <v>49</v>
      </c>
      <c r="AW26" s="15">
        <f>AW16+BA12</f>
        <v>10517.5</v>
      </c>
      <c r="AX26" s="9">
        <f>AX16+BA13</f>
        <v>1247.5</v>
      </c>
      <c r="AY26" s="9">
        <f>AY16+BA14</f>
        <v>1793.75</v>
      </c>
      <c r="AZ26" s="9">
        <f>AZ16+BA15</f>
        <v>1017.5</v>
      </c>
      <c r="BA26" s="9">
        <f>BA16</f>
        <v>2214.75</v>
      </c>
    </row>
    <row r="27" spans="1:56" x14ac:dyDescent="0.25">
      <c r="A27" s="1" t="s">
        <v>25</v>
      </c>
      <c r="B27" s="12">
        <v>16.25</v>
      </c>
      <c r="C27" s="12">
        <v>15.25</v>
      </c>
      <c r="D27" s="12">
        <v>4.5</v>
      </c>
      <c r="E27" s="12">
        <v>7.75</v>
      </c>
      <c r="F27" s="12">
        <v>22.75</v>
      </c>
      <c r="G27" s="12">
        <v>17.5</v>
      </c>
      <c r="H27" s="12">
        <v>26.25</v>
      </c>
      <c r="I27" s="12">
        <v>19.25</v>
      </c>
      <c r="J27" s="12">
        <v>32.75</v>
      </c>
      <c r="K27" s="12">
        <v>18</v>
      </c>
      <c r="L27" s="12">
        <v>58</v>
      </c>
      <c r="M27" s="12">
        <v>73.25</v>
      </c>
      <c r="N27" s="12">
        <v>15.75</v>
      </c>
      <c r="O27" s="12">
        <v>22.5</v>
      </c>
      <c r="P27" s="12">
        <v>8.5</v>
      </c>
      <c r="Q27" s="12">
        <v>2.25</v>
      </c>
      <c r="R27" s="12">
        <v>6.25</v>
      </c>
      <c r="S27" s="12">
        <v>6.75</v>
      </c>
      <c r="T27" s="12">
        <v>5.75</v>
      </c>
      <c r="U27" s="12">
        <v>1.75</v>
      </c>
      <c r="V27" s="12">
        <v>6.75</v>
      </c>
      <c r="W27" s="12">
        <v>1</v>
      </c>
      <c r="X27" s="12">
        <v>0.75</v>
      </c>
      <c r="Y27" s="12">
        <v>9</v>
      </c>
      <c r="Z27" s="12">
        <v>4.75</v>
      </c>
      <c r="AA27" s="12">
        <v>302.75</v>
      </c>
      <c r="AB27" s="12">
        <v>175.5</v>
      </c>
      <c r="AC27" s="12">
        <v>325</v>
      </c>
      <c r="AD27" s="12">
        <v>193.75</v>
      </c>
      <c r="AE27" s="12">
        <v>52.5</v>
      </c>
      <c r="AF27" s="12">
        <v>54.25</v>
      </c>
      <c r="AG27" s="12">
        <v>12.75</v>
      </c>
      <c r="AH27" s="12">
        <v>19</v>
      </c>
      <c r="AI27" s="12">
        <v>10</v>
      </c>
      <c r="AJ27" s="12">
        <v>5</v>
      </c>
      <c r="AK27" s="12">
        <v>2</v>
      </c>
      <c r="AL27" s="12">
        <v>9.25</v>
      </c>
      <c r="AM27" s="12">
        <v>0</v>
      </c>
      <c r="AN27" s="12">
        <v>11.5</v>
      </c>
      <c r="AO27" s="12">
        <v>1.5</v>
      </c>
      <c r="AP27" s="12">
        <v>2</v>
      </c>
      <c r="AQ27" s="12">
        <v>16.75</v>
      </c>
      <c r="AR27" s="12">
        <v>4</v>
      </c>
      <c r="AS27" s="13">
        <v>1600.75</v>
      </c>
      <c r="AT27" s="14"/>
      <c r="AV27" s="9" t="s">
        <v>50</v>
      </c>
      <c r="AW27" s="15">
        <f>AW17+BB12</f>
        <v>14539.5</v>
      </c>
      <c r="AX27" s="9">
        <f>AX17+BB13</f>
        <v>4411.25</v>
      </c>
      <c r="AY27" s="9">
        <f>AY17+BB14</f>
        <v>3107.25</v>
      </c>
      <c r="AZ27" s="9">
        <f>AZ17+BB15</f>
        <v>4895.25</v>
      </c>
      <c r="BA27" s="9">
        <f>BA17+BB16</f>
        <v>3508.5</v>
      </c>
      <c r="BB27" s="9">
        <f>BB17</f>
        <v>13999</v>
      </c>
    </row>
    <row r="28" spans="1:56" x14ac:dyDescent="0.25">
      <c r="A28" s="1" t="s">
        <v>26</v>
      </c>
      <c r="B28" s="12">
        <v>68.75</v>
      </c>
      <c r="C28" s="12">
        <v>248.75</v>
      </c>
      <c r="D28" s="12">
        <v>166.25</v>
      </c>
      <c r="E28" s="12">
        <v>241.5</v>
      </c>
      <c r="F28" s="12">
        <v>345.25</v>
      </c>
      <c r="G28" s="12">
        <v>142</v>
      </c>
      <c r="H28" s="12">
        <v>265.25</v>
      </c>
      <c r="I28" s="12">
        <v>142.25</v>
      </c>
      <c r="J28" s="12">
        <v>234.5</v>
      </c>
      <c r="K28" s="12">
        <v>152.25</v>
      </c>
      <c r="L28" s="12">
        <v>182.5</v>
      </c>
      <c r="M28" s="12">
        <v>482.75</v>
      </c>
      <c r="N28" s="12">
        <v>149.5</v>
      </c>
      <c r="O28" s="12">
        <v>136</v>
      </c>
      <c r="P28" s="12">
        <v>71.75</v>
      </c>
      <c r="Q28" s="12">
        <v>58.25</v>
      </c>
      <c r="R28" s="12">
        <v>128</v>
      </c>
      <c r="S28" s="12">
        <v>260.75</v>
      </c>
      <c r="T28" s="12">
        <v>189</v>
      </c>
      <c r="U28" s="12">
        <v>318.75</v>
      </c>
      <c r="V28" s="12">
        <v>395</v>
      </c>
      <c r="W28" s="12">
        <v>293.5</v>
      </c>
      <c r="X28" s="12">
        <v>251</v>
      </c>
      <c r="Y28" s="12">
        <v>398</v>
      </c>
      <c r="Z28" s="12">
        <v>350.25</v>
      </c>
      <c r="AA28" s="12">
        <v>58.75</v>
      </c>
      <c r="AB28" s="12">
        <v>20.75</v>
      </c>
      <c r="AC28" s="12">
        <v>107.25</v>
      </c>
      <c r="AD28" s="12">
        <v>76.25</v>
      </c>
      <c r="AE28" s="12">
        <v>227.25</v>
      </c>
      <c r="AF28" s="12">
        <v>346</v>
      </c>
      <c r="AG28" s="12">
        <v>210.5</v>
      </c>
      <c r="AH28" s="12">
        <v>249.25</v>
      </c>
      <c r="AI28" s="12">
        <v>193.25</v>
      </c>
      <c r="AJ28" s="12">
        <v>114</v>
      </c>
      <c r="AK28" s="12">
        <v>126.5</v>
      </c>
      <c r="AL28" s="12">
        <v>806.75</v>
      </c>
      <c r="AM28" s="12">
        <v>94.75</v>
      </c>
      <c r="AN28" s="12">
        <v>194.25</v>
      </c>
      <c r="AO28" s="12">
        <v>46.25</v>
      </c>
      <c r="AP28" s="12">
        <v>61.5</v>
      </c>
      <c r="AQ28" s="12">
        <v>189.25</v>
      </c>
      <c r="AR28" s="12">
        <v>208.5</v>
      </c>
      <c r="AS28" s="13">
        <v>9002.75</v>
      </c>
      <c r="AT28" s="14"/>
      <c r="AV28" s="9" t="s">
        <v>64</v>
      </c>
      <c r="AW28" s="15">
        <f>AW18+BC12</f>
        <v>4564</v>
      </c>
      <c r="AX28" s="9">
        <f>AX18+BC14</f>
        <v>1134</v>
      </c>
      <c r="AY28" s="9">
        <f>AY18+BC15</f>
        <v>1065.25</v>
      </c>
      <c r="AZ28" s="9">
        <f>AZ18+BC16</f>
        <v>614.25</v>
      </c>
      <c r="BA28" s="9">
        <f>BA18+BC17</f>
        <v>788.75</v>
      </c>
      <c r="BB28" s="9">
        <f>BB18</f>
        <v>395.25</v>
      </c>
      <c r="BC28" s="9">
        <f>BC18</f>
        <v>281</v>
      </c>
      <c r="BD28" s="9">
        <f>SUM(AW22:BB28)</f>
        <v>123774</v>
      </c>
    </row>
    <row r="29" spans="1:56" x14ac:dyDescent="0.25">
      <c r="A29" s="1" t="s">
        <v>27</v>
      </c>
      <c r="B29" s="12">
        <v>48.25</v>
      </c>
      <c r="C29" s="12">
        <v>130</v>
      </c>
      <c r="D29" s="12">
        <v>102</v>
      </c>
      <c r="E29" s="12">
        <v>121.5</v>
      </c>
      <c r="F29" s="12">
        <v>213.75</v>
      </c>
      <c r="G29" s="12">
        <v>87.75</v>
      </c>
      <c r="H29" s="12">
        <v>150.25</v>
      </c>
      <c r="I29" s="12">
        <v>106.25</v>
      </c>
      <c r="J29" s="12">
        <v>274</v>
      </c>
      <c r="K29" s="12">
        <v>164.25</v>
      </c>
      <c r="L29" s="12">
        <v>112.75</v>
      </c>
      <c r="M29" s="12">
        <v>261.25</v>
      </c>
      <c r="N29" s="12">
        <v>88.25</v>
      </c>
      <c r="O29" s="12">
        <v>92.5</v>
      </c>
      <c r="P29" s="12">
        <v>43</v>
      </c>
      <c r="Q29" s="12">
        <v>33.75</v>
      </c>
      <c r="R29" s="12">
        <v>74.75</v>
      </c>
      <c r="S29" s="12">
        <v>139</v>
      </c>
      <c r="T29" s="12">
        <v>78.75</v>
      </c>
      <c r="U29" s="12">
        <v>135</v>
      </c>
      <c r="V29" s="12">
        <v>144.5</v>
      </c>
      <c r="W29" s="12">
        <v>98</v>
      </c>
      <c r="X29" s="12">
        <v>94.25</v>
      </c>
      <c r="Y29" s="12">
        <v>205.75</v>
      </c>
      <c r="Z29" s="12">
        <v>185.5</v>
      </c>
      <c r="AA29" s="12">
        <v>22.75</v>
      </c>
      <c r="AB29" s="12">
        <v>29.5</v>
      </c>
      <c r="AC29" s="12">
        <v>56.5</v>
      </c>
      <c r="AD29" s="12">
        <v>63.25</v>
      </c>
      <c r="AE29" s="12">
        <v>331.75</v>
      </c>
      <c r="AF29" s="12">
        <v>391.5</v>
      </c>
      <c r="AG29" s="12">
        <v>345.75</v>
      </c>
      <c r="AH29" s="12">
        <v>959.25</v>
      </c>
      <c r="AI29" s="12">
        <v>172.5</v>
      </c>
      <c r="AJ29" s="12">
        <v>100</v>
      </c>
      <c r="AK29" s="12">
        <v>59.5</v>
      </c>
      <c r="AL29" s="12">
        <v>252.5</v>
      </c>
      <c r="AM29" s="12">
        <v>33.5</v>
      </c>
      <c r="AN29" s="12">
        <v>80.25</v>
      </c>
      <c r="AO29" s="12">
        <v>29.75</v>
      </c>
      <c r="AP29" s="12">
        <v>30.5</v>
      </c>
      <c r="AQ29" s="12">
        <v>164.75</v>
      </c>
      <c r="AR29" s="12">
        <v>84.25</v>
      </c>
      <c r="AS29" s="13">
        <v>6392.75</v>
      </c>
      <c r="AT29" s="14"/>
      <c r="AW29" s="15"/>
    </row>
    <row r="30" spans="1:56" x14ac:dyDescent="0.25">
      <c r="A30" s="1" t="s">
        <v>28</v>
      </c>
      <c r="B30" s="12">
        <v>120.75</v>
      </c>
      <c r="C30" s="12">
        <v>248.25</v>
      </c>
      <c r="D30" s="12">
        <v>151.25</v>
      </c>
      <c r="E30" s="12">
        <v>189.25</v>
      </c>
      <c r="F30" s="12">
        <v>604</v>
      </c>
      <c r="G30" s="12">
        <v>168.5</v>
      </c>
      <c r="H30" s="12">
        <v>309.5</v>
      </c>
      <c r="I30" s="12">
        <v>213.75</v>
      </c>
      <c r="J30" s="12">
        <v>434.5</v>
      </c>
      <c r="K30" s="12">
        <v>248.25</v>
      </c>
      <c r="L30" s="12">
        <v>332.5</v>
      </c>
      <c r="M30" s="12">
        <v>639.75</v>
      </c>
      <c r="N30" s="12">
        <v>209</v>
      </c>
      <c r="O30" s="12">
        <v>159.5</v>
      </c>
      <c r="P30" s="12">
        <v>113.25</v>
      </c>
      <c r="Q30" s="12">
        <v>69</v>
      </c>
      <c r="R30" s="12">
        <v>123.5</v>
      </c>
      <c r="S30" s="12">
        <v>279.25</v>
      </c>
      <c r="T30" s="12">
        <v>154.25</v>
      </c>
      <c r="U30" s="12">
        <v>218.5</v>
      </c>
      <c r="V30" s="12">
        <v>266.5</v>
      </c>
      <c r="W30" s="12">
        <v>148</v>
      </c>
      <c r="X30" s="12">
        <v>119.5</v>
      </c>
      <c r="Y30" s="12">
        <v>322.75</v>
      </c>
      <c r="Z30" s="12">
        <v>339</v>
      </c>
      <c r="AA30" s="12">
        <v>128.5</v>
      </c>
      <c r="AB30" s="12">
        <v>41.25</v>
      </c>
      <c r="AC30" s="12">
        <v>117</v>
      </c>
      <c r="AD30" s="12">
        <v>152.25</v>
      </c>
      <c r="AE30" s="12">
        <v>810</v>
      </c>
      <c r="AF30" s="12">
        <v>1161.25</v>
      </c>
      <c r="AG30" s="12">
        <v>580.5</v>
      </c>
      <c r="AH30" s="12">
        <v>1040.5</v>
      </c>
      <c r="AI30" s="12">
        <v>482</v>
      </c>
      <c r="AJ30" s="12">
        <v>300</v>
      </c>
      <c r="AK30" s="12">
        <v>105.25</v>
      </c>
      <c r="AL30" s="12">
        <v>471.75</v>
      </c>
      <c r="AM30" s="12">
        <v>71</v>
      </c>
      <c r="AN30" s="12">
        <v>186</v>
      </c>
      <c r="AO30" s="12">
        <v>93.75</v>
      </c>
      <c r="AP30" s="12">
        <v>93</v>
      </c>
      <c r="AQ30" s="12">
        <v>552.25</v>
      </c>
      <c r="AR30" s="12">
        <v>269.5</v>
      </c>
      <c r="AS30" s="13">
        <v>12838</v>
      </c>
      <c r="AT30" s="14"/>
      <c r="AW30" s="15"/>
    </row>
    <row r="31" spans="1:56" x14ac:dyDescent="0.25">
      <c r="A31" s="1" t="s">
        <v>29</v>
      </c>
      <c r="B31" s="12">
        <v>66.75</v>
      </c>
      <c r="C31" s="12">
        <v>152.25</v>
      </c>
      <c r="D31" s="12">
        <v>97</v>
      </c>
      <c r="E31" s="12">
        <v>162.5</v>
      </c>
      <c r="F31" s="12">
        <v>334.25</v>
      </c>
      <c r="G31" s="12">
        <v>137</v>
      </c>
      <c r="H31" s="12">
        <v>252.75</v>
      </c>
      <c r="I31" s="12">
        <v>162.25</v>
      </c>
      <c r="J31" s="12">
        <v>237</v>
      </c>
      <c r="K31" s="12">
        <v>146.75</v>
      </c>
      <c r="L31" s="12">
        <v>171</v>
      </c>
      <c r="M31" s="12">
        <v>335</v>
      </c>
      <c r="N31" s="12">
        <v>94.5</v>
      </c>
      <c r="O31" s="12">
        <v>74.5</v>
      </c>
      <c r="P31" s="12">
        <v>49</v>
      </c>
      <c r="Q31" s="12">
        <v>40.5</v>
      </c>
      <c r="R31" s="12">
        <v>52</v>
      </c>
      <c r="S31" s="12">
        <v>134.5</v>
      </c>
      <c r="T31" s="12">
        <v>91</v>
      </c>
      <c r="U31" s="12">
        <v>114.75</v>
      </c>
      <c r="V31" s="12">
        <v>131.5</v>
      </c>
      <c r="W31" s="12">
        <v>96.5</v>
      </c>
      <c r="X31" s="12">
        <v>88</v>
      </c>
      <c r="Y31" s="12">
        <v>242</v>
      </c>
      <c r="Z31" s="12">
        <v>196.75</v>
      </c>
      <c r="AA31" s="12">
        <v>78.5</v>
      </c>
      <c r="AB31" s="12">
        <v>50.75</v>
      </c>
      <c r="AC31" s="12">
        <v>141</v>
      </c>
      <c r="AD31" s="12">
        <v>76.25</v>
      </c>
      <c r="AE31" s="12">
        <v>586</v>
      </c>
      <c r="AF31" s="12">
        <v>725.5</v>
      </c>
      <c r="AG31" s="12">
        <v>334</v>
      </c>
      <c r="AH31" s="12">
        <v>551.5</v>
      </c>
      <c r="AI31" s="12">
        <v>248.25</v>
      </c>
      <c r="AJ31" s="12">
        <v>201.5</v>
      </c>
      <c r="AK31" s="12">
        <v>61</v>
      </c>
      <c r="AL31" s="12">
        <v>222.25</v>
      </c>
      <c r="AM31" s="12">
        <v>31.5</v>
      </c>
      <c r="AN31" s="12">
        <v>75.25</v>
      </c>
      <c r="AO31" s="12">
        <v>59.25</v>
      </c>
      <c r="AP31" s="12">
        <v>57.5</v>
      </c>
      <c r="AQ31" s="12">
        <v>323.25</v>
      </c>
      <c r="AR31" s="12">
        <v>180</v>
      </c>
      <c r="AS31" s="13">
        <v>7663.25</v>
      </c>
      <c r="AT31" s="14"/>
      <c r="AW31" s="15"/>
    </row>
    <row r="32" spans="1:56" x14ac:dyDescent="0.25">
      <c r="A32" s="1">
        <v>16</v>
      </c>
      <c r="B32" s="12">
        <v>54.5</v>
      </c>
      <c r="C32" s="12">
        <v>42</v>
      </c>
      <c r="D32" s="12">
        <v>35</v>
      </c>
      <c r="E32" s="12">
        <v>57</v>
      </c>
      <c r="F32" s="12">
        <v>138.5</v>
      </c>
      <c r="G32" s="12">
        <v>66.5</v>
      </c>
      <c r="H32" s="12">
        <v>115.5</v>
      </c>
      <c r="I32" s="12">
        <v>51.25</v>
      </c>
      <c r="J32" s="12">
        <v>85.75</v>
      </c>
      <c r="K32" s="12">
        <v>53.5</v>
      </c>
      <c r="L32" s="12">
        <v>102.75</v>
      </c>
      <c r="M32" s="12">
        <v>118.75</v>
      </c>
      <c r="N32" s="12">
        <v>28.25</v>
      </c>
      <c r="O32" s="12">
        <v>17.5</v>
      </c>
      <c r="P32" s="12">
        <v>17.5</v>
      </c>
      <c r="Q32" s="12">
        <v>10.5</v>
      </c>
      <c r="R32" s="12">
        <v>13</v>
      </c>
      <c r="S32" s="12">
        <v>23.75</v>
      </c>
      <c r="T32" s="12">
        <v>23.75</v>
      </c>
      <c r="U32" s="12">
        <v>16.75</v>
      </c>
      <c r="V32" s="12">
        <v>23.75</v>
      </c>
      <c r="W32" s="12">
        <v>12</v>
      </c>
      <c r="X32" s="12">
        <v>11</v>
      </c>
      <c r="Y32" s="12">
        <v>79.25</v>
      </c>
      <c r="Z32" s="12">
        <v>58.25</v>
      </c>
      <c r="AA32" s="12">
        <v>186.5</v>
      </c>
      <c r="AB32" s="12">
        <v>237.75</v>
      </c>
      <c r="AC32" s="12">
        <v>853.5</v>
      </c>
      <c r="AD32" s="12">
        <v>606.75</v>
      </c>
      <c r="AE32" s="12">
        <v>44.75</v>
      </c>
      <c r="AF32" s="12">
        <v>168</v>
      </c>
      <c r="AG32" s="12">
        <v>109.25</v>
      </c>
      <c r="AH32" s="12">
        <v>238.25</v>
      </c>
      <c r="AI32" s="12">
        <v>121.75</v>
      </c>
      <c r="AJ32" s="12">
        <v>76.75</v>
      </c>
      <c r="AK32" s="12">
        <v>10.5</v>
      </c>
      <c r="AL32" s="12">
        <v>31.5</v>
      </c>
      <c r="AM32" s="12">
        <v>6</v>
      </c>
      <c r="AN32" s="12">
        <v>30.75</v>
      </c>
      <c r="AO32" s="12">
        <v>17.5</v>
      </c>
      <c r="AP32" s="12">
        <v>27.75</v>
      </c>
      <c r="AQ32" s="12">
        <v>96</v>
      </c>
      <c r="AR32" s="12">
        <v>46.75</v>
      </c>
      <c r="AS32" s="13">
        <v>4166.25</v>
      </c>
      <c r="AT32" s="14"/>
      <c r="AW32" s="15"/>
    </row>
    <row r="33" spans="1:49" x14ac:dyDescent="0.25">
      <c r="A33" s="1">
        <v>24</v>
      </c>
      <c r="B33" s="12">
        <v>74.75</v>
      </c>
      <c r="C33" s="12">
        <v>52.5</v>
      </c>
      <c r="D33" s="12">
        <v>21.75</v>
      </c>
      <c r="E33" s="12">
        <v>41.25</v>
      </c>
      <c r="F33" s="12">
        <v>94.5</v>
      </c>
      <c r="G33" s="12">
        <v>55</v>
      </c>
      <c r="H33" s="12">
        <v>88.25</v>
      </c>
      <c r="I33" s="12">
        <v>40.25</v>
      </c>
      <c r="J33" s="12">
        <v>67</v>
      </c>
      <c r="K33" s="12">
        <v>49.75</v>
      </c>
      <c r="L33" s="12">
        <v>124.5</v>
      </c>
      <c r="M33" s="12">
        <v>155.75</v>
      </c>
      <c r="N33" s="12">
        <v>29.5</v>
      </c>
      <c r="O33" s="12">
        <v>21.75</v>
      </c>
      <c r="P33" s="12">
        <v>15</v>
      </c>
      <c r="Q33" s="12">
        <v>10.25</v>
      </c>
      <c r="R33" s="12">
        <v>14.25</v>
      </c>
      <c r="S33" s="12">
        <v>17</v>
      </c>
      <c r="T33" s="12">
        <v>43.25</v>
      </c>
      <c r="U33" s="12">
        <v>12.75</v>
      </c>
      <c r="V33" s="12">
        <v>20.5</v>
      </c>
      <c r="W33" s="12">
        <v>13.5</v>
      </c>
      <c r="X33" s="12">
        <v>10.25</v>
      </c>
      <c r="Y33" s="12">
        <v>49.25</v>
      </c>
      <c r="Z33" s="12">
        <v>57.75</v>
      </c>
      <c r="AA33" s="12">
        <v>293.75</v>
      </c>
      <c r="AB33" s="12">
        <v>290.75</v>
      </c>
      <c r="AC33" s="12">
        <v>1229.75</v>
      </c>
      <c r="AD33" s="12">
        <v>754.25</v>
      </c>
      <c r="AE33" s="12">
        <v>168.5</v>
      </c>
      <c r="AF33" s="12">
        <v>42.25</v>
      </c>
      <c r="AG33" s="12">
        <v>118.75</v>
      </c>
      <c r="AH33" s="12">
        <v>271.25</v>
      </c>
      <c r="AI33" s="12">
        <v>154.75</v>
      </c>
      <c r="AJ33" s="12">
        <v>110.75</v>
      </c>
      <c r="AK33" s="12">
        <v>9</v>
      </c>
      <c r="AL33" s="12">
        <v>42</v>
      </c>
      <c r="AM33" s="12">
        <v>5.75</v>
      </c>
      <c r="AN33" s="12">
        <v>56.75</v>
      </c>
      <c r="AO33" s="12">
        <v>28.5</v>
      </c>
      <c r="AP33" s="12">
        <v>51</v>
      </c>
      <c r="AQ33" s="12">
        <v>107.75</v>
      </c>
      <c r="AR33" s="12">
        <v>41.75</v>
      </c>
      <c r="AS33" s="13">
        <v>4957.5</v>
      </c>
      <c r="AT33" s="14"/>
      <c r="AW33" s="15"/>
    </row>
    <row r="34" spans="1:49" x14ac:dyDescent="0.25">
      <c r="A34" s="1" t="s">
        <v>30</v>
      </c>
      <c r="B34" s="12">
        <v>15</v>
      </c>
      <c r="C34" s="12">
        <v>23</v>
      </c>
      <c r="D34" s="12">
        <v>11</v>
      </c>
      <c r="E34" s="12">
        <v>12</v>
      </c>
      <c r="F34" s="12">
        <v>40.25</v>
      </c>
      <c r="G34" s="12">
        <v>12.5</v>
      </c>
      <c r="H34" s="12">
        <v>21.25</v>
      </c>
      <c r="I34" s="12">
        <v>12.25</v>
      </c>
      <c r="J34" s="12">
        <v>36</v>
      </c>
      <c r="K34" s="12">
        <v>15.75</v>
      </c>
      <c r="L34" s="12">
        <v>19.75</v>
      </c>
      <c r="M34" s="12">
        <v>93.25</v>
      </c>
      <c r="N34" s="12">
        <v>13.5</v>
      </c>
      <c r="O34" s="12">
        <v>9</v>
      </c>
      <c r="P34" s="12">
        <v>4.75</v>
      </c>
      <c r="Q34" s="12">
        <v>4.25</v>
      </c>
      <c r="R34" s="12">
        <v>6.75</v>
      </c>
      <c r="S34" s="12">
        <v>10.25</v>
      </c>
      <c r="T34" s="12">
        <v>18</v>
      </c>
      <c r="U34" s="12">
        <v>13.25</v>
      </c>
      <c r="V34" s="12">
        <v>14.5</v>
      </c>
      <c r="W34" s="12">
        <v>5.5</v>
      </c>
      <c r="X34" s="12">
        <v>9</v>
      </c>
      <c r="Y34" s="12">
        <v>27.25</v>
      </c>
      <c r="Z34" s="12">
        <v>15</v>
      </c>
      <c r="AA34" s="12">
        <v>208.5</v>
      </c>
      <c r="AB34" s="12">
        <v>171.5</v>
      </c>
      <c r="AC34" s="12">
        <v>798.75</v>
      </c>
      <c r="AD34" s="12">
        <v>298.75</v>
      </c>
      <c r="AE34" s="12">
        <v>113.25</v>
      </c>
      <c r="AF34" s="12">
        <v>110.5</v>
      </c>
      <c r="AG34" s="12">
        <v>28</v>
      </c>
      <c r="AH34" s="12">
        <v>48.75</v>
      </c>
      <c r="AI34" s="12">
        <v>27.75</v>
      </c>
      <c r="AJ34" s="12">
        <v>33</v>
      </c>
      <c r="AK34" s="12">
        <v>8</v>
      </c>
      <c r="AL34" s="12">
        <v>17.5</v>
      </c>
      <c r="AM34" s="12">
        <v>3.25</v>
      </c>
      <c r="AN34" s="12">
        <v>28.75</v>
      </c>
      <c r="AO34" s="12">
        <v>8</v>
      </c>
      <c r="AP34" s="12">
        <v>17.25</v>
      </c>
      <c r="AQ34" s="12">
        <v>74.75</v>
      </c>
      <c r="AR34" s="12">
        <v>21</v>
      </c>
      <c r="AS34" s="13">
        <v>2480.25</v>
      </c>
      <c r="AT34" s="14"/>
      <c r="AW34" s="15"/>
    </row>
    <row r="35" spans="1:49" x14ac:dyDescent="0.25">
      <c r="A35" s="1" t="s">
        <v>31</v>
      </c>
      <c r="B35" s="12">
        <v>23.5</v>
      </c>
      <c r="C35" s="12">
        <v>49.5</v>
      </c>
      <c r="D35" s="12">
        <v>7.75</v>
      </c>
      <c r="E35" s="12">
        <v>6</v>
      </c>
      <c r="F35" s="12">
        <v>28</v>
      </c>
      <c r="G35" s="12">
        <v>13.25</v>
      </c>
      <c r="H35" s="12">
        <v>22.75</v>
      </c>
      <c r="I35" s="12">
        <v>18.75</v>
      </c>
      <c r="J35" s="12">
        <v>45.75</v>
      </c>
      <c r="K35" s="12">
        <v>24.75</v>
      </c>
      <c r="L35" s="12">
        <v>37.5</v>
      </c>
      <c r="M35" s="12">
        <v>60.75</v>
      </c>
      <c r="N35" s="12">
        <v>17.5</v>
      </c>
      <c r="O35" s="12">
        <v>24.25</v>
      </c>
      <c r="P35" s="12">
        <v>13.25</v>
      </c>
      <c r="Q35" s="12">
        <v>9</v>
      </c>
      <c r="R35" s="12">
        <v>12.75</v>
      </c>
      <c r="S35" s="12">
        <v>22.25</v>
      </c>
      <c r="T35" s="12">
        <v>28.75</v>
      </c>
      <c r="U35" s="12">
        <v>26.5</v>
      </c>
      <c r="V35" s="12">
        <v>17.75</v>
      </c>
      <c r="W35" s="12">
        <v>10.25</v>
      </c>
      <c r="X35" s="12">
        <v>11.25</v>
      </c>
      <c r="Y35" s="12">
        <v>18.25</v>
      </c>
      <c r="Z35" s="12">
        <v>27.25</v>
      </c>
      <c r="AA35" s="12">
        <v>241.5</v>
      </c>
      <c r="AB35" s="12">
        <v>295.75</v>
      </c>
      <c r="AC35" s="12">
        <v>1850.25</v>
      </c>
      <c r="AD35" s="12">
        <v>469.25</v>
      </c>
      <c r="AE35" s="12">
        <v>222.75</v>
      </c>
      <c r="AF35" s="12">
        <v>283</v>
      </c>
      <c r="AG35" s="12">
        <v>47</v>
      </c>
      <c r="AH35" s="12">
        <v>31.75</v>
      </c>
      <c r="AI35" s="12">
        <v>44.75</v>
      </c>
      <c r="AJ35" s="12">
        <v>72.75</v>
      </c>
      <c r="AK35" s="12">
        <v>6.5</v>
      </c>
      <c r="AL35" s="12">
        <v>65.5</v>
      </c>
      <c r="AM35" s="12">
        <v>9.75</v>
      </c>
      <c r="AN35" s="12">
        <v>48.5</v>
      </c>
      <c r="AO35" s="12">
        <v>17.25</v>
      </c>
      <c r="AP35" s="12">
        <v>36</v>
      </c>
      <c r="AQ35" s="12">
        <v>64.25</v>
      </c>
      <c r="AR35" s="12">
        <v>31.75</v>
      </c>
      <c r="AS35" s="13">
        <v>4415.5</v>
      </c>
      <c r="AT35" s="14"/>
      <c r="AW35" s="15"/>
    </row>
    <row r="36" spans="1:49" x14ac:dyDescent="0.25">
      <c r="A36" s="1" t="s">
        <v>32</v>
      </c>
      <c r="B36" s="12">
        <v>18</v>
      </c>
      <c r="C36" s="12">
        <v>28.75</v>
      </c>
      <c r="D36" s="12">
        <v>10.75</v>
      </c>
      <c r="E36" s="12">
        <v>7.75</v>
      </c>
      <c r="F36" s="12">
        <v>43.5</v>
      </c>
      <c r="G36" s="12">
        <v>11.75</v>
      </c>
      <c r="H36" s="12">
        <v>16</v>
      </c>
      <c r="I36" s="12">
        <v>13.75</v>
      </c>
      <c r="J36" s="12">
        <v>41.25</v>
      </c>
      <c r="K36" s="12">
        <v>17.75</v>
      </c>
      <c r="L36" s="12">
        <v>24.5</v>
      </c>
      <c r="M36" s="12">
        <v>102</v>
      </c>
      <c r="N36" s="12">
        <v>17.25</v>
      </c>
      <c r="O36" s="12">
        <v>15</v>
      </c>
      <c r="P36" s="12">
        <v>13.25</v>
      </c>
      <c r="Q36" s="12">
        <v>11.25</v>
      </c>
      <c r="R36" s="12">
        <v>10.25</v>
      </c>
      <c r="S36" s="12">
        <v>18</v>
      </c>
      <c r="T36" s="12">
        <v>24.5</v>
      </c>
      <c r="U36" s="12">
        <v>14.5</v>
      </c>
      <c r="V36" s="12">
        <v>21</v>
      </c>
      <c r="W36" s="12">
        <v>7.75</v>
      </c>
      <c r="X36" s="12">
        <v>7.75</v>
      </c>
      <c r="Y36" s="12">
        <v>11.75</v>
      </c>
      <c r="Z36" s="12">
        <v>11.25</v>
      </c>
      <c r="AA36" s="12">
        <v>180.25</v>
      </c>
      <c r="AB36" s="12">
        <v>116.75</v>
      </c>
      <c r="AC36" s="12">
        <v>538.75</v>
      </c>
      <c r="AD36" s="12">
        <v>242</v>
      </c>
      <c r="AE36" s="12">
        <v>130.5</v>
      </c>
      <c r="AF36" s="12">
        <v>153</v>
      </c>
      <c r="AG36" s="12">
        <v>31.25</v>
      </c>
      <c r="AH36" s="12">
        <v>52</v>
      </c>
      <c r="AI36" s="12">
        <v>11</v>
      </c>
      <c r="AJ36" s="12">
        <v>30</v>
      </c>
      <c r="AK36" s="12">
        <v>6</v>
      </c>
      <c r="AL36" s="12">
        <v>33.5</v>
      </c>
      <c r="AM36" s="12">
        <v>6</v>
      </c>
      <c r="AN36" s="12">
        <v>35.5</v>
      </c>
      <c r="AO36" s="12">
        <v>11.5</v>
      </c>
      <c r="AP36" s="12">
        <v>21.25</v>
      </c>
      <c r="AQ36" s="12">
        <v>94.25</v>
      </c>
      <c r="AR36" s="12">
        <v>33.5</v>
      </c>
      <c r="AS36" s="13">
        <v>2246.25</v>
      </c>
      <c r="AT36" s="14"/>
      <c r="AW36" s="15"/>
    </row>
    <row r="37" spans="1:49" x14ac:dyDescent="0.25">
      <c r="A37" s="1" t="s">
        <v>33</v>
      </c>
      <c r="B37" s="12">
        <v>11</v>
      </c>
      <c r="C37" s="12">
        <v>11.5</v>
      </c>
      <c r="D37" s="12">
        <v>2.5</v>
      </c>
      <c r="E37" s="12">
        <v>2.25</v>
      </c>
      <c r="F37" s="12">
        <v>13.75</v>
      </c>
      <c r="G37" s="12">
        <v>3.75</v>
      </c>
      <c r="H37" s="12">
        <v>9.5</v>
      </c>
      <c r="I37" s="12">
        <v>9</v>
      </c>
      <c r="J37" s="12">
        <v>17.5</v>
      </c>
      <c r="K37" s="12">
        <v>8.5</v>
      </c>
      <c r="L37" s="12">
        <v>9.5</v>
      </c>
      <c r="M37" s="12">
        <v>29.75</v>
      </c>
      <c r="N37" s="12">
        <v>7</v>
      </c>
      <c r="O37" s="12">
        <v>10.75</v>
      </c>
      <c r="P37" s="12">
        <v>5</v>
      </c>
      <c r="Q37" s="12">
        <v>2.25</v>
      </c>
      <c r="R37" s="12">
        <v>4.25</v>
      </c>
      <c r="S37" s="12">
        <v>6</v>
      </c>
      <c r="T37" s="12">
        <v>14.75</v>
      </c>
      <c r="U37" s="12">
        <v>8</v>
      </c>
      <c r="V37" s="12">
        <v>8.25</v>
      </c>
      <c r="W37" s="12">
        <v>1.5</v>
      </c>
      <c r="X37" s="12">
        <v>1.75</v>
      </c>
      <c r="Y37" s="12">
        <v>6</v>
      </c>
      <c r="Z37" s="12">
        <v>3.75</v>
      </c>
      <c r="AA37" s="12">
        <v>128.75</v>
      </c>
      <c r="AB37" s="12">
        <v>63.5</v>
      </c>
      <c r="AC37" s="12">
        <v>282</v>
      </c>
      <c r="AD37" s="12">
        <v>230</v>
      </c>
      <c r="AE37" s="12">
        <v>61.75</v>
      </c>
      <c r="AF37" s="12">
        <v>121.75</v>
      </c>
      <c r="AG37" s="12">
        <v>36.5</v>
      </c>
      <c r="AH37" s="12">
        <v>47.25</v>
      </c>
      <c r="AI37" s="12">
        <v>33.5</v>
      </c>
      <c r="AJ37" s="12">
        <v>10.5</v>
      </c>
      <c r="AK37" s="12">
        <v>5.75</v>
      </c>
      <c r="AL37" s="12">
        <v>22.25</v>
      </c>
      <c r="AM37" s="12">
        <v>3.75</v>
      </c>
      <c r="AN37" s="12">
        <v>12</v>
      </c>
      <c r="AO37" s="12">
        <v>4</v>
      </c>
      <c r="AP37" s="12">
        <v>25.25</v>
      </c>
      <c r="AQ37" s="12">
        <v>80.25</v>
      </c>
      <c r="AR37" s="12">
        <v>23.25</v>
      </c>
      <c r="AS37" s="13">
        <v>1399.75</v>
      </c>
      <c r="AT37" s="14"/>
      <c r="AW37" s="15"/>
    </row>
    <row r="38" spans="1:49" x14ac:dyDescent="0.25">
      <c r="A38" s="1" t="s">
        <v>34</v>
      </c>
      <c r="B38" s="12">
        <v>1.5</v>
      </c>
      <c r="C38" s="12">
        <v>2.75</v>
      </c>
      <c r="D38" s="12">
        <v>2.5</v>
      </c>
      <c r="E38" s="12">
        <v>0.5</v>
      </c>
      <c r="F38" s="12">
        <v>12.25</v>
      </c>
      <c r="G38" s="12">
        <v>2.75</v>
      </c>
      <c r="H38" s="12">
        <v>5.25</v>
      </c>
      <c r="I38" s="12">
        <v>2.5</v>
      </c>
      <c r="J38" s="12">
        <v>13.75</v>
      </c>
      <c r="K38" s="12">
        <v>34.75</v>
      </c>
      <c r="L38" s="12">
        <v>23.75</v>
      </c>
      <c r="M38" s="12">
        <v>310.25</v>
      </c>
      <c r="N38" s="12">
        <v>22.25</v>
      </c>
      <c r="O38" s="12">
        <v>42</v>
      </c>
      <c r="P38" s="12">
        <v>11.25</v>
      </c>
      <c r="Q38" s="12">
        <v>6</v>
      </c>
      <c r="R38" s="12">
        <v>5</v>
      </c>
      <c r="S38" s="12">
        <v>7.75</v>
      </c>
      <c r="T38" s="12">
        <v>3.25</v>
      </c>
      <c r="U38" s="12">
        <v>2.25</v>
      </c>
      <c r="V38" s="12">
        <v>2</v>
      </c>
      <c r="W38" s="12">
        <v>1.5</v>
      </c>
      <c r="X38" s="12">
        <v>1.25</v>
      </c>
      <c r="Y38" s="12">
        <v>3.5</v>
      </c>
      <c r="Z38" s="12">
        <v>3</v>
      </c>
      <c r="AA38" s="12">
        <v>108</v>
      </c>
      <c r="AB38" s="12">
        <v>61.5</v>
      </c>
      <c r="AC38" s="12">
        <v>123.5</v>
      </c>
      <c r="AD38" s="12">
        <v>65.25</v>
      </c>
      <c r="AE38" s="12">
        <v>8</v>
      </c>
      <c r="AF38" s="12">
        <v>7.5</v>
      </c>
      <c r="AG38" s="12">
        <v>7.75</v>
      </c>
      <c r="AH38" s="12">
        <v>6.75</v>
      </c>
      <c r="AI38" s="12">
        <v>7.75</v>
      </c>
      <c r="AJ38" s="12">
        <v>4.5</v>
      </c>
      <c r="AK38" s="12">
        <v>3.25</v>
      </c>
      <c r="AL38" s="12">
        <v>52.75</v>
      </c>
      <c r="AM38" s="12">
        <v>1</v>
      </c>
      <c r="AN38" s="12">
        <v>2.5</v>
      </c>
      <c r="AO38" s="12">
        <v>1</v>
      </c>
      <c r="AP38" s="12">
        <v>0.75</v>
      </c>
      <c r="AQ38" s="12">
        <v>18</v>
      </c>
      <c r="AR38" s="12">
        <v>3.25</v>
      </c>
      <c r="AS38" s="13">
        <v>1006.5</v>
      </c>
      <c r="AT38" s="14"/>
      <c r="AW38" s="15"/>
    </row>
    <row r="39" spans="1:49" x14ac:dyDescent="0.25">
      <c r="A39" s="1" t="s">
        <v>35</v>
      </c>
      <c r="B39" s="12">
        <v>5</v>
      </c>
      <c r="C39" s="12">
        <v>11.25</v>
      </c>
      <c r="D39" s="12">
        <v>6.75</v>
      </c>
      <c r="E39" s="12">
        <v>5.25</v>
      </c>
      <c r="F39" s="12">
        <v>44.75</v>
      </c>
      <c r="G39" s="12">
        <v>8.5</v>
      </c>
      <c r="H39" s="12">
        <v>15</v>
      </c>
      <c r="I39" s="12">
        <v>14.75</v>
      </c>
      <c r="J39" s="12">
        <v>22.75</v>
      </c>
      <c r="K39" s="12">
        <v>47.75</v>
      </c>
      <c r="L39" s="12">
        <v>60.5</v>
      </c>
      <c r="M39" s="12">
        <v>1712</v>
      </c>
      <c r="N39" s="12">
        <v>36.75</v>
      </c>
      <c r="O39" s="12">
        <v>88.5</v>
      </c>
      <c r="P39" s="12">
        <v>27.5</v>
      </c>
      <c r="Q39" s="12">
        <v>17</v>
      </c>
      <c r="R39" s="12">
        <v>15</v>
      </c>
      <c r="S39" s="12">
        <v>26.75</v>
      </c>
      <c r="T39" s="12">
        <v>8.25</v>
      </c>
      <c r="U39" s="12">
        <v>2.75</v>
      </c>
      <c r="V39" s="12">
        <v>3.75</v>
      </c>
      <c r="W39" s="12">
        <v>1</v>
      </c>
      <c r="X39" s="12">
        <v>1.5</v>
      </c>
      <c r="Y39" s="12">
        <v>6.5</v>
      </c>
      <c r="Z39" s="12">
        <v>10.25</v>
      </c>
      <c r="AA39" s="12">
        <v>720</v>
      </c>
      <c r="AB39" s="12">
        <v>275.25</v>
      </c>
      <c r="AC39" s="12">
        <v>491.5</v>
      </c>
      <c r="AD39" s="12">
        <v>209.5</v>
      </c>
      <c r="AE39" s="12">
        <v>21.25</v>
      </c>
      <c r="AF39" s="12">
        <v>33.25</v>
      </c>
      <c r="AG39" s="12">
        <v>20</v>
      </c>
      <c r="AH39" s="12">
        <v>52</v>
      </c>
      <c r="AI39" s="12">
        <v>29</v>
      </c>
      <c r="AJ39" s="12">
        <v>15.75</v>
      </c>
      <c r="AK39" s="12">
        <v>53</v>
      </c>
      <c r="AL39" s="12">
        <v>16.5</v>
      </c>
      <c r="AM39" s="12">
        <v>0</v>
      </c>
      <c r="AN39" s="12">
        <v>7.75</v>
      </c>
      <c r="AO39" s="12">
        <v>6.25</v>
      </c>
      <c r="AP39" s="12">
        <v>7.25</v>
      </c>
      <c r="AQ39" s="12">
        <v>124</v>
      </c>
      <c r="AR39" s="12">
        <v>7.25</v>
      </c>
      <c r="AS39" s="13">
        <v>4289.25</v>
      </c>
      <c r="AT39" s="14"/>
      <c r="AW39" s="15"/>
    </row>
    <row r="40" spans="1:49" x14ac:dyDescent="0.25">
      <c r="A40" s="1" t="s">
        <v>36</v>
      </c>
      <c r="B40" s="12">
        <v>2.75</v>
      </c>
      <c r="C40" s="12">
        <v>2</v>
      </c>
      <c r="D40" s="12">
        <v>2</v>
      </c>
      <c r="E40" s="12">
        <v>0.5</v>
      </c>
      <c r="F40" s="12">
        <v>5.25</v>
      </c>
      <c r="G40" s="12">
        <v>1.5</v>
      </c>
      <c r="H40" s="12">
        <v>7</v>
      </c>
      <c r="I40" s="12">
        <v>4.5</v>
      </c>
      <c r="J40" s="12">
        <v>9</v>
      </c>
      <c r="K40" s="12">
        <v>2</v>
      </c>
      <c r="L40" s="12">
        <v>4.75</v>
      </c>
      <c r="M40" s="12">
        <v>76.75</v>
      </c>
      <c r="N40" s="12">
        <v>1.25</v>
      </c>
      <c r="O40" s="12">
        <v>1</v>
      </c>
      <c r="P40" s="12">
        <v>1.75</v>
      </c>
      <c r="Q40" s="12">
        <v>0.25</v>
      </c>
      <c r="R40" s="12">
        <v>3</v>
      </c>
      <c r="S40" s="12">
        <v>2.25</v>
      </c>
      <c r="T40" s="12">
        <v>17.75</v>
      </c>
      <c r="U40" s="12">
        <v>3.75</v>
      </c>
      <c r="V40" s="12">
        <v>19.25</v>
      </c>
      <c r="W40" s="12">
        <v>4.5</v>
      </c>
      <c r="X40" s="12">
        <v>3.25</v>
      </c>
      <c r="Y40" s="12">
        <v>6.75</v>
      </c>
      <c r="Z40" s="12">
        <v>1.5</v>
      </c>
      <c r="AA40" s="12">
        <v>77</v>
      </c>
      <c r="AB40" s="12">
        <v>35.75</v>
      </c>
      <c r="AC40" s="12">
        <v>66</v>
      </c>
      <c r="AD40" s="12">
        <v>39.25</v>
      </c>
      <c r="AE40" s="12">
        <v>4</v>
      </c>
      <c r="AF40" s="12">
        <v>5.75</v>
      </c>
      <c r="AG40" s="12">
        <v>5</v>
      </c>
      <c r="AH40" s="12">
        <v>9.75</v>
      </c>
      <c r="AI40" s="12">
        <v>3.75</v>
      </c>
      <c r="AJ40" s="12">
        <v>8.5</v>
      </c>
      <c r="AK40" s="12">
        <v>1.5</v>
      </c>
      <c r="AL40" s="12">
        <v>0.25</v>
      </c>
      <c r="AM40" s="12">
        <v>6.25</v>
      </c>
      <c r="AN40" s="12">
        <v>23.5</v>
      </c>
      <c r="AO40" s="12">
        <v>0.5</v>
      </c>
      <c r="AP40" s="12">
        <v>0.25</v>
      </c>
      <c r="AQ40" s="12">
        <v>12.75</v>
      </c>
      <c r="AR40" s="12">
        <v>4.25</v>
      </c>
      <c r="AS40" s="13">
        <v>488.25</v>
      </c>
      <c r="AT40" s="14"/>
      <c r="AW40" s="15"/>
    </row>
    <row r="41" spans="1:49" x14ac:dyDescent="0.25">
      <c r="A41" s="1" t="s">
        <v>37</v>
      </c>
      <c r="B41" s="12">
        <v>23.25</v>
      </c>
      <c r="C41" s="12">
        <v>25.75</v>
      </c>
      <c r="D41" s="12">
        <v>8.75</v>
      </c>
      <c r="E41" s="12">
        <v>7.75</v>
      </c>
      <c r="F41" s="12">
        <v>19.75</v>
      </c>
      <c r="G41" s="12">
        <v>10.5</v>
      </c>
      <c r="H41" s="12">
        <v>60.25</v>
      </c>
      <c r="I41" s="12">
        <v>24</v>
      </c>
      <c r="J41" s="12">
        <v>54.75</v>
      </c>
      <c r="K41" s="12">
        <v>5.25</v>
      </c>
      <c r="L41" s="12">
        <v>29.5</v>
      </c>
      <c r="M41" s="12">
        <v>179</v>
      </c>
      <c r="N41" s="12">
        <v>13.5</v>
      </c>
      <c r="O41" s="12">
        <v>19.5</v>
      </c>
      <c r="P41" s="12">
        <v>10.25</v>
      </c>
      <c r="Q41" s="12">
        <v>7.25</v>
      </c>
      <c r="R41" s="12">
        <v>14</v>
      </c>
      <c r="S41" s="12">
        <v>25.25</v>
      </c>
      <c r="T41" s="12">
        <v>172</v>
      </c>
      <c r="U41" s="12">
        <v>43.5</v>
      </c>
      <c r="V41" s="12">
        <v>73.75</v>
      </c>
      <c r="W41" s="12">
        <v>12.5</v>
      </c>
      <c r="X41" s="12">
        <v>12.5</v>
      </c>
      <c r="Y41" s="12">
        <v>23.25</v>
      </c>
      <c r="Z41" s="12">
        <v>13.75</v>
      </c>
      <c r="AA41" s="12">
        <v>166.75</v>
      </c>
      <c r="AB41" s="12">
        <v>85.25</v>
      </c>
      <c r="AC41" s="12">
        <v>202.75</v>
      </c>
      <c r="AD41" s="12">
        <v>87.5</v>
      </c>
      <c r="AE41" s="12">
        <v>29.75</v>
      </c>
      <c r="AF41" s="12">
        <v>58.75</v>
      </c>
      <c r="AG41" s="12">
        <v>29.5</v>
      </c>
      <c r="AH41" s="12">
        <v>45.25</v>
      </c>
      <c r="AI41" s="12">
        <v>33.25</v>
      </c>
      <c r="AJ41" s="12">
        <v>20.75</v>
      </c>
      <c r="AK41" s="12">
        <v>2.25</v>
      </c>
      <c r="AL41" s="12">
        <v>8.75</v>
      </c>
      <c r="AM41" s="12">
        <v>28.5</v>
      </c>
      <c r="AN41" s="12">
        <v>14</v>
      </c>
      <c r="AO41" s="12">
        <v>11.5</v>
      </c>
      <c r="AP41" s="12">
        <v>8.5</v>
      </c>
      <c r="AQ41" s="12">
        <v>29</v>
      </c>
      <c r="AR41" s="12">
        <v>15.5</v>
      </c>
      <c r="AS41" s="13">
        <v>1767</v>
      </c>
      <c r="AT41" s="14"/>
      <c r="AW41" s="15"/>
    </row>
    <row r="42" spans="1:49" x14ac:dyDescent="0.25">
      <c r="A42" s="1" t="s">
        <v>58</v>
      </c>
      <c r="B42" s="12">
        <v>2.75</v>
      </c>
      <c r="C42" s="12">
        <v>5</v>
      </c>
      <c r="D42" s="12">
        <v>0.5</v>
      </c>
      <c r="E42" s="12">
        <v>1.25</v>
      </c>
      <c r="F42" s="12">
        <v>7.5</v>
      </c>
      <c r="G42" s="12">
        <v>2.25</v>
      </c>
      <c r="H42" s="12">
        <v>1.75</v>
      </c>
      <c r="I42" s="12">
        <v>3</v>
      </c>
      <c r="J42" s="12">
        <v>6.5</v>
      </c>
      <c r="K42" s="12">
        <v>1.75</v>
      </c>
      <c r="L42" s="12">
        <v>4.5</v>
      </c>
      <c r="M42" s="12">
        <v>20.25</v>
      </c>
      <c r="N42" s="12">
        <v>2.5</v>
      </c>
      <c r="O42" s="12">
        <v>2.75</v>
      </c>
      <c r="P42" s="12">
        <v>1.5</v>
      </c>
      <c r="Q42" s="12">
        <v>0.5</v>
      </c>
      <c r="R42" s="12">
        <v>2.75</v>
      </c>
      <c r="S42" s="12">
        <v>2.75</v>
      </c>
      <c r="T42" s="12">
        <v>3.75</v>
      </c>
      <c r="U42" s="12">
        <v>2.75</v>
      </c>
      <c r="V42" s="12">
        <v>4.5</v>
      </c>
      <c r="W42" s="12">
        <v>1</v>
      </c>
      <c r="X42" s="12">
        <v>2</v>
      </c>
      <c r="Y42" s="12">
        <v>2.5</v>
      </c>
      <c r="Z42" s="12">
        <v>2.25</v>
      </c>
      <c r="AA42" s="12">
        <v>48.25</v>
      </c>
      <c r="AB42" s="12">
        <v>22.25</v>
      </c>
      <c r="AC42" s="12">
        <v>113.25</v>
      </c>
      <c r="AD42" s="12">
        <v>57.75</v>
      </c>
      <c r="AE42" s="12">
        <v>17.75</v>
      </c>
      <c r="AF42" s="12">
        <v>33.75</v>
      </c>
      <c r="AG42" s="12">
        <v>8</v>
      </c>
      <c r="AH42" s="12">
        <v>19.25</v>
      </c>
      <c r="AI42" s="12">
        <v>8.25</v>
      </c>
      <c r="AJ42" s="12">
        <v>7</v>
      </c>
      <c r="AK42" s="12">
        <v>1.5</v>
      </c>
      <c r="AL42" s="12">
        <v>9.75</v>
      </c>
      <c r="AM42" s="12">
        <v>1.75</v>
      </c>
      <c r="AN42" s="12">
        <v>13.5</v>
      </c>
      <c r="AO42" s="12">
        <v>3</v>
      </c>
      <c r="AP42" s="12">
        <v>4.75</v>
      </c>
      <c r="AQ42" s="12">
        <v>28</v>
      </c>
      <c r="AR42" s="12">
        <v>6</v>
      </c>
      <c r="AS42" s="13">
        <v>492.25</v>
      </c>
      <c r="AT42" s="14"/>
      <c r="AW42" s="15"/>
    </row>
    <row r="43" spans="1:49" x14ac:dyDescent="0.25">
      <c r="A43" s="1" t="s">
        <v>59</v>
      </c>
      <c r="B43" s="12">
        <v>3.25</v>
      </c>
      <c r="C43" s="12">
        <v>5</v>
      </c>
      <c r="D43" s="12">
        <v>0.75</v>
      </c>
      <c r="E43" s="12">
        <v>2</v>
      </c>
      <c r="F43" s="12">
        <v>4</v>
      </c>
      <c r="G43" s="12">
        <v>2</v>
      </c>
      <c r="H43" s="12">
        <v>5</v>
      </c>
      <c r="I43" s="12">
        <v>0.75</v>
      </c>
      <c r="J43" s="12">
        <v>4.5</v>
      </c>
      <c r="K43" s="12">
        <v>2</v>
      </c>
      <c r="L43" s="12">
        <v>4.75</v>
      </c>
      <c r="M43" s="12">
        <v>32.25</v>
      </c>
      <c r="N43" s="12">
        <v>5</v>
      </c>
      <c r="O43" s="12">
        <v>3.75</v>
      </c>
      <c r="P43" s="12">
        <v>3.5</v>
      </c>
      <c r="Q43" s="12">
        <v>1.75</v>
      </c>
      <c r="R43" s="12">
        <v>2.5</v>
      </c>
      <c r="S43" s="12">
        <v>2.5</v>
      </c>
      <c r="T43" s="12">
        <v>4</v>
      </c>
      <c r="U43" s="12">
        <v>1.5</v>
      </c>
      <c r="V43" s="12">
        <v>3</v>
      </c>
      <c r="W43" s="12">
        <v>1.25</v>
      </c>
      <c r="X43" s="12">
        <v>3</v>
      </c>
      <c r="Y43" s="12">
        <v>3.25</v>
      </c>
      <c r="Z43" s="12">
        <v>2.5</v>
      </c>
      <c r="AA43" s="12">
        <v>48.5</v>
      </c>
      <c r="AB43" s="12">
        <v>30</v>
      </c>
      <c r="AC43" s="12">
        <v>116.5</v>
      </c>
      <c r="AD43" s="12">
        <v>58.75</v>
      </c>
      <c r="AE43" s="12">
        <v>23</v>
      </c>
      <c r="AF43" s="12">
        <v>54.75</v>
      </c>
      <c r="AG43" s="12">
        <v>15.25</v>
      </c>
      <c r="AH43" s="12">
        <v>35.75</v>
      </c>
      <c r="AI43" s="12">
        <v>23.75</v>
      </c>
      <c r="AJ43" s="12">
        <v>14.25</v>
      </c>
      <c r="AK43" s="12">
        <v>1.75</v>
      </c>
      <c r="AL43" s="12">
        <v>6</v>
      </c>
      <c r="AM43" s="12">
        <v>2.5</v>
      </c>
      <c r="AN43" s="12">
        <v>6.75</v>
      </c>
      <c r="AO43" s="12">
        <v>7</v>
      </c>
      <c r="AP43" s="12">
        <v>7.5</v>
      </c>
      <c r="AQ43" s="12">
        <v>19.5</v>
      </c>
      <c r="AR43" s="12">
        <v>4.5</v>
      </c>
      <c r="AS43" s="13">
        <v>579.75</v>
      </c>
      <c r="AT43" s="14"/>
      <c r="AW43" s="15"/>
    </row>
    <row r="44" spans="1:49" x14ac:dyDescent="0.25">
      <c r="A44" s="1" t="s">
        <v>60</v>
      </c>
      <c r="B44" s="12">
        <v>7.25</v>
      </c>
      <c r="C44" s="12">
        <v>17.25</v>
      </c>
      <c r="D44" s="12">
        <v>11</v>
      </c>
      <c r="E44" s="12">
        <v>14.5</v>
      </c>
      <c r="F44" s="12">
        <v>39</v>
      </c>
      <c r="G44" s="12">
        <v>8.75</v>
      </c>
      <c r="H44" s="12">
        <v>19.25</v>
      </c>
      <c r="I44" s="12">
        <v>10.5</v>
      </c>
      <c r="J44" s="12">
        <v>16.25</v>
      </c>
      <c r="K44" s="12">
        <v>30</v>
      </c>
      <c r="L44" s="12">
        <v>16.75</v>
      </c>
      <c r="M44" s="12">
        <v>49</v>
      </c>
      <c r="N44" s="12">
        <v>12.5</v>
      </c>
      <c r="O44" s="12">
        <v>14</v>
      </c>
      <c r="P44" s="12">
        <v>3.5</v>
      </c>
      <c r="Q44" s="12">
        <v>3.25</v>
      </c>
      <c r="R44" s="12">
        <v>10.25</v>
      </c>
      <c r="S44" s="12">
        <v>18</v>
      </c>
      <c r="T44" s="12">
        <v>17.75</v>
      </c>
      <c r="U44" s="12">
        <v>29</v>
      </c>
      <c r="V44" s="12">
        <v>34.5</v>
      </c>
      <c r="W44" s="12">
        <v>12.75</v>
      </c>
      <c r="X44" s="12">
        <v>17.25</v>
      </c>
      <c r="Y44" s="12">
        <v>27</v>
      </c>
      <c r="Z44" s="12">
        <v>10.5</v>
      </c>
      <c r="AA44" s="12">
        <v>130.75</v>
      </c>
      <c r="AB44" s="12">
        <v>135</v>
      </c>
      <c r="AC44" s="12">
        <v>584</v>
      </c>
      <c r="AD44" s="12">
        <v>191.5</v>
      </c>
      <c r="AE44" s="12">
        <v>52.25</v>
      </c>
      <c r="AF44" s="12">
        <v>38.5</v>
      </c>
      <c r="AG44" s="12">
        <v>30.75</v>
      </c>
      <c r="AH44" s="12">
        <v>38.75</v>
      </c>
      <c r="AI44" s="12">
        <v>60.5</v>
      </c>
      <c r="AJ44" s="12">
        <v>82.5</v>
      </c>
      <c r="AK44" s="12">
        <v>9.5</v>
      </c>
      <c r="AL44" s="12">
        <v>90</v>
      </c>
      <c r="AM44" s="12">
        <v>9.5</v>
      </c>
      <c r="AN44" s="12">
        <v>16.5</v>
      </c>
      <c r="AO44" s="12">
        <v>13.5</v>
      </c>
      <c r="AP44" s="12">
        <v>11.5</v>
      </c>
      <c r="AQ44" s="12">
        <v>9.75</v>
      </c>
      <c r="AR44" s="12">
        <v>73.5</v>
      </c>
      <c r="AS44" s="13">
        <v>2028</v>
      </c>
      <c r="AT44" s="14"/>
      <c r="AW44" s="15"/>
    </row>
    <row r="45" spans="1:49" x14ac:dyDescent="0.25">
      <c r="A45" s="1" t="s">
        <v>61</v>
      </c>
      <c r="B45" s="12">
        <v>5.5</v>
      </c>
      <c r="C45" s="12">
        <v>6.5</v>
      </c>
      <c r="D45" s="12">
        <v>7</v>
      </c>
      <c r="E45" s="12">
        <v>3.5</v>
      </c>
      <c r="F45" s="12">
        <v>30</v>
      </c>
      <c r="G45" s="12">
        <v>3.5</v>
      </c>
      <c r="H45" s="12">
        <v>7.75</v>
      </c>
      <c r="I45" s="12">
        <v>6.25</v>
      </c>
      <c r="J45" s="12">
        <v>18.25</v>
      </c>
      <c r="K45" s="12">
        <v>2.25</v>
      </c>
      <c r="L45" s="12">
        <v>4.25</v>
      </c>
      <c r="M45" s="12">
        <v>29.75</v>
      </c>
      <c r="N45" s="12">
        <v>4</v>
      </c>
      <c r="O45" s="12">
        <v>0.5</v>
      </c>
      <c r="P45" s="12">
        <v>2</v>
      </c>
      <c r="Q45" s="12">
        <v>0.75</v>
      </c>
      <c r="R45" s="12">
        <v>2.25</v>
      </c>
      <c r="S45" s="12">
        <v>5.5</v>
      </c>
      <c r="T45" s="12">
        <v>8</v>
      </c>
      <c r="U45" s="12">
        <v>10.25</v>
      </c>
      <c r="V45" s="12">
        <v>12</v>
      </c>
      <c r="W45" s="12">
        <v>3.25</v>
      </c>
      <c r="X45" s="12">
        <v>2.75</v>
      </c>
      <c r="Y45" s="12">
        <v>10.25</v>
      </c>
      <c r="Z45" s="12">
        <v>2.5</v>
      </c>
      <c r="AA45" s="12">
        <v>149.75</v>
      </c>
      <c r="AB45" s="12">
        <v>70</v>
      </c>
      <c r="AC45" s="12">
        <v>236.5</v>
      </c>
      <c r="AD45" s="12">
        <v>128</v>
      </c>
      <c r="AE45" s="12">
        <v>30.5</v>
      </c>
      <c r="AF45" s="12">
        <v>40.75</v>
      </c>
      <c r="AG45" s="12">
        <v>13</v>
      </c>
      <c r="AH45" s="12">
        <v>27</v>
      </c>
      <c r="AI45" s="12">
        <v>23.25</v>
      </c>
      <c r="AJ45" s="12">
        <v>13.75</v>
      </c>
      <c r="AK45" s="12">
        <v>1.25</v>
      </c>
      <c r="AL45" s="12">
        <v>5.75</v>
      </c>
      <c r="AM45" s="12">
        <v>2</v>
      </c>
      <c r="AN45" s="12">
        <v>14</v>
      </c>
      <c r="AO45" s="12">
        <v>5.5</v>
      </c>
      <c r="AP45" s="12">
        <v>4.75</v>
      </c>
      <c r="AQ45" s="12">
        <v>72.75</v>
      </c>
      <c r="AR45" s="12">
        <v>9.5</v>
      </c>
      <c r="AS45" s="13">
        <v>1036.5</v>
      </c>
      <c r="AT45" s="14"/>
      <c r="AW45" s="15"/>
    </row>
    <row r="46" spans="1:49" x14ac:dyDescent="0.25">
      <c r="A46" s="11" t="s">
        <v>51</v>
      </c>
      <c r="B46" s="14">
        <v>1391</v>
      </c>
      <c r="C46" s="14">
        <v>2472.75</v>
      </c>
      <c r="D46" s="14">
        <v>1492.75</v>
      </c>
      <c r="E46" s="14">
        <v>1512</v>
      </c>
      <c r="F46" s="14">
        <v>4128</v>
      </c>
      <c r="G46" s="14">
        <v>1692</v>
      </c>
      <c r="H46" s="14">
        <v>2464.75</v>
      </c>
      <c r="I46" s="14">
        <v>1546.75</v>
      </c>
      <c r="J46" s="14">
        <v>3125.75</v>
      </c>
      <c r="K46" s="14">
        <v>1885</v>
      </c>
      <c r="L46" s="14">
        <v>2870.75</v>
      </c>
      <c r="M46" s="14">
        <v>10838.5</v>
      </c>
      <c r="N46" s="14">
        <v>2010</v>
      </c>
      <c r="O46" s="14">
        <v>2257.5</v>
      </c>
      <c r="P46" s="14">
        <v>1422.75</v>
      </c>
      <c r="Q46" s="14">
        <v>877</v>
      </c>
      <c r="R46" s="14">
        <v>1345.5</v>
      </c>
      <c r="S46" s="14">
        <v>2780</v>
      </c>
      <c r="T46" s="14">
        <v>1749.75</v>
      </c>
      <c r="U46" s="14">
        <v>1540</v>
      </c>
      <c r="V46" s="14">
        <v>2009</v>
      </c>
      <c r="W46" s="14">
        <v>1150</v>
      </c>
      <c r="X46" s="14">
        <v>989.75</v>
      </c>
      <c r="Y46" s="14">
        <v>1989.25</v>
      </c>
      <c r="Z46" s="14">
        <v>1711.5</v>
      </c>
      <c r="AA46" s="14">
        <v>7642.5</v>
      </c>
      <c r="AB46" s="14">
        <v>5017.75</v>
      </c>
      <c r="AC46" s="14">
        <v>14511</v>
      </c>
      <c r="AD46" s="14">
        <v>7800.5</v>
      </c>
      <c r="AE46" s="14">
        <v>4034.5</v>
      </c>
      <c r="AF46" s="14">
        <v>4936.25</v>
      </c>
      <c r="AG46" s="14">
        <v>2454.75</v>
      </c>
      <c r="AH46" s="14">
        <v>4271.5</v>
      </c>
      <c r="AI46" s="14">
        <v>2189.25</v>
      </c>
      <c r="AJ46" s="14">
        <v>1420.5</v>
      </c>
      <c r="AK46" s="14">
        <v>993.75</v>
      </c>
      <c r="AL46" s="14">
        <v>4375.5</v>
      </c>
      <c r="AM46" s="14">
        <v>518.75</v>
      </c>
      <c r="AN46" s="14">
        <v>1649.5</v>
      </c>
      <c r="AO46" s="14">
        <v>461.25</v>
      </c>
      <c r="AP46" s="14">
        <v>586.5</v>
      </c>
      <c r="AQ46" s="14">
        <v>2846.75</v>
      </c>
      <c r="AR46" s="14">
        <v>1308</v>
      </c>
      <c r="AS46" s="14">
        <v>124270.5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0"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37867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53.904761904761905</v>
      </c>
      <c r="C5" s="4">
        <v>32.952380952380949</v>
      </c>
      <c r="D5" s="4">
        <v>115.95238095238095</v>
      </c>
      <c r="E5" s="4">
        <v>123.19047619047619</v>
      </c>
      <c r="F5" s="4">
        <v>465.28571428571428</v>
      </c>
      <c r="G5" s="4">
        <v>850.57142857142856</v>
      </c>
      <c r="H5" s="4">
        <v>735.95238095238096</v>
      </c>
      <c r="I5" s="4">
        <v>1106.3809523809523</v>
      </c>
      <c r="J5" s="5">
        <v>3484.1904761904761</v>
      </c>
    </row>
    <row r="6" spans="1:10" x14ac:dyDescent="0.25">
      <c r="A6" s="1" t="s">
        <v>27</v>
      </c>
      <c r="B6" s="4">
        <v>33.571428571428569</v>
      </c>
      <c r="C6" s="4">
        <v>44.904761904761905</v>
      </c>
      <c r="D6" s="4">
        <v>68.714285714285708</v>
      </c>
      <c r="E6" s="4">
        <v>123.95238095238095</v>
      </c>
      <c r="F6" s="4">
        <v>738.09523809523807</v>
      </c>
      <c r="G6" s="4">
        <v>1230.3809523809523</v>
      </c>
      <c r="H6" s="4">
        <v>1086.6190476190477</v>
      </c>
      <c r="I6" s="4">
        <v>2308.8571428571427</v>
      </c>
      <c r="J6" s="5">
        <v>5635.0952380952385</v>
      </c>
    </row>
    <row r="7" spans="1:10" x14ac:dyDescent="0.25">
      <c r="A7" s="1" t="s">
        <v>28</v>
      </c>
      <c r="B7" s="4">
        <v>152.33333333333334</v>
      </c>
      <c r="C7" s="4">
        <v>85.38095238095238</v>
      </c>
      <c r="D7" s="4">
        <v>76.333333333333329</v>
      </c>
      <c r="E7" s="4">
        <v>106.0952380952381</v>
      </c>
      <c r="F7" s="4">
        <v>643.09523809523807</v>
      </c>
      <c r="G7" s="4">
        <v>1000.2857142857143</v>
      </c>
      <c r="H7" s="4">
        <v>678.23809523809518</v>
      </c>
      <c r="I7" s="4">
        <v>1772.7142857142858</v>
      </c>
      <c r="J7" s="5">
        <v>4514.4761904761908</v>
      </c>
    </row>
    <row r="8" spans="1:10" x14ac:dyDescent="0.25">
      <c r="A8" s="1" t="s">
        <v>29</v>
      </c>
      <c r="B8" s="4">
        <v>111.57142857142857</v>
      </c>
      <c r="C8" s="4">
        <v>124.66666666666667</v>
      </c>
      <c r="D8" s="4">
        <v>119.0952380952381</v>
      </c>
      <c r="E8" s="4">
        <v>67.857142857142861</v>
      </c>
      <c r="F8" s="4">
        <v>546.76190476190482</v>
      </c>
      <c r="G8" s="4">
        <v>773.57142857142856</v>
      </c>
      <c r="H8" s="4">
        <v>563.42857142857144</v>
      </c>
      <c r="I8" s="4">
        <v>1521.952380952381</v>
      </c>
      <c r="J8" s="5">
        <v>3828.9047619047624</v>
      </c>
    </row>
    <row r="9" spans="1:10" x14ac:dyDescent="0.25">
      <c r="A9" s="1">
        <v>16</v>
      </c>
      <c r="B9" s="4">
        <v>372.71428571428572</v>
      </c>
      <c r="C9" s="4">
        <v>554.38095238095241</v>
      </c>
      <c r="D9" s="4">
        <v>791.66666666666663</v>
      </c>
      <c r="E9" s="4">
        <v>501.95238095238096</v>
      </c>
      <c r="F9" s="4">
        <v>29</v>
      </c>
      <c r="G9" s="4">
        <v>199.42857142857142</v>
      </c>
      <c r="H9" s="4">
        <v>187.71428571428572</v>
      </c>
      <c r="I9" s="4">
        <v>623.47619047619048</v>
      </c>
      <c r="J9" s="5">
        <v>3260.333333333333</v>
      </c>
    </row>
    <row r="10" spans="1:10" x14ac:dyDescent="0.25">
      <c r="A10" s="1">
        <v>24</v>
      </c>
      <c r="B10" s="4">
        <v>736.47619047619048</v>
      </c>
      <c r="C10" s="4">
        <v>952.66666666666663</v>
      </c>
      <c r="D10" s="4">
        <v>1165.6666666666667</v>
      </c>
      <c r="E10" s="4">
        <v>755.04761904761904</v>
      </c>
      <c r="F10" s="4">
        <v>200.66666666666666</v>
      </c>
      <c r="G10" s="4">
        <v>38.333333333333336</v>
      </c>
      <c r="H10" s="4">
        <v>158</v>
      </c>
      <c r="I10" s="4">
        <v>618.33333333333337</v>
      </c>
      <c r="J10" s="5">
        <v>4625.1904761904761</v>
      </c>
    </row>
    <row r="11" spans="1:10" x14ac:dyDescent="0.25">
      <c r="A11" s="1" t="s">
        <v>30</v>
      </c>
      <c r="B11" s="4">
        <v>686</v>
      </c>
      <c r="C11" s="4">
        <v>850.76190476190482</v>
      </c>
      <c r="D11" s="4">
        <v>878.14285714285711</v>
      </c>
      <c r="E11" s="4">
        <v>462.57142857142856</v>
      </c>
      <c r="F11" s="4">
        <v>185.9047619047619</v>
      </c>
      <c r="G11" s="4">
        <v>160.52380952380952</v>
      </c>
      <c r="H11" s="4">
        <v>24.761904761904763</v>
      </c>
      <c r="I11" s="4">
        <v>133.95238095238096</v>
      </c>
      <c r="J11" s="5">
        <v>3382.6190476190477</v>
      </c>
    </row>
    <row r="12" spans="1:10" x14ac:dyDescent="0.25">
      <c r="A12" s="1" t="s">
        <v>31</v>
      </c>
      <c r="B12" s="4">
        <v>985.33333333333337</v>
      </c>
      <c r="C12" s="4">
        <v>1337.2857142857142</v>
      </c>
      <c r="D12" s="4">
        <v>2613.2380952380954</v>
      </c>
      <c r="E12" s="4">
        <v>1383.6666666666667</v>
      </c>
      <c r="F12" s="4">
        <v>588.71428571428567</v>
      </c>
      <c r="G12" s="4">
        <v>649.52380952380952</v>
      </c>
      <c r="H12" s="4">
        <v>133.33333333333334</v>
      </c>
      <c r="I12" s="4">
        <v>33.142857142857146</v>
      </c>
      <c r="J12" s="5">
        <v>7724.2380952380945</v>
      </c>
    </row>
    <row r="13" spans="1:10" s="3" customFormat="1" x14ac:dyDescent="0.25">
      <c r="A13" s="3" t="s">
        <v>51</v>
      </c>
      <c r="B13" s="5">
        <v>3131.9047619047619</v>
      </c>
      <c r="C13" s="5">
        <v>3983</v>
      </c>
      <c r="D13" s="5">
        <v>5828.8095238095239</v>
      </c>
      <c r="E13" s="5">
        <v>3524.333333333333</v>
      </c>
      <c r="F13" s="5">
        <v>3397.5238095238096</v>
      </c>
      <c r="G13" s="5">
        <v>4902.6190476190468</v>
      </c>
      <c r="H13" s="5">
        <v>3568.0476190476193</v>
      </c>
      <c r="I13" s="5">
        <v>8118.8095238095229</v>
      </c>
      <c r="J13" s="5">
        <v>36455.047619047618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30</v>
      </c>
      <c r="C17" s="4">
        <v>9.5</v>
      </c>
      <c r="D17" s="4">
        <v>37.75</v>
      </c>
      <c r="E17" s="4">
        <v>28.25</v>
      </c>
      <c r="F17" s="4">
        <v>192.5</v>
      </c>
      <c r="G17" s="4">
        <v>264.5</v>
      </c>
      <c r="H17" s="4">
        <v>113.25</v>
      </c>
      <c r="I17" s="4">
        <v>237.75</v>
      </c>
      <c r="J17" s="5">
        <v>913.5</v>
      </c>
    </row>
    <row r="18" spans="1:10" x14ac:dyDescent="0.25">
      <c r="A18" s="1" t="s">
        <v>27</v>
      </c>
      <c r="B18" s="4">
        <v>13.5</v>
      </c>
      <c r="C18" s="4">
        <v>32.25</v>
      </c>
      <c r="D18" s="4">
        <v>24.75</v>
      </c>
      <c r="E18" s="4">
        <v>29.5</v>
      </c>
      <c r="F18" s="4">
        <v>320</v>
      </c>
      <c r="G18" s="4">
        <v>364</v>
      </c>
      <c r="H18" s="4">
        <v>330</v>
      </c>
      <c r="I18" s="4">
        <v>1070</v>
      </c>
      <c r="J18" s="5">
        <v>2184</v>
      </c>
    </row>
    <row r="19" spans="1:10" x14ac:dyDescent="0.25">
      <c r="A19" s="1" t="s">
        <v>28</v>
      </c>
      <c r="B19" s="4">
        <v>37.75</v>
      </c>
      <c r="C19" s="4">
        <v>20.5</v>
      </c>
      <c r="D19" s="4">
        <v>126.25</v>
      </c>
      <c r="E19" s="4">
        <v>42.25</v>
      </c>
      <c r="F19" s="4">
        <v>501.25</v>
      </c>
      <c r="G19" s="4">
        <v>787.75</v>
      </c>
      <c r="H19" s="4">
        <v>423.75</v>
      </c>
      <c r="I19" s="4">
        <v>1062</v>
      </c>
      <c r="J19" s="5">
        <v>3001.5</v>
      </c>
    </row>
    <row r="20" spans="1:10" x14ac:dyDescent="0.25">
      <c r="A20" s="1" t="s">
        <v>29</v>
      </c>
      <c r="B20" s="4">
        <v>25.5</v>
      </c>
      <c r="C20" s="4">
        <v>22</v>
      </c>
      <c r="D20" s="4">
        <v>51.5</v>
      </c>
      <c r="E20" s="4">
        <v>62.5</v>
      </c>
      <c r="F20" s="4">
        <v>328</v>
      </c>
      <c r="G20" s="4">
        <v>445.75</v>
      </c>
      <c r="H20" s="4">
        <v>190</v>
      </c>
      <c r="I20" s="4">
        <v>525.25</v>
      </c>
      <c r="J20" s="5">
        <v>1650.5</v>
      </c>
    </row>
    <row r="21" spans="1:10" x14ac:dyDescent="0.25">
      <c r="A21" s="1">
        <v>16</v>
      </c>
      <c r="B21" s="4">
        <v>127.5</v>
      </c>
      <c r="C21" s="4">
        <v>182</v>
      </c>
      <c r="D21" s="4">
        <v>590</v>
      </c>
      <c r="E21" s="4">
        <v>329.25</v>
      </c>
      <c r="F21" s="4">
        <v>27.75</v>
      </c>
      <c r="G21" s="4">
        <v>147.25</v>
      </c>
      <c r="H21" s="4">
        <v>96.5</v>
      </c>
      <c r="I21" s="4">
        <v>280</v>
      </c>
      <c r="J21" s="5">
        <v>1780.25</v>
      </c>
    </row>
    <row r="22" spans="1:10" x14ac:dyDescent="0.25">
      <c r="A22" s="1">
        <v>24</v>
      </c>
      <c r="B22" s="4">
        <v>194</v>
      </c>
      <c r="C22" s="4">
        <v>238.75</v>
      </c>
      <c r="D22" s="4">
        <v>822</v>
      </c>
      <c r="E22" s="4">
        <v>417</v>
      </c>
      <c r="F22" s="4">
        <v>134</v>
      </c>
      <c r="G22" s="4">
        <v>55.5</v>
      </c>
      <c r="H22" s="4">
        <v>109.5</v>
      </c>
      <c r="I22" s="4">
        <v>275.75</v>
      </c>
      <c r="J22" s="5">
        <v>2246.5</v>
      </c>
    </row>
    <row r="23" spans="1:10" x14ac:dyDescent="0.25">
      <c r="A23" s="1" t="s">
        <v>30</v>
      </c>
      <c r="B23" s="4">
        <v>98</v>
      </c>
      <c r="C23" s="4">
        <v>153.25</v>
      </c>
      <c r="D23" s="4">
        <v>584.5</v>
      </c>
      <c r="E23" s="4">
        <v>177.5</v>
      </c>
      <c r="F23" s="4">
        <v>94.5</v>
      </c>
      <c r="G23" s="4">
        <v>92.75</v>
      </c>
      <c r="H23" s="4">
        <v>26.75</v>
      </c>
      <c r="I23" s="4">
        <v>58.25</v>
      </c>
      <c r="J23" s="5">
        <v>1285.5</v>
      </c>
    </row>
    <row r="24" spans="1:10" x14ac:dyDescent="0.25">
      <c r="A24" s="1" t="s">
        <v>31</v>
      </c>
      <c r="B24" s="4">
        <v>201.5</v>
      </c>
      <c r="C24" s="4">
        <v>327</v>
      </c>
      <c r="D24" s="4">
        <v>1706</v>
      </c>
      <c r="E24" s="4">
        <v>471.25</v>
      </c>
      <c r="F24" s="4">
        <v>288.25</v>
      </c>
      <c r="G24" s="4">
        <v>286.5</v>
      </c>
      <c r="H24" s="4">
        <v>64.75</v>
      </c>
      <c r="I24" s="4">
        <v>46.75</v>
      </c>
      <c r="J24" s="5">
        <v>3392</v>
      </c>
    </row>
    <row r="25" spans="1:10" s="3" customFormat="1" x14ac:dyDescent="0.25">
      <c r="A25" s="3" t="s">
        <v>51</v>
      </c>
      <c r="B25" s="5">
        <v>727.75</v>
      </c>
      <c r="C25" s="5">
        <v>985.25</v>
      </c>
      <c r="D25" s="5">
        <v>3942.75</v>
      </c>
      <c r="E25" s="5">
        <v>1557.5</v>
      </c>
      <c r="F25" s="5">
        <v>1886.25</v>
      </c>
      <c r="G25" s="5">
        <v>2444</v>
      </c>
      <c r="H25" s="5">
        <v>1354.5</v>
      </c>
      <c r="I25" s="5">
        <v>3555.75</v>
      </c>
      <c r="J25" s="5">
        <v>16453.75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24.5</v>
      </c>
      <c r="C29" s="4">
        <v>5</v>
      </c>
      <c r="D29" s="4">
        <v>19.25</v>
      </c>
      <c r="E29" s="4">
        <v>19</v>
      </c>
      <c r="F29" s="4">
        <v>118</v>
      </c>
      <c r="G29" s="4">
        <v>158.75</v>
      </c>
      <c r="H29" s="4">
        <v>75.25</v>
      </c>
      <c r="I29" s="4">
        <v>147</v>
      </c>
      <c r="J29" s="5">
        <v>566.75</v>
      </c>
    </row>
    <row r="30" spans="1:10" x14ac:dyDescent="0.25">
      <c r="A30" s="1" t="s">
        <v>27</v>
      </c>
      <c r="B30" s="4">
        <v>5</v>
      </c>
      <c r="C30" s="4">
        <v>14.5</v>
      </c>
      <c r="D30" s="4">
        <v>20.75</v>
      </c>
      <c r="E30" s="4">
        <v>26.25</v>
      </c>
      <c r="F30" s="4">
        <v>206.25</v>
      </c>
      <c r="G30" s="4">
        <v>230.75</v>
      </c>
      <c r="H30" s="4">
        <v>211.5</v>
      </c>
      <c r="I30" s="4">
        <v>677.5</v>
      </c>
      <c r="J30" s="5">
        <v>1392.5</v>
      </c>
    </row>
    <row r="31" spans="1:10" x14ac:dyDescent="0.25">
      <c r="A31" s="1" t="s">
        <v>28</v>
      </c>
      <c r="B31" s="4">
        <v>28.25</v>
      </c>
      <c r="C31" s="4">
        <v>12.25</v>
      </c>
      <c r="D31" s="4">
        <v>76.5</v>
      </c>
      <c r="E31" s="4">
        <v>37</v>
      </c>
      <c r="F31" s="4">
        <v>354</v>
      </c>
      <c r="G31" s="4">
        <v>539.5</v>
      </c>
      <c r="H31" s="4">
        <v>285.75</v>
      </c>
      <c r="I31" s="4">
        <v>664</v>
      </c>
      <c r="J31" s="5">
        <v>1997.25</v>
      </c>
    </row>
    <row r="32" spans="1:10" x14ac:dyDescent="0.25">
      <c r="A32" s="1" t="s">
        <v>29</v>
      </c>
      <c r="B32" s="4">
        <v>20.25</v>
      </c>
      <c r="C32" s="4">
        <v>16.75</v>
      </c>
      <c r="D32" s="4">
        <v>45.25</v>
      </c>
      <c r="E32" s="4">
        <v>51.25</v>
      </c>
      <c r="F32" s="4">
        <v>303.5</v>
      </c>
      <c r="G32" s="4">
        <v>365.5</v>
      </c>
      <c r="H32" s="4">
        <v>159</v>
      </c>
      <c r="I32" s="4">
        <v>359.5</v>
      </c>
      <c r="J32" s="5">
        <v>1321</v>
      </c>
    </row>
    <row r="33" spans="1:10" x14ac:dyDescent="0.25">
      <c r="A33" s="1">
        <v>16</v>
      </c>
      <c r="B33" s="4">
        <v>100.25</v>
      </c>
      <c r="C33" s="4">
        <v>140.75</v>
      </c>
      <c r="D33" s="4">
        <v>430.75</v>
      </c>
      <c r="E33" s="4">
        <v>293.25</v>
      </c>
      <c r="F33" s="4">
        <v>34.5</v>
      </c>
      <c r="G33" s="4">
        <v>97.5</v>
      </c>
      <c r="H33" s="4">
        <v>53.5</v>
      </c>
      <c r="I33" s="4">
        <v>149</v>
      </c>
      <c r="J33" s="5">
        <v>1299.5</v>
      </c>
    </row>
    <row r="34" spans="1:10" x14ac:dyDescent="0.25">
      <c r="A34" s="1">
        <v>24</v>
      </c>
      <c r="B34" s="4">
        <v>141.25</v>
      </c>
      <c r="C34" s="4">
        <v>154</v>
      </c>
      <c r="D34" s="4">
        <v>604.75</v>
      </c>
      <c r="E34" s="4">
        <v>373.5</v>
      </c>
      <c r="F34" s="4">
        <v>95.75</v>
      </c>
      <c r="G34" s="4">
        <v>37.5</v>
      </c>
      <c r="H34" s="4">
        <v>66</v>
      </c>
      <c r="I34" s="4">
        <v>167</v>
      </c>
      <c r="J34" s="5">
        <v>1639.75</v>
      </c>
    </row>
    <row r="35" spans="1:10" x14ac:dyDescent="0.25">
      <c r="A35" s="1" t="s">
        <v>30</v>
      </c>
      <c r="B35" s="4">
        <v>76</v>
      </c>
      <c r="C35" s="4">
        <v>94.25</v>
      </c>
      <c r="D35" s="4">
        <v>425</v>
      </c>
      <c r="E35" s="4">
        <v>139</v>
      </c>
      <c r="F35" s="4">
        <v>59.5</v>
      </c>
      <c r="G35" s="4">
        <v>54.5</v>
      </c>
      <c r="H35" s="4">
        <v>21.25</v>
      </c>
      <c r="I35" s="4">
        <v>33.5</v>
      </c>
      <c r="J35" s="5">
        <v>903</v>
      </c>
    </row>
    <row r="36" spans="1:10" x14ac:dyDescent="0.25">
      <c r="A36" s="1" t="s">
        <v>31</v>
      </c>
      <c r="B36" s="4">
        <v>154.25</v>
      </c>
      <c r="C36" s="4">
        <v>203.75</v>
      </c>
      <c r="D36" s="4">
        <v>1255.25</v>
      </c>
      <c r="E36" s="4">
        <v>294.25</v>
      </c>
      <c r="F36" s="4">
        <v>149.75</v>
      </c>
      <c r="G36" s="4">
        <v>178.25</v>
      </c>
      <c r="H36" s="4">
        <v>29.25</v>
      </c>
      <c r="I36" s="4">
        <v>25.5</v>
      </c>
      <c r="J36" s="5">
        <v>2290.25</v>
      </c>
    </row>
    <row r="37" spans="1:10" s="3" customFormat="1" x14ac:dyDescent="0.25">
      <c r="A37" s="3" t="s">
        <v>51</v>
      </c>
      <c r="B37" s="5">
        <v>549.75</v>
      </c>
      <c r="C37" s="5">
        <v>641.25</v>
      </c>
      <c r="D37" s="5">
        <v>2877.5</v>
      </c>
      <c r="E37" s="5">
        <v>1233.5</v>
      </c>
      <c r="F37" s="5">
        <v>1321.25</v>
      </c>
      <c r="G37" s="5">
        <v>1662.25</v>
      </c>
      <c r="H37" s="5">
        <v>901.5</v>
      </c>
      <c r="I37" s="5">
        <v>2223</v>
      </c>
      <c r="J37" s="5">
        <v>11410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2019-10-05T07:46:08Z</dcterms:modified>
</cp:coreProperties>
</file>