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41DB7CF8-13F2-4C20-A175-C63F3D810C82}" xr6:coauthVersionLast="41" xr6:coauthVersionMax="41" xr10:uidLastSave="{00000000-0000-0000-0000-000000000000}"/>
  <bookViews>
    <workbookView xWindow="2580" yWindow="258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W24" i="2" s="1"/>
  <c r="AZ12" i="2"/>
  <c r="BA12" i="2"/>
  <c r="BB12" i="2"/>
  <c r="BC12" i="2"/>
  <c r="AW13" i="2"/>
  <c r="BD13" i="2" s="1"/>
  <c r="AX13" i="2"/>
  <c r="AX23" i="2" s="1"/>
  <c r="AY13" i="2"/>
  <c r="AX24" i="2" s="1"/>
  <c r="AZ13" i="2"/>
  <c r="AZ19" i="2" s="1"/>
  <c r="BA13" i="2"/>
  <c r="BA19" i="2" s="1"/>
  <c r="BB13" i="2"/>
  <c r="BC13" i="2"/>
  <c r="AW14" i="2"/>
  <c r="AX14" i="2"/>
  <c r="AY14" i="2"/>
  <c r="AZ14" i="2"/>
  <c r="BA14" i="2"/>
  <c r="BB14" i="2"/>
  <c r="BB19" i="2" s="1"/>
  <c r="BC14" i="2"/>
  <c r="BC19" i="2" s="1"/>
  <c r="BD14" i="2"/>
  <c r="AW15" i="2"/>
  <c r="BD15" i="2" s="1"/>
  <c r="AX15" i="2"/>
  <c r="AY15" i="2"/>
  <c r="AZ15" i="2"/>
  <c r="BA15" i="2"/>
  <c r="BB15" i="2"/>
  <c r="BC15" i="2"/>
  <c r="AW16" i="2"/>
  <c r="BD16" i="2" s="1"/>
  <c r="AX16" i="2"/>
  <c r="AX26" i="2" s="1"/>
  <c r="AY16" i="2"/>
  <c r="AY26" i="2" s="1"/>
  <c r="AZ16" i="2"/>
  <c r="AZ26" i="2" s="1"/>
  <c r="BA16" i="2"/>
  <c r="BA26" i="2" s="1"/>
  <c r="BB16" i="2"/>
  <c r="BC16" i="2"/>
  <c r="AZ28" i="2" s="1"/>
  <c r="AW17" i="2"/>
  <c r="AX17" i="2"/>
  <c r="AY17" i="2"/>
  <c r="AZ17" i="2"/>
  <c r="BA17" i="2"/>
  <c r="BB17" i="2"/>
  <c r="BC17" i="2"/>
  <c r="BA28" i="2" s="1"/>
  <c r="BD17" i="2"/>
  <c r="AW18" i="2"/>
  <c r="AW28" i="2" s="1"/>
  <c r="AX18" i="2"/>
  <c r="AY18" i="2"/>
  <c r="AY28" i="2" s="1"/>
  <c r="AZ18" i="2"/>
  <c r="BA18" i="2"/>
  <c r="BB18" i="2"/>
  <c r="BC18" i="2"/>
  <c r="AX19" i="2"/>
  <c r="AY24" i="2"/>
  <c r="AX25" i="2"/>
  <c r="AY25" i="2"/>
  <c r="AZ25" i="2"/>
  <c r="AW26" i="2"/>
  <c r="AW27" i="2"/>
  <c r="AX27" i="2"/>
  <c r="AY27" i="2"/>
  <c r="AZ27" i="2"/>
  <c r="BA27" i="2"/>
  <c r="BB27" i="2"/>
  <c r="BB28" i="2"/>
  <c r="BC28" i="2"/>
  <c r="G1" i="3"/>
  <c r="AW3" i="3"/>
  <c r="AW4" i="3"/>
  <c r="AW5" i="3"/>
  <c r="AW6" i="3"/>
  <c r="AW7" i="3"/>
  <c r="AW12" i="3"/>
  <c r="AX12" i="3"/>
  <c r="AY12" i="3"/>
  <c r="AY19" i="3" s="1"/>
  <c r="AZ12" i="3"/>
  <c r="BD12" i="3" s="1"/>
  <c r="BA12" i="3"/>
  <c r="BA19" i="3" s="1"/>
  <c r="BB12" i="3"/>
  <c r="BB19" i="3" s="1"/>
  <c r="BC12" i="3"/>
  <c r="AW13" i="3"/>
  <c r="AX13" i="3"/>
  <c r="AX23" i="3" s="1"/>
  <c r="AY13" i="3"/>
  <c r="AZ13" i="3"/>
  <c r="BA13" i="3"/>
  <c r="BB13" i="3"/>
  <c r="BC13" i="3"/>
  <c r="BD13" i="3"/>
  <c r="AW14" i="3"/>
  <c r="AW24" i="3" s="1"/>
  <c r="AX14" i="3"/>
  <c r="AZ4" i="3" s="1"/>
  <c r="AY14" i="3"/>
  <c r="AZ14" i="3"/>
  <c r="BA14" i="3"/>
  <c r="BB14" i="3"/>
  <c r="BC14" i="3"/>
  <c r="AW15" i="3"/>
  <c r="AX15" i="3"/>
  <c r="AX25" i="3" s="1"/>
  <c r="AY15" i="3"/>
  <c r="AY25" i="3" s="1"/>
  <c r="AZ15" i="3"/>
  <c r="BD15" i="3" s="1"/>
  <c r="BA15" i="3"/>
  <c r="BB15" i="3"/>
  <c r="BC15" i="3"/>
  <c r="AW16" i="3"/>
  <c r="AX16" i="3"/>
  <c r="AY16" i="3"/>
  <c r="AZ16" i="3"/>
  <c r="BA16" i="3"/>
  <c r="BB16" i="3"/>
  <c r="BA27" i="3" s="1"/>
  <c r="BC16" i="3"/>
  <c r="BD16" i="3"/>
  <c r="AW17" i="3"/>
  <c r="AW27" i="3" s="1"/>
  <c r="AX17" i="3"/>
  <c r="AX27" i="3" s="1"/>
  <c r="AY17" i="3"/>
  <c r="AZ17" i="3"/>
  <c r="AZ27" i="3" s="1"/>
  <c r="BA17" i="3"/>
  <c r="BB17" i="3"/>
  <c r="BB27" i="3" s="1"/>
  <c r="BC17" i="3"/>
  <c r="AW18" i="3"/>
  <c r="AX18" i="3"/>
  <c r="AY18" i="3"/>
  <c r="AZ18" i="3"/>
  <c r="BD18" i="3" s="1"/>
  <c r="BA18" i="3"/>
  <c r="BB18" i="3"/>
  <c r="BB28" i="3" s="1"/>
  <c r="BC18" i="3"/>
  <c r="BC19" i="3"/>
  <c r="AW22" i="3"/>
  <c r="AW23" i="3"/>
  <c r="AY24" i="3"/>
  <c r="AX26" i="3"/>
  <c r="AY26" i="3"/>
  <c r="AZ26" i="3"/>
  <c r="BA26" i="3"/>
  <c r="AY27" i="3"/>
  <c r="AW28" i="3"/>
  <c r="AX28" i="3"/>
  <c r="AY28" i="3"/>
  <c r="AZ28" i="3"/>
  <c r="BA28" i="3"/>
  <c r="BC28" i="3"/>
  <c r="AW3" i="1"/>
  <c r="AW4" i="1"/>
  <c r="AW5" i="1"/>
  <c r="AW6" i="1"/>
  <c r="AW7" i="1"/>
  <c r="AW12" i="1"/>
  <c r="AX12" i="1"/>
  <c r="BD12" i="1" s="1"/>
  <c r="AY12" i="1"/>
  <c r="AZ12" i="1"/>
  <c r="BA12" i="1"/>
  <c r="BB12" i="1"/>
  <c r="BC12" i="1"/>
  <c r="AW13" i="1"/>
  <c r="BD13" i="1" s="1"/>
  <c r="AX13" i="1"/>
  <c r="AX23" i="1" s="1"/>
  <c r="AY13" i="1"/>
  <c r="AX24" i="1" s="1"/>
  <c r="AZ13" i="1"/>
  <c r="BA13" i="1"/>
  <c r="BB13" i="1"/>
  <c r="AX27" i="1" s="1"/>
  <c r="BC13" i="1"/>
  <c r="AW14" i="1"/>
  <c r="AX14" i="1"/>
  <c r="AY14" i="1"/>
  <c r="AZ14" i="1"/>
  <c r="AY25" i="1" s="1"/>
  <c r="BA14" i="1"/>
  <c r="BA19" i="1" s="1"/>
  <c r="BB14" i="1"/>
  <c r="BC14" i="1"/>
  <c r="BC19" i="1" s="1"/>
  <c r="BD14" i="1"/>
  <c r="AW15" i="1"/>
  <c r="AX15" i="1"/>
  <c r="BD15" i="1" s="1"/>
  <c r="AY15" i="1"/>
  <c r="AZ15" i="1"/>
  <c r="BA15" i="1"/>
  <c r="BB15" i="1"/>
  <c r="BC15" i="1"/>
  <c r="AW16" i="1"/>
  <c r="AW26" i="1" s="1"/>
  <c r="AX16" i="1"/>
  <c r="AX26" i="1" s="1"/>
  <c r="AY16" i="1"/>
  <c r="AY19" i="1" s="1"/>
  <c r="AZ16" i="1"/>
  <c r="AZ26" i="1" s="1"/>
  <c r="BA16" i="1"/>
  <c r="BB16" i="1"/>
  <c r="BB19" i="1" s="1"/>
  <c r="BC16" i="1"/>
  <c r="AW17" i="1"/>
  <c r="AX17" i="1"/>
  <c r="AY17" i="1"/>
  <c r="AZ17" i="1"/>
  <c r="BA17" i="1"/>
  <c r="BB17" i="1"/>
  <c r="BB27" i="1" s="1"/>
  <c r="BC17" i="1"/>
  <c r="BA28" i="1" s="1"/>
  <c r="BD17" i="1"/>
  <c r="AW18" i="1"/>
  <c r="AX18" i="1"/>
  <c r="AX28" i="1" s="1"/>
  <c r="AY18" i="1"/>
  <c r="AZ18" i="1"/>
  <c r="AZ28" i="1" s="1"/>
  <c r="BA18" i="1"/>
  <c r="BB18" i="1"/>
  <c r="BB28" i="1" s="1"/>
  <c r="BC18" i="1"/>
  <c r="AW19" i="1"/>
  <c r="AX19" i="1"/>
  <c r="AW22" i="1"/>
  <c r="AW24" i="1"/>
  <c r="AY24" i="1"/>
  <c r="AW25" i="1"/>
  <c r="AX25" i="1"/>
  <c r="AZ25" i="1"/>
  <c r="BA26" i="1"/>
  <c r="AW27" i="1"/>
  <c r="AY27" i="1"/>
  <c r="AZ27" i="1"/>
  <c r="BA27" i="1"/>
  <c r="AW28" i="1"/>
  <c r="AY28" i="1"/>
  <c r="BC28" i="1"/>
  <c r="AW26" i="3" l="1"/>
  <c r="AW25" i="2"/>
  <c r="BD18" i="1"/>
  <c r="AZ4" i="1"/>
  <c r="AZ25" i="3"/>
  <c r="AW19" i="2"/>
  <c r="AZ19" i="1"/>
  <c r="BD18" i="2"/>
  <c r="BD12" i="2"/>
  <c r="AZ4" i="2"/>
  <c r="AY19" i="2"/>
  <c r="AW23" i="1"/>
  <c r="AZ19" i="3"/>
  <c r="BD17" i="3"/>
  <c r="BD14" i="3"/>
  <c r="BD19" i="3" s="1"/>
  <c r="BA4" i="3" s="1"/>
  <c r="AY26" i="1"/>
  <c r="AZ3" i="1"/>
  <c r="AW25" i="3"/>
  <c r="BD28" i="3" s="1"/>
  <c r="AW23" i="2"/>
  <c r="BD16" i="1"/>
  <c r="BD19" i="1" s="1"/>
  <c r="AX19" i="3"/>
  <c r="AW22" i="2"/>
  <c r="AX24" i="3"/>
  <c r="AW19" i="3"/>
  <c r="AZ3" i="3"/>
  <c r="AX28" i="2"/>
  <c r="BA4" i="1" l="1"/>
  <c r="BA3" i="3"/>
  <c r="BD28" i="1"/>
  <c r="BD28" i="2"/>
  <c r="BA3" i="1"/>
  <c r="BD19" i="2"/>
  <c r="BA3" i="2" s="1"/>
  <c r="BA4" i="2" l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<sst xmlns="http://schemas.openxmlformats.org/spreadsheetml/2006/main" count="406" uniqueCount="65">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</sst>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3" fontId="0" fillId="0" borderId="0" xfId="0" applyNumberFormat="1" applyFill="1"/>
    <xf numFmtId="3" fontId="3" fillId="0" borderId="0" xfId="0" applyNumberFormat="1" applyFont="1" applyFill="1"/>
    <xf numFmtId="17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W27" sqref="W27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3">
        <v>37958</v>
      </c>
      <c r="I1" s="15"/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</v>
      </c>
      <c r="C3" s="12">
        <v>128.15789473684211</v>
      </c>
      <c r="D3" s="12">
        <v>97.368421052631575</v>
      </c>
      <c r="E3" s="12">
        <v>68.631578947368425</v>
      </c>
      <c r="F3" s="12">
        <v>351.05263157894734</v>
      </c>
      <c r="G3" s="12">
        <v>101.42105263157895</v>
      </c>
      <c r="H3" s="12">
        <v>136.73684210526315</v>
      </c>
      <c r="I3" s="12">
        <v>125</v>
      </c>
      <c r="J3" s="12">
        <v>193.84210526315789</v>
      </c>
      <c r="K3" s="12">
        <v>39.473684210526315</v>
      </c>
      <c r="L3" s="12">
        <v>95</v>
      </c>
      <c r="M3" s="12">
        <v>79.421052631578945</v>
      </c>
      <c r="N3" s="12">
        <v>39.89473684210526</v>
      </c>
      <c r="O3" s="12">
        <v>36.157894736842103</v>
      </c>
      <c r="P3" s="12">
        <v>39.05263157894737</v>
      </c>
      <c r="Q3" s="12">
        <v>23.684210526315791</v>
      </c>
      <c r="R3" s="12">
        <v>16.894736842105264</v>
      </c>
      <c r="S3" s="12">
        <v>37.05263157894737</v>
      </c>
      <c r="T3" s="12">
        <v>29.631578947368421</v>
      </c>
      <c r="U3" s="12">
        <v>23.315789473684209</v>
      </c>
      <c r="V3" s="12">
        <v>20.894736842105264</v>
      </c>
      <c r="W3" s="12">
        <v>12.315789473684211</v>
      </c>
      <c r="X3" s="12">
        <v>10</v>
      </c>
      <c r="Y3" s="12">
        <v>21.736842105263158</v>
      </c>
      <c r="Z3" s="12">
        <v>21.789473684210527</v>
      </c>
      <c r="AA3" s="12">
        <v>176.47368421052633</v>
      </c>
      <c r="AB3" s="12">
        <v>207.78947368421052</v>
      </c>
      <c r="AC3" s="12">
        <v>264.57894736842104</v>
      </c>
      <c r="AD3" s="12">
        <v>202</v>
      </c>
      <c r="AE3" s="12">
        <v>104.42105263157895</v>
      </c>
      <c r="AF3" s="12">
        <v>136.42105263157896</v>
      </c>
      <c r="AG3" s="12">
        <v>20</v>
      </c>
      <c r="AH3" s="12">
        <v>39.10526315789474</v>
      </c>
      <c r="AI3" s="12">
        <v>41.736842105263158</v>
      </c>
      <c r="AJ3" s="12">
        <v>8.6842105263157894</v>
      </c>
      <c r="AK3" s="12">
        <v>5.3684210526315788</v>
      </c>
      <c r="AL3" s="12">
        <v>19.157894736842106</v>
      </c>
      <c r="AM3" s="12">
        <v>8.6842105263157894</v>
      </c>
      <c r="AN3" s="12">
        <v>24.105263157894736</v>
      </c>
      <c r="AO3" s="12">
        <v>6.5789473684210522</v>
      </c>
      <c r="AP3" s="12">
        <v>4.2105263157894735</v>
      </c>
      <c r="AQ3" s="12">
        <v>19.315789473684209</v>
      </c>
      <c r="AR3" s="12">
        <v>8.4210526315789469</v>
      </c>
      <c r="AS3" s="13">
        <v>3053.5789473684199</v>
      </c>
      <c r="AT3" s="14"/>
      <c r="AV3" s="9" t="s">
        <v>39</v>
      </c>
      <c r="AW3" s="12">
        <f>SUM(B3:Z27,AK3:AN27,B38:Z41,AK38:AN41)</f>
        <v>70225.578947368413</v>
      </c>
      <c r="AY3" s="9" t="s">
        <v>40</v>
      </c>
      <c r="AZ3" s="15">
        <f>SUM(AW12:AW18,AX12:BC12)</f>
        <v>191360.57894736843</v>
      </c>
      <c r="BA3" s="16">
        <f>AZ3/BD$19</f>
        <v>0.66612576845318194</v>
      </c>
    </row>
    <row r="4" spans="1:56" x14ac:dyDescent="0.25">
      <c r="A4" s="1" t="s">
        <v>4</v>
      </c>
      <c r="B4" s="12">
        <v>160.84210526315789</v>
      </c>
      <c r="C4" s="12">
        <v>11.631578947368421</v>
      </c>
      <c r="D4" s="12">
        <v>90.84210526315789</v>
      </c>
      <c r="E4" s="12">
        <v>77.89473684210526</v>
      </c>
      <c r="F4" s="12">
        <v>797.26315789473688</v>
      </c>
      <c r="G4" s="12">
        <v>145.52631578947367</v>
      </c>
      <c r="H4" s="12">
        <v>203.73684210526315</v>
      </c>
      <c r="I4" s="12">
        <v>390.57894736842104</v>
      </c>
      <c r="J4" s="12">
        <v>615.36842105263156</v>
      </c>
      <c r="K4" s="12">
        <v>99.21052631578948</v>
      </c>
      <c r="L4" s="12">
        <v>112.57894736842105</v>
      </c>
      <c r="M4" s="12">
        <v>179.36842105263159</v>
      </c>
      <c r="N4" s="12">
        <v>58.94736842105263</v>
      </c>
      <c r="O4" s="12">
        <v>43.473684210526315</v>
      </c>
      <c r="P4" s="12">
        <v>57.684210526315788</v>
      </c>
      <c r="Q4" s="12">
        <v>27.684210526315791</v>
      </c>
      <c r="R4" s="12">
        <v>38.526315789473685</v>
      </c>
      <c r="S4" s="12">
        <v>62.05263157894737</v>
      </c>
      <c r="T4" s="12">
        <v>41.94736842105263</v>
      </c>
      <c r="U4" s="12">
        <v>23.05263157894737</v>
      </c>
      <c r="V4" s="12">
        <v>41</v>
      </c>
      <c r="W4" s="12">
        <v>9.3157894736842106</v>
      </c>
      <c r="X4" s="12">
        <v>13.842105263157896</v>
      </c>
      <c r="Y4" s="12">
        <v>29.578947368421051</v>
      </c>
      <c r="Z4" s="12">
        <v>35.89473684210526</v>
      </c>
      <c r="AA4" s="12">
        <v>805</v>
      </c>
      <c r="AB4" s="12">
        <v>893.10526315789468</v>
      </c>
      <c r="AC4" s="12">
        <v>818.21052631578948</v>
      </c>
      <c r="AD4" s="12">
        <v>611.63157894736844</v>
      </c>
      <c r="AE4" s="12">
        <v>117.73684210526316</v>
      </c>
      <c r="AF4" s="12">
        <v>150.31578947368422</v>
      </c>
      <c r="AG4" s="12">
        <v>42.10526315789474</v>
      </c>
      <c r="AH4" s="12">
        <v>73.684210526315795</v>
      </c>
      <c r="AI4" s="12">
        <v>125.57894736842105</v>
      </c>
      <c r="AJ4" s="12">
        <v>21.736842105263158</v>
      </c>
      <c r="AK4" s="12">
        <v>8.526315789473685</v>
      </c>
      <c r="AL4" s="12">
        <v>35.89473684210526</v>
      </c>
      <c r="AM4" s="12">
        <v>7</v>
      </c>
      <c r="AN4" s="12">
        <v>28.105263157894736</v>
      </c>
      <c r="AO4" s="12">
        <v>15.578947368421053</v>
      </c>
      <c r="AP4" s="12">
        <v>11.631578947368421</v>
      </c>
      <c r="AQ4" s="12">
        <v>45.421052631578945</v>
      </c>
      <c r="AR4" s="12">
        <v>20.684210526315791</v>
      </c>
      <c r="AS4" s="13">
        <v>7199.7894736842109</v>
      </c>
      <c r="AT4" s="14"/>
      <c r="AV4" s="9" t="s">
        <v>41</v>
      </c>
      <c r="AW4" s="12">
        <f>SUM(AA28:AJ37, AA42:AJ45, AO28:AR37, AO42:AR45)</f>
        <v>84213.894736842107</v>
      </c>
      <c r="AY4" s="9" t="s">
        <v>42</v>
      </c>
      <c r="AZ4" s="15">
        <f>SUM(AX13:BB18)</f>
        <v>100673.00000000001</v>
      </c>
      <c r="BA4" s="16">
        <f>AZ4/BD$19</f>
        <v>0.35044249895341056</v>
      </c>
    </row>
    <row r="5" spans="1:56" x14ac:dyDescent="0.25">
      <c r="A5" s="1" t="s">
        <v>5</v>
      </c>
      <c r="B5" s="12">
        <v>107.15789473684211</v>
      </c>
      <c r="C5" s="12">
        <v>77.631578947368425</v>
      </c>
      <c r="D5" s="12">
        <v>4.2631578947368425</v>
      </c>
      <c r="E5" s="12">
        <v>47.94736842105263</v>
      </c>
      <c r="F5" s="12">
        <v>560.84210526315792</v>
      </c>
      <c r="G5" s="12">
        <v>67.421052631578945</v>
      </c>
      <c r="H5" s="12">
        <v>81.21052631578948</v>
      </c>
      <c r="I5" s="12">
        <v>181.89473684210526</v>
      </c>
      <c r="J5" s="12">
        <v>279.36842105263156</v>
      </c>
      <c r="K5" s="12">
        <v>75.21052631578948</v>
      </c>
      <c r="L5" s="12">
        <v>44.842105263157897</v>
      </c>
      <c r="M5" s="12">
        <v>79.578947368421055</v>
      </c>
      <c r="N5" s="12">
        <v>26.789473684210527</v>
      </c>
      <c r="O5" s="12">
        <v>17.05263157894737</v>
      </c>
      <c r="P5" s="12">
        <v>21.157894736842106</v>
      </c>
      <c r="Q5" s="12">
        <v>10</v>
      </c>
      <c r="R5" s="12">
        <v>13.736842105263158</v>
      </c>
      <c r="S5" s="12">
        <v>34.526315789473685</v>
      </c>
      <c r="T5" s="12">
        <v>21.894736842105264</v>
      </c>
      <c r="U5" s="12">
        <v>22.578947368421051</v>
      </c>
      <c r="V5" s="12">
        <v>25.526315789473685</v>
      </c>
      <c r="W5" s="12">
        <v>8.2105263157894743</v>
      </c>
      <c r="X5" s="12">
        <v>6.5263157894736841</v>
      </c>
      <c r="Y5" s="12">
        <v>20.263157894736842</v>
      </c>
      <c r="Z5" s="12">
        <v>11</v>
      </c>
      <c r="AA5" s="12">
        <v>388.73684210526318</v>
      </c>
      <c r="AB5" s="12">
        <v>451.68421052631578</v>
      </c>
      <c r="AC5" s="12">
        <v>372.31578947368422</v>
      </c>
      <c r="AD5" s="12">
        <v>265.4736842105263</v>
      </c>
      <c r="AE5" s="12">
        <v>44.157894736842103</v>
      </c>
      <c r="AF5" s="12">
        <v>41.578947368421055</v>
      </c>
      <c r="AG5" s="12">
        <v>13.578947368421053</v>
      </c>
      <c r="AH5" s="12">
        <v>21.315789473684209</v>
      </c>
      <c r="AI5" s="12">
        <v>49.526315789473685</v>
      </c>
      <c r="AJ5" s="12">
        <v>3.8947368421052633</v>
      </c>
      <c r="AK5" s="12">
        <v>4.0526315789473681</v>
      </c>
      <c r="AL5" s="12">
        <v>11.105263157894736</v>
      </c>
      <c r="AM5" s="12">
        <v>2.6842105263157894</v>
      </c>
      <c r="AN5" s="12">
        <v>9.7368421052631575</v>
      </c>
      <c r="AO5" s="12">
        <v>7.1578947368421053</v>
      </c>
      <c r="AP5" s="12">
        <v>2.3684210526315788</v>
      </c>
      <c r="AQ5" s="12">
        <v>35.89473684210526</v>
      </c>
      <c r="AR5" s="12">
        <v>11.315789473684211</v>
      </c>
      <c r="AS5" s="13">
        <v>3583.210526315791</v>
      </c>
      <c r="AT5" s="14"/>
      <c r="AV5" s="9" t="s">
        <v>43</v>
      </c>
      <c r="AW5" s="12">
        <f>SUM(AA3:AJ27,B28:Z37,AA38:AJ41,AK28:AN37, B42:Z45, AK42:AN45, AO3:AR27, AO38:AR41)</f>
        <v>142031.00000000003</v>
      </c>
    </row>
    <row r="6" spans="1:56" x14ac:dyDescent="0.25">
      <c r="A6" s="1" t="s">
        <v>6</v>
      </c>
      <c r="B6" s="12">
        <v>69.10526315789474</v>
      </c>
      <c r="C6" s="12">
        <v>70.684210526315795</v>
      </c>
      <c r="D6" s="12">
        <v>44.631578947368418</v>
      </c>
      <c r="E6" s="12">
        <v>4.5789473684210522</v>
      </c>
      <c r="F6" s="12">
        <v>190.21052631578948</v>
      </c>
      <c r="G6" s="12">
        <v>49.736842105263158</v>
      </c>
      <c r="H6" s="12">
        <v>63.473684210526315</v>
      </c>
      <c r="I6" s="12">
        <v>150.15789473684211</v>
      </c>
      <c r="J6" s="12">
        <v>221.89473684210526</v>
      </c>
      <c r="K6" s="12">
        <v>54.368421052631582</v>
      </c>
      <c r="L6" s="12">
        <v>51.736842105263158</v>
      </c>
      <c r="M6" s="12">
        <v>71.263157894736835</v>
      </c>
      <c r="N6" s="12">
        <v>21</v>
      </c>
      <c r="O6" s="12">
        <v>9.9473684210526319</v>
      </c>
      <c r="P6" s="12">
        <v>20.368421052631579</v>
      </c>
      <c r="Q6" s="12">
        <v>7.9473684210526319</v>
      </c>
      <c r="R6" s="12">
        <v>8.3684210526315788</v>
      </c>
      <c r="S6" s="12">
        <v>27.842105263157894</v>
      </c>
      <c r="T6" s="12">
        <v>17.684210526315791</v>
      </c>
      <c r="U6" s="12">
        <v>11.842105263157896</v>
      </c>
      <c r="V6" s="12">
        <v>22.315789473684209</v>
      </c>
      <c r="W6" s="12">
        <v>6.1578947368421053</v>
      </c>
      <c r="X6" s="12">
        <v>10.421052631578947</v>
      </c>
      <c r="Y6" s="12">
        <v>13.789473684210526</v>
      </c>
      <c r="Z6" s="12">
        <v>16.05263157894737</v>
      </c>
      <c r="AA6" s="12">
        <v>459.78947368421052</v>
      </c>
      <c r="AB6" s="12">
        <v>517.36842105263156</v>
      </c>
      <c r="AC6" s="12">
        <v>388.26315789473682</v>
      </c>
      <c r="AD6" s="12">
        <v>332.78947368421052</v>
      </c>
      <c r="AE6" s="12">
        <v>74.631578947368425</v>
      </c>
      <c r="AF6" s="12">
        <v>61.421052631578945</v>
      </c>
      <c r="AG6" s="12">
        <v>24.526315789473685</v>
      </c>
      <c r="AH6" s="12">
        <v>22.736842105263158</v>
      </c>
      <c r="AI6" s="12">
        <v>54.315789473684212</v>
      </c>
      <c r="AJ6" s="12">
        <v>5.3157894736842106</v>
      </c>
      <c r="AK6" s="12">
        <v>3.0526315789473686</v>
      </c>
      <c r="AL6" s="12">
        <v>11.263157894736842</v>
      </c>
      <c r="AM6" s="12">
        <v>2.3157894736842106</v>
      </c>
      <c r="AN6" s="12">
        <v>9.6842105263157894</v>
      </c>
      <c r="AO6" s="12">
        <v>5.6842105263157894</v>
      </c>
      <c r="AP6" s="12">
        <v>2.8947368421052633</v>
      </c>
      <c r="AQ6" s="12">
        <v>37.157894736842103</v>
      </c>
      <c r="AR6" s="12">
        <v>13.052631578947368</v>
      </c>
      <c r="AS6" s="13">
        <v>3261.8421052631579</v>
      </c>
      <c r="AT6" s="14"/>
      <c r="AV6" s="9" t="s">
        <v>62</v>
      </c>
      <c r="AW6" s="12">
        <f>SUM(AO3:AR45, B42:AN45)</f>
        <v>17609.052631578958</v>
      </c>
    </row>
    <row r="7" spans="1:56" x14ac:dyDescent="0.25">
      <c r="A7" s="1" t="s">
        <v>7</v>
      </c>
      <c r="B7" s="12">
        <v>359</v>
      </c>
      <c r="C7" s="12">
        <v>791.10526315789468</v>
      </c>
      <c r="D7" s="12">
        <v>561.73684210526312</v>
      </c>
      <c r="E7" s="12">
        <v>195.31578947368422</v>
      </c>
      <c r="F7" s="12">
        <v>11.578947368421053</v>
      </c>
      <c r="G7" s="12">
        <v>382.57894736842104</v>
      </c>
      <c r="H7" s="12">
        <v>359.36842105263156</v>
      </c>
      <c r="I7" s="12">
        <v>396.57894736842104</v>
      </c>
      <c r="J7" s="12">
        <v>527.42105263157896</v>
      </c>
      <c r="K7" s="12">
        <v>231.26315789473685</v>
      </c>
      <c r="L7" s="12">
        <v>244.15789473684211</v>
      </c>
      <c r="M7" s="12">
        <v>239.36842105263159</v>
      </c>
      <c r="N7" s="12">
        <v>129.36842105263159</v>
      </c>
      <c r="O7" s="12">
        <v>126</v>
      </c>
      <c r="P7" s="12">
        <v>112.94736842105263</v>
      </c>
      <c r="Q7" s="12">
        <v>78.684210526315795</v>
      </c>
      <c r="R7" s="12">
        <v>131.84210526315789</v>
      </c>
      <c r="S7" s="12">
        <v>229.68421052631578</v>
      </c>
      <c r="T7" s="12">
        <v>93.315789473684205</v>
      </c>
      <c r="U7" s="12">
        <v>139.84210526315789</v>
      </c>
      <c r="V7" s="12">
        <v>119.89473684210526</v>
      </c>
      <c r="W7" s="12">
        <v>57.842105263157897</v>
      </c>
      <c r="X7" s="12">
        <v>54.94736842105263</v>
      </c>
      <c r="Y7" s="12">
        <v>42.10526315789474</v>
      </c>
      <c r="Z7" s="12">
        <v>67.15789473684211</v>
      </c>
      <c r="AA7" s="12">
        <v>505.68421052631578</v>
      </c>
      <c r="AB7" s="12">
        <v>546.15789473684208</v>
      </c>
      <c r="AC7" s="12">
        <v>782.10526315789468</v>
      </c>
      <c r="AD7" s="12">
        <v>605.26315789473688</v>
      </c>
      <c r="AE7" s="12">
        <v>209.26315789473685</v>
      </c>
      <c r="AF7" s="12">
        <v>217.52631578947367</v>
      </c>
      <c r="AG7" s="12">
        <v>102.26315789473684</v>
      </c>
      <c r="AH7" s="12">
        <v>83.368421052631575</v>
      </c>
      <c r="AI7" s="12">
        <v>151.73684210526315</v>
      </c>
      <c r="AJ7" s="12">
        <v>20.368421052631579</v>
      </c>
      <c r="AK7" s="12">
        <v>26.736842105263158</v>
      </c>
      <c r="AL7" s="12">
        <v>94.263157894736835</v>
      </c>
      <c r="AM7" s="12">
        <v>28.157894736842106</v>
      </c>
      <c r="AN7" s="12">
        <v>75.473684210526315</v>
      </c>
      <c r="AO7" s="12">
        <v>19.421052631578949</v>
      </c>
      <c r="AP7" s="12">
        <v>7.8947368421052628</v>
      </c>
      <c r="AQ7" s="12">
        <v>75.89473684210526</v>
      </c>
      <c r="AR7" s="12">
        <v>60.631578947368418</v>
      </c>
      <c r="AS7" s="13">
        <v>9295.3157894736814</v>
      </c>
      <c r="AT7" s="14"/>
      <c r="AV7" s="9" t="s">
        <v>44</v>
      </c>
      <c r="AW7" s="12">
        <f>SUM(AJ3:AN41,B37:AI41)</f>
        <v>34558.26315789474</v>
      </c>
    </row>
    <row r="8" spans="1:56" x14ac:dyDescent="0.25">
      <c r="A8" s="1" t="s">
        <v>8</v>
      </c>
      <c r="B8" s="12">
        <v>98.368421052631575</v>
      </c>
      <c r="C8" s="12">
        <v>129.42105263157896</v>
      </c>
      <c r="D8" s="12">
        <v>62.631578947368418</v>
      </c>
      <c r="E8" s="12">
        <v>47</v>
      </c>
      <c r="F8" s="12">
        <v>347.63157894736844</v>
      </c>
      <c r="G8" s="12">
        <v>4.6315789473684212</v>
      </c>
      <c r="H8" s="12">
        <v>89.21052631578948</v>
      </c>
      <c r="I8" s="12">
        <v>163.31578947368422</v>
      </c>
      <c r="J8" s="12">
        <v>222.42105263157896</v>
      </c>
      <c r="K8" s="12">
        <v>75.84210526315789</v>
      </c>
      <c r="L8" s="12">
        <v>85.15789473684211</v>
      </c>
      <c r="M8" s="12">
        <v>107.10526315789474</v>
      </c>
      <c r="N8" s="12">
        <v>43.263157894736842</v>
      </c>
      <c r="O8" s="12">
        <v>40.526315789473685</v>
      </c>
      <c r="P8" s="12">
        <v>41.94736842105263</v>
      </c>
      <c r="Q8" s="12">
        <v>21.473684210526315</v>
      </c>
      <c r="R8" s="12">
        <v>23.473684210526315</v>
      </c>
      <c r="S8" s="12">
        <v>49.578947368421055</v>
      </c>
      <c r="T8" s="12">
        <v>23.789473684210527</v>
      </c>
      <c r="U8" s="12">
        <v>15.526315789473685</v>
      </c>
      <c r="V8" s="12">
        <v>23.526315789473685</v>
      </c>
      <c r="W8" s="12">
        <v>10.263157894736842</v>
      </c>
      <c r="X8" s="12">
        <v>8.1578947368421044</v>
      </c>
      <c r="Y8" s="12">
        <v>15</v>
      </c>
      <c r="Z8" s="12">
        <v>41.10526315789474</v>
      </c>
      <c r="AA8" s="12">
        <v>370.05263157894734</v>
      </c>
      <c r="AB8" s="12">
        <v>439.26315789473682</v>
      </c>
      <c r="AC8" s="12">
        <v>334.94736842105266</v>
      </c>
      <c r="AD8" s="12">
        <v>298.4736842105263</v>
      </c>
      <c r="AE8" s="12">
        <v>100.42105263157895</v>
      </c>
      <c r="AF8" s="12">
        <v>87.10526315789474</v>
      </c>
      <c r="AG8" s="12">
        <v>21.368421052631579</v>
      </c>
      <c r="AH8" s="12">
        <v>30.789473684210527</v>
      </c>
      <c r="AI8" s="12">
        <v>51.473684210526315</v>
      </c>
      <c r="AJ8" s="12">
        <v>3.8421052631578947</v>
      </c>
      <c r="AK8" s="12">
        <v>9.4210526315789469</v>
      </c>
      <c r="AL8" s="12">
        <v>21.526315789473685</v>
      </c>
      <c r="AM8" s="12">
        <v>4</v>
      </c>
      <c r="AN8" s="12">
        <v>23.368421052631579</v>
      </c>
      <c r="AO8" s="12">
        <v>5.2631578947368425</v>
      </c>
      <c r="AP8" s="12">
        <v>4.8947368421052628</v>
      </c>
      <c r="AQ8" s="12">
        <v>26.736842105263158</v>
      </c>
      <c r="AR8" s="12">
        <v>9.2105263157894743</v>
      </c>
      <c r="AS8" s="13">
        <v>3632.5263157894738</v>
      </c>
      <c r="AT8" s="14"/>
      <c r="AW8" s="15"/>
    </row>
    <row r="9" spans="1:56" x14ac:dyDescent="0.25">
      <c r="A9" s="1" t="s">
        <v>9</v>
      </c>
      <c r="B9" s="12">
        <v>135.57894736842104</v>
      </c>
      <c r="C9" s="12">
        <v>188</v>
      </c>
      <c r="D9" s="12">
        <v>81.368421052631575</v>
      </c>
      <c r="E9" s="12">
        <v>73.631578947368425</v>
      </c>
      <c r="F9" s="12">
        <v>348.68421052631578</v>
      </c>
      <c r="G9" s="12">
        <v>86.84210526315789</v>
      </c>
      <c r="H9" s="12">
        <v>8.4210526315789469</v>
      </c>
      <c r="I9" s="12">
        <v>118.31578947368421</v>
      </c>
      <c r="J9" s="12">
        <v>232.15789473684211</v>
      </c>
      <c r="K9" s="12">
        <v>60.263157894736842</v>
      </c>
      <c r="L9" s="12">
        <v>135.10526315789474</v>
      </c>
      <c r="M9" s="12">
        <v>170.36842105263159</v>
      </c>
      <c r="N9" s="12">
        <v>91.315789473684205</v>
      </c>
      <c r="O9" s="12">
        <v>93.10526315789474</v>
      </c>
      <c r="P9" s="12">
        <v>84.78947368421052</v>
      </c>
      <c r="Q9" s="12">
        <v>49.263157894736842</v>
      </c>
      <c r="R9" s="12">
        <v>57.578947368421055</v>
      </c>
      <c r="S9" s="12">
        <v>91.736842105263165</v>
      </c>
      <c r="T9" s="12">
        <v>92.263157894736835</v>
      </c>
      <c r="U9" s="12">
        <v>77.15789473684211</v>
      </c>
      <c r="V9" s="12">
        <v>83.421052631578945</v>
      </c>
      <c r="W9" s="12">
        <v>28.05263157894737</v>
      </c>
      <c r="X9" s="12">
        <v>28.05263157894737</v>
      </c>
      <c r="Y9" s="12">
        <v>54.578947368421055</v>
      </c>
      <c r="Z9" s="12">
        <v>50.89473684210526</v>
      </c>
      <c r="AA9" s="12">
        <v>604.89473684210532</v>
      </c>
      <c r="AB9" s="12">
        <v>677.9473684210526</v>
      </c>
      <c r="AC9" s="12">
        <v>642.26315789473688</v>
      </c>
      <c r="AD9" s="12">
        <v>587.57894736842104</v>
      </c>
      <c r="AE9" s="12">
        <v>173.73684210526315</v>
      </c>
      <c r="AF9" s="12">
        <v>131.05263157894737</v>
      </c>
      <c r="AG9" s="12">
        <v>47.315789473684212</v>
      </c>
      <c r="AH9" s="12">
        <v>57.842105263157897</v>
      </c>
      <c r="AI9" s="12">
        <v>90.05263157894737</v>
      </c>
      <c r="AJ9" s="12">
        <v>17.789473684210527</v>
      </c>
      <c r="AK9" s="12">
        <v>12.263157894736842</v>
      </c>
      <c r="AL9" s="12">
        <v>48.684210526315788</v>
      </c>
      <c r="AM9" s="12">
        <v>27.842105263157894</v>
      </c>
      <c r="AN9" s="12">
        <v>113.52631578947368</v>
      </c>
      <c r="AO9" s="12">
        <v>12.894736842105264</v>
      </c>
      <c r="AP9" s="12">
        <v>8.2105263157894743</v>
      </c>
      <c r="AQ9" s="12">
        <v>38.157894736842103</v>
      </c>
      <c r="AR9" s="12">
        <v>24.789473684210527</v>
      </c>
      <c r="AS9" s="13">
        <v>5837.7894736842109</v>
      </c>
      <c r="AT9" s="14"/>
      <c r="AW9" s="15"/>
    </row>
    <row r="10" spans="1:56" x14ac:dyDescent="0.25">
      <c r="A10" s="1">
        <v>19</v>
      </c>
      <c r="B10" s="12">
        <v>126.26315789473684</v>
      </c>
      <c r="C10" s="12">
        <v>383.4736842105263</v>
      </c>
      <c r="D10" s="12">
        <v>179.63157894736841</v>
      </c>
      <c r="E10" s="12">
        <v>160.89473684210526</v>
      </c>
      <c r="F10" s="12">
        <v>360.73684210526318</v>
      </c>
      <c r="G10" s="12">
        <v>161.57894736842104</v>
      </c>
      <c r="H10" s="12">
        <v>117.36842105263158</v>
      </c>
      <c r="I10" s="12">
        <v>7.5789473684210522</v>
      </c>
      <c r="J10" s="12">
        <v>87.94736842105263</v>
      </c>
      <c r="K10" s="12">
        <v>36.789473684210527</v>
      </c>
      <c r="L10" s="12">
        <v>109.47368421052632</v>
      </c>
      <c r="M10" s="12">
        <v>160.26315789473685</v>
      </c>
      <c r="N10" s="12">
        <v>166.05263157894737</v>
      </c>
      <c r="O10" s="12">
        <v>170.63157894736841</v>
      </c>
      <c r="P10" s="12">
        <v>156.68421052631578</v>
      </c>
      <c r="Q10" s="12">
        <v>141.89473684210526</v>
      </c>
      <c r="R10" s="12">
        <v>145.47368421052633</v>
      </c>
      <c r="S10" s="12">
        <v>290.10526315789474</v>
      </c>
      <c r="T10" s="12">
        <v>217.94736842105263</v>
      </c>
      <c r="U10" s="12">
        <v>267.05263157894734</v>
      </c>
      <c r="V10" s="12">
        <v>189.31578947368422</v>
      </c>
      <c r="W10" s="12">
        <v>97.736842105263165</v>
      </c>
      <c r="X10" s="12">
        <v>75.94736842105263</v>
      </c>
      <c r="Y10" s="12">
        <v>93.315789473684205</v>
      </c>
      <c r="Z10" s="12">
        <v>45.315789473684212</v>
      </c>
      <c r="AA10" s="12">
        <v>576.52631578947364</v>
      </c>
      <c r="AB10" s="12">
        <v>553.9473684210526</v>
      </c>
      <c r="AC10" s="12">
        <v>513.15789473684208</v>
      </c>
      <c r="AD10" s="12">
        <v>502.73684210526318</v>
      </c>
      <c r="AE10" s="12">
        <v>132.84210526315789</v>
      </c>
      <c r="AF10" s="12">
        <v>150.52631578947367</v>
      </c>
      <c r="AG10" s="12">
        <v>99.89473684210526</v>
      </c>
      <c r="AH10" s="12">
        <v>90.21052631578948</v>
      </c>
      <c r="AI10" s="12">
        <v>130.15789473684211</v>
      </c>
      <c r="AJ10" s="12">
        <v>67.736842105263165</v>
      </c>
      <c r="AK10" s="12">
        <v>38.421052631578945</v>
      </c>
      <c r="AL10" s="12">
        <v>130.26315789473685</v>
      </c>
      <c r="AM10" s="12">
        <v>92</v>
      </c>
      <c r="AN10" s="12">
        <v>208.78947368421052</v>
      </c>
      <c r="AO10" s="12">
        <v>31</v>
      </c>
      <c r="AP10" s="12">
        <v>18.684210526315791</v>
      </c>
      <c r="AQ10" s="12">
        <v>19</v>
      </c>
      <c r="AR10" s="12">
        <v>57.315789473684212</v>
      </c>
      <c r="AS10" s="13">
        <v>7362.6842105263158</v>
      </c>
      <c r="AT10" s="14"/>
      <c r="AV10" s="17"/>
      <c r="AW10" s="15"/>
      <c r="BC10" s="11"/>
    </row>
    <row r="11" spans="1:56" x14ac:dyDescent="0.25">
      <c r="A11" s="1">
        <v>12</v>
      </c>
      <c r="B11" s="12">
        <v>202.73684210526315</v>
      </c>
      <c r="C11" s="12">
        <v>599.73684210526312</v>
      </c>
      <c r="D11" s="12">
        <v>266.73684210526318</v>
      </c>
      <c r="E11" s="12">
        <v>221.94736842105263</v>
      </c>
      <c r="F11" s="12">
        <v>452.68421052631578</v>
      </c>
      <c r="G11" s="12">
        <v>222.57894736842104</v>
      </c>
      <c r="H11" s="12">
        <v>227.26315789473685</v>
      </c>
      <c r="I11" s="12">
        <v>83.631578947368425</v>
      </c>
      <c r="J11" s="12">
        <v>19.578947368421051</v>
      </c>
      <c r="K11" s="12">
        <v>52.578947368421055</v>
      </c>
      <c r="L11" s="12">
        <v>214.68421052631578</v>
      </c>
      <c r="M11" s="12">
        <v>340</v>
      </c>
      <c r="N11" s="12">
        <v>363.05263157894734</v>
      </c>
      <c r="O11" s="12">
        <v>364.57894736842104</v>
      </c>
      <c r="P11" s="12">
        <v>283</v>
      </c>
      <c r="Q11" s="12">
        <v>213.94736842105263</v>
      </c>
      <c r="R11" s="12">
        <v>243.21052631578948</v>
      </c>
      <c r="S11" s="12">
        <v>390.05263157894734</v>
      </c>
      <c r="T11" s="12">
        <v>284.10526315789474</v>
      </c>
      <c r="U11" s="12">
        <v>376.57894736842104</v>
      </c>
      <c r="V11" s="12">
        <v>284.26315789473682</v>
      </c>
      <c r="W11" s="12">
        <v>175.47368421052633</v>
      </c>
      <c r="X11" s="12">
        <v>135.42105263157896</v>
      </c>
      <c r="Y11" s="12">
        <v>180</v>
      </c>
      <c r="Z11" s="12">
        <v>106.42105263157895</v>
      </c>
      <c r="AA11" s="12">
        <v>835.15789473684208</v>
      </c>
      <c r="AB11" s="12">
        <v>842.78947368421052</v>
      </c>
      <c r="AC11" s="12">
        <v>934.78947368421052</v>
      </c>
      <c r="AD11" s="12">
        <v>747.15789473684208</v>
      </c>
      <c r="AE11" s="12">
        <v>198.94736842105263</v>
      </c>
      <c r="AF11" s="12">
        <v>238.52631578947367</v>
      </c>
      <c r="AG11" s="12">
        <v>129.78947368421052</v>
      </c>
      <c r="AH11" s="12">
        <v>150.52631578947367</v>
      </c>
      <c r="AI11" s="12">
        <v>203.42105263157896</v>
      </c>
      <c r="AJ11" s="12">
        <v>104.26315789473684</v>
      </c>
      <c r="AK11" s="12">
        <v>67.736842105263165</v>
      </c>
      <c r="AL11" s="12">
        <v>190.21052631578948</v>
      </c>
      <c r="AM11" s="12">
        <v>113</v>
      </c>
      <c r="AN11" s="12">
        <v>276.78947368421052</v>
      </c>
      <c r="AO11" s="12">
        <v>44.736842105263158</v>
      </c>
      <c r="AP11" s="12">
        <v>29.105263157894736</v>
      </c>
      <c r="AQ11" s="12">
        <v>38.210526315789473</v>
      </c>
      <c r="AR11" s="12">
        <v>91.94736842105263</v>
      </c>
      <c r="AS11" s="13">
        <v>11541.368421052633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33.842105263157897</v>
      </c>
      <c r="C12" s="12">
        <v>86</v>
      </c>
      <c r="D12" s="12">
        <v>75.10526315789474</v>
      </c>
      <c r="E12" s="12">
        <v>60.89473684210526</v>
      </c>
      <c r="F12" s="12">
        <v>216.26315789473685</v>
      </c>
      <c r="G12" s="12">
        <v>75.684210526315795</v>
      </c>
      <c r="H12" s="12">
        <v>59.157894736842103</v>
      </c>
      <c r="I12" s="12">
        <v>34.263157894736842</v>
      </c>
      <c r="J12" s="12">
        <v>46.421052631578945</v>
      </c>
      <c r="K12" s="12">
        <v>6.5789473684210522</v>
      </c>
      <c r="L12" s="12">
        <v>145.68421052631578</v>
      </c>
      <c r="M12" s="12">
        <v>172.31578947368422</v>
      </c>
      <c r="N12" s="12">
        <v>220.94736842105263</v>
      </c>
      <c r="O12" s="12">
        <v>211.73684210526315</v>
      </c>
      <c r="P12" s="12">
        <v>134.05263157894737</v>
      </c>
      <c r="Q12" s="12">
        <v>74.89473684210526</v>
      </c>
      <c r="R12" s="12">
        <v>101.52631578947368</v>
      </c>
      <c r="S12" s="12">
        <v>119.84210526315789</v>
      </c>
      <c r="T12" s="12">
        <v>24.94736842105263</v>
      </c>
      <c r="U12" s="12">
        <v>20</v>
      </c>
      <c r="V12" s="12">
        <v>20.631578947368421</v>
      </c>
      <c r="W12" s="12">
        <v>7.9473684210526319</v>
      </c>
      <c r="X12" s="12">
        <v>8.8947368421052637</v>
      </c>
      <c r="Y12" s="12">
        <v>25.315789473684209</v>
      </c>
      <c r="Z12" s="12">
        <v>25.842105263157894</v>
      </c>
      <c r="AA12" s="12">
        <v>408.21052631578948</v>
      </c>
      <c r="AB12" s="12">
        <v>440.36842105263156</v>
      </c>
      <c r="AC12" s="12">
        <v>489.78947368421052</v>
      </c>
      <c r="AD12" s="12">
        <v>349.68421052631578</v>
      </c>
      <c r="AE12" s="12">
        <v>90.368421052631575</v>
      </c>
      <c r="AF12" s="12">
        <v>81.631578947368425</v>
      </c>
      <c r="AG12" s="12">
        <v>31.157894736842106</v>
      </c>
      <c r="AH12" s="12">
        <v>53.421052631578945</v>
      </c>
      <c r="AI12" s="12">
        <v>78.526315789473685</v>
      </c>
      <c r="AJ12" s="12">
        <v>13.894736842105264</v>
      </c>
      <c r="AK12" s="12">
        <v>75.684210526315795</v>
      </c>
      <c r="AL12" s="12">
        <v>190.73684210526315</v>
      </c>
      <c r="AM12" s="12">
        <v>7.7894736842105265</v>
      </c>
      <c r="AN12" s="12">
        <v>22.578947368421051</v>
      </c>
      <c r="AO12" s="12">
        <v>10.684210526315789</v>
      </c>
      <c r="AP12" s="12">
        <v>5.7368421052631575</v>
      </c>
      <c r="AQ12" s="12">
        <v>39.263157894736842</v>
      </c>
      <c r="AR12" s="12">
        <v>11.210526315789474</v>
      </c>
      <c r="AS12" s="13">
        <v>4409.5263157894733</v>
      </c>
      <c r="AT12" s="14"/>
      <c r="AV12" s="17" t="s">
        <v>45</v>
      </c>
      <c r="AW12" s="21">
        <f>SUM(AA28:AD31)</f>
        <v>4545.9473684210525</v>
      </c>
      <c r="AX12" s="21">
        <f>SUM(Z28:Z31,H28:K31)</f>
        <v>13049.36842105263</v>
      </c>
      <c r="AY12" s="21">
        <f>SUM(AE28:AJ31)</f>
        <v>30051.57894736842</v>
      </c>
      <c r="AZ12" s="21">
        <f>SUM(B28:G31)</f>
        <v>10279.052631578948</v>
      </c>
      <c r="BA12" s="21">
        <f>SUM(AM28:AN31,T28:Y31)</f>
        <v>16986.57894736842</v>
      </c>
      <c r="BB12" s="21">
        <f>SUM(AK28:AL31,L28:S31)</f>
        <v>18862.78947368421</v>
      </c>
      <c r="BC12" s="22">
        <f>SUM(AO28:AR31)</f>
        <v>4759.6315789473674</v>
      </c>
      <c r="BD12" s="21">
        <f t="shared" ref="BD12:BD18" si="0">SUM(AW12:BB12)</f>
        <v>93775.31578947368</v>
      </c>
    </row>
    <row r="13" spans="1:56" x14ac:dyDescent="0.25">
      <c r="A13" s="1" t="s">
        <v>11</v>
      </c>
      <c r="B13" s="12">
        <v>91.263157894736835</v>
      </c>
      <c r="C13" s="12">
        <v>118.26315789473684</v>
      </c>
      <c r="D13" s="12">
        <v>41.526315789473685</v>
      </c>
      <c r="E13" s="12">
        <v>56.05263157894737</v>
      </c>
      <c r="F13" s="12">
        <v>256.31578947368422</v>
      </c>
      <c r="G13" s="12">
        <v>88.05263157894737</v>
      </c>
      <c r="H13" s="12">
        <v>130</v>
      </c>
      <c r="I13" s="12">
        <v>121.36842105263158</v>
      </c>
      <c r="J13" s="12">
        <v>227.21052631578948</v>
      </c>
      <c r="K13" s="12">
        <v>131.26315789473685</v>
      </c>
      <c r="L13" s="12">
        <v>10.421052631578947</v>
      </c>
      <c r="M13" s="12">
        <v>223.78947368421052</v>
      </c>
      <c r="N13" s="12">
        <v>233.68421052631578</v>
      </c>
      <c r="O13" s="12">
        <v>265.78947368421052</v>
      </c>
      <c r="P13" s="12">
        <v>245.26315789473685</v>
      </c>
      <c r="Q13" s="12">
        <v>94.473684210526315</v>
      </c>
      <c r="R13" s="12">
        <v>87.526315789473685</v>
      </c>
      <c r="S13" s="12">
        <v>120.78947368421052</v>
      </c>
      <c r="T13" s="12">
        <v>48.684210526315788</v>
      </c>
      <c r="U13" s="12">
        <v>30.894736842105264</v>
      </c>
      <c r="V13" s="12">
        <v>41.842105263157897</v>
      </c>
      <c r="W13" s="12">
        <v>19.368421052631579</v>
      </c>
      <c r="X13" s="12">
        <v>28.157894736842106</v>
      </c>
      <c r="Y13" s="12">
        <v>52.315789473684212</v>
      </c>
      <c r="Z13" s="12">
        <v>103.31578947368421</v>
      </c>
      <c r="AA13" s="12">
        <v>486.68421052631578</v>
      </c>
      <c r="AB13" s="12">
        <v>574.52631578947364</v>
      </c>
      <c r="AC13" s="12">
        <v>667.89473684210532</v>
      </c>
      <c r="AD13" s="12">
        <v>452.5263157894737</v>
      </c>
      <c r="AE13" s="12">
        <v>146.52631578947367</v>
      </c>
      <c r="AF13" s="12">
        <v>173.15789473684211</v>
      </c>
      <c r="AG13" s="12">
        <v>37.526315789473685</v>
      </c>
      <c r="AH13" s="12">
        <v>63.10526315789474</v>
      </c>
      <c r="AI13" s="12">
        <v>90.05263157894737</v>
      </c>
      <c r="AJ13" s="12">
        <v>14.421052631578947</v>
      </c>
      <c r="AK13" s="12">
        <v>59.157894736842103</v>
      </c>
      <c r="AL13" s="12">
        <v>150.36842105263159</v>
      </c>
      <c r="AM13" s="12">
        <v>12</v>
      </c>
      <c r="AN13" s="12">
        <v>44.526315789473685</v>
      </c>
      <c r="AO13" s="12">
        <v>14.894736842105264</v>
      </c>
      <c r="AP13" s="12">
        <v>10.684210526315789</v>
      </c>
      <c r="AQ13" s="12">
        <v>47.89473684210526</v>
      </c>
      <c r="AR13" s="12">
        <v>12.578947368421053</v>
      </c>
      <c r="AS13" s="13">
        <v>5926.1578947368416</v>
      </c>
      <c r="AT13" s="14"/>
      <c r="AV13" s="17" t="s">
        <v>46</v>
      </c>
      <c r="AW13" s="21">
        <f>SUM(AA27:AD27,AA9:AD12)</f>
        <v>12667.315789473681</v>
      </c>
      <c r="AX13" s="21">
        <f>SUM(Z27,Z9:Z12,H9:K12,H27:K27)</f>
        <v>1670.8421052631577</v>
      </c>
      <c r="AY13" s="21">
        <f>SUM(AE9:AJ12,AE27:AJ27)</f>
        <v>2859.2631578947371</v>
      </c>
      <c r="AZ13" s="21">
        <f>SUM(B9:G12,B27:G27)</f>
        <v>4980.9473684210516</v>
      </c>
      <c r="BA13" s="21">
        <f>SUM(T9:Y12,AM9:AN12,T27:Y27,AM27:AN27)</f>
        <v>3804.2631578947367</v>
      </c>
      <c r="BB13" s="21">
        <f>SUM(L9:S12,AK9:AL12,L27:S27,AK27:AL27)</f>
        <v>6872.5789473684199</v>
      </c>
      <c r="BC13" s="22">
        <f>SUM(AO9:AR12,AO27:AR27)</f>
        <v>525</v>
      </c>
      <c r="BD13" s="21">
        <f t="shared" si="0"/>
        <v>32855.210526315786</v>
      </c>
    </row>
    <row r="14" spans="1:56" x14ac:dyDescent="0.25">
      <c r="A14" s="1" t="s">
        <v>12</v>
      </c>
      <c r="B14" s="12">
        <v>88.473684210526315</v>
      </c>
      <c r="C14" s="12">
        <v>193.57894736842104</v>
      </c>
      <c r="D14" s="12">
        <v>82.84210526315789</v>
      </c>
      <c r="E14" s="12">
        <v>77.263157894736835</v>
      </c>
      <c r="F14" s="12">
        <v>320.31578947368422</v>
      </c>
      <c r="G14" s="12">
        <v>112.73684210526316</v>
      </c>
      <c r="H14" s="12">
        <v>186.31578947368422</v>
      </c>
      <c r="I14" s="12">
        <v>200.15789473684211</v>
      </c>
      <c r="J14" s="12">
        <v>379.57894736842104</v>
      </c>
      <c r="K14" s="12">
        <v>159.57894736842104</v>
      </c>
      <c r="L14" s="12">
        <v>230.94736842105263</v>
      </c>
      <c r="M14" s="12">
        <v>9.9473684210526319</v>
      </c>
      <c r="N14" s="12">
        <v>176.47368421052633</v>
      </c>
      <c r="O14" s="12">
        <v>215.52631578947367</v>
      </c>
      <c r="P14" s="12">
        <v>203.31578947368422</v>
      </c>
      <c r="Q14" s="12">
        <v>105.21052631578948</v>
      </c>
      <c r="R14" s="12">
        <v>135.89473684210526</v>
      </c>
      <c r="S14" s="12">
        <v>251.26315789473685</v>
      </c>
      <c r="T14" s="12">
        <v>80.526315789473685</v>
      </c>
      <c r="U14" s="12">
        <v>88.421052631578945</v>
      </c>
      <c r="V14" s="12">
        <v>81.263157894736835</v>
      </c>
      <c r="W14" s="12">
        <v>46.526315789473685</v>
      </c>
      <c r="X14" s="12">
        <v>43.789473684210527</v>
      </c>
      <c r="Y14" s="12">
        <v>71.05263157894737</v>
      </c>
      <c r="Z14" s="12">
        <v>104.26315789473684</v>
      </c>
      <c r="AA14" s="12">
        <v>565</v>
      </c>
      <c r="AB14" s="12">
        <v>531.21052631578948</v>
      </c>
      <c r="AC14" s="12">
        <v>636.63157894736844</v>
      </c>
      <c r="AD14" s="12">
        <v>468.5263157894737</v>
      </c>
      <c r="AE14" s="12">
        <v>127.10526315789474</v>
      </c>
      <c r="AF14" s="12">
        <v>140.21052631578948</v>
      </c>
      <c r="AG14" s="12">
        <v>73.263157894736835</v>
      </c>
      <c r="AH14" s="12">
        <v>67</v>
      </c>
      <c r="AI14" s="12">
        <v>103</v>
      </c>
      <c r="AJ14" s="12">
        <v>28.894736842105264</v>
      </c>
      <c r="AK14" s="12">
        <v>74.15789473684211</v>
      </c>
      <c r="AL14" s="12">
        <v>407.42105263157896</v>
      </c>
      <c r="AM14" s="12">
        <v>28.210526315789473</v>
      </c>
      <c r="AN14" s="12">
        <v>88</v>
      </c>
      <c r="AO14" s="12">
        <v>24</v>
      </c>
      <c r="AP14" s="12">
        <v>23.526315789473685</v>
      </c>
      <c r="AQ14" s="12">
        <v>44.789473684210527</v>
      </c>
      <c r="AR14" s="12">
        <v>30.315789473684209</v>
      </c>
      <c r="AS14" s="13">
        <v>7106.5263157894724</v>
      </c>
      <c r="AT14" s="14"/>
      <c r="AV14" s="17" t="s">
        <v>47</v>
      </c>
      <c r="AW14" s="21">
        <f>SUM(AA32:AD37)</f>
        <v>28876.736842105263</v>
      </c>
      <c r="AX14" s="21">
        <f>SUM(H32:K37,Z32:Z37)</f>
        <v>2782.6842105263163</v>
      </c>
      <c r="AY14" s="21">
        <f>SUM(AE32:AJ37)</f>
        <v>7674.5263157894697</v>
      </c>
      <c r="AZ14" s="21">
        <f>SUM(B32:G37)</f>
        <v>2222.1052631578955</v>
      </c>
      <c r="BA14" s="21">
        <f>SUM(T32:Y37,AM32:AN37)</f>
        <v>1759.2105263157896</v>
      </c>
      <c r="BB14" s="21">
        <f>SUM(L32:S37,AK32:AL37)</f>
        <v>2479.1578947368421</v>
      </c>
      <c r="BC14" s="22">
        <f>SUM(AO32:AR37)</f>
        <v>1581.894736842105</v>
      </c>
      <c r="BD14" s="21">
        <f t="shared" si="0"/>
        <v>45794.421052631573</v>
      </c>
    </row>
    <row r="15" spans="1:56" x14ac:dyDescent="0.25">
      <c r="A15" s="1" t="s">
        <v>13</v>
      </c>
      <c r="B15" s="12">
        <v>38.684210526315788</v>
      </c>
      <c r="C15" s="12">
        <v>58.631578947368418</v>
      </c>
      <c r="D15" s="12">
        <v>23</v>
      </c>
      <c r="E15" s="12">
        <v>25.421052631578949</v>
      </c>
      <c r="F15" s="12">
        <v>123.05263157894737</v>
      </c>
      <c r="G15" s="12">
        <v>40.421052631578945</v>
      </c>
      <c r="H15" s="12">
        <v>90.78947368421052</v>
      </c>
      <c r="I15" s="12">
        <v>185.52631578947367</v>
      </c>
      <c r="J15" s="12">
        <v>369.05263157894734</v>
      </c>
      <c r="K15" s="12">
        <v>221.15789473684211</v>
      </c>
      <c r="L15" s="12">
        <v>238.57894736842104</v>
      </c>
      <c r="M15" s="12">
        <v>173.84210526315789</v>
      </c>
      <c r="N15" s="12">
        <v>7.5789473684210522</v>
      </c>
      <c r="O15" s="12">
        <v>118.78947368421052</v>
      </c>
      <c r="P15" s="12">
        <v>174.10526315789474</v>
      </c>
      <c r="Q15" s="12">
        <v>83.94736842105263</v>
      </c>
      <c r="R15" s="12">
        <v>78.631578947368425</v>
      </c>
      <c r="S15" s="12">
        <v>109.47368421052632</v>
      </c>
      <c r="T15" s="12">
        <v>30.157894736842106</v>
      </c>
      <c r="U15" s="12">
        <v>23</v>
      </c>
      <c r="V15" s="12">
        <v>24.789473684210527</v>
      </c>
      <c r="W15" s="12">
        <v>4.6315789473684212</v>
      </c>
      <c r="X15" s="12">
        <v>8.5789473684210531</v>
      </c>
      <c r="Y15" s="12">
        <v>13.631578947368421</v>
      </c>
      <c r="Z15" s="12">
        <v>39.210526315789473</v>
      </c>
      <c r="AA15" s="12">
        <v>513.9473684210526</v>
      </c>
      <c r="AB15" s="12">
        <v>557.26315789473688</v>
      </c>
      <c r="AC15" s="12">
        <v>434.10526315789474</v>
      </c>
      <c r="AD15" s="12">
        <v>336.26315789473682</v>
      </c>
      <c r="AE15" s="12">
        <v>62.05263157894737</v>
      </c>
      <c r="AF15" s="12">
        <v>63</v>
      </c>
      <c r="AG15" s="12">
        <v>22.421052631578949</v>
      </c>
      <c r="AH15" s="12">
        <v>47.578947368421055</v>
      </c>
      <c r="AI15" s="12">
        <v>54</v>
      </c>
      <c r="AJ15" s="12">
        <v>16.631578947368421</v>
      </c>
      <c r="AK15" s="12">
        <v>30.631578947368421</v>
      </c>
      <c r="AL15" s="12">
        <v>88.578947368421055</v>
      </c>
      <c r="AM15" s="12">
        <v>4.6842105263157894</v>
      </c>
      <c r="AN15" s="12">
        <v>26.578947368421051</v>
      </c>
      <c r="AO15" s="12">
        <v>10.842105263157896</v>
      </c>
      <c r="AP15" s="12">
        <v>11.789473684210526</v>
      </c>
      <c r="AQ15" s="12">
        <v>24.842105263157894</v>
      </c>
      <c r="AR15" s="12">
        <v>8.7368421052631575</v>
      </c>
      <c r="AS15" s="13">
        <v>4618.6315789473674</v>
      </c>
      <c r="AT15" s="14"/>
      <c r="AV15" s="17" t="s">
        <v>48</v>
      </c>
      <c r="AW15" s="21">
        <f>SUM(AA3:AD8)</f>
        <v>11037.157894736843</v>
      </c>
      <c r="AX15" s="21">
        <f>SUM(H3:K8,Z3:Z8)</f>
        <v>5169.9473684210543</v>
      </c>
      <c r="AY15" s="21">
        <f>SUM(AE3:AJ8)</f>
        <v>2378.0526315789471</v>
      </c>
      <c r="AZ15" s="21">
        <f>SUM(B3:G8)</f>
        <v>6323.8421052631575</v>
      </c>
      <c r="BA15" s="21">
        <f>SUM(T3:Y8,AM3:AN8)</f>
        <v>1291.3684210526317</v>
      </c>
      <c r="BB15" s="21">
        <f>SUM(L3:S8,AK3:AL8)</f>
        <v>3368.5789473684213</v>
      </c>
      <c r="BC15" s="22">
        <f>SUM(AO3:AR8)</f>
        <v>457.31578947368422</v>
      </c>
      <c r="BD15" s="21">
        <f t="shared" si="0"/>
        <v>29568.947368421053</v>
      </c>
    </row>
    <row r="16" spans="1:56" x14ac:dyDescent="0.25">
      <c r="A16" s="1" t="s">
        <v>14</v>
      </c>
      <c r="B16" s="12">
        <v>33.94736842105263</v>
      </c>
      <c r="C16" s="12">
        <v>41.157894736842103</v>
      </c>
      <c r="D16" s="12">
        <v>15.052631578947368</v>
      </c>
      <c r="E16" s="12">
        <v>10.947368421052632</v>
      </c>
      <c r="F16" s="12">
        <v>126.42105263157895</v>
      </c>
      <c r="G16" s="12">
        <v>37.473684210526315</v>
      </c>
      <c r="H16" s="12">
        <v>91</v>
      </c>
      <c r="I16" s="12">
        <v>182.26315789473685</v>
      </c>
      <c r="J16" s="12">
        <v>376.36842105263156</v>
      </c>
      <c r="K16" s="12">
        <v>206.63157894736841</v>
      </c>
      <c r="L16" s="12">
        <v>245.26315789473685</v>
      </c>
      <c r="M16" s="12">
        <v>204.21052631578948</v>
      </c>
      <c r="N16" s="12">
        <v>117.78947368421052</v>
      </c>
      <c r="O16" s="12">
        <v>7.3157894736842106</v>
      </c>
      <c r="P16" s="12">
        <v>157.15789473684211</v>
      </c>
      <c r="Q16" s="12">
        <v>114.05263157894737</v>
      </c>
      <c r="R16" s="12">
        <v>131.73684210526315</v>
      </c>
      <c r="S16" s="12">
        <v>193</v>
      </c>
      <c r="T16" s="12">
        <v>28.210526315789473</v>
      </c>
      <c r="U16" s="12">
        <v>13.842105263157896</v>
      </c>
      <c r="V16" s="12">
        <v>17.842105263157894</v>
      </c>
      <c r="W16" s="12">
        <v>3.3684210526315788</v>
      </c>
      <c r="X16" s="12">
        <v>5.5789473684210522</v>
      </c>
      <c r="Y16" s="12">
        <v>12.842105263157896</v>
      </c>
      <c r="Z16" s="12">
        <v>44</v>
      </c>
      <c r="AA16" s="12">
        <v>499.73684210526318</v>
      </c>
      <c r="AB16" s="12">
        <v>499.5263157894737</v>
      </c>
      <c r="AC16" s="12">
        <v>411.68421052631578</v>
      </c>
      <c r="AD16" s="12">
        <v>268.68421052631578</v>
      </c>
      <c r="AE16" s="12">
        <v>51.421052631578945</v>
      </c>
      <c r="AF16" s="12">
        <v>51.89473684210526</v>
      </c>
      <c r="AG16" s="12">
        <v>18.210526315789473</v>
      </c>
      <c r="AH16" s="12">
        <v>29.94736842105263</v>
      </c>
      <c r="AI16" s="12">
        <v>47.842105263157897</v>
      </c>
      <c r="AJ16" s="12">
        <v>12.526315789473685</v>
      </c>
      <c r="AK16" s="12">
        <v>50.89473684210526</v>
      </c>
      <c r="AL16" s="12">
        <v>243.68421052631578</v>
      </c>
      <c r="AM16" s="12">
        <v>5.2105263157894735</v>
      </c>
      <c r="AN16" s="12">
        <v>20.789473684210527</v>
      </c>
      <c r="AO16" s="12">
        <v>12.105263157894736</v>
      </c>
      <c r="AP16" s="12">
        <v>4.0526315789473681</v>
      </c>
      <c r="AQ16" s="12">
        <v>16.315789473684209</v>
      </c>
      <c r="AR16" s="12">
        <v>5.4736842105263159</v>
      </c>
      <c r="AS16" s="13">
        <v>4667.4736842105258</v>
      </c>
      <c r="AT16" s="14"/>
      <c r="AV16" s="17" t="s">
        <v>49</v>
      </c>
      <c r="AW16" s="21">
        <f>SUM(AA21:AD26,AA40:AD41)</f>
        <v>17311.421052631584</v>
      </c>
      <c r="AX16" s="21">
        <f>SUM(H21:K26,H40:K41,Z21:Z26,Z40:Z41)</f>
        <v>3867.8947368421045</v>
      </c>
      <c r="AY16" s="21">
        <f>SUM(AE21:AJ26,AE40:AJ41)</f>
        <v>1825.7368421052629</v>
      </c>
      <c r="AZ16" s="21">
        <f>SUM(B21:G26,B40:G41)</f>
        <v>1324.4736842105265</v>
      </c>
      <c r="BA16" s="21">
        <f>SUM(T21:Y26,T40:Y41,AM21:AN26,AM40:AN41)</f>
        <v>5601.7894736842127</v>
      </c>
      <c r="BB16" s="21">
        <f>SUM(L21:S26,L40:S41,AK21:AL26,AK40:AL41)</f>
        <v>1518.9473684210523</v>
      </c>
      <c r="BC16" s="22">
        <f>SUM(AO21:AR26,AO40:AR41)</f>
        <v>638.78947368421041</v>
      </c>
      <c r="BD16" s="21">
        <f t="shared" si="0"/>
        <v>31450.263157894744</v>
      </c>
    </row>
    <row r="17" spans="1:56" x14ac:dyDescent="0.25">
      <c r="A17" s="1" t="s">
        <v>15</v>
      </c>
      <c r="B17" s="12">
        <v>41.05263157894737</v>
      </c>
      <c r="C17" s="12">
        <v>58</v>
      </c>
      <c r="D17" s="12">
        <v>24.105263157894736</v>
      </c>
      <c r="E17" s="12">
        <v>19.473684210526315</v>
      </c>
      <c r="F17" s="12">
        <v>104.78947368421052</v>
      </c>
      <c r="G17" s="12">
        <v>47.526315789473685</v>
      </c>
      <c r="H17" s="12">
        <v>87.94736842105263</v>
      </c>
      <c r="I17" s="12">
        <v>167.68421052631578</v>
      </c>
      <c r="J17" s="12">
        <v>285.26315789473682</v>
      </c>
      <c r="K17" s="12">
        <v>124.68421052631579</v>
      </c>
      <c r="L17" s="12">
        <v>259.63157894736844</v>
      </c>
      <c r="M17" s="12">
        <v>204.63157894736841</v>
      </c>
      <c r="N17" s="12">
        <v>186.89473684210526</v>
      </c>
      <c r="O17" s="12">
        <v>158.68421052631578</v>
      </c>
      <c r="P17" s="12">
        <v>8.1052631578947363</v>
      </c>
      <c r="Q17" s="12">
        <v>136.10526315789474</v>
      </c>
      <c r="R17" s="12">
        <v>188.36842105263159</v>
      </c>
      <c r="S17" s="12">
        <v>313.36842105263156</v>
      </c>
      <c r="T17" s="12">
        <v>25.421052631578949</v>
      </c>
      <c r="U17" s="12">
        <v>20.210526315789473</v>
      </c>
      <c r="V17" s="12">
        <v>21.421052631578949</v>
      </c>
      <c r="W17" s="12">
        <v>6.3684210526315788</v>
      </c>
      <c r="X17" s="12">
        <v>5.5789473684210522</v>
      </c>
      <c r="Y17" s="12">
        <v>19.315789473684209</v>
      </c>
      <c r="Z17" s="12">
        <v>32.684210526315788</v>
      </c>
      <c r="AA17" s="12">
        <v>351.21052631578948</v>
      </c>
      <c r="AB17" s="12">
        <v>295.73684210526318</v>
      </c>
      <c r="AC17" s="12">
        <v>270.05263157894734</v>
      </c>
      <c r="AD17" s="12">
        <v>212.05263157894737</v>
      </c>
      <c r="AE17" s="12">
        <v>49.210526315789473</v>
      </c>
      <c r="AF17" s="12">
        <v>37.473684210526315</v>
      </c>
      <c r="AG17" s="12">
        <v>19.105263157894736</v>
      </c>
      <c r="AH17" s="12">
        <v>24</v>
      </c>
      <c r="AI17" s="12">
        <v>36.631578947368418</v>
      </c>
      <c r="AJ17" s="12">
        <v>8.7894736842105257</v>
      </c>
      <c r="AK17" s="12">
        <v>17.421052631578949</v>
      </c>
      <c r="AL17" s="12">
        <v>80.421052631578945</v>
      </c>
      <c r="AM17" s="12">
        <v>6.7894736842105265</v>
      </c>
      <c r="AN17" s="12">
        <v>25.157894736842106</v>
      </c>
      <c r="AO17" s="12">
        <v>7.4210526315789478</v>
      </c>
      <c r="AP17" s="12">
        <v>5.0526315789473681</v>
      </c>
      <c r="AQ17" s="12">
        <v>11.894736842105264</v>
      </c>
      <c r="AR17" s="12">
        <v>4.1052631578947372</v>
      </c>
      <c r="AS17" s="13">
        <v>4009.8421052631575</v>
      </c>
      <c r="AT17" s="14"/>
      <c r="AV17" s="1" t="s">
        <v>50</v>
      </c>
      <c r="AW17" s="22">
        <f>SUM(AA13:AD20,AA38:AD39)</f>
        <v>18411.263157894737</v>
      </c>
      <c r="AX17" s="22">
        <f>SUM(H13:K20,H38:K39,Z13:Z20,Z38:Z39)</f>
        <v>7053.2631578947376</v>
      </c>
      <c r="AY17" s="22">
        <f>SUM(AE13:AJ20,AE38:AJ39)</f>
        <v>2575.894736842105</v>
      </c>
      <c r="AZ17" s="22">
        <f>SUM(B13:G20,B38:G39)</f>
        <v>3511.3157894736833</v>
      </c>
      <c r="BA17" s="22">
        <f>SUM(T13:Y20,T38:Y39,AM13:AN20,AM38:AN39)</f>
        <v>1562.8947368421054</v>
      </c>
      <c r="BB17" s="22">
        <f>SUM(L13:S20,L38:S39,AK13:AL20,AK38:AL39)</f>
        <v>12302.631578947367</v>
      </c>
      <c r="BC17" s="22">
        <f>SUM(AO13:AR20,AO38:AR39)</f>
        <v>651.73684210526301</v>
      </c>
      <c r="BD17" s="21">
        <f t="shared" si="0"/>
        <v>45417.263157894733</v>
      </c>
    </row>
    <row r="18" spans="1:56" x14ac:dyDescent="0.25">
      <c r="A18" s="1" t="s">
        <v>16</v>
      </c>
      <c r="B18" s="12">
        <v>25.105263157894736</v>
      </c>
      <c r="C18" s="12">
        <v>27.263157894736842</v>
      </c>
      <c r="D18" s="12">
        <v>9.7368421052631575</v>
      </c>
      <c r="E18" s="12">
        <v>9.526315789473685</v>
      </c>
      <c r="F18" s="12">
        <v>79.89473684210526</v>
      </c>
      <c r="G18" s="12">
        <v>23.105263157894736</v>
      </c>
      <c r="H18" s="12">
        <v>49.684210526315788</v>
      </c>
      <c r="I18" s="12">
        <v>137.68421052631578</v>
      </c>
      <c r="J18" s="12">
        <v>207.73684210526315</v>
      </c>
      <c r="K18" s="12">
        <v>75.78947368421052</v>
      </c>
      <c r="L18" s="12">
        <v>93.315789473684205</v>
      </c>
      <c r="M18" s="12">
        <v>101.42105263157895</v>
      </c>
      <c r="N18" s="12">
        <v>81.526315789473685</v>
      </c>
      <c r="O18" s="12">
        <v>113.73684210526316</v>
      </c>
      <c r="P18" s="12">
        <v>132.26315789473685</v>
      </c>
      <c r="Q18" s="12">
        <v>3.8421052631578947</v>
      </c>
      <c r="R18" s="12">
        <v>75.684210526315795</v>
      </c>
      <c r="S18" s="12">
        <v>149.84210526315789</v>
      </c>
      <c r="T18" s="12">
        <v>15.421052631578947</v>
      </c>
      <c r="U18" s="12">
        <v>11.263157894736842</v>
      </c>
      <c r="V18" s="12">
        <v>10.105263157894736</v>
      </c>
      <c r="W18" s="12">
        <v>3.0526315789473686</v>
      </c>
      <c r="X18" s="12">
        <v>2.8947368421052633</v>
      </c>
      <c r="Y18" s="12">
        <v>6.5263157894736841</v>
      </c>
      <c r="Z18" s="12">
        <v>16.631578947368421</v>
      </c>
      <c r="AA18" s="12">
        <v>256</v>
      </c>
      <c r="AB18" s="12">
        <v>267.15789473684208</v>
      </c>
      <c r="AC18" s="12">
        <v>210.73684210526315</v>
      </c>
      <c r="AD18" s="12">
        <v>182.26315789473685</v>
      </c>
      <c r="AE18" s="12">
        <v>39.736842105263158</v>
      </c>
      <c r="AF18" s="12">
        <v>38.210526315789473</v>
      </c>
      <c r="AG18" s="12">
        <v>6.6315789473684212</v>
      </c>
      <c r="AH18" s="12">
        <v>14.473684210526315</v>
      </c>
      <c r="AI18" s="12">
        <v>30.368421052631579</v>
      </c>
      <c r="AJ18" s="12">
        <v>7.2631578947368425</v>
      </c>
      <c r="AK18" s="12">
        <v>16.684210526315791</v>
      </c>
      <c r="AL18" s="12">
        <v>41.736842105263158</v>
      </c>
      <c r="AM18" s="12">
        <v>4.2631578947368425</v>
      </c>
      <c r="AN18" s="12">
        <v>14.789473684210526</v>
      </c>
      <c r="AO18" s="12">
        <v>2.5789473684210527</v>
      </c>
      <c r="AP18" s="12">
        <v>1.4210526315789473</v>
      </c>
      <c r="AQ18" s="12">
        <v>6.0526315789473681</v>
      </c>
      <c r="AR18" s="12">
        <v>4.4736842105263159</v>
      </c>
      <c r="AS18" s="13">
        <v>2607.894736842105</v>
      </c>
      <c r="AT18" s="14"/>
      <c r="AV18" s="9" t="s">
        <v>64</v>
      </c>
      <c r="AW18" s="21">
        <f>SUM(AA42:AD45)</f>
        <v>4521.7368421052633</v>
      </c>
      <c r="AX18" s="21">
        <f>SUM(Z42:Z45,H42:K45)</f>
        <v>535.26315789473688</v>
      </c>
      <c r="AY18" s="21">
        <f>SUM(AE42:AJ45)</f>
        <v>1619.6842105263158</v>
      </c>
      <c r="AZ18" s="21">
        <f>SUM(B42:G45)</f>
        <v>489.52631578947364</v>
      </c>
      <c r="BA18" s="21">
        <f>SUM(T42:Y45, AM42:AN45)</f>
        <v>626.63157894736833</v>
      </c>
      <c r="BB18" s="21">
        <f>SUM(AK42:AL45,L42:S45)</f>
        <v>619.68421052631584</v>
      </c>
      <c r="BC18" s="21">
        <f>SUM(AO42:AR45)</f>
        <v>582.1578947368422</v>
      </c>
      <c r="BD18" s="21">
        <f t="shared" si="0"/>
        <v>8412.5263157894733</v>
      </c>
    </row>
    <row r="19" spans="1:56" x14ac:dyDescent="0.25">
      <c r="A19" s="1" t="s">
        <v>17</v>
      </c>
      <c r="B19" s="12">
        <v>17.421052631578949</v>
      </c>
      <c r="C19" s="12">
        <v>41.263157894736842</v>
      </c>
      <c r="D19" s="12">
        <v>16.105263157894736</v>
      </c>
      <c r="E19" s="12">
        <v>9.2631578947368425</v>
      </c>
      <c r="F19" s="12">
        <v>134.21052631578948</v>
      </c>
      <c r="G19" s="12">
        <v>23.210526315789473</v>
      </c>
      <c r="H19" s="12">
        <v>63.789473684210527</v>
      </c>
      <c r="I19" s="12">
        <v>150.47368421052633</v>
      </c>
      <c r="J19" s="12">
        <v>247.68421052631578</v>
      </c>
      <c r="K19" s="12">
        <v>108.31578947368421</v>
      </c>
      <c r="L19" s="12">
        <v>95.631578947368425</v>
      </c>
      <c r="M19" s="12">
        <v>139.31578947368422</v>
      </c>
      <c r="N19" s="12">
        <v>82.05263157894737</v>
      </c>
      <c r="O19" s="12">
        <v>128.89473684210526</v>
      </c>
      <c r="P19" s="12">
        <v>202.52631578947367</v>
      </c>
      <c r="Q19" s="12">
        <v>82.89473684210526</v>
      </c>
      <c r="R19" s="12">
        <v>7.2105263157894735</v>
      </c>
      <c r="S19" s="12">
        <v>155.78947368421052</v>
      </c>
      <c r="T19" s="12">
        <v>16.684210526315791</v>
      </c>
      <c r="U19" s="12">
        <v>23.473684210526315</v>
      </c>
      <c r="V19" s="12">
        <v>20.94736842105263</v>
      </c>
      <c r="W19" s="12">
        <v>2.1578947368421053</v>
      </c>
      <c r="X19" s="12">
        <v>4</v>
      </c>
      <c r="Y19" s="12">
        <v>9.526315789473685</v>
      </c>
      <c r="Z19" s="12">
        <v>19</v>
      </c>
      <c r="AA19" s="12">
        <v>497.89473684210526</v>
      </c>
      <c r="AB19" s="12">
        <v>424.31578947368422</v>
      </c>
      <c r="AC19" s="12">
        <v>321.84210526315792</v>
      </c>
      <c r="AD19" s="12">
        <v>243.73684210526315</v>
      </c>
      <c r="AE19" s="12">
        <v>26.157894736842106</v>
      </c>
      <c r="AF19" s="12">
        <v>28</v>
      </c>
      <c r="AG19" s="12">
        <v>13.789473684210526</v>
      </c>
      <c r="AH19" s="12">
        <v>22.526315789473685</v>
      </c>
      <c r="AI19" s="12">
        <v>39.684210526315788</v>
      </c>
      <c r="AJ19" s="12">
        <v>9.2631578947368425</v>
      </c>
      <c r="AK19" s="12">
        <v>12.368421052631579</v>
      </c>
      <c r="AL19" s="12">
        <v>53.89473684210526</v>
      </c>
      <c r="AM19" s="12">
        <v>4.1578947368421053</v>
      </c>
      <c r="AN19" s="12">
        <v>16</v>
      </c>
      <c r="AO19" s="12">
        <v>5.5263157894736841</v>
      </c>
      <c r="AP19" s="12">
        <v>2.7894736842105261</v>
      </c>
      <c r="AQ19" s="12">
        <v>18.736842105263158</v>
      </c>
      <c r="AR19" s="12">
        <v>4</v>
      </c>
      <c r="AS19" s="13">
        <v>3546.5263157894738</v>
      </c>
      <c r="AT19" s="14"/>
      <c r="AV19" s="9" t="s">
        <v>51</v>
      </c>
      <c r="AW19" s="21">
        <f>SUM(AW12:AW18)</f>
        <v>97371.578947368427</v>
      </c>
      <c r="AX19" s="21">
        <f t="shared" ref="AX19:BC19" si="1">SUM(AX12:AX18)</f>
        <v>34129.26315789474</v>
      </c>
      <c r="AY19" s="21">
        <f t="shared" si="1"/>
        <v>48984.736842105252</v>
      </c>
      <c r="AZ19" s="21">
        <f t="shared" si="1"/>
        <v>29131.263157894737</v>
      </c>
      <c r="BA19" s="21">
        <f t="shared" si="1"/>
        <v>31632.736842105267</v>
      </c>
      <c r="BB19" s="21">
        <f t="shared" si="1"/>
        <v>46024.368421052626</v>
      </c>
      <c r="BC19" s="21">
        <f t="shared" si="1"/>
        <v>9196.5263157894715</v>
      </c>
      <c r="BD19" s="21">
        <f>SUM(BD12:BD18)</f>
        <v>287273.94736842107</v>
      </c>
    </row>
    <row r="20" spans="1:56" x14ac:dyDescent="0.25">
      <c r="A20" s="1" t="s">
        <v>18</v>
      </c>
      <c r="B20" s="12">
        <v>35.631578947368418</v>
      </c>
      <c r="C20" s="12">
        <v>60.210526315789473</v>
      </c>
      <c r="D20" s="12">
        <v>33.736842105263158</v>
      </c>
      <c r="E20" s="12">
        <v>25.578947368421051</v>
      </c>
      <c r="F20" s="12">
        <v>241.21052631578948</v>
      </c>
      <c r="G20" s="12">
        <v>49.842105263157897</v>
      </c>
      <c r="H20" s="12">
        <v>93.263157894736835</v>
      </c>
      <c r="I20" s="12">
        <v>293.36842105263156</v>
      </c>
      <c r="J20" s="12">
        <v>391.26315789473682</v>
      </c>
      <c r="K20" s="12">
        <v>120.63157894736842</v>
      </c>
      <c r="L20" s="12">
        <v>127.94736842105263</v>
      </c>
      <c r="M20" s="12">
        <v>239.15789473684211</v>
      </c>
      <c r="N20" s="12">
        <v>113.94736842105263</v>
      </c>
      <c r="O20" s="12">
        <v>205.05263157894737</v>
      </c>
      <c r="P20" s="12">
        <v>324.26315789473682</v>
      </c>
      <c r="Q20" s="12">
        <v>148.36842105263159</v>
      </c>
      <c r="R20" s="12">
        <v>159.21052631578948</v>
      </c>
      <c r="S20" s="12">
        <v>18.368421052631579</v>
      </c>
      <c r="T20" s="12">
        <v>21.526315789473685</v>
      </c>
      <c r="U20" s="12">
        <v>23.421052631578949</v>
      </c>
      <c r="V20" s="12">
        <v>23.263157894736842</v>
      </c>
      <c r="W20" s="12">
        <v>3.9473684210526314</v>
      </c>
      <c r="X20" s="12">
        <v>5.1578947368421053</v>
      </c>
      <c r="Y20" s="12">
        <v>18.315789473684209</v>
      </c>
      <c r="Z20" s="12">
        <v>16.789473684210527</v>
      </c>
      <c r="AA20" s="12">
        <v>775.31578947368416</v>
      </c>
      <c r="AB20" s="12">
        <v>735.0526315789474</v>
      </c>
      <c r="AC20" s="12">
        <v>484.15789473684208</v>
      </c>
      <c r="AD20" s="12">
        <v>355.89473684210526</v>
      </c>
      <c r="AE20" s="12">
        <v>39.315789473684212</v>
      </c>
      <c r="AF20" s="12">
        <v>33.842105263157897</v>
      </c>
      <c r="AG20" s="12">
        <v>14.315789473684211</v>
      </c>
      <c r="AH20" s="12">
        <v>23.157894736842106</v>
      </c>
      <c r="AI20" s="12">
        <v>51.210526315789473</v>
      </c>
      <c r="AJ20" s="12">
        <v>8.6842105263157894</v>
      </c>
      <c r="AK20" s="12">
        <v>20.368421052631579</v>
      </c>
      <c r="AL20" s="12">
        <v>58.736842105263158</v>
      </c>
      <c r="AM20" s="12">
        <v>5.0526315789473681</v>
      </c>
      <c r="AN20" s="12">
        <v>30.421052631578949</v>
      </c>
      <c r="AO20" s="12">
        <v>5.1052631578947372</v>
      </c>
      <c r="AP20" s="12">
        <v>3.1578947368421053</v>
      </c>
      <c r="AQ20" s="12">
        <v>36.473684210526315</v>
      </c>
      <c r="AR20" s="12">
        <v>5.2631578947368425</v>
      </c>
      <c r="AS20" s="13">
        <v>5479</v>
      </c>
      <c r="AT20" s="14"/>
      <c r="AV20" s="18"/>
      <c r="AW20" s="21"/>
      <c r="AX20" s="21"/>
      <c r="AY20" s="21"/>
      <c r="AZ20" s="21"/>
      <c r="BA20" s="21"/>
      <c r="BB20" s="21"/>
      <c r="BC20" s="21"/>
      <c r="BD20" s="21"/>
    </row>
    <row r="21" spans="1:56" x14ac:dyDescent="0.25">
      <c r="A21" s="1" t="s">
        <v>19</v>
      </c>
      <c r="B21" s="12">
        <v>32.10526315789474</v>
      </c>
      <c r="C21" s="12">
        <v>38.684210526315788</v>
      </c>
      <c r="D21" s="12">
        <v>25</v>
      </c>
      <c r="E21" s="12">
        <v>19.473684210526315</v>
      </c>
      <c r="F21" s="12">
        <v>92.684210526315795</v>
      </c>
      <c r="G21" s="12">
        <v>26.105263157894736</v>
      </c>
      <c r="H21" s="12">
        <v>100.89473684210526</v>
      </c>
      <c r="I21" s="12">
        <v>210.63157894736841</v>
      </c>
      <c r="J21" s="12">
        <v>298.31578947368422</v>
      </c>
      <c r="K21" s="12">
        <v>17.736842105263158</v>
      </c>
      <c r="L21" s="12">
        <v>49.526315789473685</v>
      </c>
      <c r="M21" s="12">
        <v>78.10526315789474</v>
      </c>
      <c r="N21" s="12">
        <v>29.94736842105263</v>
      </c>
      <c r="O21" s="12">
        <v>29.05263157894737</v>
      </c>
      <c r="P21" s="12">
        <v>25.526315789473685</v>
      </c>
      <c r="Q21" s="12">
        <v>15.526315789473685</v>
      </c>
      <c r="R21" s="12">
        <v>18.315789473684209</v>
      </c>
      <c r="S21" s="12">
        <v>22</v>
      </c>
      <c r="T21" s="12">
        <v>13.368421052631579</v>
      </c>
      <c r="U21" s="12">
        <v>136</v>
      </c>
      <c r="V21" s="12">
        <v>446.94736842105266</v>
      </c>
      <c r="W21" s="12">
        <v>112.15789473684211</v>
      </c>
      <c r="X21" s="12">
        <v>51.578947368421055</v>
      </c>
      <c r="Y21" s="12">
        <v>86.526315789473685</v>
      </c>
      <c r="Z21" s="12">
        <v>13.947368421052632</v>
      </c>
      <c r="AA21" s="12">
        <v>628.42105263157896</v>
      </c>
      <c r="AB21" s="12">
        <v>626.84210526315792</v>
      </c>
      <c r="AC21" s="12">
        <v>387</v>
      </c>
      <c r="AD21" s="12">
        <v>337.05263157894734</v>
      </c>
      <c r="AE21" s="12">
        <v>55.10526315789474</v>
      </c>
      <c r="AF21" s="12">
        <v>72.10526315789474</v>
      </c>
      <c r="AG21" s="12">
        <v>34.736842105263158</v>
      </c>
      <c r="AH21" s="12">
        <v>40.578947368421055</v>
      </c>
      <c r="AI21" s="12">
        <v>75.526315789473685</v>
      </c>
      <c r="AJ21" s="12">
        <v>27.157894736842106</v>
      </c>
      <c r="AK21" s="12">
        <v>6.5263157894736841</v>
      </c>
      <c r="AL21" s="12">
        <v>14.473684210526315</v>
      </c>
      <c r="AM21" s="12">
        <v>71.684210526315795</v>
      </c>
      <c r="AN21" s="12">
        <v>425.10526315789474</v>
      </c>
      <c r="AO21" s="12">
        <v>14.947368421052632</v>
      </c>
      <c r="AP21" s="12">
        <v>11.421052631578947</v>
      </c>
      <c r="AQ21" s="12">
        <v>31.263157894736842</v>
      </c>
      <c r="AR21" s="12">
        <v>20</v>
      </c>
      <c r="AS21" s="13">
        <v>4870.105263157895</v>
      </c>
      <c r="AT21" s="14"/>
      <c r="AV21" s="17"/>
      <c r="AW21" s="21" t="s">
        <v>45</v>
      </c>
      <c r="AX21" s="21" t="s">
        <v>46</v>
      </c>
      <c r="AY21" s="21" t="s">
        <v>47</v>
      </c>
      <c r="AZ21" s="21" t="s">
        <v>48</v>
      </c>
      <c r="BA21" s="21" t="s">
        <v>49</v>
      </c>
      <c r="BB21" s="21" t="s">
        <v>50</v>
      </c>
      <c r="BC21" s="21" t="s">
        <v>64</v>
      </c>
      <c r="BD21" s="21"/>
    </row>
    <row r="22" spans="1:56" x14ac:dyDescent="0.25">
      <c r="A22" s="1" t="s">
        <v>20</v>
      </c>
      <c r="B22" s="12">
        <v>23.210526315789473</v>
      </c>
      <c r="C22" s="12">
        <v>27.157894736842106</v>
      </c>
      <c r="D22" s="12">
        <v>23.315789473684209</v>
      </c>
      <c r="E22" s="12">
        <v>16.05263157894737</v>
      </c>
      <c r="F22" s="12">
        <v>139.15789473684211</v>
      </c>
      <c r="G22" s="12">
        <v>18.736842105263158</v>
      </c>
      <c r="H22" s="12">
        <v>76.78947368421052</v>
      </c>
      <c r="I22" s="12">
        <v>260.36842105263156</v>
      </c>
      <c r="J22" s="12">
        <v>384.42105263157896</v>
      </c>
      <c r="K22" s="12">
        <v>18.94736842105263</v>
      </c>
      <c r="L22" s="12">
        <v>28.842105263157894</v>
      </c>
      <c r="M22" s="12">
        <v>90.263157894736835</v>
      </c>
      <c r="N22" s="12">
        <v>22.315789473684209</v>
      </c>
      <c r="O22" s="12">
        <v>13.947368421052632</v>
      </c>
      <c r="P22" s="12">
        <v>19.210526315789473</v>
      </c>
      <c r="Q22" s="12">
        <v>12.947368421052632</v>
      </c>
      <c r="R22" s="12">
        <v>21.157894736842106</v>
      </c>
      <c r="S22" s="12">
        <v>25.05263157894737</v>
      </c>
      <c r="T22" s="12">
        <v>143.94736842105263</v>
      </c>
      <c r="U22" s="12">
        <v>7.8421052631578947</v>
      </c>
      <c r="V22" s="12">
        <v>132.94736842105263</v>
      </c>
      <c r="W22" s="12">
        <v>60</v>
      </c>
      <c r="X22" s="12">
        <v>37.473684210526315</v>
      </c>
      <c r="Y22" s="12">
        <v>104.26315789473684</v>
      </c>
      <c r="Z22" s="12">
        <v>7.9473684210526319</v>
      </c>
      <c r="AA22" s="12">
        <v>1282.5263157894738</v>
      </c>
      <c r="AB22" s="12">
        <v>1198.7368421052631</v>
      </c>
      <c r="AC22" s="12">
        <v>588.0526315789474</v>
      </c>
      <c r="AD22" s="12">
        <v>441.63157894736844</v>
      </c>
      <c r="AE22" s="12">
        <v>50.473684210526315</v>
      </c>
      <c r="AF22" s="12">
        <v>51.157894736842103</v>
      </c>
      <c r="AG22" s="12">
        <v>37.736842105263158</v>
      </c>
      <c r="AH22" s="12">
        <v>38.368421052631582</v>
      </c>
      <c r="AI22" s="12">
        <v>98.21052631578948</v>
      </c>
      <c r="AJ22" s="12">
        <v>27.631578947368421</v>
      </c>
      <c r="AK22" s="12">
        <v>2.9473684210526314</v>
      </c>
      <c r="AL22" s="12">
        <v>7.1052631578947372</v>
      </c>
      <c r="AM22" s="12">
        <v>45.473684210526315</v>
      </c>
      <c r="AN22" s="12">
        <v>145.78947368421052</v>
      </c>
      <c r="AO22" s="12">
        <v>28.736842105263158</v>
      </c>
      <c r="AP22" s="12">
        <v>13.315789473684211</v>
      </c>
      <c r="AQ22" s="12">
        <v>54.421052631578945</v>
      </c>
      <c r="AR22" s="12">
        <v>24.736842105263158</v>
      </c>
      <c r="AS22" s="13">
        <v>5853.3684210526344</v>
      </c>
      <c r="AT22" s="14"/>
      <c r="AV22" s="17" t="s">
        <v>45</v>
      </c>
      <c r="AW22" s="21">
        <f>AW12</f>
        <v>4545.9473684210525</v>
      </c>
      <c r="AX22" s="21"/>
      <c r="AY22" s="21"/>
      <c r="AZ22" s="21"/>
      <c r="BA22" s="21"/>
      <c r="BB22" s="21"/>
      <c r="BC22" s="21"/>
      <c r="BD22" s="21"/>
    </row>
    <row r="23" spans="1:56" x14ac:dyDescent="0.25">
      <c r="A23" s="1" t="s">
        <v>21</v>
      </c>
      <c r="B23" s="12">
        <v>23.421052631578949</v>
      </c>
      <c r="C23" s="12">
        <v>40.157894736842103</v>
      </c>
      <c r="D23" s="12">
        <v>23.210526315789473</v>
      </c>
      <c r="E23" s="12">
        <v>25.105263157894736</v>
      </c>
      <c r="F23" s="12">
        <v>118.94736842105263</v>
      </c>
      <c r="G23" s="12">
        <v>24</v>
      </c>
      <c r="H23" s="12">
        <v>90.89473684210526</v>
      </c>
      <c r="I23" s="12">
        <v>191.15789473684211</v>
      </c>
      <c r="J23" s="12">
        <v>296.94736842105266</v>
      </c>
      <c r="K23" s="12">
        <v>20</v>
      </c>
      <c r="L23" s="12">
        <v>35</v>
      </c>
      <c r="M23" s="12">
        <v>88.578947368421055</v>
      </c>
      <c r="N23" s="12">
        <v>22.473684210526315</v>
      </c>
      <c r="O23" s="12">
        <v>16.368421052631579</v>
      </c>
      <c r="P23" s="12">
        <v>21</v>
      </c>
      <c r="Q23" s="12">
        <v>12.736842105263158</v>
      </c>
      <c r="R23" s="12">
        <v>19</v>
      </c>
      <c r="S23" s="12">
        <v>22.473684210526315</v>
      </c>
      <c r="T23" s="12">
        <v>513.15789473684208</v>
      </c>
      <c r="U23" s="12">
        <v>127.21052631578948</v>
      </c>
      <c r="V23" s="12">
        <v>8.473684210526315</v>
      </c>
      <c r="W23" s="12">
        <v>74.84210526315789</v>
      </c>
      <c r="X23" s="12">
        <v>39.473684210526315</v>
      </c>
      <c r="Y23" s="12">
        <v>134.05263157894737</v>
      </c>
      <c r="Z23" s="12">
        <v>14.526315789473685</v>
      </c>
      <c r="AA23" s="12">
        <v>991.31578947368416</v>
      </c>
      <c r="AB23" s="12">
        <v>875.15789473684208</v>
      </c>
      <c r="AC23" s="12">
        <v>511.73684210526318</v>
      </c>
      <c r="AD23" s="12">
        <v>330.94736842105266</v>
      </c>
      <c r="AE23" s="12">
        <v>57.684210526315788</v>
      </c>
      <c r="AF23" s="12">
        <v>51.368421052631582</v>
      </c>
      <c r="AG23" s="12">
        <v>35.315789473684212</v>
      </c>
      <c r="AH23" s="12">
        <v>29.94736842105263</v>
      </c>
      <c r="AI23" s="12">
        <v>72.631578947368425</v>
      </c>
      <c r="AJ23" s="12">
        <v>18.421052631578949</v>
      </c>
      <c r="AK23" s="12">
        <v>3.8421052631578947</v>
      </c>
      <c r="AL23" s="12">
        <v>5.3157894736842106</v>
      </c>
      <c r="AM23" s="12">
        <v>69.631578947368425</v>
      </c>
      <c r="AN23" s="12">
        <v>206.78947368421052</v>
      </c>
      <c r="AO23" s="12">
        <v>13.736842105263158</v>
      </c>
      <c r="AP23" s="12">
        <v>10.052631578947368</v>
      </c>
      <c r="AQ23" s="12">
        <v>55.10526315789474</v>
      </c>
      <c r="AR23" s="12">
        <v>28.736842105263158</v>
      </c>
      <c r="AS23" s="13">
        <v>5370.9473684210525</v>
      </c>
      <c r="AT23" s="14"/>
      <c r="AV23" s="17" t="s">
        <v>46</v>
      </c>
      <c r="AW23" s="21">
        <f>AW13+AX12</f>
        <v>25716.684210526313</v>
      </c>
      <c r="AX23" s="21">
        <f>AX13</f>
        <v>1670.8421052631577</v>
      </c>
      <c r="AY23" s="21"/>
      <c r="AZ23" s="21"/>
      <c r="BA23" s="21"/>
      <c r="BB23" s="21"/>
      <c r="BC23" s="21"/>
      <c r="BD23" s="21"/>
    </row>
    <row r="24" spans="1:56" x14ac:dyDescent="0.25">
      <c r="A24" s="1" t="s">
        <v>22</v>
      </c>
      <c r="B24" s="12">
        <v>13.947368421052632</v>
      </c>
      <c r="C24" s="12">
        <v>10.736842105263158</v>
      </c>
      <c r="D24" s="12">
        <v>7.7894736842105265</v>
      </c>
      <c r="E24" s="12">
        <v>6.6842105263157894</v>
      </c>
      <c r="F24" s="12">
        <v>58.684210526315788</v>
      </c>
      <c r="G24" s="12">
        <v>10.526315789473685</v>
      </c>
      <c r="H24" s="12">
        <v>28.263157894736842</v>
      </c>
      <c r="I24" s="12">
        <v>93.10526315789474</v>
      </c>
      <c r="J24" s="12">
        <v>173.78947368421052</v>
      </c>
      <c r="K24" s="12">
        <v>8.0526315789473681</v>
      </c>
      <c r="L24" s="12">
        <v>20.526315789473685</v>
      </c>
      <c r="M24" s="12">
        <v>46.263157894736842</v>
      </c>
      <c r="N24" s="12">
        <v>4.2631578947368425</v>
      </c>
      <c r="O24" s="12">
        <v>4.0526315789473681</v>
      </c>
      <c r="P24" s="12">
        <v>4.2631578947368425</v>
      </c>
      <c r="Q24" s="12">
        <v>1.7894736842105263</v>
      </c>
      <c r="R24" s="12">
        <v>1.7894736842105263</v>
      </c>
      <c r="S24" s="12">
        <v>4.2631578947368425</v>
      </c>
      <c r="T24" s="12">
        <v>129.89473684210526</v>
      </c>
      <c r="U24" s="12">
        <v>68.631578947368425</v>
      </c>
      <c r="V24" s="12">
        <v>75.526315789473685</v>
      </c>
      <c r="W24" s="12">
        <v>4.8421052631578947</v>
      </c>
      <c r="X24" s="12">
        <v>14.631578947368421</v>
      </c>
      <c r="Y24" s="12">
        <v>57.842105263157897</v>
      </c>
      <c r="Z24" s="12">
        <v>4.1052631578947372</v>
      </c>
      <c r="AA24" s="12">
        <v>760.15789473684208</v>
      </c>
      <c r="AB24" s="12">
        <v>630.47368421052636</v>
      </c>
      <c r="AC24" s="12">
        <v>297.73684210526318</v>
      </c>
      <c r="AD24" s="12">
        <v>200.42105263157896</v>
      </c>
      <c r="AE24" s="12">
        <v>25.105263157894736</v>
      </c>
      <c r="AF24" s="12">
        <v>26.94736842105263</v>
      </c>
      <c r="AG24" s="12">
        <v>10.947368421052632</v>
      </c>
      <c r="AH24" s="12">
        <v>8.4210526315789469</v>
      </c>
      <c r="AI24" s="12">
        <v>21.736842105263158</v>
      </c>
      <c r="AJ24" s="12">
        <v>3</v>
      </c>
      <c r="AK24" s="12">
        <v>0.63157894736842102</v>
      </c>
      <c r="AL24" s="12">
        <v>4.5263157894736841</v>
      </c>
      <c r="AM24" s="12">
        <v>12.789473684210526</v>
      </c>
      <c r="AN24" s="12">
        <v>25.473684210526315</v>
      </c>
      <c r="AO24" s="12">
        <v>7.1578947368421053</v>
      </c>
      <c r="AP24" s="12">
        <v>4.3684210526315788</v>
      </c>
      <c r="AQ24" s="12">
        <v>29.631578947368421</v>
      </c>
      <c r="AR24" s="12">
        <v>7.4736842105263159</v>
      </c>
      <c r="AS24" s="13">
        <v>2931.2631578947362</v>
      </c>
      <c r="AT24" s="14"/>
      <c r="AV24" s="17" t="s">
        <v>47</v>
      </c>
      <c r="AW24" s="21">
        <f>AW14+AY12</f>
        <v>58928.31578947368</v>
      </c>
      <c r="AX24" s="21">
        <f>AX14+AY13</f>
        <v>5641.9473684210534</v>
      </c>
      <c r="AY24" s="21">
        <f>AY14</f>
        <v>7674.5263157894697</v>
      </c>
      <c r="AZ24" s="21"/>
      <c r="BA24" s="21"/>
      <c r="BB24" s="21"/>
      <c r="BC24" s="21"/>
      <c r="BD24" s="21"/>
    </row>
    <row r="25" spans="1:56" x14ac:dyDescent="0.25">
      <c r="A25" s="1" t="s">
        <v>23</v>
      </c>
      <c r="B25" s="12">
        <v>10.842105263157896</v>
      </c>
      <c r="C25" s="12">
        <v>9.6315789473684212</v>
      </c>
      <c r="D25" s="12">
        <v>6.0526315789473681</v>
      </c>
      <c r="E25" s="12">
        <v>10.473684210526315</v>
      </c>
      <c r="F25" s="12">
        <v>45.94736842105263</v>
      </c>
      <c r="G25" s="12">
        <v>8.5789473684210531</v>
      </c>
      <c r="H25" s="12">
        <v>28.631578947368421</v>
      </c>
      <c r="I25" s="12">
        <v>77.736842105263165</v>
      </c>
      <c r="J25" s="12">
        <v>137.68421052631578</v>
      </c>
      <c r="K25" s="12">
        <v>8</v>
      </c>
      <c r="L25" s="12">
        <v>21.578947368421051</v>
      </c>
      <c r="M25" s="12">
        <v>40.10526315789474</v>
      </c>
      <c r="N25" s="12">
        <v>8.7894736842105257</v>
      </c>
      <c r="O25" s="12">
        <v>4.2105263157894735</v>
      </c>
      <c r="P25" s="12">
        <v>8</v>
      </c>
      <c r="Q25" s="12">
        <v>2</v>
      </c>
      <c r="R25" s="12">
        <v>3.6315789473684212</v>
      </c>
      <c r="S25" s="12">
        <v>6.3157894736842106</v>
      </c>
      <c r="T25" s="12">
        <v>55.842105263157897</v>
      </c>
      <c r="U25" s="12">
        <v>41.842105263157897</v>
      </c>
      <c r="V25" s="12">
        <v>38.736842105263158</v>
      </c>
      <c r="W25" s="12">
        <v>13.736842105263158</v>
      </c>
      <c r="X25" s="12">
        <v>3.1578947368421053</v>
      </c>
      <c r="Y25" s="12">
        <v>56.210526315789473</v>
      </c>
      <c r="Z25" s="12">
        <v>5.1052631578947372</v>
      </c>
      <c r="AA25" s="12">
        <v>621.0526315789474</v>
      </c>
      <c r="AB25" s="12">
        <v>579.10526315789468</v>
      </c>
      <c r="AC25" s="12">
        <v>288.15789473684208</v>
      </c>
      <c r="AD25" s="12">
        <v>181.36842105263159</v>
      </c>
      <c r="AE25" s="12">
        <v>18.157894736842106</v>
      </c>
      <c r="AF25" s="12">
        <v>23.210526315789473</v>
      </c>
      <c r="AG25" s="12">
        <v>8.7894736842105257</v>
      </c>
      <c r="AH25" s="12">
        <v>9.7368421052631575</v>
      </c>
      <c r="AI25" s="12">
        <v>17.315789473684209</v>
      </c>
      <c r="AJ25" s="12">
        <v>3.6315789473684212</v>
      </c>
      <c r="AK25" s="12">
        <v>0.31578947368421051</v>
      </c>
      <c r="AL25" s="12">
        <v>3.1578947368421053</v>
      </c>
      <c r="AM25" s="12">
        <v>7.7894736842105265</v>
      </c>
      <c r="AN25" s="12">
        <v>20.578947368421051</v>
      </c>
      <c r="AO25" s="12">
        <v>6.8421052631578947</v>
      </c>
      <c r="AP25" s="12">
        <v>4.3684210526315788</v>
      </c>
      <c r="AQ25" s="12">
        <v>23.526315789473685</v>
      </c>
      <c r="AR25" s="12">
        <v>8</v>
      </c>
      <c r="AS25" s="13">
        <v>2477.9473684210529</v>
      </c>
      <c r="AT25" s="14"/>
      <c r="AV25" s="17" t="s">
        <v>48</v>
      </c>
      <c r="AW25" s="21">
        <f>AW15+AZ12</f>
        <v>21316.210526315794</v>
      </c>
      <c r="AX25" s="21">
        <f>AX15+AZ13</f>
        <v>10150.894736842107</v>
      </c>
      <c r="AY25" s="21">
        <f>AY15+AZ14</f>
        <v>4600.1578947368425</v>
      </c>
      <c r="AZ25" s="21">
        <f>AZ15</f>
        <v>6323.8421052631575</v>
      </c>
      <c r="BA25" s="21"/>
      <c r="BB25" s="21"/>
      <c r="BC25" s="22"/>
      <c r="BD25" s="21"/>
    </row>
    <row r="26" spans="1:56" x14ac:dyDescent="0.25">
      <c r="A26" s="1" t="s">
        <v>24</v>
      </c>
      <c r="B26" s="12">
        <v>21.578947368421051</v>
      </c>
      <c r="C26" s="12">
        <v>25.05263157894737</v>
      </c>
      <c r="D26" s="12">
        <v>21.210526315789473</v>
      </c>
      <c r="E26" s="12">
        <v>21.842105263157894</v>
      </c>
      <c r="F26" s="12">
        <v>52.10526315789474</v>
      </c>
      <c r="G26" s="12">
        <v>14.421052631578947</v>
      </c>
      <c r="H26" s="12">
        <v>53.210526315789473</v>
      </c>
      <c r="I26" s="12">
        <v>101.21052631578948</v>
      </c>
      <c r="J26" s="12">
        <v>200.78947368421052</v>
      </c>
      <c r="K26" s="12">
        <v>27.315789473684209</v>
      </c>
      <c r="L26" s="12">
        <v>46.94736842105263</v>
      </c>
      <c r="M26" s="12">
        <v>64.315789473684205</v>
      </c>
      <c r="N26" s="12">
        <v>13.210526315789474</v>
      </c>
      <c r="O26" s="12">
        <v>12.210526315789474</v>
      </c>
      <c r="P26" s="12">
        <v>17.05263157894737</v>
      </c>
      <c r="Q26" s="12">
        <v>6.0526315789473681</v>
      </c>
      <c r="R26" s="12">
        <v>8.7368421052631575</v>
      </c>
      <c r="S26" s="12">
        <v>19.05263157894737</v>
      </c>
      <c r="T26" s="12">
        <v>85.526315789473685</v>
      </c>
      <c r="U26" s="12">
        <v>99.315789473684205</v>
      </c>
      <c r="V26" s="12">
        <v>126.94736842105263</v>
      </c>
      <c r="W26" s="12">
        <v>54.473684210526315</v>
      </c>
      <c r="X26" s="12">
        <v>58.94736842105263</v>
      </c>
      <c r="Y26" s="12">
        <v>7.7894736842105265</v>
      </c>
      <c r="Z26" s="12">
        <v>13.368421052631579</v>
      </c>
      <c r="AA26" s="12">
        <v>851.78947368421052</v>
      </c>
      <c r="AB26" s="12">
        <v>876.47368421052636</v>
      </c>
      <c r="AC26" s="12">
        <v>608</v>
      </c>
      <c r="AD26" s="12">
        <v>417</v>
      </c>
      <c r="AE26" s="12">
        <v>104.31578947368421</v>
      </c>
      <c r="AF26" s="12">
        <v>78.263157894736835</v>
      </c>
      <c r="AG26" s="12">
        <v>24.421052631578949</v>
      </c>
      <c r="AH26" s="12">
        <v>40.526315789473685</v>
      </c>
      <c r="AI26" s="12">
        <v>47.05263157894737</v>
      </c>
      <c r="AJ26" s="12">
        <v>6.7368421052631575</v>
      </c>
      <c r="AK26" s="12">
        <v>4.7894736842105265</v>
      </c>
      <c r="AL26" s="12">
        <v>11.105263157894736</v>
      </c>
      <c r="AM26" s="12">
        <v>17.473684210526315</v>
      </c>
      <c r="AN26" s="12">
        <v>46.315789473684212</v>
      </c>
      <c r="AO26" s="12">
        <v>10.421052631578947</v>
      </c>
      <c r="AP26" s="12">
        <v>6.5789473684210522</v>
      </c>
      <c r="AQ26" s="12">
        <v>55.473684210526315</v>
      </c>
      <c r="AR26" s="12">
        <v>20.736842105263158</v>
      </c>
      <c r="AS26" s="13">
        <v>4400.1578947368434</v>
      </c>
      <c r="AT26" s="14"/>
      <c r="AV26" s="9" t="s">
        <v>49</v>
      </c>
      <c r="AW26" s="21">
        <f>AW16+BA12</f>
        <v>34298</v>
      </c>
      <c r="AX26" s="21">
        <f>AX16+BA13</f>
        <v>7672.1578947368416</v>
      </c>
      <c r="AY26" s="21">
        <f>AY16+BA14</f>
        <v>3584.9473684210525</v>
      </c>
      <c r="AZ26" s="21">
        <f>AZ16+BA15</f>
        <v>2615.8421052631584</v>
      </c>
      <c r="BA26" s="21">
        <f>BA16</f>
        <v>5601.7894736842127</v>
      </c>
      <c r="BB26" s="21"/>
      <c r="BC26" s="21"/>
      <c r="BD26" s="21"/>
    </row>
    <row r="27" spans="1:56" x14ac:dyDescent="0.25">
      <c r="A27" s="1" t="s">
        <v>25</v>
      </c>
      <c r="B27" s="12">
        <v>21.263157894736842</v>
      </c>
      <c r="C27" s="12">
        <v>31.631578947368421</v>
      </c>
      <c r="D27" s="12">
        <v>10.578947368421053</v>
      </c>
      <c r="E27" s="12">
        <v>15.105263157894736</v>
      </c>
      <c r="F27" s="12">
        <v>59.94736842105263</v>
      </c>
      <c r="G27" s="12">
        <v>41.526315789473685</v>
      </c>
      <c r="H27" s="12">
        <v>53.210526315789473</v>
      </c>
      <c r="I27" s="12">
        <v>48.631578947368418</v>
      </c>
      <c r="J27" s="12">
        <v>110.73684210526316</v>
      </c>
      <c r="K27" s="12">
        <v>24.789473684210527</v>
      </c>
      <c r="L27" s="12">
        <v>110.68421052631579</v>
      </c>
      <c r="M27" s="12">
        <v>96</v>
      </c>
      <c r="N27" s="12">
        <v>37.473684210526315</v>
      </c>
      <c r="O27" s="12">
        <v>44.263157894736842</v>
      </c>
      <c r="P27" s="12">
        <v>31.421052631578949</v>
      </c>
      <c r="Q27" s="12">
        <v>16.578947368421051</v>
      </c>
      <c r="R27" s="12">
        <v>20.315789473684209</v>
      </c>
      <c r="S27" s="12">
        <v>16.05263157894737</v>
      </c>
      <c r="T27" s="12">
        <v>13.842105263157896</v>
      </c>
      <c r="U27" s="12">
        <v>8.3684210526315788</v>
      </c>
      <c r="V27" s="12">
        <v>15.315789473684211</v>
      </c>
      <c r="W27" s="12">
        <v>4.1578947368421053</v>
      </c>
      <c r="X27" s="12">
        <v>5.1052631578947372</v>
      </c>
      <c r="Y27" s="12">
        <v>13.578947368421053</v>
      </c>
      <c r="Z27" s="12">
        <v>6.6842105263157894</v>
      </c>
      <c r="AA27" s="12">
        <v>983.36842105263156</v>
      </c>
      <c r="AB27" s="12">
        <v>959.31578947368416</v>
      </c>
      <c r="AC27" s="12">
        <v>654.89473684210532</v>
      </c>
      <c r="AD27" s="12">
        <v>362.73684210526318</v>
      </c>
      <c r="AE27" s="12">
        <v>91.89473684210526</v>
      </c>
      <c r="AF27" s="12">
        <v>86.263157894736835</v>
      </c>
      <c r="AG27" s="12">
        <v>21.684210526315791</v>
      </c>
      <c r="AH27" s="12">
        <v>36.736842105263158</v>
      </c>
      <c r="AI27" s="12">
        <v>48</v>
      </c>
      <c r="AJ27" s="12">
        <v>11.052631578947368</v>
      </c>
      <c r="AK27" s="12">
        <v>6.4736842105263159</v>
      </c>
      <c r="AL27" s="12">
        <v>31.94736842105263</v>
      </c>
      <c r="AM27" s="12">
        <v>2.6315789473684212</v>
      </c>
      <c r="AN27" s="12">
        <v>30.526315789473685</v>
      </c>
      <c r="AO27" s="12">
        <v>7.4736842105263159</v>
      </c>
      <c r="AP27" s="12">
        <v>4.1578947368421053</v>
      </c>
      <c r="AQ27" s="12">
        <v>19.315789473684209</v>
      </c>
      <c r="AR27" s="12">
        <v>13.105263157894736</v>
      </c>
      <c r="AS27" s="13">
        <v>4228.8421052631593</v>
      </c>
      <c r="AT27" s="14"/>
      <c r="AV27" s="9" t="s">
        <v>50</v>
      </c>
      <c r="AW27" s="21">
        <f>AW17+BB12</f>
        <v>37274.052631578947</v>
      </c>
      <c r="AX27" s="21">
        <f>AX17+BB13</f>
        <v>13925.842105263157</v>
      </c>
      <c r="AY27" s="21">
        <f>AY17+BB14</f>
        <v>5055.0526315789466</v>
      </c>
      <c r="AZ27" s="21">
        <f>AZ17+BB15</f>
        <v>6879.894736842105</v>
      </c>
      <c r="BA27" s="21">
        <f>BA17+BB16</f>
        <v>3081.8421052631575</v>
      </c>
      <c r="BB27" s="21">
        <f>BB17</f>
        <v>12302.631578947367</v>
      </c>
      <c r="BC27" s="21"/>
      <c r="BD27" s="21"/>
    </row>
    <row r="28" spans="1:56" x14ac:dyDescent="0.25">
      <c r="A28" s="1" t="s">
        <v>26</v>
      </c>
      <c r="B28" s="12">
        <v>208.10526315789474</v>
      </c>
      <c r="C28" s="12">
        <v>751.36842105263156</v>
      </c>
      <c r="D28" s="12">
        <v>426.68421052631578</v>
      </c>
      <c r="E28" s="12">
        <v>426.21052631578948</v>
      </c>
      <c r="F28" s="12">
        <v>659</v>
      </c>
      <c r="G28" s="12">
        <v>430.63157894736844</v>
      </c>
      <c r="H28" s="12">
        <v>719.21052631578948</v>
      </c>
      <c r="I28" s="12">
        <v>805.52631578947364</v>
      </c>
      <c r="J28" s="12">
        <v>1140.1052631578948</v>
      </c>
      <c r="K28" s="12">
        <v>483.21052631578948</v>
      </c>
      <c r="L28" s="12">
        <v>544.0526315789474</v>
      </c>
      <c r="M28" s="12">
        <v>603.15789473684208</v>
      </c>
      <c r="N28" s="12">
        <v>608.15789473684208</v>
      </c>
      <c r="O28" s="12">
        <v>578.0526315789474</v>
      </c>
      <c r="P28" s="12">
        <v>396.73684210526318</v>
      </c>
      <c r="Q28" s="12">
        <v>295.15789473684208</v>
      </c>
      <c r="R28" s="12">
        <v>546.89473684210532</v>
      </c>
      <c r="S28" s="12">
        <v>843.47368421052636</v>
      </c>
      <c r="T28" s="12">
        <v>734.15789473684208</v>
      </c>
      <c r="U28" s="12">
        <v>1484.4736842105262</v>
      </c>
      <c r="V28" s="12">
        <v>1151.421052631579</v>
      </c>
      <c r="W28" s="12">
        <v>721.31578947368416</v>
      </c>
      <c r="X28" s="12">
        <v>656.78947368421052</v>
      </c>
      <c r="Y28" s="12">
        <v>820.10526315789468</v>
      </c>
      <c r="Z28" s="12">
        <v>1086.0526315789473</v>
      </c>
      <c r="AA28" s="12">
        <v>79.78947368421052</v>
      </c>
      <c r="AB28" s="12">
        <v>125.73684210526316</v>
      </c>
      <c r="AC28" s="12">
        <v>475.4736842105263</v>
      </c>
      <c r="AD28" s="12">
        <v>315.68421052631578</v>
      </c>
      <c r="AE28" s="12">
        <v>711.52631578947364</v>
      </c>
      <c r="AF28" s="12">
        <v>1278.1578947368421</v>
      </c>
      <c r="AG28" s="12">
        <v>1031.421052631579</v>
      </c>
      <c r="AH28" s="12">
        <v>1359.3684210526317</v>
      </c>
      <c r="AI28" s="12">
        <v>1009.6315789473684</v>
      </c>
      <c r="AJ28" s="12">
        <v>665.21052631578948</v>
      </c>
      <c r="AK28" s="12">
        <v>423.73684210526318</v>
      </c>
      <c r="AL28" s="12">
        <v>1294.6315789473683</v>
      </c>
      <c r="AM28" s="12">
        <v>321.84210526315792</v>
      </c>
      <c r="AN28" s="12">
        <v>696.36842105263156</v>
      </c>
      <c r="AO28" s="12">
        <v>280.15789473684208</v>
      </c>
      <c r="AP28" s="12">
        <v>198.26315789473685</v>
      </c>
      <c r="AQ28" s="12">
        <v>185.84210526315789</v>
      </c>
      <c r="AR28" s="12">
        <v>433.31578947368422</v>
      </c>
      <c r="AS28" s="13">
        <v>28006.210526315794</v>
      </c>
      <c r="AT28" s="14"/>
      <c r="AV28" s="9" t="s">
        <v>64</v>
      </c>
      <c r="AW28" s="21">
        <f>AW18+BC12</f>
        <v>9281.3684210526299</v>
      </c>
      <c r="AX28" s="21">
        <f>AX18+BC14</f>
        <v>2117.1578947368416</v>
      </c>
      <c r="AY28" s="21">
        <f>AY18+BC15</f>
        <v>2077</v>
      </c>
      <c r="AZ28" s="21">
        <f>AZ18+BC16</f>
        <v>1128.3157894736842</v>
      </c>
      <c r="BA28" s="21">
        <f>BA18+BC17</f>
        <v>1278.3684210526312</v>
      </c>
      <c r="BB28" s="21">
        <f>BB18</f>
        <v>619.68421052631584</v>
      </c>
      <c r="BC28" s="21">
        <f>BC18</f>
        <v>582.1578947368422</v>
      </c>
      <c r="BD28" s="21">
        <f>SUM(AW22:BB28)</f>
        <v>295363.31578947359</v>
      </c>
    </row>
    <row r="29" spans="1:56" x14ac:dyDescent="0.25">
      <c r="A29" s="1" t="s">
        <v>27</v>
      </c>
      <c r="B29" s="12">
        <v>218.26315789473685</v>
      </c>
      <c r="C29" s="12">
        <v>748.26315789473688</v>
      </c>
      <c r="D29" s="12">
        <v>441.42105263157896</v>
      </c>
      <c r="E29" s="12">
        <v>415</v>
      </c>
      <c r="F29" s="12">
        <v>530.89473684210532</v>
      </c>
      <c r="G29" s="12">
        <v>445.68421052631578</v>
      </c>
      <c r="H29" s="12">
        <v>702.36842105263156</v>
      </c>
      <c r="I29" s="12">
        <v>580.84210526315792</v>
      </c>
      <c r="J29" s="12">
        <v>884.84210526315792</v>
      </c>
      <c r="K29" s="12">
        <v>469.36842105263156</v>
      </c>
      <c r="L29" s="12">
        <v>617.36842105263156</v>
      </c>
      <c r="M29" s="12">
        <v>510.26315789473682</v>
      </c>
      <c r="N29" s="12">
        <v>590</v>
      </c>
      <c r="O29" s="12">
        <v>530.0526315789474</v>
      </c>
      <c r="P29" s="12">
        <v>337.73684210526318</v>
      </c>
      <c r="Q29" s="12">
        <v>286</v>
      </c>
      <c r="R29" s="12">
        <v>452.5263157894737</v>
      </c>
      <c r="S29" s="12">
        <v>762.36842105263156</v>
      </c>
      <c r="T29" s="12">
        <v>616.47368421052636</v>
      </c>
      <c r="U29" s="12">
        <v>1139.4736842105262</v>
      </c>
      <c r="V29" s="12">
        <v>865.10526315789468</v>
      </c>
      <c r="W29" s="12">
        <v>510.68421052631578</v>
      </c>
      <c r="X29" s="12">
        <v>524.84210526315792</v>
      </c>
      <c r="Y29" s="12">
        <v>775.68421052631584</v>
      </c>
      <c r="Z29" s="12">
        <v>1010.4736842105264</v>
      </c>
      <c r="AA29" s="12">
        <v>129.10526315789474</v>
      </c>
      <c r="AB29" s="12">
        <v>73.473684210526315</v>
      </c>
      <c r="AC29" s="12">
        <v>223.42105263157896</v>
      </c>
      <c r="AD29" s="12">
        <v>328.26315789473682</v>
      </c>
      <c r="AE29" s="12">
        <v>1149.578947368421</v>
      </c>
      <c r="AF29" s="12">
        <v>1868.1052631578948</v>
      </c>
      <c r="AG29" s="12">
        <v>1549</v>
      </c>
      <c r="AH29" s="12">
        <v>2794.7894736842104</v>
      </c>
      <c r="AI29" s="12">
        <v>1309.578947368421</v>
      </c>
      <c r="AJ29" s="12">
        <v>798.9473684210526</v>
      </c>
      <c r="AK29" s="12">
        <v>400.05263157894734</v>
      </c>
      <c r="AL29" s="12">
        <v>1050.1578947368421</v>
      </c>
      <c r="AM29" s="12">
        <v>264.78947368421052</v>
      </c>
      <c r="AN29" s="12">
        <v>585.84210526315792</v>
      </c>
      <c r="AO29" s="12">
        <v>318.31578947368422</v>
      </c>
      <c r="AP29" s="12">
        <v>234.47368421052633</v>
      </c>
      <c r="AQ29" s="12">
        <v>191.78947368421052</v>
      </c>
      <c r="AR29" s="12">
        <v>568.73684210526312</v>
      </c>
      <c r="AS29" s="13">
        <v>28804.421052631576</v>
      </c>
      <c r="AT29" s="14"/>
      <c r="AW29" s="15"/>
    </row>
    <row r="30" spans="1:56" x14ac:dyDescent="0.25">
      <c r="A30" s="1" t="s">
        <v>28</v>
      </c>
      <c r="B30" s="12">
        <v>231.47368421052633</v>
      </c>
      <c r="C30" s="12">
        <v>591.10526315789468</v>
      </c>
      <c r="D30" s="12">
        <v>333.57894736842104</v>
      </c>
      <c r="E30" s="12">
        <v>327.68421052631578</v>
      </c>
      <c r="F30" s="12">
        <v>791.42105263157896</v>
      </c>
      <c r="G30" s="12">
        <v>301.68421052631578</v>
      </c>
      <c r="H30" s="12">
        <v>568.47368421052636</v>
      </c>
      <c r="I30" s="12">
        <v>511.68421052631578</v>
      </c>
      <c r="J30" s="12">
        <v>858.52631578947364</v>
      </c>
      <c r="K30" s="12">
        <v>410.84210526315792</v>
      </c>
      <c r="L30" s="12">
        <v>578.52631578947364</v>
      </c>
      <c r="M30" s="12">
        <v>660.0526315789474</v>
      </c>
      <c r="N30" s="12">
        <v>370.4736842105263</v>
      </c>
      <c r="O30" s="12">
        <v>356</v>
      </c>
      <c r="P30" s="12">
        <v>252.47368421052633</v>
      </c>
      <c r="Q30" s="12">
        <v>190.63157894736841</v>
      </c>
      <c r="R30" s="12">
        <v>281.5263157894737</v>
      </c>
      <c r="S30" s="12">
        <v>453</v>
      </c>
      <c r="T30" s="12">
        <v>343.57894736842104</v>
      </c>
      <c r="U30" s="12">
        <v>518.52631578947364</v>
      </c>
      <c r="V30" s="12">
        <v>477.21052631578948</v>
      </c>
      <c r="W30" s="12">
        <v>276.21052631578948</v>
      </c>
      <c r="X30" s="12">
        <v>261.57894736842104</v>
      </c>
      <c r="Y30" s="12">
        <v>509.05263157894734</v>
      </c>
      <c r="Z30" s="12">
        <v>608.73684210526312</v>
      </c>
      <c r="AA30" s="12">
        <v>700.36842105263156</v>
      </c>
      <c r="AB30" s="12">
        <v>339.5263157894737</v>
      </c>
      <c r="AC30" s="12">
        <v>114.36842105263158</v>
      </c>
      <c r="AD30" s="12">
        <v>466.4736842105263</v>
      </c>
      <c r="AE30" s="12">
        <v>1313.3684210526317</v>
      </c>
      <c r="AF30" s="12">
        <v>1963.5263157894738</v>
      </c>
      <c r="AG30" s="12">
        <v>1171.8947368421052</v>
      </c>
      <c r="AH30" s="12">
        <v>2385.4736842105262</v>
      </c>
      <c r="AI30" s="12">
        <v>999.36842105263156</v>
      </c>
      <c r="AJ30" s="12">
        <v>583.78947368421052</v>
      </c>
      <c r="AK30" s="12">
        <v>227.26315789473685</v>
      </c>
      <c r="AL30" s="12">
        <v>774.89473684210532</v>
      </c>
      <c r="AM30" s="12">
        <v>153.73684210526315</v>
      </c>
      <c r="AN30" s="12">
        <v>353.84210526315792</v>
      </c>
      <c r="AO30" s="12">
        <v>247.73684210526315</v>
      </c>
      <c r="AP30" s="12">
        <v>183</v>
      </c>
      <c r="AQ30" s="12">
        <v>503.63157894736844</v>
      </c>
      <c r="AR30" s="12">
        <v>445.89473684210526</v>
      </c>
      <c r="AS30" s="13">
        <v>23992.210526315794</v>
      </c>
      <c r="AT30" s="14"/>
      <c r="AW30" s="15"/>
    </row>
    <row r="31" spans="1:56" x14ac:dyDescent="0.25">
      <c r="A31" s="1" t="s">
        <v>29</v>
      </c>
      <c r="B31" s="12">
        <v>183.89473684210526</v>
      </c>
      <c r="C31" s="12">
        <v>503.31578947368422</v>
      </c>
      <c r="D31" s="12">
        <v>257.15789473684208</v>
      </c>
      <c r="E31" s="12">
        <v>280</v>
      </c>
      <c r="F31" s="12">
        <v>486.89473684210526</v>
      </c>
      <c r="G31" s="12">
        <v>289.31578947368422</v>
      </c>
      <c r="H31" s="12">
        <v>523.15789473684208</v>
      </c>
      <c r="I31" s="12">
        <v>408.5263157894737</v>
      </c>
      <c r="J31" s="12">
        <v>569.21052631578948</v>
      </c>
      <c r="K31" s="12">
        <v>321.05263157894734</v>
      </c>
      <c r="L31" s="12">
        <v>418.78947368421052</v>
      </c>
      <c r="M31" s="12">
        <v>413.4736842105263</v>
      </c>
      <c r="N31" s="12">
        <v>305.36842105263156</v>
      </c>
      <c r="O31" s="12">
        <v>258.21052631578948</v>
      </c>
      <c r="P31" s="12">
        <v>205.63157894736841</v>
      </c>
      <c r="Q31" s="12">
        <v>192</v>
      </c>
      <c r="R31" s="12">
        <v>238.15789473684211</v>
      </c>
      <c r="S31" s="12">
        <v>370.5263157894737</v>
      </c>
      <c r="T31" s="12">
        <v>308.10526315789474</v>
      </c>
      <c r="U31" s="12">
        <v>408.5263157894737</v>
      </c>
      <c r="V31" s="12">
        <v>305.63157894736844</v>
      </c>
      <c r="W31" s="12">
        <v>184.05263157894737</v>
      </c>
      <c r="X31" s="12">
        <v>164.57894736842104</v>
      </c>
      <c r="Y31" s="12">
        <v>360</v>
      </c>
      <c r="Z31" s="12">
        <v>387.15789473684208</v>
      </c>
      <c r="AA31" s="12">
        <v>348.68421052631578</v>
      </c>
      <c r="AB31" s="12">
        <v>333.26315789473682</v>
      </c>
      <c r="AC31" s="12">
        <v>409.94736842105266</v>
      </c>
      <c r="AD31" s="12">
        <v>82.368421052631575</v>
      </c>
      <c r="AE31" s="12">
        <v>959.0526315789474</v>
      </c>
      <c r="AF31" s="12">
        <v>1296.421052631579</v>
      </c>
      <c r="AG31" s="12">
        <v>792.89473684210532</v>
      </c>
      <c r="AH31" s="12">
        <v>1820.8421052631579</v>
      </c>
      <c r="AI31" s="12">
        <v>745.84210526315792</v>
      </c>
      <c r="AJ31" s="12">
        <v>493.78947368421052</v>
      </c>
      <c r="AK31" s="12">
        <v>159.05263157894737</v>
      </c>
      <c r="AL31" s="12">
        <v>486.15789473684208</v>
      </c>
      <c r="AM31" s="12">
        <v>122.57894736842105</v>
      </c>
      <c r="AN31" s="12">
        <v>370</v>
      </c>
      <c r="AO31" s="12">
        <v>238.36842105263159</v>
      </c>
      <c r="AP31" s="12">
        <v>155</v>
      </c>
      <c r="AQ31" s="12">
        <v>312.15789473684208</v>
      </c>
      <c r="AR31" s="12">
        <v>262.94736842105266</v>
      </c>
      <c r="AS31" s="13">
        <v>17732.105263157893</v>
      </c>
      <c r="AT31" s="14"/>
      <c r="AW31" s="15"/>
    </row>
    <row r="32" spans="1:56" x14ac:dyDescent="0.25">
      <c r="A32" s="1">
        <v>16</v>
      </c>
      <c r="B32" s="12">
        <v>90.10526315789474</v>
      </c>
      <c r="C32" s="12">
        <v>86.10526315789474</v>
      </c>
      <c r="D32" s="12">
        <v>45.315789473684212</v>
      </c>
      <c r="E32" s="12">
        <v>72.84210526315789</v>
      </c>
      <c r="F32" s="12">
        <v>204.05263157894737</v>
      </c>
      <c r="G32" s="12">
        <v>91.263157894736835</v>
      </c>
      <c r="H32" s="12">
        <v>167.10526315789474</v>
      </c>
      <c r="I32" s="12">
        <v>127.42105263157895</v>
      </c>
      <c r="J32" s="12">
        <v>194.36842105263159</v>
      </c>
      <c r="K32" s="12">
        <v>81.578947368421055</v>
      </c>
      <c r="L32" s="12">
        <v>134.68421052631578</v>
      </c>
      <c r="M32" s="12">
        <v>111.26315789473684</v>
      </c>
      <c r="N32" s="12">
        <v>58.368421052631582</v>
      </c>
      <c r="O32" s="12">
        <v>44.10526315789474</v>
      </c>
      <c r="P32" s="12">
        <v>50.421052631578945</v>
      </c>
      <c r="Q32" s="12">
        <v>33.473684210526315</v>
      </c>
      <c r="R32" s="12">
        <v>22.315789473684209</v>
      </c>
      <c r="S32" s="12">
        <v>39.578947368421055</v>
      </c>
      <c r="T32" s="12">
        <v>50.263157894736842</v>
      </c>
      <c r="U32" s="12">
        <v>45.94736842105263</v>
      </c>
      <c r="V32" s="12">
        <v>51.10526315789474</v>
      </c>
      <c r="W32" s="12">
        <v>24.157894736842106</v>
      </c>
      <c r="X32" s="12">
        <v>15.842105263157896</v>
      </c>
      <c r="Y32" s="12">
        <v>94.736842105263165</v>
      </c>
      <c r="Z32" s="12">
        <v>91.421052631578945</v>
      </c>
      <c r="AA32" s="12">
        <v>632.36842105263156</v>
      </c>
      <c r="AB32" s="12">
        <v>920.57894736842104</v>
      </c>
      <c r="AC32" s="12">
        <v>1489.6842105263158</v>
      </c>
      <c r="AD32" s="12">
        <v>900.21052631578948</v>
      </c>
      <c r="AE32" s="12">
        <v>32.842105263157897</v>
      </c>
      <c r="AF32" s="12">
        <v>302.89473684210526</v>
      </c>
      <c r="AG32" s="12">
        <v>264.57894736842104</v>
      </c>
      <c r="AH32" s="12">
        <v>720.73684210526312</v>
      </c>
      <c r="AI32" s="12">
        <v>203.36842105263159</v>
      </c>
      <c r="AJ32" s="12">
        <v>134.47368421052633</v>
      </c>
      <c r="AK32" s="12">
        <v>16.05263157894737</v>
      </c>
      <c r="AL32" s="12">
        <v>65.684210526315795</v>
      </c>
      <c r="AM32" s="12">
        <v>16.421052631578949</v>
      </c>
      <c r="AN32" s="12">
        <v>68.473684210526315</v>
      </c>
      <c r="AO32" s="12">
        <v>60</v>
      </c>
      <c r="AP32" s="12">
        <v>50.526315789473685</v>
      </c>
      <c r="AQ32" s="12">
        <v>86.421052631578945</v>
      </c>
      <c r="AR32" s="12">
        <v>82.78947368421052</v>
      </c>
      <c r="AS32" s="13">
        <v>8075.9473684210534</v>
      </c>
      <c r="AT32" s="14"/>
      <c r="AW32" s="15"/>
    </row>
    <row r="33" spans="1:49" x14ac:dyDescent="0.25">
      <c r="A33" s="1">
        <v>24</v>
      </c>
      <c r="B33" s="12">
        <v>116.15789473684211</v>
      </c>
      <c r="C33" s="12">
        <v>113.05263157894737</v>
      </c>
      <c r="D33" s="12">
        <v>39.473684210526315</v>
      </c>
      <c r="E33" s="12">
        <v>56.89473684210526</v>
      </c>
      <c r="F33" s="12">
        <v>226.68421052631578</v>
      </c>
      <c r="G33" s="12">
        <v>85.15789473684211</v>
      </c>
      <c r="H33" s="12">
        <v>125</v>
      </c>
      <c r="I33" s="12">
        <v>141.05263157894737</v>
      </c>
      <c r="J33" s="12">
        <v>213.73684210526315</v>
      </c>
      <c r="K33" s="12">
        <v>72.684210526315795</v>
      </c>
      <c r="L33" s="12">
        <v>161.68421052631578</v>
      </c>
      <c r="M33" s="12">
        <v>128.63157894736841</v>
      </c>
      <c r="N33" s="12">
        <v>65.368421052631575</v>
      </c>
      <c r="O33" s="12">
        <v>48.578947368421055</v>
      </c>
      <c r="P33" s="12">
        <v>37.94736842105263</v>
      </c>
      <c r="Q33" s="12">
        <v>35.263157894736842</v>
      </c>
      <c r="R33" s="12">
        <v>28.05263157894737</v>
      </c>
      <c r="S33" s="12">
        <v>31.94736842105263</v>
      </c>
      <c r="T33" s="12">
        <v>70.84210526315789</v>
      </c>
      <c r="U33" s="12">
        <v>48.684210526315788</v>
      </c>
      <c r="V33" s="12">
        <v>49.421052631578945</v>
      </c>
      <c r="W33" s="12">
        <v>28.105263157894736</v>
      </c>
      <c r="X33" s="12">
        <v>26.842105263157894</v>
      </c>
      <c r="Y33" s="12">
        <v>77.684210526315795</v>
      </c>
      <c r="Z33" s="12">
        <v>89.578947368421055</v>
      </c>
      <c r="AA33" s="12">
        <v>1117.8421052631579</v>
      </c>
      <c r="AB33" s="12">
        <v>1489.1578947368421</v>
      </c>
      <c r="AC33" s="12">
        <v>2294.5263157894738</v>
      </c>
      <c r="AD33" s="12">
        <v>1285.8947368421052</v>
      </c>
      <c r="AE33" s="12">
        <v>326.21052631578948</v>
      </c>
      <c r="AF33" s="12">
        <v>49.578947368421055</v>
      </c>
      <c r="AG33" s="12">
        <v>240.10526315789474</v>
      </c>
      <c r="AH33" s="12">
        <v>761.68421052631584</v>
      </c>
      <c r="AI33" s="12">
        <v>286.21052631578948</v>
      </c>
      <c r="AJ33" s="12">
        <v>165.52631578947367</v>
      </c>
      <c r="AK33" s="12">
        <v>20.578947368421051</v>
      </c>
      <c r="AL33" s="12">
        <v>61.368421052631582</v>
      </c>
      <c r="AM33" s="12">
        <v>18.421052631578949</v>
      </c>
      <c r="AN33" s="12">
        <v>107.21052631578948</v>
      </c>
      <c r="AO33" s="12">
        <v>72.473684210526315</v>
      </c>
      <c r="AP33" s="12">
        <v>73.89473684210526</v>
      </c>
      <c r="AQ33" s="12">
        <v>104.84210526315789</v>
      </c>
      <c r="AR33" s="12">
        <v>99.263157894736835</v>
      </c>
      <c r="AS33" s="13">
        <v>10693.315789473689</v>
      </c>
      <c r="AT33" s="14"/>
      <c r="AW33" s="15"/>
    </row>
    <row r="34" spans="1:49" x14ac:dyDescent="0.25">
      <c r="A34" s="1" t="s">
        <v>30</v>
      </c>
      <c r="B34" s="12">
        <v>20.421052631578949</v>
      </c>
      <c r="C34" s="12">
        <v>33.526315789473685</v>
      </c>
      <c r="D34" s="12">
        <v>13.052631578947368</v>
      </c>
      <c r="E34" s="12">
        <v>19.842105263157894</v>
      </c>
      <c r="F34" s="12">
        <v>104.84210526315789</v>
      </c>
      <c r="G34" s="12">
        <v>20.210526315789473</v>
      </c>
      <c r="H34" s="12">
        <v>44.94736842105263</v>
      </c>
      <c r="I34" s="12">
        <v>87.78947368421052</v>
      </c>
      <c r="J34" s="12">
        <v>124.52631578947368</v>
      </c>
      <c r="K34" s="12">
        <v>28.05263157894737</v>
      </c>
      <c r="L34" s="12">
        <v>37.94736842105263</v>
      </c>
      <c r="M34" s="12">
        <v>69.315789473684205</v>
      </c>
      <c r="N34" s="12">
        <v>22.473684210526315</v>
      </c>
      <c r="O34" s="12">
        <v>17.94736842105263</v>
      </c>
      <c r="P34" s="12">
        <v>16.894736842105264</v>
      </c>
      <c r="Q34" s="12">
        <v>6.0526315789473681</v>
      </c>
      <c r="R34" s="12">
        <v>12.105263157894736</v>
      </c>
      <c r="S34" s="12">
        <v>16.473684210526315</v>
      </c>
      <c r="T34" s="12">
        <v>33.315789473684212</v>
      </c>
      <c r="U34" s="12">
        <v>30.789473684210527</v>
      </c>
      <c r="V34" s="12">
        <v>34.421052631578945</v>
      </c>
      <c r="W34" s="12">
        <v>10.315789473684211</v>
      </c>
      <c r="X34" s="12">
        <v>10.157894736842104</v>
      </c>
      <c r="Y34" s="12">
        <v>21.263157894736842</v>
      </c>
      <c r="Z34" s="12">
        <v>26.157894736842106</v>
      </c>
      <c r="AA34" s="12">
        <v>971.36842105263156</v>
      </c>
      <c r="AB34" s="12">
        <v>1210.6842105263158</v>
      </c>
      <c r="AC34" s="12">
        <v>1533.5263157894738</v>
      </c>
      <c r="AD34" s="12">
        <v>693.31578947368416</v>
      </c>
      <c r="AE34" s="12">
        <v>259.5263157894737</v>
      </c>
      <c r="AF34" s="12">
        <v>248.89473684210526</v>
      </c>
      <c r="AG34" s="12">
        <v>27.421052631578949</v>
      </c>
      <c r="AH34" s="12">
        <v>145.21052631578948</v>
      </c>
      <c r="AI34" s="12">
        <v>61.89473684210526</v>
      </c>
      <c r="AJ34" s="12">
        <v>48.631578947368418</v>
      </c>
      <c r="AK34" s="12">
        <v>8.526315789473685</v>
      </c>
      <c r="AL34" s="12">
        <v>41.157894736842103</v>
      </c>
      <c r="AM34" s="12">
        <v>5.9473684210526319</v>
      </c>
      <c r="AN34" s="12">
        <v>28.578947368421051</v>
      </c>
      <c r="AO34" s="12">
        <v>35.10526315789474</v>
      </c>
      <c r="AP34" s="12">
        <v>25.473684210526315</v>
      </c>
      <c r="AQ34" s="12">
        <v>61.736842105263158</v>
      </c>
      <c r="AR34" s="12">
        <v>56.473684210526315</v>
      </c>
      <c r="AS34" s="13">
        <v>6326.3157894736833</v>
      </c>
      <c r="AT34" s="14"/>
      <c r="AW34" s="15"/>
    </row>
    <row r="35" spans="1:49" x14ac:dyDescent="0.25">
      <c r="A35" s="1" t="s">
        <v>31</v>
      </c>
      <c r="B35" s="12">
        <v>39.684210526315788</v>
      </c>
      <c r="C35" s="12">
        <v>75.684210526315795</v>
      </c>
      <c r="D35" s="12">
        <v>23.368421052631579</v>
      </c>
      <c r="E35" s="12">
        <v>28.842105263157894</v>
      </c>
      <c r="F35" s="12">
        <v>77.578947368421055</v>
      </c>
      <c r="G35" s="12">
        <v>30.526315789473685</v>
      </c>
      <c r="H35" s="12">
        <v>57.94736842105263</v>
      </c>
      <c r="I35" s="12">
        <v>93.631578947368425</v>
      </c>
      <c r="J35" s="12">
        <v>149.15789473684211</v>
      </c>
      <c r="K35" s="12">
        <v>52.578947368421055</v>
      </c>
      <c r="L35" s="12">
        <v>71.631578947368425</v>
      </c>
      <c r="M35" s="12">
        <v>68.684210526315795</v>
      </c>
      <c r="N35" s="12">
        <v>51.842105263157897</v>
      </c>
      <c r="O35" s="12">
        <v>28.157894736842106</v>
      </c>
      <c r="P35" s="12">
        <v>22.578947368421051</v>
      </c>
      <c r="Q35" s="12">
        <v>15.631578947368421</v>
      </c>
      <c r="R35" s="12">
        <v>22.789473684210527</v>
      </c>
      <c r="S35" s="12">
        <v>24.94736842105263</v>
      </c>
      <c r="T35" s="12">
        <v>37.684210526315788</v>
      </c>
      <c r="U35" s="12">
        <v>38.473684210526315</v>
      </c>
      <c r="V35" s="12">
        <v>32.263157894736842</v>
      </c>
      <c r="W35" s="12">
        <v>9.473684210526315</v>
      </c>
      <c r="X35" s="12">
        <v>8.526315789473685</v>
      </c>
      <c r="Y35" s="12">
        <v>42.842105263157897</v>
      </c>
      <c r="Z35" s="12">
        <v>50.263157894736842</v>
      </c>
      <c r="AA35" s="12">
        <v>1131.6842105263158</v>
      </c>
      <c r="AB35" s="12">
        <v>1494.2105263157894</v>
      </c>
      <c r="AC35" s="12">
        <v>3383</v>
      </c>
      <c r="AD35" s="12">
        <v>1707.7894736842106</v>
      </c>
      <c r="AE35" s="12">
        <v>748.57894736842104</v>
      </c>
      <c r="AF35" s="12">
        <v>851.84210526315792</v>
      </c>
      <c r="AG35" s="12">
        <v>152.63157894736841</v>
      </c>
      <c r="AH35" s="12">
        <v>34.05263157894737</v>
      </c>
      <c r="AI35" s="12">
        <v>149.52631578947367</v>
      </c>
      <c r="AJ35" s="12">
        <v>135.42105263157896</v>
      </c>
      <c r="AK35" s="12">
        <v>12.789473684210526</v>
      </c>
      <c r="AL35" s="12">
        <v>42.315789473684212</v>
      </c>
      <c r="AM35" s="12">
        <v>14.684210526315789</v>
      </c>
      <c r="AN35" s="12">
        <v>53.684210526315788</v>
      </c>
      <c r="AO35" s="12">
        <v>67.84210526315789</v>
      </c>
      <c r="AP35" s="12">
        <v>50.94736842105263</v>
      </c>
      <c r="AQ35" s="12">
        <v>59.10526315789474</v>
      </c>
      <c r="AR35" s="12">
        <v>69.473684210526315</v>
      </c>
      <c r="AS35" s="13">
        <v>11314.368421052632</v>
      </c>
      <c r="AT35" s="14"/>
      <c r="AW35" s="15"/>
    </row>
    <row r="36" spans="1:49" x14ac:dyDescent="0.25">
      <c r="A36" s="1" t="s">
        <v>32</v>
      </c>
      <c r="B36" s="12">
        <v>37.210526315789473</v>
      </c>
      <c r="C36" s="12">
        <v>109.26315789473684</v>
      </c>
      <c r="D36" s="12">
        <v>47.05263157894737</v>
      </c>
      <c r="E36" s="12">
        <v>56.421052631578945</v>
      </c>
      <c r="F36" s="12">
        <v>148.31578947368422</v>
      </c>
      <c r="G36" s="12">
        <v>50.89473684210526</v>
      </c>
      <c r="H36" s="12">
        <v>91.94736842105263</v>
      </c>
      <c r="I36" s="12">
        <v>131.68421052631578</v>
      </c>
      <c r="J36" s="12">
        <v>195.57894736842104</v>
      </c>
      <c r="K36" s="12">
        <v>81.368421052631575</v>
      </c>
      <c r="L36" s="12">
        <v>91.736842105263165</v>
      </c>
      <c r="M36" s="12">
        <v>94.578947368421055</v>
      </c>
      <c r="N36" s="12">
        <v>53.421052631578945</v>
      </c>
      <c r="O36" s="12">
        <v>47.10526315789474</v>
      </c>
      <c r="P36" s="12">
        <v>38</v>
      </c>
      <c r="Q36" s="12">
        <v>32.157894736842103</v>
      </c>
      <c r="R36" s="12">
        <v>39.210526315789473</v>
      </c>
      <c r="S36" s="12">
        <v>51.578947368421055</v>
      </c>
      <c r="T36" s="12">
        <v>73.263157894736835</v>
      </c>
      <c r="U36" s="12">
        <v>96.736842105263165</v>
      </c>
      <c r="V36" s="12">
        <v>73.84210526315789</v>
      </c>
      <c r="W36" s="12">
        <v>21.94736842105263</v>
      </c>
      <c r="X36" s="12">
        <v>18.894736842105264</v>
      </c>
      <c r="Y36" s="12">
        <v>44.10526315789474</v>
      </c>
      <c r="Z36" s="12">
        <v>53.578947368421055</v>
      </c>
      <c r="AA36" s="12">
        <v>1005.7894736842105</v>
      </c>
      <c r="AB36" s="12">
        <v>1215.0526315789473</v>
      </c>
      <c r="AC36" s="12">
        <v>1154.6315789473683</v>
      </c>
      <c r="AD36" s="12">
        <v>717.89473684210532</v>
      </c>
      <c r="AE36" s="12">
        <v>219.63157894736841</v>
      </c>
      <c r="AF36" s="12">
        <v>312.94736842105266</v>
      </c>
      <c r="AG36" s="12">
        <v>59</v>
      </c>
      <c r="AH36" s="12">
        <v>151.10526315789474</v>
      </c>
      <c r="AI36" s="12">
        <v>14.894736842105264</v>
      </c>
      <c r="AJ36" s="12">
        <v>43.210526315789473</v>
      </c>
      <c r="AK36" s="12">
        <v>25.578947368421051</v>
      </c>
      <c r="AL36" s="12">
        <v>79.78947368421052</v>
      </c>
      <c r="AM36" s="12">
        <v>32</v>
      </c>
      <c r="AN36" s="12">
        <v>64.05263157894737</v>
      </c>
      <c r="AO36" s="12">
        <v>46.263157894736842</v>
      </c>
      <c r="AP36" s="12">
        <v>53.578947368421055</v>
      </c>
      <c r="AQ36" s="12">
        <v>105.10526315789474</v>
      </c>
      <c r="AR36" s="12">
        <v>109.78947368421052</v>
      </c>
      <c r="AS36" s="13">
        <v>7190.2105263157891</v>
      </c>
      <c r="AT36" s="14"/>
      <c r="AW36" s="15"/>
    </row>
    <row r="37" spans="1:49" x14ac:dyDescent="0.25">
      <c r="A37" s="1" t="s">
        <v>33</v>
      </c>
      <c r="B37" s="12">
        <v>8.7368421052631575</v>
      </c>
      <c r="C37" s="12">
        <v>17.736842105263158</v>
      </c>
      <c r="D37" s="12">
        <v>3.263157894736842</v>
      </c>
      <c r="E37" s="12">
        <v>4.7894736842105265</v>
      </c>
      <c r="F37" s="12">
        <v>19.684210526315791</v>
      </c>
      <c r="G37" s="12">
        <v>4.0526315789473681</v>
      </c>
      <c r="H37" s="12">
        <v>16.368421052631579</v>
      </c>
      <c r="I37" s="12">
        <v>69</v>
      </c>
      <c r="J37" s="12">
        <v>101.73684210526316</v>
      </c>
      <c r="K37" s="12">
        <v>12.473684210526315</v>
      </c>
      <c r="L37" s="12">
        <v>11.842105263157896</v>
      </c>
      <c r="M37" s="12">
        <v>28.526315789473685</v>
      </c>
      <c r="N37" s="12">
        <v>14</v>
      </c>
      <c r="O37" s="12">
        <v>10.315789473684211</v>
      </c>
      <c r="P37" s="12">
        <v>8.526315789473685</v>
      </c>
      <c r="Q37" s="12">
        <v>5.4210526315789478</v>
      </c>
      <c r="R37" s="12">
        <v>6.7894736842105265</v>
      </c>
      <c r="S37" s="12">
        <v>7.1578947368421053</v>
      </c>
      <c r="T37" s="12">
        <v>29.210526315789473</v>
      </c>
      <c r="U37" s="12">
        <v>29.263157894736842</v>
      </c>
      <c r="V37" s="12">
        <v>17</v>
      </c>
      <c r="W37" s="12">
        <v>2.9473684210526314</v>
      </c>
      <c r="X37" s="12">
        <v>4.0526315789473681</v>
      </c>
      <c r="Y37" s="12">
        <v>6.0526315789473681</v>
      </c>
      <c r="Z37" s="12">
        <v>9.9473684210526319</v>
      </c>
      <c r="AA37" s="12">
        <v>670.31578947368416</v>
      </c>
      <c r="AB37" s="12">
        <v>729.15789473684208</v>
      </c>
      <c r="AC37" s="12">
        <v>667.15789473684208</v>
      </c>
      <c r="AD37" s="12">
        <v>460.89473684210526</v>
      </c>
      <c r="AE37" s="12">
        <v>113.52631578947368</v>
      </c>
      <c r="AF37" s="12">
        <v>161.52631578947367</v>
      </c>
      <c r="AG37" s="12">
        <v>58.526315789473685</v>
      </c>
      <c r="AH37" s="12">
        <v>143.26315789473685</v>
      </c>
      <c r="AI37" s="12">
        <v>35.842105263157897</v>
      </c>
      <c r="AJ37" s="12">
        <v>9.2105263157894743</v>
      </c>
      <c r="AK37" s="12">
        <v>2.6315789473684212</v>
      </c>
      <c r="AL37" s="12">
        <v>25.157894736842106</v>
      </c>
      <c r="AM37" s="12">
        <v>3.736842105263158</v>
      </c>
      <c r="AN37" s="12">
        <v>35.526315789473685</v>
      </c>
      <c r="AO37" s="12">
        <v>12.473684210526315</v>
      </c>
      <c r="AP37" s="12">
        <v>29.263157894736842</v>
      </c>
      <c r="AQ37" s="12">
        <v>116</v>
      </c>
      <c r="AR37" s="12">
        <v>53.05263157894737</v>
      </c>
      <c r="AS37" s="13">
        <v>3776.1578947368425</v>
      </c>
      <c r="AT37" s="14"/>
      <c r="AW37" s="15"/>
    </row>
    <row r="38" spans="1:49" x14ac:dyDescent="0.25">
      <c r="A38" s="1" t="s">
        <v>34</v>
      </c>
      <c r="B38" s="12">
        <v>3.736842105263158</v>
      </c>
      <c r="C38" s="12">
        <v>8.6315789473684212</v>
      </c>
      <c r="D38" s="12">
        <v>3.9473684210526314</v>
      </c>
      <c r="E38" s="12">
        <v>2.3684210526315788</v>
      </c>
      <c r="F38" s="12">
        <v>25.94736842105263</v>
      </c>
      <c r="G38" s="12">
        <v>9.526315789473685</v>
      </c>
      <c r="H38" s="12">
        <v>14.315789473684211</v>
      </c>
      <c r="I38" s="12">
        <v>38.578947368421055</v>
      </c>
      <c r="J38" s="12">
        <v>77.736842105263165</v>
      </c>
      <c r="K38" s="12">
        <v>67.78947368421052</v>
      </c>
      <c r="L38" s="12">
        <v>54.473684210526315</v>
      </c>
      <c r="M38" s="12">
        <v>70.263157894736835</v>
      </c>
      <c r="N38" s="12">
        <v>29.578947368421051</v>
      </c>
      <c r="O38" s="12">
        <v>61.526315789473685</v>
      </c>
      <c r="P38" s="12">
        <v>17.631578947368421</v>
      </c>
      <c r="Q38" s="12">
        <v>17.894736842105264</v>
      </c>
      <c r="R38" s="12">
        <v>12.526315789473685</v>
      </c>
      <c r="S38" s="12">
        <v>19.210526315789473</v>
      </c>
      <c r="T38" s="12">
        <v>6.2631578947368425</v>
      </c>
      <c r="U38" s="12">
        <v>3.4210526315789473</v>
      </c>
      <c r="V38" s="12">
        <v>3.736842105263158</v>
      </c>
      <c r="W38" s="12">
        <v>0.57894736842105265</v>
      </c>
      <c r="X38" s="12">
        <v>1</v>
      </c>
      <c r="Y38" s="12">
        <v>5.6315789473684212</v>
      </c>
      <c r="Z38" s="12">
        <v>6.5789473684210522</v>
      </c>
      <c r="AA38" s="12">
        <v>365.57894736842104</v>
      </c>
      <c r="AB38" s="12">
        <v>388.05263157894734</v>
      </c>
      <c r="AC38" s="12">
        <v>247.52631578947367</v>
      </c>
      <c r="AD38" s="12">
        <v>153.26315789473685</v>
      </c>
      <c r="AE38" s="12">
        <v>17.736842105263158</v>
      </c>
      <c r="AF38" s="12">
        <v>23.315789473684209</v>
      </c>
      <c r="AG38" s="12">
        <v>7.3684210526315788</v>
      </c>
      <c r="AH38" s="12">
        <v>11.631578947368421</v>
      </c>
      <c r="AI38" s="12">
        <v>24.842105263157894</v>
      </c>
      <c r="AJ38" s="12">
        <v>4.4210526315789478</v>
      </c>
      <c r="AK38" s="12">
        <v>3.9473684210526314</v>
      </c>
      <c r="AL38" s="12">
        <v>125.47368421052632</v>
      </c>
      <c r="AM38" s="12">
        <v>1.1578947368421053</v>
      </c>
      <c r="AN38" s="12">
        <v>4.2105263157894735</v>
      </c>
      <c r="AO38" s="12">
        <v>6.9473684210526319</v>
      </c>
      <c r="AP38" s="12">
        <v>5</v>
      </c>
      <c r="AQ38" s="12">
        <v>17.789473684210527</v>
      </c>
      <c r="AR38" s="12">
        <v>2.1052631578947367</v>
      </c>
      <c r="AS38" s="13">
        <v>1973.2631578947369</v>
      </c>
      <c r="AT38" s="14"/>
      <c r="AW38" s="15"/>
    </row>
    <row r="39" spans="1:49" x14ac:dyDescent="0.25">
      <c r="A39" s="1" t="s">
        <v>35</v>
      </c>
      <c r="B39" s="12">
        <v>18.94736842105263</v>
      </c>
      <c r="C39" s="12">
        <v>41.94736842105263</v>
      </c>
      <c r="D39" s="12">
        <v>10.263157894736842</v>
      </c>
      <c r="E39" s="12">
        <v>12.842105263157896</v>
      </c>
      <c r="F39" s="12">
        <v>93.736842105263165</v>
      </c>
      <c r="G39" s="12">
        <v>21.263157894736842</v>
      </c>
      <c r="H39" s="12">
        <v>52.473684210526315</v>
      </c>
      <c r="I39" s="12">
        <v>138.63157894736841</v>
      </c>
      <c r="J39" s="12">
        <v>213.89473684210526</v>
      </c>
      <c r="K39" s="12">
        <v>173.47368421052633</v>
      </c>
      <c r="L39" s="12">
        <v>148.73684210526315</v>
      </c>
      <c r="M39" s="12">
        <v>386.89473684210526</v>
      </c>
      <c r="N39" s="12">
        <v>93.473684210526315</v>
      </c>
      <c r="O39" s="12">
        <v>256.36842105263156</v>
      </c>
      <c r="P39" s="12">
        <v>78.78947368421052</v>
      </c>
      <c r="Q39" s="12">
        <v>46.473684210526315</v>
      </c>
      <c r="R39" s="12">
        <v>55.263157894736842</v>
      </c>
      <c r="S39" s="12">
        <v>54.315789473684212</v>
      </c>
      <c r="T39" s="12">
        <v>13.263157894736842</v>
      </c>
      <c r="U39" s="12">
        <v>9</v>
      </c>
      <c r="V39" s="12">
        <v>5.0526315789473681</v>
      </c>
      <c r="W39" s="12">
        <v>4.7368421052631575</v>
      </c>
      <c r="X39" s="12">
        <v>5.1578947368421053</v>
      </c>
      <c r="Y39" s="12">
        <v>12.421052631578947</v>
      </c>
      <c r="Z39" s="12">
        <v>30.368421052631579</v>
      </c>
      <c r="AA39" s="12">
        <v>1160.2631578947369</v>
      </c>
      <c r="AB39" s="12">
        <v>1025.7894736842106</v>
      </c>
      <c r="AC39" s="12">
        <v>788.63157894736844</v>
      </c>
      <c r="AD39" s="12">
        <v>494.5263157894737</v>
      </c>
      <c r="AE39" s="12">
        <v>68.94736842105263</v>
      </c>
      <c r="AF39" s="12">
        <v>61.315789473684212</v>
      </c>
      <c r="AG39" s="12">
        <v>43.368421052631582</v>
      </c>
      <c r="AH39" s="12">
        <v>41.684210526315788</v>
      </c>
      <c r="AI39" s="12">
        <v>83.368421052631575</v>
      </c>
      <c r="AJ39" s="12">
        <v>24.263157894736842</v>
      </c>
      <c r="AK39" s="12">
        <v>145.78947368421052</v>
      </c>
      <c r="AL39" s="12">
        <v>13.631578947368421</v>
      </c>
      <c r="AM39" s="12">
        <v>3</v>
      </c>
      <c r="AN39" s="12">
        <v>8.3157894736842106</v>
      </c>
      <c r="AO39" s="12">
        <v>27.210526315789473</v>
      </c>
      <c r="AP39" s="12">
        <v>16.157894736842106</v>
      </c>
      <c r="AQ39" s="12">
        <v>140.89473684210526</v>
      </c>
      <c r="AR39" s="12">
        <v>8.7368421052631575</v>
      </c>
      <c r="AS39" s="13">
        <v>6133.6842105263149</v>
      </c>
      <c r="AT39" s="14"/>
      <c r="AW39" s="15"/>
    </row>
    <row r="40" spans="1:49" x14ac:dyDescent="0.25">
      <c r="A40" s="1" t="s">
        <v>36</v>
      </c>
      <c r="B40" s="12">
        <v>7.6315789473684212</v>
      </c>
      <c r="C40" s="12">
        <v>7.9473684210526319</v>
      </c>
      <c r="D40" s="12">
        <v>3.7894736842105261</v>
      </c>
      <c r="E40" s="12">
        <v>2.8421052631578947</v>
      </c>
      <c r="F40" s="12">
        <v>28.210526315789473</v>
      </c>
      <c r="G40" s="12">
        <v>4.4736842105263159</v>
      </c>
      <c r="H40" s="12">
        <v>28.473684210526315</v>
      </c>
      <c r="I40" s="12">
        <v>91.421052631578945</v>
      </c>
      <c r="J40" s="12">
        <v>107.57894736842105</v>
      </c>
      <c r="K40" s="12">
        <v>13.473684210526315</v>
      </c>
      <c r="L40" s="12">
        <v>11.631578947368421</v>
      </c>
      <c r="M40" s="12">
        <v>25.736842105263158</v>
      </c>
      <c r="N40" s="12">
        <v>3.4736842105263159</v>
      </c>
      <c r="O40" s="12">
        <v>5.0526315789473681</v>
      </c>
      <c r="P40" s="12">
        <v>8.9473684210526319</v>
      </c>
      <c r="Q40" s="12">
        <v>3.4736842105263159</v>
      </c>
      <c r="R40" s="12">
        <v>2.736842105263158</v>
      </c>
      <c r="S40" s="12">
        <v>6.3157894736842106</v>
      </c>
      <c r="T40" s="12">
        <v>64.78947368421052</v>
      </c>
      <c r="U40" s="12">
        <v>36.842105263157897</v>
      </c>
      <c r="V40" s="12">
        <v>62.157894736842103</v>
      </c>
      <c r="W40" s="12">
        <v>13.684210526315789</v>
      </c>
      <c r="X40" s="12">
        <v>7.8421052631578947</v>
      </c>
      <c r="Y40" s="12">
        <v>16.578947368421051</v>
      </c>
      <c r="Z40" s="12">
        <v>2.4210526315789473</v>
      </c>
      <c r="AA40" s="12">
        <v>275.84210526315792</v>
      </c>
      <c r="AB40" s="12">
        <v>257.42105263157896</v>
      </c>
      <c r="AC40" s="12">
        <v>169.21052631578948</v>
      </c>
      <c r="AD40" s="12">
        <v>126.21052631578948</v>
      </c>
      <c r="AE40" s="12">
        <v>15.684210526315789</v>
      </c>
      <c r="AF40" s="12">
        <v>16.736842105263158</v>
      </c>
      <c r="AG40" s="12">
        <v>7.6315789473684212</v>
      </c>
      <c r="AH40" s="12">
        <v>13.578947368421053</v>
      </c>
      <c r="AI40" s="12">
        <v>28.473684210526315</v>
      </c>
      <c r="AJ40" s="12">
        <v>3.6842105263157894</v>
      </c>
      <c r="AK40" s="12">
        <v>1.7894736842105263</v>
      </c>
      <c r="AL40" s="12">
        <v>2.6842105263157894</v>
      </c>
      <c r="AM40" s="12">
        <v>6.0526315789473681</v>
      </c>
      <c r="AN40" s="12">
        <v>66.578947368421055</v>
      </c>
      <c r="AO40" s="12">
        <v>4.6842105263157894</v>
      </c>
      <c r="AP40" s="12">
        <v>3.263157894736842</v>
      </c>
      <c r="AQ40" s="12">
        <v>16.94736842105263</v>
      </c>
      <c r="AR40" s="12">
        <v>7</v>
      </c>
      <c r="AS40" s="13">
        <v>1591</v>
      </c>
      <c r="AT40" s="14"/>
      <c r="AW40" s="15"/>
    </row>
    <row r="41" spans="1:49" x14ac:dyDescent="0.25">
      <c r="A41" s="1" t="s">
        <v>37</v>
      </c>
      <c r="B41" s="12">
        <v>31.157894736842106</v>
      </c>
      <c r="C41" s="12">
        <v>30.315789473684209</v>
      </c>
      <c r="D41" s="12">
        <v>10.526315789473685</v>
      </c>
      <c r="E41" s="12">
        <v>12.368421052631579</v>
      </c>
      <c r="F41" s="12">
        <v>72.578947368421055</v>
      </c>
      <c r="G41" s="12">
        <v>20</v>
      </c>
      <c r="H41" s="12">
        <v>121.36842105263158</v>
      </c>
      <c r="I41" s="12">
        <v>202.31578947368422</v>
      </c>
      <c r="J41" s="12">
        <v>286.10526315789474</v>
      </c>
      <c r="K41" s="12">
        <v>20.894736842105264</v>
      </c>
      <c r="L41" s="12">
        <v>44.10526315789474</v>
      </c>
      <c r="M41" s="12">
        <v>82.631578947368425</v>
      </c>
      <c r="N41" s="12">
        <v>24.894736842105264</v>
      </c>
      <c r="O41" s="12">
        <v>20.94736842105263</v>
      </c>
      <c r="P41" s="12">
        <v>27.684210526315791</v>
      </c>
      <c r="Q41" s="12">
        <v>14.368421052631579</v>
      </c>
      <c r="R41" s="12">
        <v>15.684210526315789</v>
      </c>
      <c r="S41" s="12">
        <v>29.157894736842106</v>
      </c>
      <c r="T41" s="12">
        <v>447.78947368421052</v>
      </c>
      <c r="U41" s="12">
        <v>158.57894736842104</v>
      </c>
      <c r="V41" s="12">
        <v>213.21052631578948</v>
      </c>
      <c r="W41" s="12">
        <v>26.789473684210527</v>
      </c>
      <c r="X41" s="12">
        <v>26.578947368421051</v>
      </c>
      <c r="Y41" s="12">
        <v>56.157894736842103</v>
      </c>
      <c r="Z41" s="12">
        <v>29.94736842105263</v>
      </c>
      <c r="AA41" s="12">
        <v>579.31578947368416</v>
      </c>
      <c r="AB41" s="12">
        <v>565.73684210526312</v>
      </c>
      <c r="AC41" s="12">
        <v>433.63157894736844</v>
      </c>
      <c r="AD41" s="12">
        <v>392.89473684210526</v>
      </c>
      <c r="AE41" s="12">
        <v>74.526315789473685</v>
      </c>
      <c r="AF41" s="12">
        <v>118.84210526315789</v>
      </c>
      <c r="AG41" s="12">
        <v>33</v>
      </c>
      <c r="AH41" s="12">
        <v>54.526315789473685</v>
      </c>
      <c r="AI41" s="12">
        <v>70</v>
      </c>
      <c r="AJ41" s="12">
        <v>36.578947368421055</v>
      </c>
      <c r="AK41" s="12">
        <v>5.2105263157894735</v>
      </c>
      <c r="AL41" s="12">
        <v>8.8947368421052637</v>
      </c>
      <c r="AM41" s="12">
        <v>69.526315789473685</v>
      </c>
      <c r="AN41" s="12">
        <v>9.5789473684210531</v>
      </c>
      <c r="AO41" s="12">
        <v>22.94736842105263</v>
      </c>
      <c r="AP41" s="12">
        <v>18.789473684210527</v>
      </c>
      <c r="AQ41" s="12">
        <v>41.789473684210527</v>
      </c>
      <c r="AR41" s="12">
        <v>32.315789473684212</v>
      </c>
      <c r="AS41" s="13">
        <v>4594.2631578947357</v>
      </c>
      <c r="AT41" s="14"/>
      <c r="AW41" s="15"/>
    </row>
    <row r="42" spans="1:49" x14ac:dyDescent="0.25">
      <c r="A42" s="1" t="s">
        <v>58</v>
      </c>
      <c r="B42" s="12">
        <v>6.2631578947368425</v>
      </c>
      <c r="C42" s="12">
        <v>15</v>
      </c>
      <c r="D42" s="12">
        <v>6.1052631578947372</v>
      </c>
      <c r="E42" s="12">
        <v>6.2105263157894735</v>
      </c>
      <c r="F42" s="12">
        <v>17.526315789473685</v>
      </c>
      <c r="G42" s="12">
        <v>6.3684210526315788</v>
      </c>
      <c r="H42" s="12">
        <v>13.789473684210526</v>
      </c>
      <c r="I42" s="12">
        <v>31.368421052631579</v>
      </c>
      <c r="J42" s="12">
        <v>45.684210526315788</v>
      </c>
      <c r="K42" s="12">
        <v>10.947368421052632</v>
      </c>
      <c r="L42" s="12">
        <v>13.789473684210526</v>
      </c>
      <c r="M42" s="12">
        <v>22.105263157894736</v>
      </c>
      <c r="N42" s="12">
        <v>8.5789473684210531</v>
      </c>
      <c r="O42" s="12">
        <v>12.631578947368421</v>
      </c>
      <c r="P42" s="12">
        <v>6.7894736842105265</v>
      </c>
      <c r="Q42" s="12">
        <v>2.8421052631578947</v>
      </c>
      <c r="R42" s="12">
        <v>3.3684210526315788</v>
      </c>
      <c r="S42" s="12">
        <v>6</v>
      </c>
      <c r="T42" s="12">
        <v>12</v>
      </c>
      <c r="U42" s="12">
        <v>24.842105263157894</v>
      </c>
      <c r="V42" s="12">
        <v>14.789473684210526</v>
      </c>
      <c r="W42" s="12">
        <v>7.1052631578947372</v>
      </c>
      <c r="X42" s="12">
        <v>8.4210526315789469</v>
      </c>
      <c r="Y42" s="12">
        <v>11.894736842105264</v>
      </c>
      <c r="Z42" s="12">
        <v>7</v>
      </c>
      <c r="AA42" s="12">
        <v>282.26315789473682</v>
      </c>
      <c r="AB42" s="12">
        <v>292.31578947368422</v>
      </c>
      <c r="AC42" s="12">
        <v>260.68421052631578</v>
      </c>
      <c r="AD42" s="12">
        <v>228.89473684210526</v>
      </c>
      <c r="AE42" s="12">
        <v>66.263157894736835</v>
      </c>
      <c r="AF42" s="12">
        <v>78.15789473684211</v>
      </c>
      <c r="AG42" s="12">
        <v>42.05263157894737</v>
      </c>
      <c r="AH42" s="12">
        <v>71.368421052631575</v>
      </c>
      <c r="AI42" s="12">
        <v>46.842105263157897</v>
      </c>
      <c r="AJ42" s="12">
        <v>12.842105263157896</v>
      </c>
      <c r="AK42" s="12">
        <v>6.0526315789473681</v>
      </c>
      <c r="AL42" s="12">
        <v>27.315789473684209</v>
      </c>
      <c r="AM42" s="12">
        <v>4.1578947368421053</v>
      </c>
      <c r="AN42" s="12">
        <v>22.736842105263158</v>
      </c>
      <c r="AO42" s="12">
        <v>5.6842105263157894</v>
      </c>
      <c r="AP42" s="12">
        <v>8.7894736842105257</v>
      </c>
      <c r="AQ42" s="12">
        <v>33.10526315789474</v>
      </c>
      <c r="AR42" s="12">
        <v>24.789473684210527</v>
      </c>
      <c r="AS42" s="13">
        <v>1835.7368421052633</v>
      </c>
      <c r="AT42" s="14"/>
      <c r="AW42" s="15"/>
    </row>
    <row r="43" spans="1:49" x14ac:dyDescent="0.25">
      <c r="A43" s="1" t="s">
        <v>59</v>
      </c>
      <c r="B43" s="12">
        <v>5.6315789473684212</v>
      </c>
      <c r="C43" s="12">
        <v>10.894736842105264</v>
      </c>
      <c r="D43" s="12">
        <v>1.8421052631578947</v>
      </c>
      <c r="E43" s="12">
        <v>3.3157894736842106</v>
      </c>
      <c r="F43" s="12">
        <v>8.3684210526315788</v>
      </c>
      <c r="G43" s="12">
        <v>4.3684210526315788</v>
      </c>
      <c r="H43" s="12">
        <v>10.052631578947368</v>
      </c>
      <c r="I43" s="12">
        <v>18.473684210526315</v>
      </c>
      <c r="J43" s="12">
        <v>29.05263157894737</v>
      </c>
      <c r="K43" s="12">
        <v>5.2631578947368425</v>
      </c>
      <c r="L43" s="12">
        <v>10.421052631578947</v>
      </c>
      <c r="M43" s="12">
        <v>24.421052631578949</v>
      </c>
      <c r="N43" s="12">
        <v>12.578947368421053</v>
      </c>
      <c r="O43" s="12">
        <v>3.6842105263157894</v>
      </c>
      <c r="P43" s="12">
        <v>5.2105263157894735</v>
      </c>
      <c r="Q43" s="12">
        <v>1.631578947368421</v>
      </c>
      <c r="R43" s="12">
        <v>3.2105263157894739</v>
      </c>
      <c r="S43" s="12">
        <v>3.736842105263158</v>
      </c>
      <c r="T43" s="12">
        <v>13.684210526315789</v>
      </c>
      <c r="U43" s="12">
        <v>14.684210526315789</v>
      </c>
      <c r="V43" s="12">
        <v>10.578947368421053</v>
      </c>
      <c r="W43" s="12">
        <v>4.7368421052631575</v>
      </c>
      <c r="X43" s="12">
        <v>4.3684210526315788</v>
      </c>
      <c r="Y43" s="12">
        <v>5.6842105263157894</v>
      </c>
      <c r="Z43" s="12">
        <v>4.8947368421052628</v>
      </c>
      <c r="AA43" s="12">
        <v>196.94736842105263</v>
      </c>
      <c r="AB43" s="12">
        <v>226.63157894736841</v>
      </c>
      <c r="AC43" s="12">
        <v>196.26315789473685</v>
      </c>
      <c r="AD43" s="12">
        <v>143.57894736842104</v>
      </c>
      <c r="AE43" s="12">
        <v>51.789473684210527</v>
      </c>
      <c r="AF43" s="12">
        <v>73.263157894736835</v>
      </c>
      <c r="AG43" s="12">
        <v>25.736842105263158</v>
      </c>
      <c r="AH43" s="12">
        <v>48.578947368421055</v>
      </c>
      <c r="AI43" s="12">
        <v>53.631578947368418</v>
      </c>
      <c r="AJ43" s="12">
        <v>29.315789473684209</v>
      </c>
      <c r="AK43" s="12">
        <v>5.0526315789473681</v>
      </c>
      <c r="AL43" s="12">
        <v>16.105263157894736</v>
      </c>
      <c r="AM43" s="12">
        <v>3.6315789473684212</v>
      </c>
      <c r="AN43" s="12">
        <v>15.947368421052632</v>
      </c>
      <c r="AO43" s="12">
        <v>13.578947368421053</v>
      </c>
      <c r="AP43" s="12">
        <v>5.6315789473684212</v>
      </c>
      <c r="AQ43" s="12">
        <v>25.210526315789473</v>
      </c>
      <c r="AR43" s="12">
        <v>14.894736842105264</v>
      </c>
      <c r="AS43" s="13">
        <v>1366.5789473684206</v>
      </c>
      <c r="AT43" s="14"/>
      <c r="AW43" s="15"/>
    </row>
    <row r="44" spans="1:49" x14ac:dyDescent="0.25">
      <c r="A44" s="1" t="s">
        <v>60</v>
      </c>
      <c r="B44" s="12">
        <v>18.315789473684209</v>
      </c>
      <c r="C44" s="12">
        <v>44.89473684210526</v>
      </c>
      <c r="D44" s="12">
        <v>37</v>
      </c>
      <c r="E44" s="12">
        <v>42.842105263157897</v>
      </c>
      <c r="F44" s="12">
        <v>102.42105263157895</v>
      </c>
      <c r="G44" s="12">
        <v>34</v>
      </c>
      <c r="H44" s="12">
        <v>44.315789473684212</v>
      </c>
      <c r="I44" s="12">
        <v>25.210526315789473</v>
      </c>
      <c r="J44" s="12">
        <v>36.421052631578945</v>
      </c>
      <c r="K44" s="12">
        <v>43.578947368421055</v>
      </c>
      <c r="L44" s="12">
        <v>44.263157894736842</v>
      </c>
      <c r="M44" s="12">
        <v>43.368421052631582</v>
      </c>
      <c r="N44" s="12">
        <v>22.894736842105264</v>
      </c>
      <c r="O44" s="12">
        <v>18.894736842105264</v>
      </c>
      <c r="P44" s="12">
        <v>11.894736842105264</v>
      </c>
      <c r="Q44" s="12">
        <v>6.4210526315789478</v>
      </c>
      <c r="R44" s="12">
        <v>15.157894736842104</v>
      </c>
      <c r="S44" s="12">
        <v>32.421052631578945</v>
      </c>
      <c r="T44" s="12">
        <v>34.842105263157897</v>
      </c>
      <c r="U44" s="12">
        <v>53.526315789473685</v>
      </c>
      <c r="V44" s="12">
        <v>57.05263157894737</v>
      </c>
      <c r="W44" s="12">
        <v>26</v>
      </c>
      <c r="X44" s="12">
        <v>23.157894736842106</v>
      </c>
      <c r="Y44" s="12">
        <v>53.94736842105263</v>
      </c>
      <c r="Z44" s="12">
        <v>27.421052631578949</v>
      </c>
      <c r="AA44" s="12">
        <v>188.73684210526315</v>
      </c>
      <c r="AB44" s="12">
        <v>195.21052631578948</v>
      </c>
      <c r="AC44" s="12">
        <v>488.73684210526318</v>
      </c>
      <c r="AD44" s="12">
        <v>301.94736842105266</v>
      </c>
      <c r="AE44" s="12">
        <v>94.736842105263165</v>
      </c>
      <c r="AF44" s="12">
        <v>107.94736842105263</v>
      </c>
      <c r="AG44" s="12">
        <v>57.210526315789473</v>
      </c>
      <c r="AH44" s="12">
        <v>66.578947368421055</v>
      </c>
      <c r="AI44" s="12">
        <v>120.26315789473684</v>
      </c>
      <c r="AJ44" s="12">
        <v>127.63157894736842</v>
      </c>
      <c r="AK44" s="12">
        <v>17.105263157894736</v>
      </c>
      <c r="AL44" s="12">
        <v>136.73684210526315</v>
      </c>
      <c r="AM44" s="12">
        <v>15.105263157894736</v>
      </c>
      <c r="AN44" s="12">
        <v>40.631578947368418</v>
      </c>
      <c r="AO44" s="12">
        <v>31.631578947368421</v>
      </c>
      <c r="AP44" s="12">
        <v>20.315789473684209</v>
      </c>
      <c r="AQ44" s="12">
        <v>12.894736842105264</v>
      </c>
      <c r="AR44" s="12">
        <v>203.47368421052633</v>
      </c>
      <c r="AS44" s="13">
        <v>3127.1578947368421</v>
      </c>
      <c r="AT44" s="14"/>
      <c r="AW44" s="15"/>
    </row>
    <row r="45" spans="1:49" x14ac:dyDescent="0.25">
      <c r="A45" s="1" t="s">
        <v>61</v>
      </c>
      <c r="B45" s="12">
        <v>8.2105263157894743</v>
      </c>
      <c r="C45" s="12">
        <v>19</v>
      </c>
      <c r="D45" s="12">
        <v>10.157894736842104</v>
      </c>
      <c r="E45" s="12">
        <v>12.210526315789474</v>
      </c>
      <c r="F45" s="12">
        <v>58.526315789473685</v>
      </c>
      <c r="G45" s="12">
        <v>10.052631578947368</v>
      </c>
      <c r="H45" s="12">
        <v>23.894736842105264</v>
      </c>
      <c r="I45" s="12">
        <v>53.421052631578945</v>
      </c>
      <c r="J45" s="12">
        <v>84.10526315789474</v>
      </c>
      <c r="K45" s="12">
        <v>9.5789473684210531</v>
      </c>
      <c r="L45" s="12">
        <v>11.631578947368421</v>
      </c>
      <c r="M45" s="12">
        <v>26.05263157894737</v>
      </c>
      <c r="N45" s="12">
        <v>6.7368421052631575</v>
      </c>
      <c r="O45" s="12">
        <v>3.4736842105263159</v>
      </c>
      <c r="P45" s="12">
        <v>5.9473684210526319</v>
      </c>
      <c r="Q45" s="12">
        <v>2.5789473684210527</v>
      </c>
      <c r="R45" s="12">
        <v>3.4210526315789473</v>
      </c>
      <c r="S45" s="12">
        <v>4</v>
      </c>
      <c r="T45" s="12">
        <v>19</v>
      </c>
      <c r="U45" s="12">
        <v>25.789473684210527</v>
      </c>
      <c r="V45" s="12">
        <v>28</v>
      </c>
      <c r="W45" s="12">
        <v>9.1578947368421044</v>
      </c>
      <c r="X45" s="12">
        <v>7.5789473684210522</v>
      </c>
      <c r="Y45" s="12">
        <v>20.210526315789473</v>
      </c>
      <c r="Z45" s="12">
        <v>10.789473684210526</v>
      </c>
      <c r="AA45" s="12">
        <v>389.94736842105266</v>
      </c>
      <c r="AB45" s="12">
        <v>492.4736842105263</v>
      </c>
      <c r="AC45" s="12">
        <v>410.42105263157896</v>
      </c>
      <c r="AD45" s="12">
        <v>226.68421052631578</v>
      </c>
      <c r="AE45" s="12">
        <v>80.94736842105263</v>
      </c>
      <c r="AF45" s="12">
        <v>91.94736842105263</v>
      </c>
      <c r="AG45" s="12">
        <v>50.631578947368418</v>
      </c>
      <c r="AH45" s="12">
        <v>56.684210526315788</v>
      </c>
      <c r="AI45" s="12">
        <v>116.89473684210526</v>
      </c>
      <c r="AJ45" s="12">
        <v>48.368421052631582</v>
      </c>
      <c r="AK45" s="12">
        <v>2.4210526315789473</v>
      </c>
      <c r="AL45" s="12">
        <v>8.7368421052631575</v>
      </c>
      <c r="AM45" s="12">
        <v>6.4736842105263159</v>
      </c>
      <c r="AN45" s="12">
        <v>26.894736842105264</v>
      </c>
      <c r="AO45" s="12">
        <v>24</v>
      </c>
      <c r="AP45" s="12">
        <v>15.947368421052632</v>
      </c>
      <c r="AQ45" s="12">
        <v>130.94736842105263</v>
      </c>
      <c r="AR45" s="12">
        <v>11.263157894736842</v>
      </c>
      <c r="AS45" s="13">
        <v>2665.2105263157891</v>
      </c>
      <c r="AT45" s="14"/>
      <c r="AW45" s="15"/>
    </row>
    <row r="46" spans="1:49" x14ac:dyDescent="0.25">
      <c r="A46" s="11" t="s">
        <v>51</v>
      </c>
      <c r="B46" s="14">
        <v>3072.7894736842104</v>
      </c>
      <c r="C46" s="14">
        <v>6455.3157894736823</v>
      </c>
      <c r="D46" s="14">
        <v>3541.5789473684204</v>
      </c>
      <c r="E46" s="14">
        <v>3090.5263157894742</v>
      </c>
      <c r="F46" s="14">
        <v>9247.3157894736851</v>
      </c>
      <c r="G46" s="14">
        <v>3723.7368421052638</v>
      </c>
      <c r="H46" s="14">
        <v>5895.8421052631593</v>
      </c>
      <c r="I46" s="14">
        <v>7629.2631578947367</v>
      </c>
      <c r="J46" s="14">
        <v>11845.631578947368</v>
      </c>
      <c r="K46" s="14">
        <v>4362.6842105263158</v>
      </c>
      <c r="L46" s="14">
        <v>5860.5789473684226</v>
      </c>
      <c r="M46" s="14">
        <v>6768.4210526315783</v>
      </c>
      <c r="N46" s="14">
        <v>4640.7368421052624</v>
      </c>
      <c r="O46" s="14">
        <v>4752.21052631579</v>
      </c>
      <c r="P46" s="14">
        <v>4055</v>
      </c>
      <c r="Q46" s="14">
        <v>2673.4736842105262</v>
      </c>
      <c r="R46" s="14">
        <v>3499.5789473684208</v>
      </c>
      <c r="S46" s="14">
        <v>5515.78947368421</v>
      </c>
      <c r="T46" s="14">
        <v>4978.2631578947357</v>
      </c>
      <c r="U46" s="14">
        <v>5868.2631578947357</v>
      </c>
      <c r="V46" s="14">
        <v>5369.1578947368434</v>
      </c>
      <c r="W46" s="14">
        <v>2708.9473684210525</v>
      </c>
      <c r="X46" s="14">
        <v>2442.5263157894738</v>
      </c>
      <c r="Y46" s="14">
        <v>4093.5263157894738</v>
      </c>
      <c r="Z46" s="14">
        <v>4395.8421052631575</v>
      </c>
      <c r="AA46" s="14">
        <v>25421.157894736833</v>
      </c>
      <c r="AB46" s="14">
        <v>26575.789473684214</v>
      </c>
      <c r="AC46" s="14">
        <v>27053.947368421057</v>
      </c>
      <c r="AD46" s="14">
        <v>18320.684210526317</v>
      </c>
      <c r="AE46" s="14">
        <v>8495.2631578947367</v>
      </c>
      <c r="AF46" s="14">
        <v>11156.631578947372</v>
      </c>
      <c r="AG46" s="14">
        <v>6525.3684210526308</v>
      </c>
      <c r="AH46" s="14">
        <v>11800.263157894737</v>
      </c>
      <c r="AI46" s="14">
        <v>7170.2631578947348</v>
      </c>
      <c r="AJ46" s="14">
        <v>3836.947368421052</v>
      </c>
      <c r="AK46" s="14">
        <v>2042.1052631578946</v>
      </c>
      <c r="AL46" s="14">
        <v>6216.4736842105276</v>
      </c>
      <c r="AM46" s="14">
        <v>1654.5789473684208</v>
      </c>
      <c r="AN46" s="14">
        <v>4517.473684210524</v>
      </c>
      <c r="AO46" s="14">
        <v>1846.2105263157896</v>
      </c>
      <c r="AP46" s="14">
        <v>1360.6842105263161</v>
      </c>
      <c r="AQ46" s="14">
        <v>2997</v>
      </c>
      <c r="AR46" s="14">
        <v>2992.6315789473679</v>
      </c>
      <c r="AS46" s="14">
        <v>296470.4736842105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ageMargins left="0.75" right="0.75" top="1" bottom="1" header="0.5" footer="0.5"/>
  <pageSetup scale="76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37958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74.75</v>
      </c>
      <c r="D3" s="12">
        <v>72.75</v>
      </c>
      <c r="E3" s="12">
        <v>37</v>
      </c>
      <c r="F3" s="12">
        <v>176</v>
      </c>
      <c r="G3" s="12">
        <v>68.75</v>
      </c>
      <c r="H3" s="12">
        <v>60.75</v>
      </c>
      <c r="I3" s="12">
        <v>40</v>
      </c>
      <c r="J3" s="12">
        <v>80.25</v>
      </c>
      <c r="K3" s="12">
        <v>11</v>
      </c>
      <c r="L3" s="12">
        <v>69</v>
      </c>
      <c r="M3" s="12">
        <v>48.5</v>
      </c>
      <c r="N3" s="12">
        <v>19.25</v>
      </c>
      <c r="O3" s="12">
        <v>24.75</v>
      </c>
      <c r="P3" s="12">
        <v>15.75</v>
      </c>
      <c r="Q3" s="12">
        <v>6.5</v>
      </c>
      <c r="R3" s="12">
        <v>6.75</v>
      </c>
      <c r="S3" s="12">
        <v>12.75</v>
      </c>
      <c r="T3" s="12">
        <v>19.5</v>
      </c>
      <c r="U3" s="12">
        <v>9.25</v>
      </c>
      <c r="V3" s="12">
        <v>9</v>
      </c>
      <c r="W3" s="12">
        <v>3.5</v>
      </c>
      <c r="X3" s="12">
        <v>3.5</v>
      </c>
      <c r="Y3" s="12">
        <v>9.75</v>
      </c>
      <c r="Z3" s="12">
        <v>16.5</v>
      </c>
      <c r="AA3" s="12">
        <v>58.75</v>
      </c>
      <c r="AB3" s="12">
        <v>80.25</v>
      </c>
      <c r="AC3" s="12">
        <v>171.75</v>
      </c>
      <c r="AD3" s="12">
        <v>62.75</v>
      </c>
      <c r="AE3" s="12">
        <v>74.25</v>
      </c>
      <c r="AF3" s="12">
        <v>93.25</v>
      </c>
      <c r="AG3" s="12">
        <v>18.25</v>
      </c>
      <c r="AH3" s="12">
        <v>28</v>
      </c>
      <c r="AI3" s="12">
        <v>18.25</v>
      </c>
      <c r="AJ3" s="12">
        <v>9.25</v>
      </c>
      <c r="AK3" s="12">
        <v>2.75</v>
      </c>
      <c r="AL3" s="12">
        <v>9</v>
      </c>
      <c r="AM3" s="12">
        <v>4.25</v>
      </c>
      <c r="AN3" s="12">
        <v>26.5</v>
      </c>
      <c r="AO3" s="12">
        <v>5</v>
      </c>
      <c r="AP3" s="12">
        <v>3.25</v>
      </c>
      <c r="AQ3" s="12">
        <v>12.5</v>
      </c>
      <c r="AR3" s="12">
        <v>7</v>
      </c>
      <c r="AS3" s="13">
        <v>1586.5</v>
      </c>
      <c r="AT3" s="14"/>
      <c r="AV3" s="9" t="s">
        <v>39</v>
      </c>
      <c r="AW3" s="12">
        <f>SUM(B3:Z27,AK3:AN27,B38:Z41,AK38:AN41)</f>
        <v>32422.25</v>
      </c>
      <c r="AY3" s="9" t="s">
        <v>40</v>
      </c>
      <c r="AZ3" s="15">
        <f>SUM(AW12:AW18,AX12:BC12)</f>
        <v>87765</v>
      </c>
      <c r="BA3" s="16">
        <f>AZ3/BD$19</f>
        <v>0.65115899475266681</v>
      </c>
    </row>
    <row r="4" spans="1:56" x14ac:dyDescent="0.25">
      <c r="A4" s="1" t="s">
        <v>4</v>
      </c>
      <c r="B4" s="12">
        <v>94.5</v>
      </c>
      <c r="C4" s="12">
        <v>12.5</v>
      </c>
      <c r="D4" s="12">
        <v>63.75</v>
      </c>
      <c r="E4" s="12">
        <v>63.5</v>
      </c>
      <c r="F4" s="12">
        <v>352</v>
      </c>
      <c r="G4" s="12">
        <v>95.25</v>
      </c>
      <c r="H4" s="12">
        <v>90.5</v>
      </c>
      <c r="I4" s="12">
        <v>82</v>
      </c>
      <c r="J4" s="12">
        <v>148.25</v>
      </c>
      <c r="K4" s="12">
        <v>30.75</v>
      </c>
      <c r="L4" s="12">
        <v>82.5</v>
      </c>
      <c r="M4" s="12">
        <v>97</v>
      </c>
      <c r="N4" s="12">
        <v>35.25</v>
      </c>
      <c r="O4" s="12">
        <v>32.75</v>
      </c>
      <c r="P4" s="12">
        <v>29</v>
      </c>
      <c r="Q4" s="12">
        <v>19.75</v>
      </c>
      <c r="R4" s="12">
        <v>20.75</v>
      </c>
      <c r="S4" s="12">
        <v>30.75</v>
      </c>
      <c r="T4" s="12">
        <v>23.25</v>
      </c>
      <c r="U4" s="12">
        <v>8</v>
      </c>
      <c r="V4" s="12">
        <v>23</v>
      </c>
      <c r="W4" s="12">
        <v>4.25</v>
      </c>
      <c r="X4" s="12">
        <v>4.5</v>
      </c>
      <c r="Y4" s="12">
        <v>18</v>
      </c>
      <c r="Z4" s="12">
        <v>25.25</v>
      </c>
      <c r="AA4" s="12">
        <v>171.75</v>
      </c>
      <c r="AB4" s="12">
        <v>244</v>
      </c>
      <c r="AC4" s="12">
        <v>534.75</v>
      </c>
      <c r="AD4" s="12">
        <v>164.5</v>
      </c>
      <c r="AE4" s="12">
        <v>57.5</v>
      </c>
      <c r="AF4" s="12">
        <v>99</v>
      </c>
      <c r="AG4" s="12">
        <v>28</v>
      </c>
      <c r="AH4" s="12">
        <v>70.75</v>
      </c>
      <c r="AI4" s="12">
        <v>33</v>
      </c>
      <c r="AJ4" s="12">
        <v>18.25</v>
      </c>
      <c r="AK4" s="12">
        <v>5</v>
      </c>
      <c r="AL4" s="12">
        <v>12.25</v>
      </c>
      <c r="AM4" s="12">
        <v>4.5</v>
      </c>
      <c r="AN4" s="12">
        <v>27</v>
      </c>
      <c r="AO4" s="12">
        <v>5.5</v>
      </c>
      <c r="AP4" s="12">
        <v>8</v>
      </c>
      <c r="AQ4" s="12">
        <v>34.5</v>
      </c>
      <c r="AR4" s="12">
        <v>10.5</v>
      </c>
      <c r="AS4" s="13">
        <v>3015.75</v>
      </c>
      <c r="AT4" s="14"/>
      <c r="AV4" s="9" t="s">
        <v>41</v>
      </c>
      <c r="AW4" s="12">
        <f>SUM(AA28:AJ37, AA42:AJ45, AO28:AR37, AO42:AR45)</f>
        <v>43721</v>
      </c>
      <c r="AY4" s="9" t="s">
        <v>42</v>
      </c>
      <c r="AZ4" s="15">
        <f>SUM(AX13:BB18)</f>
        <v>49810.75</v>
      </c>
      <c r="BA4" s="16">
        <f>AZ4/BD$19</f>
        <v>0.36956324158692416</v>
      </c>
    </row>
    <row r="5" spans="1:56" x14ac:dyDescent="0.25">
      <c r="A5" s="1" t="s">
        <v>5</v>
      </c>
      <c r="B5" s="12">
        <v>72</v>
      </c>
      <c r="C5" s="12">
        <v>60.25</v>
      </c>
      <c r="D5" s="12">
        <v>6.5</v>
      </c>
      <c r="E5" s="12">
        <v>38.75</v>
      </c>
      <c r="F5" s="12">
        <v>288.75</v>
      </c>
      <c r="G5" s="12">
        <v>62.5</v>
      </c>
      <c r="H5" s="12">
        <v>45.25</v>
      </c>
      <c r="I5" s="12">
        <v>57.5</v>
      </c>
      <c r="J5" s="12">
        <v>89.5</v>
      </c>
      <c r="K5" s="12">
        <v>27</v>
      </c>
      <c r="L5" s="12">
        <v>26.75</v>
      </c>
      <c r="M5" s="12">
        <v>45.75</v>
      </c>
      <c r="N5" s="12">
        <v>11.75</v>
      </c>
      <c r="O5" s="12">
        <v>12</v>
      </c>
      <c r="P5" s="12">
        <v>11.5</v>
      </c>
      <c r="Q5" s="12">
        <v>6.75</v>
      </c>
      <c r="R5" s="12">
        <v>9.75</v>
      </c>
      <c r="S5" s="12">
        <v>19.25</v>
      </c>
      <c r="T5" s="12">
        <v>11.25</v>
      </c>
      <c r="U5" s="12">
        <v>4.75</v>
      </c>
      <c r="V5" s="12">
        <v>12</v>
      </c>
      <c r="W5" s="12">
        <v>4.5</v>
      </c>
      <c r="X5" s="12">
        <v>4.5</v>
      </c>
      <c r="Y5" s="12">
        <v>11.75</v>
      </c>
      <c r="Z5" s="12">
        <v>7.5</v>
      </c>
      <c r="AA5" s="12">
        <v>104.5</v>
      </c>
      <c r="AB5" s="12">
        <v>162.25</v>
      </c>
      <c r="AC5" s="12">
        <v>289.5</v>
      </c>
      <c r="AD5" s="12">
        <v>105.75</v>
      </c>
      <c r="AE5" s="12">
        <v>26</v>
      </c>
      <c r="AF5" s="12">
        <v>32.25</v>
      </c>
      <c r="AG5" s="12">
        <v>11.75</v>
      </c>
      <c r="AH5" s="12">
        <v>11.5</v>
      </c>
      <c r="AI5" s="12">
        <v>13.5</v>
      </c>
      <c r="AJ5" s="12">
        <v>1.75</v>
      </c>
      <c r="AK5" s="12">
        <v>2</v>
      </c>
      <c r="AL5" s="12">
        <v>6.75</v>
      </c>
      <c r="AM5" s="12">
        <v>3.5</v>
      </c>
      <c r="AN5" s="12">
        <v>9</v>
      </c>
      <c r="AO5" s="12">
        <v>0.25</v>
      </c>
      <c r="AP5" s="12">
        <v>1.5</v>
      </c>
      <c r="AQ5" s="12">
        <v>24</v>
      </c>
      <c r="AR5" s="12">
        <v>5.5</v>
      </c>
      <c r="AS5" s="13">
        <v>1759</v>
      </c>
      <c r="AT5" s="14"/>
      <c r="AV5" s="9" t="s">
        <v>43</v>
      </c>
      <c r="AW5" s="12">
        <f>SUM(AA3:AJ27,B28:Z37,AA38:AJ41,AK28:AN37, B42:Z45, AK42:AN45, AO3:AR27, AO38:AR41)</f>
        <v>64114.75</v>
      </c>
    </row>
    <row r="6" spans="1:56" x14ac:dyDescent="0.25">
      <c r="A6" s="1" t="s">
        <v>6</v>
      </c>
      <c r="B6" s="12">
        <v>45.25</v>
      </c>
      <c r="C6" s="12">
        <v>56.5</v>
      </c>
      <c r="D6" s="12">
        <v>40.25</v>
      </c>
      <c r="E6" s="12">
        <v>5.75</v>
      </c>
      <c r="F6" s="12">
        <v>106.25</v>
      </c>
      <c r="G6" s="12">
        <v>39.25</v>
      </c>
      <c r="H6" s="12">
        <v>34.5</v>
      </c>
      <c r="I6" s="12">
        <v>35.75</v>
      </c>
      <c r="J6" s="12">
        <v>86</v>
      </c>
      <c r="K6" s="12">
        <v>21</v>
      </c>
      <c r="L6" s="12">
        <v>31.75</v>
      </c>
      <c r="M6" s="12">
        <v>40.25</v>
      </c>
      <c r="N6" s="12">
        <v>17.5</v>
      </c>
      <c r="O6" s="12">
        <v>23.75</v>
      </c>
      <c r="P6" s="12">
        <v>11</v>
      </c>
      <c r="Q6" s="12">
        <v>9.25</v>
      </c>
      <c r="R6" s="12">
        <v>5.25</v>
      </c>
      <c r="S6" s="12">
        <v>14.75</v>
      </c>
      <c r="T6" s="12">
        <v>10.5</v>
      </c>
      <c r="U6" s="12">
        <v>8.25</v>
      </c>
      <c r="V6" s="12">
        <v>15.25</v>
      </c>
      <c r="W6" s="12">
        <v>5.5</v>
      </c>
      <c r="X6" s="12">
        <v>4.25</v>
      </c>
      <c r="Y6" s="12">
        <v>10.25</v>
      </c>
      <c r="Z6" s="12">
        <v>11.75</v>
      </c>
      <c r="AA6" s="12">
        <v>146</v>
      </c>
      <c r="AB6" s="12">
        <v>205.75</v>
      </c>
      <c r="AC6" s="12">
        <v>362.75</v>
      </c>
      <c r="AD6" s="12">
        <v>162</v>
      </c>
      <c r="AE6" s="12">
        <v>48.5</v>
      </c>
      <c r="AF6" s="12">
        <v>61.5</v>
      </c>
      <c r="AG6" s="12">
        <v>17.75</v>
      </c>
      <c r="AH6" s="12">
        <v>13.5</v>
      </c>
      <c r="AI6" s="12">
        <v>17.5</v>
      </c>
      <c r="AJ6" s="12">
        <v>4</v>
      </c>
      <c r="AK6" s="12">
        <v>1.5</v>
      </c>
      <c r="AL6" s="12">
        <v>8.5</v>
      </c>
      <c r="AM6" s="12">
        <v>1.75</v>
      </c>
      <c r="AN6" s="12">
        <v>9.75</v>
      </c>
      <c r="AO6" s="12">
        <v>2.25</v>
      </c>
      <c r="AP6" s="12">
        <v>0.5</v>
      </c>
      <c r="AQ6" s="12">
        <v>34.25</v>
      </c>
      <c r="AR6" s="12">
        <v>7</v>
      </c>
      <c r="AS6" s="13">
        <v>1794.5</v>
      </c>
      <c r="AT6" s="14"/>
      <c r="AV6" s="9" t="s">
        <v>62</v>
      </c>
      <c r="AW6" s="12">
        <f>SUM(AO3:AR45, B42:AN45)</f>
        <v>10071.75</v>
      </c>
    </row>
    <row r="7" spans="1:56" x14ac:dyDescent="0.25">
      <c r="A7" s="1" t="s">
        <v>7</v>
      </c>
      <c r="B7" s="12">
        <v>192.75</v>
      </c>
      <c r="C7" s="12">
        <v>342</v>
      </c>
      <c r="D7" s="12">
        <v>295</v>
      </c>
      <c r="E7" s="12">
        <v>101.75</v>
      </c>
      <c r="F7" s="12">
        <v>12.75</v>
      </c>
      <c r="G7" s="12">
        <v>218</v>
      </c>
      <c r="H7" s="12">
        <v>183.5</v>
      </c>
      <c r="I7" s="12">
        <v>196</v>
      </c>
      <c r="J7" s="12">
        <v>273.5</v>
      </c>
      <c r="K7" s="12">
        <v>87.75</v>
      </c>
      <c r="L7" s="12">
        <v>132.25</v>
      </c>
      <c r="M7" s="12">
        <v>127.5</v>
      </c>
      <c r="N7" s="12">
        <v>61</v>
      </c>
      <c r="O7" s="12">
        <v>58.75</v>
      </c>
      <c r="P7" s="12">
        <v>46.25</v>
      </c>
      <c r="Q7" s="12">
        <v>24.5</v>
      </c>
      <c r="R7" s="12">
        <v>40.75</v>
      </c>
      <c r="S7" s="12">
        <v>94</v>
      </c>
      <c r="T7" s="12">
        <v>33.5</v>
      </c>
      <c r="U7" s="12">
        <v>43.25</v>
      </c>
      <c r="V7" s="12">
        <v>57.75</v>
      </c>
      <c r="W7" s="12">
        <v>40.75</v>
      </c>
      <c r="X7" s="12">
        <v>21</v>
      </c>
      <c r="Y7" s="12">
        <v>26</v>
      </c>
      <c r="Z7" s="12">
        <v>54.5</v>
      </c>
      <c r="AA7" s="12">
        <v>248</v>
      </c>
      <c r="AB7" s="12">
        <v>278.25</v>
      </c>
      <c r="AC7" s="12">
        <v>763.75</v>
      </c>
      <c r="AD7" s="12">
        <v>303.25</v>
      </c>
      <c r="AE7" s="12">
        <v>113.5</v>
      </c>
      <c r="AF7" s="12">
        <v>113</v>
      </c>
      <c r="AG7" s="12">
        <v>48.75</v>
      </c>
      <c r="AH7" s="12">
        <v>28.5</v>
      </c>
      <c r="AI7" s="12">
        <v>47.5</v>
      </c>
      <c r="AJ7" s="12">
        <v>13</v>
      </c>
      <c r="AK7" s="12">
        <v>19.75</v>
      </c>
      <c r="AL7" s="12">
        <v>37.25</v>
      </c>
      <c r="AM7" s="12">
        <v>5.25</v>
      </c>
      <c r="AN7" s="12">
        <v>21.25</v>
      </c>
      <c r="AO7" s="12">
        <v>7.75</v>
      </c>
      <c r="AP7" s="12">
        <v>7.25</v>
      </c>
      <c r="AQ7" s="12">
        <v>60</v>
      </c>
      <c r="AR7" s="12">
        <v>32.25</v>
      </c>
      <c r="AS7" s="13">
        <v>4913</v>
      </c>
      <c r="AT7" s="14"/>
      <c r="AV7" s="9" t="s">
        <v>44</v>
      </c>
      <c r="AW7" s="12">
        <f>SUM(AJ3:AN41,B37:AI41)</f>
        <v>15896.5</v>
      </c>
    </row>
    <row r="8" spans="1:56" x14ac:dyDescent="0.25">
      <c r="A8" s="1" t="s">
        <v>8</v>
      </c>
      <c r="B8" s="12">
        <v>69</v>
      </c>
      <c r="C8" s="12">
        <v>89.5</v>
      </c>
      <c r="D8" s="12">
        <v>52</v>
      </c>
      <c r="E8" s="12">
        <v>36.5</v>
      </c>
      <c r="F8" s="12">
        <v>186.5</v>
      </c>
      <c r="G8" s="12">
        <v>6.75</v>
      </c>
      <c r="H8" s="12">
        <v>61</v>
      </c>
      <c r="I8" s="12">
        <v>76.5</v>
      </c>
      <c r="J8" s="12">
        <v>110.25</v>
      </c>
      <c r="K8" s="12">
        <v>32.5</v>
      </c>
      <c r="L8" s="12">
        <v>61</v>
      </c>
      <c r="M8" s="12">
        <v>63.75</v>
      </c>
      <c r="N8" s="12">
        <v>22.5</v>
      </c>
      <c r="O8" s="12">
        <v>35</v>
      </c>
      <c r="P8" s="12">
        <v>26.5</v>
      </c>
      <c r="Q8" s="12">
        <v>11</v>
      </c>
      <c r="R8" s="12">
        <v>13.25</v>
      </c>
      <c r="S8" s="12">
        <v>18.25</v>
      </c>
      <c r="T8" s="12">
        <v>8.25</v>
      </c>
      <c r="U8" s="12">
        <v>6.75</v>
      </c>
      <c r="V8" s="12">
        <v>11</v>
      </c>
      <c r="W8" s="12">
        <v>5.25</v>
      </c>
      <c r="X8" s="12">
        <v>3</v>
      </c>
      <c r="Y8" s="12">
        <v>9.75</v>
      </c>
      <c r="Z8" s="12">
        <v>31.75</v>
      </c>
      <c r="AA8" s="12">
        <v>104</v>
      </c>
      <c r="AB8" s="12">
        <v>138.5</v>
      </c>
      <c r="AC8" s="12">
        <v>265.25</v>
      </c>
      <c r="AD8" s="12">
        <v>130.75</v>
      </c>
      <c r="AE8" s="12">
        <v>79.5</v>
      </c>
      <c r="AF8" s="12">
        <v>52.5</v>
      </c>
      <c r="AG8" s="12">
        <v>10</v>
      </c>
      <c r="AH8" s="12">
        <v>11.75</v>
      </c>
      <c r="AI8" s="12">
        <v>10.25</v>
      </c>
      <c r="AJ8" s="12">
        <v>5.75</v>
      </c>
      <c r="AK8" s="12">
        <v>3.75</v>
      </c>
      <c r="AL8" s="12">
        <v>12.25</v>
      </c>
      <c r="AM8" s="12">
        <v>2.5</v>
      </c>
      <c r="AN8" s="12">
        <v>7.25</v>
      </c>
      <c r="AO8" s="12">
        <v>1.75</v>
      </c>
      <c r="AP8" s="12">
        <v>3.75</v>
      </c>
      <c r="AQ8" s="12">
        <v>16.75</v>
      </c>
      <c r="AR8" s="12">
        <v>7.5</v>
      </c>
      <c r="AS8" s="13">
        <v>1911.25</v>
      </c>
      <c r="AT8" s="14"/>
      <c r="AW8" s="15"/>
    </row>
    <row r="9" spans="1:56" x14ac:dyDescent="0.25">
      <c r="A9" s="1" t="s">
        <v>9</v>
      </c>
      <c r="B9" s="12">
        <v>68.75</v>
      </c>
      <c r="C9" s="12">
        <v>85.75</v>
      </c>
      <c r="D9" s="12">
        <v>45.5</v>
      </c>
      <c r="E9" s="12">
        <v>35.5</v>
      </c>
      <c r="F9" s="12">
        <v>178.5</v>
      </c>
      <c r="G9" s="12">
        <v>67.25</v>
      </c>
      <c r="H9" s="12">
        <v>7</v>
      </c>
      <c r="I9" s="12">
        <v>46.25</v>
      </c>
      <c r="J9" s="12">
        <v>99.5</v>
      </c>
      <c r="K9" s="12">
        <v>18</v>
      </c>
      <c r="L9" s="12">
        <v>90.25</v>
      </c>
      <c r="M9" s="12">
        <v>91.5</v>
      </c>
      <c r="N9" s="12">
        <v>36.5</v>
      </c>
      <c r="O9" s="12">
        <v>67.25</v>
      </c>
      <c r="P9" s="12">
        <v>42</v>
      </c>
      <c r="Q9" s="12">
        <v>14</v>
      </c>
      <c r="R9" s="12">
        <v>15.25</v>
      </c>
      <c r="S9" s="12">
        <v>30.5</v>
      </c>
      <c r="T9" s="12">
        <v>40.25</v>
      </c>
      <c r="U9" s="12">
        <v>24.5</v>
      </c>
      <c r="V9" s="12">
        <v>27</v>
      </c>
      <c r="W9" s="12">
        <v>15.5</v>
      </c>
      <c r="X9" s="12">
        <v>8.75</v>
      </c>
      <c r="Y9" s="12">
        <v>29.25</v>
      </c>
      <c r="Z9" s="12">
        <v>38.25</v>
      </c>
      <c r="AA9" s="12">
        <v>167</v>
      </c>
      <c r="AB9" s="12">
        <v>274.5</v>
      </c>
      <c r="AC9" s="12">
        <v>516.5</v>
      </c>
      <c r="AD9" s="12">
        <v>232.75</v>
      </c>
      <c r="AE9" s="12">
        <v>105.5</v>
      </c>
      <c r="AF9" s="12">
        <v>92.5</v>
      </c>
      <c r="AG9" s="12">
        <v>25.5</v>
      </c>
      <c r="AH9" s="12">
        <v>33.25</v>
      </c>
      <c r="AI9" s="12">
        <v>21.25</v>
      </c>
      <c r="AJ9" s="12">
        <v>7.25</v>
      </c>
      <c r="AK9" s="12">
        <v>6</v>
      </c>
      <c r="AL9" s="12">
        <v>26</v>
      </c>
      <c r="AM9" s="12">
        <v>5.75</v>
      </c>
      <c r="AN9" s="12">
        <v>42</v>
      </c>
      <c r="AO9" s="12">
        <v>2.75</v>
      </c>
      <c r="AP9" s="12">
        <v>2.75</v>
      </c>
      <c r="AQ9" s="12">
        <v>25.75</v>
      </c>
      <c r="AR9" s="12">
        <v>8.25</v>
      </c>
      <c r="AS9" s="13">
        <v>2818</v>
      </c>
      <c r="AT9" s="14"/>
      <c r="AW9" s="15"/>
    </row>
    <row r="10" spans="1:56" x14ac:dyDescent="0.25">
      <c r="A10" s="1">
        <v>19</v>
      </c>
      <c r="B10" s="12">
        <v>46</v>
      </c>
      <c r="C10" s="12">
        <v>80</v>
      </c>
      <c r="D10" s="12">
        <v>57.5</v>
      </c>
      <c r="E10" s="12">
        <v>38.5</v>
      </c>
      <c r="F10" s="12">
        <v>190.25</v>
      </c>
      <c r="G10" s="12">
        <v>84.5</v>
      </c>
      <c r="H10" s="12">
        <v>45.75</v>
      </c>
      <c r="I10" s="12">
        <v>6.25</v>
      </c>
      <c r="J10" s="12">
        <v>36</v>
      </c>
      <c r="K10" s="12">
        <v>13.75</v>
      </c>
      <c r="L10" s="12">
        <v>70.25</v>
      </c>
      <c r="M10" s="12">
        <v>69</v>
      </c>
      <c r="N10" s="12">
        <v>57</v>
      </c>
      <c r="O10" s="12">
        <v>60</v>
      </c>
      <c r="P10" s="12">
        <v>40.75</v>
      </c>
      <c r="Q10" s="12">
        <v>20</v>
      </c>
      <c r="R10" s="12">
        <v>24.25</v>
      </c>
      <c r="S10" s="12">
        <v>41.25</v>
      </c>
      <c r="T10" s="12">
        <v>46.25</v>
      </c>
      <c r="U10" s="12">
        <v>22.25</v>
      </c>
      <c r="V10" s="12">
        <v>42.25</v>
      </c>
      <c r="W10" s="12">
        <v>18.5</v>
      </c>
      <c r="X10" s="12">
        <v>26.5</v>
      </c>
      <c r="Y10" s="12">
        <v>48.75</v>
      </c>
      <c r="Z10" s="12">
        <v>34.75</v>
      </c>
      <c r="AA10" s="12">
        <v>98.5</v>
      </c>
      <c r="AB10" s="12">
        <v>146.25</v>
      </c>
      <c r="AC10" s="12">
        <v>311.75</v>
      </c>
      <c r="AD10" s="12">
        <v>160.5</v>
      </c>
      <c r="AE10" s="12">
        <v>50.25</v>
      </c>
      <c r="AF10" s="12">
        <v>53.5</v>
      </c>
      <c r="AG10" s="12">
        <v>20.25</v>
      </c>
      <c r="AH10" s="12">
        <v>22.5</v>
      </c>
      <c r="AI10" s="12">
        <v>21.75</v>
      </c>
      <c r="AJ10" s="12">
        <v>6.75</v>
      </c>
      <c r="AK10" s="12">
        <v>10.25</v>
      </c>
      <c r="AL10" s="12">
        <v>25</v>
      </c>
      <c r="AM10" s="12">
        <v>9</v>
      </c>
      <c r="AN10" s="12">
        <v>39</v>
      </c>
      <c r="AO10" s="12">
        <v>5.25</v>
      </c>
      <c r="AP10" s="12">
        <v>2.25</v>
      </c>
      <c r="AQ10" s="12">
        <v>10</v>
      </c>
      <c r="AR10" s="12">
        <v>12.75</v>
      </c>
      <c r="AS10" s="13">
        <v>2225.75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73</v>
      </c>
      <c r="C11" s="12">
        <v>135.75</v>
      </c>
      <c r="D11" s="12">
        <v>83.5</v>
      </c>
      <c r="E11" s="12">
        <v>81.25</v>
      </c>
      <c r="F11" s="12">
        <v>235.75</v>
      </c>
      <c r="G11" s="12">
        <v>107.25</v>
      </c>
      <c r="H11" s="12">
        <v>80.5</v>
      </c>
      <c r="I11" s="12">
        <v>29.75</v>
      </c>
      <c r="J11" s="12">
        <v>12.25</v>
      </c>
      <c r="K11" s="12">
        <v>21</v>
      </c>
      <c r="L11" s="12">
        <v>112.25</v>
      </c>
      <c r="M11" s="12">
        <v>149.75</v>
      </c>
      <c r="N11" s="12">
        <v>124.25</v>
      </c>
      <c r="O11" s="12">
        <v>151.5</v>
      </c>
      <c r="P11" s="12">
        <v>114.5</v>
      </c>
      <c r="Q11" s="12">
        <v>61</v>
      </c>
      <c r="R11" s="12">
        <v>98.75</v>
      </c>
      <c r="S11" s="12">
        <v>92</v>
      </c>
      <c r="T11" s="12">
        <v>56</v>
      </c>
      <c r="U11" s="12">
        <v>40.25</v>
      </c>
      <c r="V11" s="12">
        <v>70.5</v>
      </c>
      <c r="W11" s="12">
        <v>29.75</v>
      </c>
      <c r="X11" s="12">
        <v>28</v>
      </c>
      <c r="Y11" s="12">
        <v>50.5</v>
      </c>
      <c r="Z11" s="12">
        <v>74.75</v>
      </c>
      <c r="AA11" s="12">
        <v>180.5</v>
      </c>
      <c r="AB11" s="12">
        <v>288.25</v>
      </c>
      <c r="AC11" s="12">
        <v>611.25</v>
      </c>
      <c r="AD11" s="12">
        <v>233.5</v>
      </c>
      <c r="AE11" s="12">
        <v>73</v>
      </c>
      <c r="AF11" s="12">
        <v>72.5</v>
      </c>
      <c r="AG11" s="12">
        <v>44.75</v>
      </c>
      <c r="AH11" s="12">
        <v>59.5</v>
      </c>
      <c r="AI11" s="12">
        <v>50.75</v>
      </c>
      <c r="AJ11" s="12">
        <v>27.25</v>
      </c>
      <c r="AK11" s="12">
        <v>29</v>
      </c>
      <c r="AL11" s="12">
        <v>53</v>
      </c>
      <c r="AM11" s="12">
        <v>17.5</v>
      </c>
      <c r="AN11" s="12">
        <v>59</v>
      </c>
      <c r="AO11" s="12">
        <v>8</v>
      </c>
      <c r="AP11" s="12">
        <v>5.5</v>
      </c>
      <c r="AQ11" s="12">
        <v>30.25</v>
      </c>
      <c r="AR11" s="12">
        <v>15.75</v>
      </c>
      <c r="AS11" s="13">
        <v>3973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15.75</v>
      </c>
      <c r="C12" s="12">
        <v>24.5</v>
      </c>
      <c r="D12" s="12">
        <v>24.25</v>
      </c>
      <c r="E12" s="12">
        <v>18.5</v>
      </c>
      <c r="F12" s="12">
        <v>78.5</v>
      </c>
      <c r="G12" s="12">
        <v>28</v>
      </c>
      <c r="H12" s="12">
        <v>16.75</v>
      </c>
      <c r="I12" s="12">
        <v>12.5</v>
      </c>
      <c r="J12" s="12">
        <v>22.5</v>
      </c>
      <c r="K12" s="12">
        <v>4.75</v>
      </c>
      <c r="L12" s="12">
        <v>56</v>
      </c>
      <c r="M12" s="12">
        <v>64.25</v>
      </c>
      <c r="N12" s="12">
        <v>105.5</v>
      </c>
      <c r="O12" s="12">
        <v>108.75</v>
      </c>
      <c r="P12" s="12">
        <v>33.25</v>
      </c>
      <c r="Q12" s="12">
        <v>18.75</v>
      </c>
      <c r="R12" s="12">
        <v>41</v>
      </c>
      <c r="S12" s="12">
        <v>30.75</v>
      </c>
      <c r="T12" s="12">
        <v>6.5</v>
      </c>
      <c r="U12" s="12">
        <v>6.5</v>
      </c>
      <c r="V12" s="12">
        <v>8</v>
      </c>
      <c r="W12" s="12">
        <v>3</v>
      </c>
      <c r="X12" s="12">
        <v>3.5</v>
      </c>
      <c r="Y12" s="12">
        <v>12</v>
      </c>
      <c r="Z12" s="12">
        <v>18.5</v>
      </c>
      <c r="AA12" s="12">
        <v>112</v>
      </c>
      <c r="AB12" s="12">
        <v>198.5</v>
      </c>
      <c r="AC12" s="12">
        <v>404.5</v>
      </c>
      <c r="AD12" s="12">
        <v>144.75</v>
      </c>
      <c r="AE12" s="12">
        <v>47.25</v>
      </c>
      <c r="AF12" s="12">
        <v>50.75</v>
      </c>
      <c r="AG12" s="12">
        <v>19</v>
      </c>
      <c r="AH12" s="12">
        <v>26.75</v>
      </c>
      <c r="AI12" s="12">
        <v>20.5</v>
      </c>
      <c r="AJ12" s="12">
        <v>12.25</v>
      </c>
      <c r="AK12" s="12">
        <v>34.25</v>
      </c>
      <c r="AL12" s="12">
        <v>55.25</v>
      </c>
      <c r="AM12" s="12">
        <v>3</v>
      </c>
      <c r="AN12" s="12">
        <v>6</v>
      </c>
      <c r="AO12" s="12">
        <v>4</v>
      </c>
      <c r="AP12" s="12">
        <v>3</v>
      </c>
      <c r="AQ12" s="12">
        <v>28.5</v>
      </c>
      <c r="AR12" s="12">
        <v>2.25</v>
      </c>
      <c r="AS12" s="13">
        <v>1934.75</v>
      </c>
      <c r="AT12" s="14"/>
      <c r="AV12" s="17" t="s">
        <v>45</v>
      </c>
      <c r="AW12" s="15">
        <f>SUM(AA28:AD31)</f>
        <v>1988.5</v>
      </c>
      <c r="AX12" s="15">
        <f>SUM(Z28:Z31,H28:K31)</f>
        <v>5582.25</v>
      </c>
      <c r="AY12" s="15">
        <f>SUM(AE28:AJ31)</f>
        <v>14980.25</v>
      </c>
      <c r="AZ12" s="15">
        <f>SUM(B28:G31)</f>
        <v>5367.5</v>
      </c>
      <c r="BA12" s="15">
        <f>SUM(AM28:AN31,T28:Y31)</f>
        <v>6587.25</v>
      </c>
      <c r="BB12" s="15">
        <f>SUM(AK28:AL31,L28:S31)</f>
        <v>8715.75</v>
      </c>
      <c r="BC12" s="14">
        <f>SUM(AO28:AR31)</f>
        <v>2793</v>
      </c>
      <c r="BD12" s="9">
        <f t="shared" ref="BD12:BD18" si="0">SUM(AW12:BB12)</f>
        <v>43221.5</v>
      </c>
    </row>
    <row r="13" spans="1:56" x14ac:dyDescent="0.25">
      <c r="A13" s="1" t="s">
        <v>11</v>
      </c>
      <c r="B13" s="12">
        <v>66.5</v>
      </c>
      <c r="C13" s="12">
        <v>83.75</v>
      </c>
      <c r="D13" s="12">
        <v>25.25</v>
      </c>
      <c r="E13" s="12">
        <v>41</v>
      </c>
      <c r="F13" s="12">
        <v>133.5</v>
      </c>
      <c r="G13" s="12">
        <v>66.5</v>
      </c>
      <c r="H13" s="12">
        <v>76</v>
      </c>
      <c r="I13" s="12">
        <v>75.5</v>
      </c>
      <c r="J13" s="12">
        <v>135</v>
      </c>
      <c r="K13" s="12">
        <v>57.25</v>
      </c>
      <c r="L13" s="12">
        <v>8.75</v>
      </c>
      <c r="M13" s="12">
        <v>111</v>
      </c>
      <c r="N13" s="12">
        <v>153.25</v>
      </c>
      <c r="O13" s="12">
        <v>256.75</v>
      </c>
      <c r="P13" s="12">
        <v>115</v>
      </c>
      <c r="Q13" s="12">
        <v>44.75</v>
      </c>
      <c r="R13" s="12">
        <v>54</v>
      </c>
      <c r="S13" s="12">
        <v>69</v>
      </c>
      <c r="T13" s="12">
        <v>29.5</v>
      </c>
      <c r="U13" s="12">
        <v>16.5</v>
      </c>
      <c r="V13" s="12">
        <v>15.25</v>
      </c>
      <c r="W13" s="12">
        <v>12.5</v>
      </c>
      <c r="X13" s="12">
        <v>12</v>
      </c>
      <c r="Y13" s="12">
        <v>30</v>
      </c>
      <c r="Z13" s="12">
        <v>82.5</v>
      </c>
      <c r="AA13" s="12">
        <v>162</v>
      </c>
      <c r="AB13" s="12">
        <v>230</v>
      </c>
      <c r="AC13" s="12">
        <v>551.75</v>
      </c>
      <c r="AD13" s="12">
        <v>165.75</v>
      </c>
      <c r="AE13" s="12">
        <v>94</v>
      </c>
      <c r="AF13" s="12">
        <v>154.25</v>
      </c>
      <c r="AG13" s="12">
        <v>29.5</v>
      </c>
      <c r="AH13" s="12">
        <v>39</v>
      </c>
      <c r="AI13" s="12">
        <v>35.5</v>
      </c>
      <c r="AJ13" s="12">
        <v>9.25</v>
      </c>
      <c r="AK13" s="12">
        <v>28.5</v>
      </c>
      <c r="AL13" s="12">
        <v>75.5</v>
      </c>
      <c r="AM13" s="12">
        <v>3.25</v>
      </c>
      <c r="AN13" s="12">
        <v>29.5</v>
      </c>
      <c r="AO13" s="12">
        <v>6.25</v>
      </c>
      <c r="AP13" s="12">
        <v>5.5</v>
      </c>
      <c r="AQ13" s="12">
        <v>30.75</v>
      </c>
      <c r="AR13" s="12">
        <v>10.25</v>
      </c>
      <c r="AS13" s="13">
        <v>3431.5</v>
      </c>
      <c r="AT13" s="14"/>
      <c r="AV13" s="17" t="s">
        <v>46</v>
      </c>
      <c r="AW13" s="15">
        <f>SUM(AA27:AD27,AA9:AD12)</f>
        <v>5468.5</v>
      </c>
      <c r="AX13" s="15">
        <f>SUM(Z27,Z9:Z12,H9:K12,H27:K27)</f>
        <v>821.25</v>
      </c>
      <c r="AY13" s="15">
        <f>SUM(AE9:AJ12,AE27:AJ27)</f>
        <v>1157.75</v>
      </c>
      <c r="AZ13" s="15">
        <f>SUM(B9:G12,B27:G27)</f>
        <v>2025.5</v>
      </c>
      <c r="BA13" s="15">
        <f>SUM(T9:Y12,AM9:AN12,T27:Y27,AM27:AN27)</f>
        <v>886.25</v>
      </c>
      <c r="BB13" s="15">
        <f>SUM(L9:S12,AK9:AL12,L27:S27,AK27:AL27)</f>
        <v>2622</v>
      </c>
      <c r="BC13" s="14">
        <f>SUM(AO9:AR12,AO27:AR27)</f>
        <v>195.75</v>
      </c>
      <c r="BD13" s="9">
        <f t="shared" si="0"/>
        <v>12981.25</v>
      </c>
    </row>
    <row r="14" spans="1:56" x14ac:dyDescent="0.25">
      <c r="A14" s="1" t="s">
        <v>12</v>
      </c>
      <c r="B14" s="12">
        <v>48.75</v>
      </c>
      <c r="C14" s="12">
        <v>94.75</v>
      </c>
      <c r="D14" s="12">
        <v>49.5</v>
      </c>
      <c r="E14" s="12">
        <v>52.75</v>
      </c>
      <c r="F14" s="12">
        <v>210.75</v>
      </c>
      <c r="G14" s="12">
        <v>71.5</v>
      </c>
      <c r="H14" s="12">
        <v>96.75</v>
      </c>
      <c r="I14" s="12">
        <v>70.5</v>
      </c>
      <c r="J14" s="12">
        <v>160.5</v>
      </c>
      <c r="K14" s="12">
        <v>56.5</v>
      </c>
      <c r="L14" s="12">
        <v>122.5</v>
      </c>
      <c r="M14" s="12">
        <v>8.5</v>
      </c>
      <c r="N14" s="12">
        <v>75.75</v>
      </c>
      <c r="O14" s="12">
        <v>214</v>
      </c>
      <c r="P14" s="12">
        <v>90</v>
      </c>
      <c r="Q14" s="12">
        <v>53</v>
      </c>
      <c r="R14" s="12">
        <v>80.75</v>
      </c>
      <c r="S14" s="12">
        <v>108.75</v>
      </c>
      <c r="T14" s="12">
        <v>49</v>
      </c>
      <c r="U14" s="12">
        <v>58.75</v>
      </c>
      <c r="V14" s="12">
        <v>45.5</v>
      </c>
      <c r="W14" s="12">
        <v>35.25</v>
      </c>
      <c r="X14" s="12">
        <v>99.5</v>
      </c>
      <c r="Y14" s="12">
        <v>45</v>
      </c>
      <c r="Z14" s="12">
        <v>59</v>
      </c>
      <c r="AA14" s="12">
        <v>198.75</v>
      </c>
      <c r="AB14" s="12">
        <v>188.75</v>
      </c>
      <c r="AC14" s="12">
        <v>434.75</v>
      </c>
      <c r="AD14" s="12">
        <v>231.5</v>
      </c>
      <c r="AE14" s="12">
        <v>80</v>
      </c>
      <c r="AF14" s="12">
        <v>90</v>
      </c>
      <c r="AG14" s="12">
        <v>59.25</v>
      </c>
      <c r="AH14" s="12">
        <v>45</v>
      </c>
      <c r="AI14" s="12">
        <v>65</v>
      </c>
      <c r="AJ14" s="12">
        <v>18.25</v>
      </c>
      <c r="AK14" s="12">
        <v>26.25</v>
      </c>
      <c r="AL14" s="12">
        <v>167.25</v>
      </c>
      <c r="AM14" s="12">
        <v>14.75</v>
      </c>
      <c r="AN14" s="12">
        <v>155.25</v>
      </c>
      <c r="AO14" s="12">
        <v>11</v>
      </c>
      <c r="AP14" s="12">
        <v>15.5</v>
      </c>
      <c r="AQ14" s="12">
        <v>30.5</v>
      </c>
      <c r="AR14" s="12">
        <v>23.75</v>
      </c>
      <c r="AS14" s="13">
        <v>3913</v>
      </c>
      <c r="AT14" s="14"/>
      <c r="AV14" s="17" t="s">
        <v>47</v>
      </c>
      <c r="AW14" s="15">
        <f>SUM(AA32:AD37)</f>
        <v>14227.75</v>
      </c>
      <c r="AX14" s="15">
        <f>SUM(H32:K37,Z32:Z37)</f>
        <v>1186.75</v>
      </c>
      <c r="AY14" s="15">
        <f>SUM(AE32:AJ37)</f>
        <v>4979.75</v>
      </c>
      <c r="AZ14" s="15">
        <f>SUM(B32:G37)</f>
        <v>1340.75</v>
      </c>
      <c r="BA14" s="15">
        <f>SUM(T32:Y37,AM32:AN37)</f>
        <v>979.5</v>
      </c>
      <c r="BB14" s="15">
        <f>SUM(L32:S37,AK32:AL37)</f>
        <v>1564.5</v>
      </c>
      <c r="BC14" s="14">
        <f>SUM(AO32:AR37)</f>
        <v>1100</v>
      </c>
      <c r="BD14" s="9">
        <f t="shared" si="0"/>
        <v>24279</v>
      </c>
    </row>
    <row r="15" spans="1:56" x14ac:dyDescent="0.25">
      <c r="A15" s="1" t="s">
        <v>13</v>
      </c>
      <c r="B15" s="12">
        <v>18.75</v>
      </c>
      <c r="C15" s="12">
        <v>33.5</v>
      </c>
      <c r="D15" s="12">
        <v>13.75</v>
      </c>
      <c r="E15" s="12">
        <v>14</v>
      </c>
      <c r="F15" s="12">
        <v>59.25</v>
      </c>
      <c r="G15" s="12">
        <v>19.5</v>
      </c>
      <c r="H15" s="12">
        <v>35.5</v>
      </c>
      <c r="I15" s="12">
        <v>52.25</v>
      </c>
      <c r="J15" s="12">
        <v>127.5</v>
      </c>
      <c r="K15" s="12">
        <v>99.25</v>
      </c>
      <c r="L15" s="12">
        <v>141.25</v>
      </c>
      <c r="M15" s="12">
        <v>73.25</v>
      </c>
      <c r="N15" s="12">
        <v>6.25</v>
      </c>
      <c r="O15" s="12">
        <v>117.5</v>
      </c>
      <c r="P15" s="12">
        <v>78.5</v>
      </c>
      <c r="Q15" s="12">
        <v>32.75</v>
      </c>
      <c r="R15" s="12">
        <v>41.25</v>
      </c>
      <c r="S15" s="12">
        <v>45</v>
      </c>
      <c r="T15" s="12">
        <v>8.5</v>
      </c>
      <c r="U15" s="12">
        <v>5.75</v>
      </c>
      <c r="V15" s="12">
        <v>10</v>
      </c>
      <c r="W15" s="12">
        <v>4.75</v>
      </c>
      <c r="X15" s="12">
        <v>4.75</v>
      </c>
      <c r="Y15" s="12">
        <v>8.25</v>
      </c>
      <c r="Z15" s="12">
        <v>19.25</v>
      </c>
      <c r="AA15" s="12">
        <v>108.75</v>
      </c>
      <c r="AB15" s="12">
        <v>164</v>
      </c>
      <c r="AC15" s="12">
        <v>372</v>
      </c>
      <c r="AD15" s="12">
        <v>90</v>
      </c>
      <c r="AE15" s="12">
        <v>34.75</v>
      </c>
      <c r="AF15" s="12">
        <v>41.25</v>
      </c>
      <c r="AG15" s="12">
        <v>17.5</v>
      </c>
      <c r="AH15" s="12">
        <v>20.75</v>
      </c>
      <c r="AI15" s="12">
        <v>18</v>
      </c>
      <c r="AJ15" s="12">
        <v>6.75</v>
      </c>
      <c r="AK15" s="12">
        <v>21.75</v>
      </c>
      <c r="AL15" s="12">
        <v>43.5</v>
      </c>
      <c r="AM15" s="12">
        <v>3.25</v>
      </c>
      <c r="AN15" s="12">
        <v>12</v>
      </c>
      <c r="AO15" s="12">
        <v>4</v>
      </c>
      <c r="AP15" s="12">
        <v>4</v>
      </c>
      <c r="AQ15" s="12">
        <v>16.25</v>
      </c>
      <c r="AR15" s="12">
        <v>3.75</v>
      </c>
      <c r="AS15" s="13">
        <v>2052.5</v>
      </c>
      <c r="AT15" s="14"/>
      <c r="AV15" s="17" t="s">
        <v>48</v>
      </c>
      <c r="AW15" s="15">
        <f>SUM(AA3:AD8)</f>
        <v>5258.75</v>
      </c>
      <c r="AX15" s="15">
        <f>SUM(H3:K8,Z3:Z8)</f>
        <v>2108.25</v>
      </c>
      <c r="AY15" s="15">
        <f>SUM(AE3:AJ8)</f>
        <v>1341.25</v>
      </c>
      <c r="AZ15" s="15">
        <f>SUM(B3:G8)</f>
        <v>3541.25</v>
      </c>
      <c r="BA15" s="15">
        <f>SUM(T3:Y8,AM3:AN8)</f>
        <v>627</v>
      </c>
      <c r="BB15" s="15">
        <f>SUM(L3:S8,AK3:AL8)</f>
        <v>1805</v>
      </c>
      <c r="BC15" s="14">
        <f>SUM(AO3:AR8)</f>
        <v>298.5</v>
      </c>
      <c r="BD15" s="9">
        <f t="shared" si="0"/>
        <v>14681.5</v>
      </c>
    </row>
    <row r="16" spans="1:56" x14ac:dyDescent="0.25">
      <c r="A16" s="1" t="s">
        <v>14</v>
      </c>
      <c r="B16" s="12">
        <v>19.5</v>
      </c>
      <c r="C16" s="12">
        <v>26.25</v>
      </c>
      <c r="D16" s="12">
        <v>16</v>
      </c>
      <c r="E16" s="12">
        <v>14.5</v>
      </c>
      <c r="F16" s="12">
        <v>64.75</v>
      </c>
      <c r="G16" s="12">
        <v>31.25</v>
      </c>
      <c r="H16" s="12">
        <v>60</v>
      </c>
      <c r="I16" s="12">
        <v>68.5</v>
      </c>
      <c r="J16" s="12">
        <v>164</v>
      </c>
      <c r="K16" s="12">
        <v>99.5</v>
      </c>
      <c r="L16" s="12">
        <v>256.75</v>
      </c>
      <c r="M16" s="12">
        <v>185.5</v>
      </c>
      <c r="N16" s="12">
        <v>132.5</v>
      </c>
      <c r="O16" s="12">
        <v>7.5</v>
      </c>
      <c r="P16" s="12">
        <v>125.75</v>
      </c>
      <c r="Q16" s="12">
        <v>96.75</v>
      </c>
      <c r="R16" s="12">
        <v>72.75</v>
      </c>
      <c r="S16" s="12">
        <v>94.75</v>
      </c>
      <c r="T16" s="12">
        <v>6.25</v>
      </c>
      <c r="U16" s="12">
        <v>6.75</v>
      </c>
      <c r="V16" s="12">
        <v>9.5</v>
      </c>
      <c r="W16" s="12">
        <v>2.5</v>
      </c>
      <c r="X16" s="12">
        <v>3.25</v>
      </c>
      <c r="Y16" s="12">
        <v>8.75</v>
      </c>
      <c r="Z16" s="12">
        <v>41.75</v>
      </c>
      <c r="AA16" s="12">
        <v>114.75</v>
      </c>
      <c r="AB16" s="12">
        <v>141.5</v>
      </c>
      <c r="AC16" s="12">
        <v>332.25</v>
      </c>
      <c r="AD16" s="12">
        <v>82.75</v>
      </c>
      <c r="AE16" s="12">
        <v>25.25</v>
      </c>
      <c r="AF16" s="12">
        <v>34.75</v>
      </c>
      <c r="AG16" s="12">
        <v>15.5</v>
      </c>
      <c r="AH16" s="12">
        <v>22</v>
      </c>
      <c r="AI16" s="12">
        <v>18.25</v>
      </c>
      <c r="AJ16" s="12">
        <v>7</v>
      </c>
      <c r="AK16" s="12">
        <v>51.25</v>
      </c>
      <c r="AL16" s="12">
        <v>123</v>
      </c>
      <c r="AM16" s="12">
        <v>2</v>
      </c>
      <c r="AN16" s="12">
        <v>13</v>
      </c>
      <c r="AO16" s="12">
        <v>1.5</v>
      </c>
      <c r="AP16" s="12">
        <v>3.5</v>
      </c>
      <c r="AQ16" s="12">
        <v>11</v>
      </c>
      <c r="AR16" s="12">
        <v>3.5</v>
      </c>
      <c r="AS16" s="13">
        <v>2618</v>
      </c>
      <c r="AT16" s="14"/>
      <c r="AV16" s="17" t="s">
        <v>49</v>
      </c>
      <c r="AW16" s="15">
        <f>SUM(AA21:AD26,AA40:AD41)</f>
        <v>6194</v>
      </c>
      <c r="AX16" s="15">
        <f>SUM(H21:K26,H40:K41,Z21:Z26,Z40:Z41)</f>
        <v>889</v>
      </c>
      <c r="AY16" s="15">
        <f>SUM(AE21:AJ26,AE40:AJ41)</f>
        <v>966.25</v>
      </c>
      <c r="AZ16" s="15">
        <f>SUM(B21:G26,B40:G41)</f>
        <v>637.25</v>
      </c>
      <c r="BA16" s="15">
        <f>SUM(T21:Y26,T40:Y41,AM21:AN26,AM40:AN41)</f>
        <v>2807.25</v>
      </c>
      <c r="BB16" s="15">
        <f>SUM(L21:S26,L40:S41,AK21:AL26,AK40:AL41)</f>
        <v>969</v>
      </c>
      <c r="BC16" s="14">
        <f>SUM(AO21:AR26,AO40:AR41)</f>
        <v>360</v>
      </c>
      <c r="BD16" s="9">
        <f t="shared" si="0"/>
        <v>12462.75</v>
      </c>
    </row>
    <row r="17" spans="1:56" x14ac:dyDescent="0.25">
      <c r="A17" s="1" t="s">
        <v>15</v>
      </c>
      <c r="B17" s="12">
        <v>18</v>
      </c>
      <c r="C17" s="12">
        <v>27.5</v>
      </c>
      <c r="D17" s="12">
        <v>7.25</v>
      </c>
      <c r="E17" s="12">
        <v>13.5</v>
      </c>
      <c r="F17" s="12">
        <v>50</v>
      </c>
      <c r="G17" s="12">
        <v>28</v>
      </c>
      <c r="H17" s="12">
        <v>48.25</v>
      </c>
      <c r="I17" s="12">
        <v>60.5</v>
      </c>
      <c r="J17" s="12">
        <v>83.25</v>
      </c>
      <c r="K17" s="12">
        <v>36.75</v>
      </c>
      <c r="L17" s="12">
        <v>134.75</v>
      </c>
      <c r="M17" s="12">
        <v>103</v>
      </c>
      <c r="N17" s="12">
        <v>94.5</v>
      </c>
      <c r="O17" s="12">
        <v>133.75</v>
      </c>
      <c r="P17" s="12">
        <v>10.75</v>
      </c>
      <c r="Q17" s="12">
        <v>116.75</v>
      </c>
      <c r="R17" s="12">
        <v>99</v>
      </c>
      <c r="S17" s="12">
        <v>123.75</v>
      </c>
      <c r="T17" s="12">
        <v>16</v>
      </c>
      <c r="U17" s="12">
        <v>8.25</v>
      </c>
      <c r="V17" s="12">
        <v>9.25</v>
      </c>
      <c r="W17" s="12">
        <v>2</v>
      </c>
      <c r="X17" s="12">
        <v>1</v>
      </c>
      <c r="Y17" s="12">
        <v>9.25</v>
      </c>
      <c r="Z17" s="12">
        <v>22</v>
      </c>
      <c r="AA17" s="12">
        <v>63.5</v>
      </c>
      <c r="AB17" s="12">
        <v>70.5</v>
      </c>
      <c r="AC17" s="12">
        <v>187</v>
      </c>
      <c r="AD17" s="12">
        <v>51</v>
      </c>
      <c r="AE17" s="12">
        <v>17.25</v>
      </c>
      <c r="AF17" s="12">
        <v>25.75</v>
      </c>
      <c r="AG17" s="12">
        <v>10.25</v>
      </c>
      <c r="AH17" s="12">
        <v>16.75</v>
      </c>
      <c r="AI17" s="12">
        <v>16.5</v>
      </c>
      <c r="AJ17" s="12">
        <v>6</v>
      </c>
      <c r="AK17" s="12">
        <v>14.5</v>
      </c>
      <c r="AL17" s="12">
        <v>33.25</v>
      </c>
      <c r="AM17" s="12">
        <v>3.75</v>
      </c>
      <c r="AN17" s="12">
        <v>18</v>
      </c>
      <c r="AO17" s="12">
        <v>3.5</v>
      </c>
      <c r="AP17" s="12">
        <v>2.75</v>
      </c>
      <c r="AQ17" s="12">
        <v>9.25</v>
      </c>
      <c r="AR17" s="12">
        <v>2.75</v>
      </c>
      <c r="AS17" s="13">
        <v>1809.25</v>
      </c>
      <c r="AT17" s="14"/>
      <c r="AV17" s="1" t="s">
        <v>50</v>
      </c>
      <c r="AW17" s="14">
        <f>SUM(AA13:AD20,AA38:AD39)</f>
        <v>8318.5</v>
      </c>
      <c r="AX17" s="14">
        <f>SUM(H13:K20,H38:K39,Z13:Z20,Z38:Z39)</f>
        <v>2671.25</v>
      </c>
      <c r="AY17" s="14">
        <f>SUM(AE13:AJ20,AE38:AJ39)</f>
        <v>1558.5</v>
      </c>
      <c r="AZ17" s="14">
        <f>SUM(B13:G20,B38:G39)</f>
        <v>1946</v>
      </c>
      <c r="BA17" s="14">
        <f>SUM(T13:Y20,T38:Y39,AM13:AN20,AM38:AN39)</f>
        <v>1037.5</v>
      </c>
      <c r="BB17" s="14">
        <f>SUM(L13:S20,L38:S39,AK13:AL20,AK38:AL39)</f>
        <v>7028.5</v>
      </c>
      <c r="BC17" s="14">
        <f>SUM(AO13:AR20,AO38:AR39)</f>
        <v>410.5</v>
      </c>
      <c r="BD17" s="9">
        <f t="shared" si="0"/>
        <v>22560.25</v>
      </c>
    </row>
    <row r="18" spans="1:56" x14ac:dyDescent="0.25">
      <c r="A18" s="1" t="s">
        <v>16</v>
      </c>
      <c r="B18" s="12">
        <v>7.75</v>
      </c>
      <c r="C18" s="12">
        <v>18.75</v>
      </c>
      <c r="D18" s="12">
        <v>6.5</v>
      </c>
      <c r="E18" s="12">
        <v>5.75</v>
      </c>
      <c r="F18" s="12">
        <v>28.5</v>
      </c>
      <c r="G18" s="12">
        <v>9</v>
      </c>
      <c r="H18" s="12">
        <v>14.5</v>
      </c>
      <c r="I18" s="12">
        <v>20</v>
      </c>
      <c r="J18" s="12">
        <v>59.25</v>
      </c>
      <c r="K18" s="12">
        <v>12</v>
      </c>
      <c r="L18" s="12">
        <v>47.25</v>
      </c>
      <c r="M18" s="12">
        <v>48.5</v>
      </c>
      <c r="N18" s="12">
        <v>39</v>
      </c>
      <c r="O18" s="12">
        <v>87.5</v>
      </c>
      <c r="P18" s="12">
        <v>102.75</v>
      </c>
      <c r="Q18" s="12">
        <v>4.5</v>
      </c>
      <c r="R18" s="12">
        <v>43.5</v>
      </c>
      <c r="S18" s="12">
        <v>61.25</v>
      </c>
      <c r="T18" s="12">
        <v>9.25</v>
      </c>
      <c r="U18" s="12">
        <v>4.75</v>
      </c>
      <c r="V18" s="12">
        <v>5.5</v>
      </c>
      <c r="W18" s="12">
        <v>1.75</v>
      </c>
      <c r="X18" s="12">
        <v>0.75</v>
      </c>
      <c r="Y18" s="12">
        <v>2.75</v>
      </c>
      <c r="Z18" s="12">
        <v>10.75</v>
      </c>
      <c r="AA18" s="12">
        <v>46.5</v>
      </c>
      <c r="AB18" s="12">
        <v>55.5</v>
      </c>
      <c r="AC18" s="12">
        <v>134.25</v>
      </c>
      <c r="AD18" s="12">
        <v>36.75</v>
      </c>
      <c r="AE18" s="12">
        <v>20.5</v>
      </c>
      <c r="AF18" s="12">
        <v>20</v>
      </c>
      <c r="AG18" s="12">
        <v>5.5</v>
      </c>
      <c r="AH18" s="12">
        <v>12</v>
      </c>
      <c r="AI18" s="12">
        <v>11.25</v>
      </c>
      <c r="AJ18" s="12">
        <v>5.5</v>
      </c>
      <c r="AK18" s="12">
        <v>11.5</v>
      </c>
      <c r="AL18" s="12">
        <v>25.25</v>
      </c>
      <c r="AM18" s="12">
        <v>1.5</v>
      </c>
      <c r="AN18" s="12">
        <v>11.75</v>
      </c>
      <c r="AO18" s="12">
        <v>2.5</v>
      </c>
      <c r="AP18" s="12">
        <v>3.25</v>
      </c>
      <c r="AQ18" s="12">
        <v>2.5</v>
      </c>
      <c r="AR18" s="12">
        <v>4</v>
      </c>
      <c r="AS18" s="13">
        <v>1061.75</v>
      </c>
      <c r="AT18" s="14"/>
      <c r="AV18" s="9" t="s">
        <v>64</v>
      </c>
      <c r="AW18" s="15">
        <f>SUM(AA42:AD45)</f>
        <v>2283</v>
      </c>
      <c r="AX18" s="9">
        <f>SUM(Z42:Z45,H42:K45)</f>
        <v>206</v>
      </c>
      <c r="AY18" s="9">
        <f>SUM(AE42:AJ45)</f>
        <v>1051.25</v>
      </c>
      <c r="AZ18" s="9">
        <f>SUM(B42:G45)</f>
        <v>322.25</v>
      </c>
      <c r="BA18" s="9">
        <f>SUM(T42:Y45, AM42:AN45)</f>
        <v>336.25</v>
      </c>
      <c r="BB18" s="9">
        <f>SUM(AK42:AL45,L42:S45)</f>
        <v>397.75</v>
      </c>
      <c r="BC18" s="9">
        <f>SUM(AO42:AR45)</f>
        <v>317.5</v>
      </c>
      <c r="BD18" s="9">
        <f t="shared" si="0"/>
        <v>4596.5</v>
      </c>
    </row>
    <row r="19" spans="1:56" x14ac:dyDescent="0.25">
      <c r="A19" s="1" t="s">
        <v>17</v>
      </c>
      <c r="B19" s="12">
        <v>4.75</v>
      </c>
      <c r="C19" s="12">
        <v>13</v>
      </c>
      <c r="D19" s="12">
        <v>7.75</v>
      </c>
      <c r="E19" s="12">
        <v>6.25</v>
      </c>
      <c r="F19" s="12">
        <v>43.75</v>
      </c>
      <c r="G19" s="12">
        <v>15.75</v>
      </c>
      <c r="H19" s="12">
        <v>18.75</v>
      </c>
      <c r="I19" s="12">
        <v>49.75</v>
      </c>
      <c r="J19" s="12">
        <v>75</v>
      </c>
      <c r="K19" s="12">
        <v>36.75</v>
      </c>
      <c r="L19" s="12">
        <v>50.25</v>
      </c>
      <c r="M19" s="12">
        <v>70.75</v>
      </c>
      <c r="N19" s="12">
        <v>44</v>
      </c>
      <c r="O19" s="12">
        <v>77.25</v>
      </c>
      <c r="P19" s="12">
        <v>101.5</v>
      </c>
      <c r="Q19" s="12">
        <v>51.5</v>
      </c>
      <c r="R19" s="12">
        <v>6.25</v>
      </c>
      <c r="S19" s="12">
        <v>87</v>
      </c>
      <c r="T19" s="12">
        <v>11.25</v>
      </c>
      <c r="U19" s="12">
        <v>5</v>
      </c>
      <c r="V19" s="12">
        <v>6.25</v>
      </c>
      <c r="W19" s="12">
        <v>1.25</v>
      </c>
      <c r="X19" s="12">
        <v>0.75</v>
      </c>
      <c r="Y19" s="12">
        <v>6.5</v>
      </c>
      <c r="Z19" s="12">
        <v>6.75</v>
      </c>
      <c r="AA19" s="12">
        <v>96.5</v>
      </c>
      <c r="AB19" s="12">
        <v>100</v>
      </c>
      <c r="AC19" s="12">
        <v>272.25</v>
      </c>
      <c r="AD19" s="12">
        <v>63</v>
      </c>
      <c r="AE19" s="12">
        <v>15.5</v>
      </c>
      <c r="AF19" s="12">
        <v>21.5</v>
      </c>
      <c r="AG19" s="12">
        <v>8.5</v>
      </c>
      <c r="AH19" s="12">
        <v>15.25</v>
      </c>
      <c r="AI19" s="12">
        <v>13</v>
      </c>
      <c r="AJ19" s="12">
        <v>4.75</v>
      </c>
      <c r="AK19" s="12">
        <v>7.5</v>
      </c>
      <c r="AL19" s="12">
        <v>19</v>
      </c>
      <c r="AM19" s="12">
        <v>1.75</v>
      </c>
      <c r="AN19" s="12">
        <v>8.75</v>
      </c>
      <c r="AO19" s="12">
        <v>2.75</v>
      </c>
      <c r="AP19" s="12">
        <v>1.25</v>
      </c>
      <c r="AQ19" s="12">
        <v>12.25</v>
      </c>
      <c r="AR19" s="12">
        <v>4.5</v>
      </c>
      <c r="AS19" s="13">
        <v>1465.75</v>
      </c>
      <c r="AT19" s="14"/>
      <c r="AV19" s="9" t="s">
        <v>51</v>
      </c>
      <c r="AW19" s="15">
        <f>SUM(AW12:AW18)</f>
        <v>43739</v>
      </c>
      <c r="AX19" s="9">
        <f t="shared" ref="AX19:BC19" si="1">SUM(AX12:AX18)</f>
        <v>13464.75</v>
      </c>
      <c r="AY19" s="9">
        <f t="shared" si="1"/>
        <v>26035</v>
      </c>
      <c r="AZ19" s="9">
        <f t="shared" si="1"/>
        <v>15180.5</v>
      </c>
      <c r="BA19" s="9">
        <f t="shared" si="1"/>
        <v>13261</v>
      </c>
      <c r="BB19" s="9">
        <f t="shared" si="1"/>
        <v>23102.5</v>
      </c>
      <c r="BC19" s="9">
        <f t="shared" si="1"/>
        <v>5475.25</v>
      </c>
      <c r="BD19" s="9">
        <f>SUM(BD12:BD18)</f>
        <v>134782.75</v>
      </c>
    </row>
    <row r="20" spans="1:56" x14ac:dyDescent="0.25">
      <c r="A20" s="1" t="s">
        <v>18</v>
      </c>
      <c r="B20" s="12">
        <v>16.5</v>
      </c>
      <c r="C20" s="12">
        <v>40</v>
      </c>
      <c r="D20" s="12">
        <v>18.75</v>
      </c>
      <c r="E20" s="12">
        <v>12</v>
      </c>
      <c r="F20" s="12">
        <v>119.75</v>
      </c>
      <c r="G20" s="12">
        <v>19.25</v>
      </c>
      <c r="H20" s="12">
        <v>34</v>
      </c>
      <c r="I20" s="12">
        <v>44.25</v>
      </c>
      <c r="J20" s="12">
        <v>118</v>
      </c>
      <c r="K20" s="12">
        <v>34.25</v>
      </c>
      <c r="L20" s="12">
        <v>69</v>
      </c>
      <c r="M20" s="12">
        <v>110.75</v>
      </c>
      <c r="N20" s="12">
        <v>51</v>
      </c>
      <c r="O20" s="12">
        <v>94.75</v>
      </c>
      <c r="P20" s="12">
        <v>132</v>
      </c>
      <c r="Q20" s="12">
        <v>64.5</v>
      </c>
      <c r="R20" s="12">
        <v>90.75</v>
      </c>
      <c r="S20" s="12">
        <v>26.5</v>
      </c>
      <c r="T20" s="12">
        <v>20.25</v>
      </c>
      <c r="U20" s="12">
        <v>10.5</v>
      </c>
      <c r="V20" s="12">
        <v>10.25</v>
      </c>
      <c r="W20" s="12">
        <v>4.5</v>
      </c>
      <c r="X20" s="12">
        <v>2.25</v>
      </c>
      <c r="Y20" s="12">
        <v>9.75</v>
      </c>
      <c r="Z20" s="12">
        <v>8.5</v>
      </c>
      <c r="AA20" s="12">
        <v>166.5</v>
      </c>
      <c r="AB20" s="12">
        <v>202</v>
      </c>
      <c r="AC20" s="12">
        <v>506.25</v>
      </c>
      <c r="AD20" s="12">
        <v>133.5</v>
      </c>
      <c r="AE20" s="12">
        <v>25.25</v>
      </c>
      <c r="AF20" s="12">
        <v>27</v>
      </c>
      <c r="AG20" s="12">
        <v>11.25</v>
      </c>
      <c r="AH20" s="12">
        <v>23.25</v>
      </c>
      <c r="AI20" s="12">
        <v>22.5</v>
      </c>
      <c r="AJ20" s="12">
        <v>4.5</v>
      </c>
      <c r="AK20" s="12">
        <v>10.5</v>
      </c>
      <c r="AL20" s="12">
        <v>35.75</v>
      </c>
      <c r="AM20" s="12">
        <v>4</v>
      </c>
      <c r="AN20" s="12">
        <v>17.5</v>
      </c>
      <c r="AO20" s="12">
        <v>3.75</v>
      </c>
      <c r="AP20" s="12">
        <v>3.5</v>
      </c>
      <c r="AQ20" s="12">
        <v>24.25</v>
      </c>
      <c r="AR20" s="12">
        <v>4.75</v>
      </c>
      <c r="AS20" s="13">
        <v>2388</v>
      </c>
      <c r="AT20" s="14"/>
      <c r="AV20" s="18"/>
      <c r="AW20" s="15"/>
    </row>
    <row r="21" spans="1:56" x14ac:dyDescent="0.25">
      <c r="A21" s="1" t="s">
        <v>19</v>
      </c>
      <c r="B21" s="12">
        <v>20.5</v>
      </c>
      <c r="C21" s="12">
        <v>22</v>
      </c>
      <c r="D21" s="12">
        <v>11.25</v>
      </c>
      <c r="E21" s="12">
        <v>7.5</v>
      </c>
      <c r="F21" s="12">
        <v>39.5</v>
      </c>
      <c r="G21" s="12">
        <v>13.5</v>
      </c>
      <c r="H21" s="12">
        <v>39.75</v>
      </c>
      <c r="I21" s="12">
        <v>35.5</v>
      </c>
      <c r="J21" s="12">
        <v>61.75</v>
      </c>
      <c r="K21" s="12">
        <v>5.25</v>
      </c>
      <c r="L21" s="12">
        <v>28.5</v>
      </c>
      <c r="M21" s="12">
        <v>42.5</v>
      </c>
      <c r="N21" s="12">
        <v>8.75</v>
      </c>
      <c r="O21" s="12">
        <v>7</v>
      </c>
      <c r="P21" s="12">
        <v>14.5</v>
      </c>
      <c r="Q21" s="12">
        <v>8.5</v>
      </c>
      <c r="R21" s="12">
        <v>9.5</v>
      </c>
      <c r="S21" s="12">
        <v>17</v>
      </c>
      <c r="T21" s="12">
        <v>13</v>
      </c>
      <c r="U21" s="12">
        <v>61.75</v>
      </c>
      <c r="V21" s="12">
        <v>258</v>
      </c>
      <c r="W21" s="12">
        <v>59.5</v>
      </c>
      <c r="X21" s="12">
        <v>27.25</v>
      </c>
      <c r="Y21" s="12">
        <v>26</v>
      </c>
      <c r="Z21" s="12">
        <v>6</v>
      </c>
      <c r="AA21" s="12">
        <v>122.25</v>
      </c>
      <c r="AB21" s="12">
        <v>125</v>
      </c>
      <c r="AC21" s="12">
        <v>258</v>
      </c>
      <c r="AD21" s="12">
        <v>82.5</v>
      </c>
      <c r="AE21" s="12">
        <v>23.75</v>
      </c>
      <c r="AF21" s="12">
        <v>48.25</v>
      </c>
      <c r="AG21" s="12">
        <v>17.5</v>
      </c>
      <c r="AH21" s="12">
        <v>23</v>
      </c>
      <c r="AI21" s="12">
        <v>24.5</v>
      </c>
      <c r="AJ21" s="12">
        <v>13.5</v>
      </c>
      <c r="AK21" s="12">
        <v>3.5</v>
      </c>
      <c r="AL21" s="12">
        <v>10.5</v>
      </c>
      <c r="AM21" s="12">
        <v>33.75</v>
      </c>
      <c r="AN21" s="12">
        <v>203.75</v>
      </c>
      <c r="AO21" s="12">
        <v>9.25</v>
      </c>
      <c r="AP21" s="12">
        <v>5.5</v>
      </c>
      <c r="AQ21" s="12">
        <v>25.75</v>
      </c>
      <c r="AR21" s="12">
        <v>9.5</v>
      </c>
      <c r="AS21" s="13">
        <v>1884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12.25</v>
      </c>
      <c r="C22" s="12">
        <v>8.75</v>
      </c>
      <c r="D22" s="12">
        <v>3.25</v>
      </c>
      <c r="E22" s="12">
        <v>9.25</v>
      </c>
      <c r="F22" s="12">
        <v>43.25</v>
      </c>
      <c r="G22" s="12">
        <v>6</v>
      </c>
      <c r="H22" s="12">
        <v>24.75</v>
      </c>
      <c r="I22" s="12">
        <v>14.75</v>
      </c>
      <c r="J22" s="12">
        <v>36.75</v>
      </c>
      <c r="K22" s="12">
        <v>4</v>
      </c>
      <c r="L22" s="12">
        <v>13.25</v>
      </c>
      <c r="M22" s="12">
        <v>52.75</v>
      </c>
      <c r="N22" s="12">
        <v>5.75</v>
      </c>
      <c r="O22" s="12">
        <v>6</v>
      </c>
      <c r="P22" s="12">
        <v>10.25</v>
      </c>
      <c r="Q22" s="12">
        <v>5.75</v>
      </c>
      <c r="R22" s="12">
        <v>4.25</v>
      </c>
      <c r="S22" s="12">
        <v>10.25</v>
      </c>
      <c r="T22" s="12">
        <v>74</v>
      </c>
      <c r="U22" s="12">
        <v>6</v>
      </c>
      <c r="V22" s="12">
        <v>83.25</v>
      </c>
      <c r="W22" s="12">
        <v>29.25</v>
      </c>
      <c r="X22" s="12">
        <v>16.5</v>
      </c>
      <c r="Y22" s="12">
        <v>41.75</v>
      </c>
      <c r="Z22" s="12">
        <v>2.75</v>
      </c>
      <c r="AA22" s="12">
        <v>196</v>
      </c>
      <c r="AB22" s="12">
        <v>195</v>
      </c>
      <c r="AC22" s="12">
        <v>395</v>
      </c>
      <c r="AD22" s="12">
        <v>107.75</v>
      </c>
      <c r="AE22" s="12">
        <v>25.5</v>
      </c>
      <c r="AF22" s="12">
        <v>28</v>
      </c>
      <c r="AG22" s="12">
        <v>12.5</v>
      </c>
      <c r="AH22" s="12">
        <v>22</v>
      </c>
      <c r="AI22" s="12">
        <v>14.75</v>
      </c>
      <c r="AJ22" s="12">
        <v>10.75</v>
      </c>
      <c r="AK22" s="12">
        <v>3.25</v>
      </c>
      <c r="AL22" s="12">
        <v>2.5</v>
      </c>
      <c r="AM22" s="12">
        <v>11.75</v>
      </c>
      <c r="AN22" s="12">
        <v>50.25</v>
      </c>
      <c r="AO22" s="12">
        <v>5.5</v>
      </c>
      <c r="AP22" s="12">
        <v>5</v>
      </c>
      <c r="AQ22" s="12">
        <v>32.25</v>
      </c>
      <c r="AR22" s="12">
        <v>14</v>
      </c>
      <c r="AS22" s="13">
        <v>1656.5</v>
      </c>
      <c r="AT22" s="14"/>
      <c r="AV22" s="17" t="s">
        <v>45</v>
      </c>
      <c r="AW22" s="15">
        <f>AW12</f>
        <v>1988.5</v>
      </c>
      <c r="AX22" s="15"/>
      <c r="AY22" s="15"/>
    </row>
    <row r="23" spans="1:56" x14ac:dyDescent="0.25">
      <c r="A23" s="1" t="s">
        <v>21</v>
      </c>
      <c r="B23" s="12">
        <v>10</v>
      </c>
      <c r="C23" s="12">
        <v>20.75</v>
      </c>
      <c r="D23" s="12">
        <v>11.5</v>
      </c>
      <c r="E23" s="12">
        <v>12.25</v>
      </c>
      <c r="F23" s="12">
        <v>56.5</v>
      </c>
      <c r="G23" s="12">
        <v>8.5</v>
      </c>
      <c r="H23" s="12">
        <v>27</v>
      </c>
      <c r="I23" s="12">
        <v>38.5</v>
      </c>
      <c r="J23" s="12">
        <v>66.25</v>
      </c>
      <c r="K23" s="12">
        <v>8</v>
      </c>
      <c r="L23" s="12">
        <v>15</v>
      </c>
      <c r="M23" s="12">
        <v>50.75</v>
      </c>
      <c r="N23" s="12">
        <v>8.75</v>
      </c>
      <c r="O23" s="12">
        <v>8.25</v>
      </c>
      <c r="P23" s="12">
        <v>12</v>
      </c>
      <c r="Q23" s="12">
        <v>6.75</v>
      </c>
      <c r="R23" s="12">
        <v>7</v>
      </c>
      <c r="S23" s="12">
        <v>8</v>
      </c>
      <c r="T23" s="12">
        <v>338.5</v>
      </c>
      <c r="U23" s="12">
        <v>92.75</v>
      </c>
      <c r="V23" s="12">
        <v>9.25</v>
      </c>
      <c r="W23" s="12">
        <v>46</v>
      </c>
      <c r="X23" s="12">
        <v>19</v>
      </c>
      <c r="Y23" s="12">
        <v>59.5</v>
      </c>
      <c r="Z23" s="12">
        <v>6.75</v>
      </c>
      <c r="AA23" s="12">
        <v>266.5</v>
      </c>
      <c r="AB23" s="12">
        <v>239.25</v>
      </c>
      <c r="AC23" s="12">
        <v>474.5</v>
      </c>
      <c r="AD23" s="12">
        <v>148.5</v>
      </c>
      <c r="AE23" s="12">
        <v>20.25</v>
      </c>
      <c r="AF23" s="12">
        <v>27</v>
      </c>
      <c r="AG23" s="12">
        <v>17</v>
      </c>
      <c r="AH23" s="12">
        <v>17.5</v>
      </c>
      <c r="AI23" s="12">
        <v>20.25</v>
      </c>
      <c r="AJ23" s="12">
        <v>10.75</v>
      </c>
      <c r="AK23" s="12">
        <v>2</v>
      </c>
      <c r="AL23" s="12">
        <v>2.75</v>
      </c>
      <c r="AM23" s="12">
        <v>33</v>
      </c>
      <c r="AN23" s="12">
        <v>83</v>
      </c>
      <c r="AO23" s="12">
        <v>4</v>
      </c>
      <c r="AP23" s="12">
        <v>4.75</v>
      </c>
      <c r="AQ23" s="12">
        <v>41</v>
      </c>
      <c r="AR23" s="12">
        <v>13</v>
      </c>
      <c r="AS23" s="13">
        <v>2372.5</v>
      </c>
      <c r="AT23" s="14"/>
      <c r="AV23" s="17" t="s">
        <v>46</v>
      </c>
      <c r="AW23" s="15">
        <f>AW13+AX12</f>
        <v>11050.75</v>
      </c>
      <c r="AX23" s="15">
        <f>AX13</f>
        <v>821.25</v>
      </c>
      <c r="AY23" s="15"/>
      <c r="AZ23" s="15"/>
    </row>
    <row r="24" spans="1:56" x14ac:dyDescent="0.25">
      <c r="A24" s="1" t="s">
        <v>22</v>
      </c>
      <c r="B24" s="12">
        <v>6.75</v>
      </c>
      <c r="C24" s="12">
        <v>4.75</v>
      </c>
      <c r="D24" s="12">
        <v>6.5</v>
      </c>
      <c r="E24" s="12">
        <v>4</v>
      </c>
      <c r="F24" s="12">
        <v>41.75</v>
      </c>
      <c r="G24" s="12">
        <v>5.25</v>
      </c>
      <c r="H24" s="12">
        <v>12</v>
      </c>
      <c r="I24" s="12">
        <v>15.5</v>
      </c>
      <c r="J24" s="12">
        <v>30.25</v>
      </c>
      <c r="K24" s="12">
        <v>3.5</v>
      </c>
      <c r="L24" s="12">
        <v>12.25</v>
      </c>
      <c r="M24" s="12">
        <v>33.5</v>
      </c>
      <c r="N24" s="12">
        <v>4.75</v>
      </c>
      <c r="O24" s="12">
        <v>1.75</v>
      </c>
      <c r="P24" s="12">
        <v>2.75</v>
      </c>
      <c r="Q24" s="12">
        <v>1</v>
      </c>
      <c r="R24" s="12">
        <v>2</v>
      </c>
      <c r="S24" s="12">
        <v>3.75</v>
      </c>
      <c r="T24" s="12">
        <v>77.25</v>
      </c>
      <c r="U24" s="12">
        <v>26.5</v>
      </c>
      <c r="V24" s="12">
        <v>50.75</v>
      </c>
      <c r="W24" s="12">
        <v>7</v>
      </c>
      <c r="X24" s="12">
        <v>7.25</v>
      </c>
      <c r="Y24" s="12">
        <v>33.25</v>
      </c>
      <c r="Z24" s="12">
        <v>3.25</v>
      </c>
      <c r="AA24" s="12">
        <v>152.5</v>
      </c>
      <c r="AB24" s="12">
        <v>162.5</v>
      </c>
      <c r="AC24" s="12">
        <v>298.75</v>
      </c>
      <c r="AD24" s="12">
        <v>86.5</v>
      </c>
      <c r="AE24" s="12">
        <v>12.75</v>
      </c>
      <c r="AF24" s="12">
        <v>15.25</v>
      </c>
      <c r="AG24" s="12">
        <v>9</v>
      </c>
      <c r="AH24" s="12">
        <v>9.75</v>
      </c>
      <c r="AI24" s="12">
        <v>6</v>
      </c>
      <c r="AJ24" s="12">
        <v>2</v>
      </c>
      <c r="AK24" s="12">
        <v>1.25</v>
      </c>
      <c r="AL24" s="12">
        <v>2.5</v>
      </c>
      <c r="AM24" s="12">
        <v>6.5</v>
      </c>
      <c r="AN24" s="12">
        <v>11.25</v>
      </c>
      <c r="AO24" s="12">
        <v>0.25</v>
      </c>
      <c r="AP24" s="12">
        <v>1.75</v>
      </c>
      <c r="AQ24" s="12">
        <v>26</v>
      </c>
      <c r="AR24" s="12">
        <v>7</v>
      </c>
      <c r="AS24" s="13">
        <v>1208.75</v>
      </c>
      <c r="AT24" s="14"/>
      <c r="AV24" s="17" t="s">
        <v>47</v>
      </c>
      <c r="AW24" s="15">
        <f>AW14+AY12</f>
        <v>29208</v>
      </c>
      <c r="AX24" s="15">
        <f>AX14+AY13</f>
        <v>2344.5</v>
      </c>
      <c r="AY24" s="15">
        <f>AY14</f>
        <v>4979.75</v>
      </c>
      <c r="AZ24" s="15"/>
      <c r="BA24" s="15"/>
    </row>
    <row r="25" spans="1:56" x14ac:dyDescent="0.25">
      <c r="A25" s="1" t="s">
        <v>23</v>
      </c>
      <c r="B25" s="12">
        <v>5.25</v>
      </c>
      <c r="C25" s="12">
        <v>3.75</v>
      </c>
      <c r="D25" s="12">
        <v>2.25</v>
      </c>
      <c r="E25" s="12">
        <v>4</v>
      </c>
      <c r="F25" s="12">
        <v>24</v>
      </c>
      <c r="G25" s="12">
        <v>3.25</v>
      </c>
      <c r="H25" s="12">
        <v>11.75</v>
      </c>
      <c r="I25" s="12">
        <v>23.25</v>
      </c>
      <c r="J25" s="12">
        <v>29</v>
      </c>
      <c r="K25" s="12">
        <v>4.75</v>
      </c>
      <c r="L25" s="12">
        <v>13.5</v>
      </c>
      <c r="M25" s="12">
        <v>71.25</v>
      </c>
      <c r="N25" s="12">
        <v>4.5</v>
      </c>
      <c r="O25" s="12">
        <v>2.25</v>
      </c>
      <c r="P25" s="12">
        <v>2.25</v>
      </c>
      <c r="Q25" s="12">
        <v>0.25</v>
      </c>
      <c r="R25" s="12">
        <v>1.5</v>
      </c>
      <c r="S25" s="12">
        <v>3.25</v>
      </c>
      <c r="T25" s="12">
        <v>31</v>
      </c>
      <c r="U25" s="12">
        <v>16.25</v>
      </c>
      <c r="V25" s="12">
        <v>19.25</v>
      </c>
      <c r="W25" s="12">
        <v>4.5</v>
      </c>
      <c r="X25" s="12">
        <v>3.5</v>
      </c>
      <c r="Y25" s="12">
        <v>29.5</v>
      </c>
      <c r="Z25" s="12">
        <v>1.5</v>
      </c>
      <c r="AA25" s="12">
        <v>132.75</v>
      </c>
      <c r="AB25" s="12">
        <v>162.75</v>
      </c>
      <c r="AC25" s="12">
        <v>323.75</v>
      </c>
      <c r="AD25" s="12">
        <v>86</v>
      </c>
      <c r="AE25" s="12">
        <v>14.5</v>
      </c>
      <c r="AF25" s="12">
        <v>13.5</v>
      </c>
      <c r="AG25" s="12">
        <v>8.5</v>
      </c>
      <c r="AH25" s="12">
        <v>7</v>
      </c>
      <c r="AI25" s="12">
        <v>6</v>
      </c>
      <c r="AJ25" s="12">
        <v>5</v>
      </c>
      <c r="AK25" s="12">
        <v>0.25</v>
      </c>
      <c r="AL25" s="12">
        <v>2.25</v>
      </c>
      <c r="AM25" s="12">
        <v>3.5</v>
      </c>
      <c r="AN25" s="12">
        <v>7.5</v>
      </c>
      <c r="AO25" s="12">
        <v>2</v>
      </c>
      <c r="AP25" s="12">
        <v>1</v>
      </c>
      <c r="AQ25" s="12">
        <v>17.75</v>
      </c>
      <c r="AR25" s="12">
        <v>4.25</v>
      </c>
      <c r="AS25" s="13">
        <v>1113.75</v>
      </c>
      <c r="AT25" s="14"/>
      <c r="AV25" s="17" t="s">
        <v>48</v>
      </c>
      <c r="AW25" s="15">
        <f>AW15+AZ12</f>
        <v>10626.25</v>
      </c>
      <c r="AX25" s="15">
        <f>AX15+AZ13</f>
        <v>4133.75</v>
      </c>
      <c r="AY25" s="15">
        <f>AY15+AZ14</f>
        <v>2682</v>
      </c>
      <c r="AZ25" s="15">
        <f>AZ15</f>
        <v>3541.25</v>
      </c>
      <c r="BA25" s="15"/>
      <c r="BB25" s="15"/>
      <c r="BC25" s="14"/>
    </row>
    <row r="26" spans="1:56" x14ac:dyDescent="0.25">
      <c r="A26" s="1" t="s">
        <v>24</v>
      </c>
      <c r="B26" s="12">
        <v>11.75</v>
      </c>
      <c r="C26" s="12">
        <v>13.25</v>
      </c>
      <c r="D26" s="12">
        <v>14.75</v>
      </c>
      <c r="E26" s="12">
        <v>11.25</v>
      </c>
      <c r="F26" s="12">
        <v>34.75</v>
      </c>
      <c r="G26" s="12">
        <v>6.5</v>
      </c>
      <c r="H26" s="12">
        <v>35.5</v>
      </c>
      <c r="I26" s="12">
        <v>42.25</v>
      </c>
      <c r="J26" s="12">
        <v>67</v>
      </c>
      <c r="K26" s="12">
        <v>11.25</v>
      </c>
      <c r="L26" s="12">
        <v>25.5</v>
      </c>
      <c r="M26" s="12">
        <v>37.75</v>
      </c>
      <c r="N26" s="12">
        <v>9.75</v>
      </c>
      <c r="O26" s="12">
        <v>11.75</v>
      </c>
      <c r="P26" s="12">
        <v>10.25</v>
      </c>
      <c r="Q26" s="12">
        <v>1.75</v>
      </c>
      <c r="R26" s="12">
        <v>7</v>
      </c>
      <c r="S26" s="12">
        <v>9.75</v>
      </c>
      <c r="T26" s="12">
        <v>26.75</v>
      </c>
      <c r="U26" s="12">
        <v>31.75</v>
      </c>
      <c r="V26" s="12">
        <v>55.5</v>
      </c>
      <c r="W26" s="12">
        <v>43.75</v>
      </c>
      <c r="X26" s="12">
        <v>27</v>
      </c>
      <c r="Y26" s="12">
        <v>7</v>
      </c>
      <c r="Z26" s="12">
        <v>12</v>
      </c>
      <c r="AA26" s="12">
        <v>214.5</v>
      </c>
      <c r="AB26" s="12">
        <v>316.5</v>
      </c>
      <c r="AC26" s="12">
        <v>568.25</v>
      </c>
      <c r="AD26" s="12">
        <v>200.75</v>
      </c>
      <c r="AE26" s="12">
        <v>78</v>
      </c>
      <c r="AF26" s="12">
        <v>66.5</v>
      </c>
      <c r="AG26" s="12">
        <v>22.5</v>
      </c>
      <c r="AH26" s="12">
        <v>13</v>
      </c>
      <c r="AI26" s="12">
        <v>15.5</v>
      </c>
      <c r="AJ26" s="12">
        <v>2.75</v>
      </c>
      <c r="AK26" s="12">
        <v>2.25</v>
      </c>
      <c r="AL26" s="12">
        <v>4.5</v>
      </c>
      <c r="AM26" s="12">
        <v>9.25</v>
      </c>
      <c r="AN26" s="12">
        <v>20.5</v>
      </c>
      <c r="AO26" s="12">
        <v>1.5</v>
      </c>
      <c r="AP26" s="12">
        <v>3.5</v>
      </c>
      <c r="AQ26" s="12">
        <v>37</v>
      </c>
      <c r="AR26" s="12">
        <v>11.5</v>
      </c>
      <c r="AS26" s="13">
        <v>2153.75</v>
      </c>
      <c r="AT26" s="14"/>
      <c r="AV26" s="9" t="s">
        <v>49</v>
      </c>
      <c r="AW26" s="15">
        <f>AW16+BA12</f>
        <v>12781.25</v>
      </c>
      <c r="AX26" s="9">
        <f>AX16+BA13</f>
        <v>1775.25</v>
      </c>
      <c r="AY26" s="9">
        <f>AY16+BA14</f>
        <v>1945.75</v>
      </c>
      <c r="AZ26" s="9">
        <f>AZ16+BA15</f>
        <v>1264.25</v>
      </c>
      <c r="BA26" s="9">
        <f>BA16</f>
        <v>2807.25</v>
      </c>
    </row>
    <row r="27" spans="1:56" x14ac:dyDescent="0.25">
      <c r="A27" s="1" t="s">
        <v>25</v>
      </c>
      <c r="B27" s="12">
        <v>15</v>
      </c>
      <c r="C27" s="12">
        <v>20.5</v>
      </c>
      <c r="D27" s="12">
        <v>6.25</v>
      </c>
      <c r="E27" s="12">
        <v>14</v>
      </c>
      <c r="F27" s="12">
        <v>47.75</v>
      </c>
      <c r="G27" s="12">
        <v>38</v>
      </c>
      <c r="H27" s="12">
        <v>37</v>
      </c>
      <c r="I27" s="12">
        <v>32.5</v>
      </c>
      <c r="J27" s="12">
        <v>94</v>
      </c>
      <c r="K27" s="12">
        <v>15.25</v>
      </c>
      <c r="L27" s="12">
        <v>68.25</v>
      </c>
      <c r="M27" s="12">
        <v>55.5</v>
      </c>
      <c r="N27" s="12">
        <v>19</v>
      </c>
      <c r="O27" s="12">
        <v>40.5</v>
      </c>
      <c r="P27" s="12">
        <v>18.25</v>
      </c>
      <c r="Q27" s="12">
        <v>7.25</v>
      </c>
      <c r="R27" s="12">
        <v>12.75</v>
      </c>
      <c r="S27" s="12">
        <v>9.5</v>
      </c>
      <c r="T27" s="12">
        <v>4.25</v>
      </c>
      <c r="U27" s="12">
        <v>1.25</v>
      </c>
      <c r="V27" s="12">
        <v>5</v>
      </c>
      <c r="W27" s="12">
        <v>2.5</v>
      </c>
      <c r="X27" s="12">
        <v>1.5</v>
      </c>
      <c r="Y27" s="12">
        <v>9.5</v>
      </c>
      <c r="Z27" s="12">
        <v>3.75</v>
      </c>
      <c r="AA27" s="12">
        <v>194.5</v>
      </c>
      <c r="AB27" s="12">
        <v>361</v>
      </c>
      <c r="AC27" s="12">
        <v>678.75</v>
      </c>
      <c r="AD27" s="12">
        <v>153.25</v>
      </c>
      <c r="AE27" s="12">
        <v>54.5</v>
      </c>
      <c r="AF27" s="12">
        <v>82</v>
      </c>
      <c r="AG27" s="12">
        <v>15</v>
      </c>
      <c r="AH27" s="12">
        <v>24.25</v>
      </c>
      <c r="AI27" s="12">
        <v>11.25</v>
      </c>
      <c r="AJ27" s="12">
        <v>6.25</v>
      </c>
      <c r="AK27" s="12">
        <v>3.75</v>
      </c>
      <c r="AL27" s="12">
        <v>16.5</v>
      </c>
      <c r="AM27" s="12">
        <v>2.5</v>
      </c>
      <c r="AN27" s="12">
        <v>14.25</v>
      </c>
      <c r="AO27" s="12">
        <v>4.75</v>
      </c>
      <c r="AP27" s="12">
        <v>2.25</v>
      </c>
      <c r="AQ27" s="12">
        <v>14.5</v>
      </c>
      <c r="AR27" s="12">
        <v>7.25</v>
      </c>
      <c r="AS27" s="13">
        <v>2225.5</v>
      </c>
      <c r="AT27" s="14"/>
      <c r="AV27" s="9" t="s">
        <v>50</v>
      </c>
      <c r="AW27" s="15">
        <f>AW17+BB12</f>
        <v>17034.25</v>
      </c>
      <c r="AX27" s="9">
        <f>AX17+BB13</f>
        <v>5293.25</v>
      </c>
      <c r="AY27" s="9">
        <f>AY17+BB14</f>
        <v>3123</v>
      </c>
      <c r="AZ27" s="9">
        <f>AZ17+BB15</f>
        <v>3751</v>
      </c>
      <c r="BA27" s="9">
        <f>BA17+BB16</f>
        <v>2006.5</v>
      </c>
      <c r="BB27" s="9">
        <f>BB17</f>
        <v>7028.5</v>
      </c>
    </row>
    <row r="28" spans="1:56" x14ac:dyDescent="0.25">
      <c r="A28" s="1" t="s">
        <v>26</v>
      </c>
      <c r="B28" s="12">
        <v>66.25</v>
      </c>
      <c r="C28" s="12">
        <v>193</v>
      </c>
      <c r="D28" s="12">
        <v>114.75</v>
      </c>
      <c r="E28" s="12">
        <v>173.75</v>
      </c>
      <c r="F28" s="12">
        <v>283.5</v>
      </c>
      <c r="G28" s="12">
        <v>117</v>
      </c>
      <c r="H28" s="12">
        <v>197.75</v>
      </c>
      <c r="I28" s="12">
        <v>147</v>
      </c>
      <c r="J28" s="12">
        <v>256.75</v>
      </c>
      <c r="K28" s="12">
        <v>127.25</v>
      </c>
      <c r="L28" s="12">
        <v>200</v>
      </c>
      <c r="M28" s="12">
        <v>251.25</v>
      </c>
      <c r="N28" s="12">
        <v>133.75</v>
      </c>
      <c r="O28" s="12">
        <v>126</v>
      </c>
      <c r="P28" s="12">
        <v>75</v>
      </c>
      <c r="Q28" s="12">
        <v>45.25</v>
      </c>
      <c r="R28" s="12">
        <v>97.75</v>
      </c>
      <c r="S28" s="12">
        <v>198.5</v>
      </c>
      <c r="T28" s="12">
        <v>150.25</v>
      </c>
      <c r="U28" s="12">
        <v>228</v>
      </c>
      <c r="V28" s="12">
        <v>299.5</v>
      </c>
      <c r="W28" s="12">
        <v>168.25</v>
      </c>
      <c r="X28" s="12">
        <v>165.75</v>
      </c>
      <c r="Y28" s="12">
        <v>260.25</v>
      </c>
      <c r="Z28" s="12">
        <v>219.25</v>
      </c>
      <c r="AA28" s="12">
        <v>38.5</v>
      </c>
      <c r="AB28" s="12">
        <v>59.25</v>
      </c>
      <c r="AC28" s="12">
        <v>309.5</v>
      </c>
      <c r="AD28" s="12">
        <v>79.5</v>
      </c>
      <c r="AE28" s="12">
        <v>317.25</v>
      </c>
      <c r="AF28" s="12">
        <v>408</v>
      </c>
      <c r="AG28" s="12">
        <v>215.5</v>
      </c>
      <c r="AH28" s="12">
        <v>295.5</v>
      </c>
      <c r="AI28" s="12">
        <v>158.75</v>
      </c>
      <c r="AJ28" s="12">
        <v>82</v>
      </c>
      <c r="AK28" s="12">
        <v>103</v>
      </c>
      <c r="AL28" s="12">
        <v>440</v>
      </c>
      <c r="AM28" s="12">
        <v>57</v>
      </c>
      <c r="AN28" s="12">
        <v>125.75</v>
      </c>
      <c r="AO28" s="12">
        <v>37.75</v>
      </c>
      <c r="AP28" s="12">
        <v>35.75</v>
      </c>
      <c r="AQ28" s="12">
        <v>128.75</v>
      </c>
      <c r="AR28" s="12">
        <v>130.75</v>
      </c>
      <c r="AS28" s="13">
        <v>7318.25</v>
      </c>
      <c r="AT28" s="14"/>
      <c r="AV28" s="9" t="s">
        <v>64</v>
      </c>
      <c r="AW28" s="15">
        <f>AW18+BC12</f>
        <v>5076</v>
      </c>
      <c r="AX28" s="9">
        <f>AX18+BC14</f>
        <v>1306</v>
      </c>
      <c r="AY28" s="9">
        <f>AY18+BC15</f>
        <v>1349.75</v>
      </c>
      <c r="AZ28" s="9">
        <f>AZ18+BC16</f>
        <v>682.25</v>
      </c>
      <c r="BA28" s="9">
        <f>BA18+BC17</f>
        <v>746.75</v>
      </c>
      <c r="BB28" s="9">
        <f>BB18</f>
        <v>397.75</v>
      </c>
      <c r="BC28" s="9">
        <f>BC18</f>
        <v>317.5</v>
      </c>
      <c r="BD28" s="9">
        <f>SUM(AW22:BB28)</f>
        <v>139744.75</v>
      </c>
    </row>
    <row r="29" spans="1:56" x14ac:dyDescent="0.25">
      <c r="A29" s="1" t="s">
        <v>27</v>
      </c>
      <c r="B29" s="12">
        <v>92.75</v>
      </c>
      <c r="C29" s="12">
        <v>223.5</v>
      </c>
      <c r="D29" s="12">
        <v>173</v>
      </c>
      <c r="E29" s="12">
        <v>198.75</v>
      </c>
      <c r="F29" s="12">
        <v>311.5</v>
      </c>
      <c r="G29" s="12">
        <v>141.5</v>
      </c>
      <c r="H29" s="12">
        <v>277.5</v>
      </c>
      <c r="I29" s="12">
        <v>175.25</v>
      </c>
      <c r="J29" s="12">
        <v>356</v>
      </c>
      <c r="K29" s="12">
        <v>191</v>
      </c>
      <c r="L29" s="12">
        <v>232.5</v>
      </c>
      <c r="M29" s="12">
        <v>225.75</v>
      </c>
      <c r="N29" s="12">
        <v>177.25</v>
      </c>
      <c r="O29" s="12">
        <v>156</v>
      </c>
      <c r="P29" s="12">
        <v>74</v>
      </c>
      <c r="Q29" s="12">
        <v>70</v>
      </c>
      <c r="R29" s="12">
        <v>131.5</v>
      </c>
      <c r="S29" s="12">
        <v>187</v>
      </c>
      <c r="T29" s="12">
        <v>116.5</v>
      </c>
      <c r="U29" s="12">
        <v>200.75</v>
      </c>
      <c r="V29" s="12">
        <v>218</v>
      </c>
      <c r="W29" s="12">
        <v>150.5</v>
      </c>
      <c r="X29" s="12">
        <v>144.75</v>
      </c>
      <c r="Y29" s="12">
        <v>321.25</v>
      </c>
      <c r="Z29" s="12">
        <v>337.75</v>
      </c>
      <c r="AA29" s="12">
        <v>47.5</v>
      </c>
      <c r="AB29" s="12">
        <v>47</v>
      </c>
      <c r="AC29" s="12">
        <v>89</v>
      </c>
      <c r="AD29" s="12">
        <v>88.5</v>
      </c>
      <c r="AE29" s="12">
        <v>565.25</v>
      </c>
      <c r="AF29" s="12">
        <v>723</v>
      </c>
      <c r="AG29" s="12">
        <v>577</v>
      </c>
      <c r="AH29" s="12">
        <v>1439.25</v>
      </c>
      <c r="AI29" s="12">
        <v>310.75</v>
      </c>
      <c r="AJ29" s="12">
        <v>177.75</v>
      </c>
      <c r="AK29" s="12">
        <v>104.75</v>
      </c>
      <c r="AL29" s="12">
        <v>325.5</v>
      </c>
      <c r="AM29" s="12">
        <v>43.25</v>
      </c>
      <c r="AN29" s="12">
        <v>126.25</v>
      </c>
      <c r="AO29" s="12">
        <v>71.25</v>
      </c>
      <c r="AP29" s="12">
        <v>59.75</v>
      </c>
      <c r="AQ29" s="12">
        <v>166.5</v>
      </c>
      <c r="AR29" s="12">
        <v>131.25</v>
      </c>
      <c r="AS29" s="13">
        <v>9977.75</v>
      </c>
      <c r="AT29" s="14"/>
      <c r="AW29" s="15"/>
    </row>
    <row r="30" spans="1:56" x14ac:dyDescent="0.25">
      <c r="A30" s="1" t="s">
        <v>28</v>
      </c>
      <c r="B30" s="12">
        <v>176.75</v>
      </c>
      <c r="C30" s="12">
        <v>542.5</v>
      </c>
      <c r="D30" s="12">
        <v>310.25</v>
      </c>
      <c r="E30" s="12">
        <v>384.5</v>
      </c>
      <c r="F30" s="12">
        <v>756</v>
      </c>
      <c r="G30" s="12">
        <v>277.5</v>
      </c>
      <c r="H30" s="12">
        <v>540.25</v>
      </c>
      <c r="I30" s="12">
        <v>286.25</v>
      </c>
      <c r="J30" s="12">
        <v>525.25</v>
      </c>
      <c r="K30" s="12">
        <v>390.5</v>
      </c>
      <c r="L30" s="12">
        <v>559</v>
      </c>
      <c r="M30" s="12">
        <v>485.25</v>
      </c>
      <c r="N30" s="12">
        <v>360.75</v>
      </c>
      <c r="O30" s="12">
        <v>305.5</v>
      </c>
      <c r="P30" s="12">
        <v>186</v>
      </c>
      <c r="Q30" s="12">
        <v>127.5</v>
      </c>
      <c r="R30" s="12">
        <v>267.75</v>
      </c>
      <c r="S30" s="12">
        <v>519.75</v>
      </c>
      <c r="T30" s="12">
        <v>262.75</v>
      </c>
      <c r="U30" s="12">
        <v>433.5</v>
      </c>
      <c r="V30" s="12">
        <v>562.75</v>
      </c>
      <c r="W30" s="12">
        <v>349</v>
      </c>
      <c r="X30" s="12">
        <v>331.75</v>
      </c>
      <c r="Y30" s="12">
        <v>625.5</v>
      </c>
      <c r="Z30" s="12">
        <v>758.25</v>
      </c>
      <c r="AA30" s="12">
        <v>286.5</v>
      </c>
      <c r="AB30" s="12">
        <v>77.25</v>
      </c>
      <c r="AC30" s="12">
        <v>105.75</v>
      </c>
      <c r="AD30" s="12">
        <v>307.5</v>
      </c>
      <c r="AE30" s="12">
        <v>1176.5</v>
      </c>
      <c r="AF30" s="12">
        <v>1777.25</v>
      </c>
      <c r="AG30" s="12">
        <v>1088.5</v>
      </c>
      <c r="AH30" s="12">
        <v>1601</v>
      </c>
      <c r="AI30" s="12">
        <v>918.75</v>
      </c>
      <c r="AJ30" s="12">
        <v>470.75</v>
      </c>
      <c r="AK30" s="12">
        <v>267.5</v>
      </c>
      <c r="AL30" s="12">
        <v>1176.25</v>
      </c>
      <c r="AM30" s="12">
        <v>131.5</v>
      </c>
      <c r="AN30" s="12">
        <v>303.5</v>
      </c>
      <c r="AO30" s="12">
        <v>188.25</v>
      </c>
      <c r="AP30" s="12">
        <v>183.25</v>
      </c>
      <c r="AQ30" s="12">
        <v>599</v>
      </c>
      <c r="AR30" s="12">
        <v>520.25</v>
      </c>
      <c r="AS30" s="13">
        <v>21504</v>
      </c>
      <c r="AT30" s="14"/>
      <c r="AW30" s="15"/>
    </row>
    <row r="31" spans="1:56" x14ac:dyDescent="0.25">
      <c r="A31" s="1" t="s">
        <v>29</v>
      </c>
      <c r="B31" s="12">
        <v>62</v>
      </c>
      <c r="C31" s="12">
        <v>143</v>
      </c>
      <c r="D31" s="12">
        <v>93.75</v>
      </c>
      <c r="E31" s="12">
        <v>163.25</v>
      </c>
      <c r="F31" s="12">
        <v>248.25</v>
      </c>
      <c r="G31" s="12">
        <v>120.5</v>
      </c>
      <c r="H31" s="12">
        <v>209.75</v>
      </c>
      <c r="I31" s="12">
        <v>134</v>
      </c>
      <c r="J31" s="12">
        <v>162.5</v>
      </c>
      <c r="K31" s="12">
        <v>127.25</v>
      </c>
      <c r="L31" s="12">
        <v>153</v>
      </c>
      <c r="M31" s="12">
        <v>176.25</v>
      </c>
      <c r="N31" s="12">
        <v>88.75</v>
      </c>
      <c r="O31" s="12">
        <v>81.5</v>
      </c>
      <c r="P31" s="12">
        <v>58.75</v>
      </c>
      <c r="Q31" s="12">
        <v>35.25</v>
      </c>
      <c r="R31" s="12">
        <v>58.25</v>
      </c>
      <c r="S31" s="12">
        <v>132.75</v>
      </c>
      <c r="T31" s="12">
        <v>77.5</v>
      </c>
      <c r="U31" s="12">
        <v>107.75</v>
      </c>
      <c r="V31" s="12">
        <v>143.75</v>
      </c>
      <c r="W31" s="12">
        <v>90.75</v>
      </c>
      <c r="X31" s="12">
        <v>86.75</v>
      </c>
      <c r="Y31" s="12">
        <v>185</v>
      </c>
      <c r="Z31" s="12">
        <v>162.75</v>
      </c>
      <c r="AA31" s="12">
        <v>84.75</v>
      </c>
      <c r="AB31" s="12">
        <v>59.25</v>
      </c>
      <c r="AC31" s="12">
        <v>245.25</v>
      </c>
      <c r="AD31" s="12">
        <v>63.5</v>
      </c>
      <c r="AE31" s="12">
        <v>572.25</v>
      </c>
      <c r="AF31" s="12">
        <v>716.75</v>
      </c>
      <c r="AG31" s="12">
        <v>317.75</v>
      </c>
      <c r="AH31" s="12">
        <v>657.25</v>
      </c>
      <c r="AI31" s="12">
        <v>246</v>
      </c>
      <c r="AJ31" s="12">
        <v>167.5</v>
      </c>
      <c r="AK31" s="12">
        <v>64</v>
      </c>
      <c r="AL31" s="12">
        <v>257.25</v>
      </c>
      <c r="AM31" s="12">
        <v>40.5</v>
      </c>
      <c r="AN31" s="12">
        <v>79</v>
      </c>
      <c r="AO31" s="12">
        <v>53</v>
      </c>
      <c r="AP31" s="12">
        <v>97</v>
      </c>
      <c r="AQ31" s="12">
        <v>253.75</v>
      </c>
      <c r="AR31" s="12">
        <v>136.75</v>
      </c>
      <c r="AS31" s="13">
        <v>7214.5</v>
      </c>
      <c r="AT31" s="14"/>
      <c r="AW31" s="15"/>
    </row>
    <row r="32" spans="1:56" x14ac:dyDescent="0.25">
      <c r="A32" s="1">
        <v>16</v>
      </c>
      <c r="B32" s="12">
        <v>66</v>
      </c>
      <c r="C32" s="12">
        <v>57.75</v>
      </c>
      <c r="D32" s="12">
        <v>27.5</v>
      </c>
      <c r="E32" s="12">
        <v>62</v>
      </c>
      <c r="F32" s="12">
        <v>118.25</v>
      </c>
      <c r="G32" s="12">
        <v>69</v>
      </c>
      <c r="H32" s="12">
        <v>112.5</v>
      </c>
      <c r="I32" s="12">
        <v>56.25</v>
      </c>
      <c r="J32" s="12">
        <v>81</v>
      </c>
      <c r="K32" s="12">
        <v>47.5</v>
      </c>
      <c r="L32" s="12">
        <v>90.75</v>
      </c>
      <c r="M32" s="12">
        <v>71</v>
      </c>
      <c r="N32" s="12">
        <v>39.25</v>
      </c>
      <c r="O32" s="12">
        <v>25.75</v>
      </c>
      <c r="P32" s="12">
        <v>23.25</v>
      </c>
      <c r="Q32" s="12">
        <v>15.75</v>
      </c>
      <c r="R32" s="12">
        <v>13.25</v>
      </c>
      <c r="S32" s="12">
        <v>27</v>
      </c>
      <c r="T32" s="12">
        <v>20.75</v>
      </c>
      <c r="U32" s="12">
        <v>21.25</v>
      </c>
      <c r="V32" s="12">
        <v>24.75</v>
      </c>
      <c r="W32" s="12">
        <v>16</v>
      </c>
      <c r="X32" s="12">
        <v>12.25</v>
      </c>
      <c r="Y32" s="12">
        <v>74.5</v>
      </c>
      <c r="Z32" s="12">
        <v>61.5</v>
      </c>
      <c r="AA32" s="12">
        <v>257.75</v>
      </c>
      <c r="AB32" s="12">
        <v>359.75</v>
      </c>
      <c r="AC32" s="12">
        <v>1284</v>
      </c>
      <c r="AD32" s="12">
        <v>600.5</v>
      </c>
      <c r="AE32" s="12">
        <v>33.25</v>
      </c>
      <c r="AF32" s="12">
        <v>246</v>
      </c>
      <c r="AG32" s="12">
        <v>175.25</v>
      </c>
      <c r="AH32" s="12">
        <v>387.25</v>
      </c>
      <c r="AI32" s="12">
        <v>154</v>
      </c>
      <c r="AJ32" s="12">
        <v>93.25</v>
      </c>
      <c r="AK32" s="12">
        <v>8.75</v>
      </c>
      <c r="AL32" s="12">
        <v>35.75</v>
      </c>
      <c r="AM32" s="12">
        <v>6.25</v>
      </c>
      <c r="AN32" s="12">
        <v>35.75</v>
      </c>
      <c r="AO32" s="12">
        <v>23.25</v>
      </c>
      <c r="AP32" s="12">
        <v>50.25</v>
      </c>
      <c r="AQ32" s="12">
        <v>82.5</v>
      </c>
      <c r="AR32" s="12">
        <v>51.75</v>
      </c>
      <c r="AS32" s="13">
        <v>5120</v>
      </c>
      <c r="AT32" s="14"/>
      <c r="AW32" s="15"/>
    </row>
    <row r="33" spans="1:49" x14ac:dyDescent="0.25">
      <c r="A33" s="1">
        <v>24</v>
      </c>
      <c r="B33" s="12">
        <v>94</v>
      </c>
      <c r="C33" s="12">
        <v>85.75</v>
      </c>
      <c r="D33" s="12">
        <v>33</v>
      </c>
      <c r="E33" s="12">
        <v>59</v>
      </c>
      <c r="F33" s="12">
        <v>112.75</v>
      </c>
      <c r="G33" s="12">
        <v>59</v>
      </c>
      <c r="H33" s="12">
        <v>96.75</v>
      </c>
      <c r="I33" s="12">
        <v>53.5</v>
      </c>
      <c r="J33" s="12">
        <v>72.75</v>
      </c>
      <c r="K33" s="12">
        <v>50</v>
      </c>
      <c r="L33" s="12">
        <v>149.75</v>
      </c>
      <c r="M33" s="12">
        <v>102.5</v>
      </c>
      <c r="N33" s="12">
        <v>44</v>
      </c>
      <c r="O33" s="12">
        <v>36.75</v>
      </c>
      <c r="P33" s="12">
        <v>24</v>
      </c>
      <c r="Q33" s="12">
        <v>18.5</v>
      </c>
      <c r="R33" s="12">
        <v>19.25</v>
      </c>
      <c r="S33" s="12">
        <v>21.25</v>
      </c>
      <c r="T33" s="12">
        <v>48</v>
      </c>
      <c r="U33" s="12">
        <v>27</v>
      </c>
      <c r="V33" s="12">
        <v>30</v>
      </c>
      <c r="W33" s="12">
        <v>17.75</v>
      </c>
      <c r="X33" s="12">
        <v>19</v>
      </c>
      <c r="Y33" s="12">
        <v>64</v>
      </c>
      <c r="Z33" s="12">
        <v>76.5</v>
      </c>
      <c r="AA33" s="12">
        <v>348.75</v>
      </c>
      <c r="AB33" s="12">
        <v>478.5</v>
      </c>
      <c r="AC33" s="12">
        <v>1820.75</v>
      </c>
      <c r="AD33" s="12">
        <v>745.5</v>
      </c>
      <c r="AE33" s="12">
        <v>227</v>
      </c>
      <c r="AF33" s="12">
        <v>44.25</v>
      </c>
      <c r="AG33" s="12">
        <v>187.5</v>
      </c>
      <c r="AH33" s="12">
        <v>434</v>
      </c>
      <c r="AI33" s="12">
        <v>220</v>
      </c>
      <c r="AJ33" s="12">
        <v>164.75</v>
      </c>
      <c r="AK33" s="12">
        <v>12.5</v>
      </c>
      <c r="AL33" s="12">
        <v>43.25</v>
      </c>
      <c r="AM33" s="12">
        <v>18.5</v>
      </c>
      <c r="AN33" s="12">
        <v>73</v>
      </c>
      <c r="AO33" s="12">
        <v>50.75</v>
      </c>
      <c r="AP33" s="12">
        <v>82.5</v>
      </c>
      <c r="AQ33" s="12">
        <v>98</v>
      </c>
      <c r="AR33" s="12">
        <v>59</v>
      </c>
      <c r="AS33" s="13">
        <v>6523.25</v>
      </c>
      <c r="AT33" s="14"/>
      <c r="AW33" s="15"/>
    </row>
    <row r="34" spans="1:49" x14ac:dyDescent="0.25">
      <c r="A34" s="1" t="s">
        <v>30</v>
      </c>
      <c r="B34" s="12">
        <v>11.25</v>
      </c>
      <c r="C34" s="12">
        <v>32</v>
      </c>
      <c r="D34" s="12">
        <v>9.25</v>
      </c>
      <c r="E34" s="12">
        <v>19</v>
      </c>
      <c r="F34" s="12">
        <v>52</v>
      </c>
      <c r="G34" s="12">
        <v>12.75</v>
      </c>
      <c r="H34" s="12">
        <v>27.25</v>
      </c>
      <c r="I34" s="12">
        <v>22.5</v>
      </c>
      <c r="J34" s="12">
        <v>41.75</v>
      </c>
      <c r="K34" s="12">
        <v>13</v>
      </c>
      <c r="L34" s="12">
        <v>29.75</v>
      </c>
      <c r="M34" s="12">
        <v>56.5</v>
      </c>
      <c r="N34" s="12">
        <v>16.75</v>
      </c>
      <c r="O34" s="12">
        <v>18.75</v>
      </c>
      <c r="P34" s="12">
        <v>8.75</v>
      </c>
      <c r="Q34" s="12">
        <v>7.75</v>
      </c>
      <c r="R34" s="12">
        <v>7.75</v>
      </c>
      <c r="S34" s="12">
        <v>10</v>
      </c>
      <c r="T34" s="12">
        <v>12.75</v>
      </c>
      <c r="U34" s="12">
        <v>16.75</v>
      </c>
      <c r="V34" s="12">
        <v>12.5</v>
      </c>
      <c r="W34" s="12">
        <v>10.75</v>
      </c>
      <c r="X34" s="12">
        <v>5.25</v>
      </c>
      <c r="Y34" s="12">
        <v>20.75</v>
      </c>
      <c r="Z34" s="12">
        <v>21.5</v>
      </c>
      <c r="AA34" s="12">
        <v>185.75</v>
      </c>
      <c r="AB34" s="12">
        <v>346.5</v>
      </c>
      <c r="AC34" s="12">
        <v>1254.75</v>
      </c>
      <c r="AD34" s="12">
        <v>276</v>
      </c>
      <c r="AE34" s="12">
        <v>171.75</v>
      </c>
      <c r="AF34" s="12">
        <v>172.25</v>
      </c>
      <c r="AG34" s="12">
        <v>27.5</v>
      </c>
      <c r="AH34" s="12">
        <v>80</v>
      </c>
      <c r="AI34" s="12">
        <v>51.25</v>
      </c>
      <c r="AJ34" s="12">
        <v>40</v>
      </c>
      <c r="AK34" s="12">
        <v>5</v>
      </c>
      <c r="AL34" s="12">
        <v>15.75</v>
      </c>
      <c r="AM34" s="12">
        <v>2</v>
      </c>
      <c r="AN34" s="12">
        <v>23.75</v>
      </c>
      <c r="AO34" s="12">
        <v>14.25</v>
      </c>
      <c r="AP34" s="12">
        <v>24.25</v>
      </c>
      <c r="AQ34" s="12">
        <v>48.5</v>
      </c>
      <c r="AR34" s="12">
        <v>28.5</v>
      </c>
      <c r="AS34" s="13">
        <v>3264.75</v>
      </c>
      <c r="AT34" s="14"/>
      <c r="AW34" s="15"/>
    </row>
    <row r="35" spans="1:49" x14ac:dyDescent="0.25">
      <c r="A35" s="1" t="s">
        <v>31</v>
      </c>
      <c r="B35" s="12">
        <v>28</v>
      </c>
      <c r="C35" s="12">
        <v>60.5</v>
      </c>
      <c r="D35" s="12">
        <v>9.75</v>
      </c>
      <c r="E35" s="12">
        <v>18.25</v>
      </c>
      <c r="F35" s="12">
        <v>35.75</v>
      </c>
      <c r="G35" s="12">
        <v>17</v>
      </c>
      <c r="H35" s="12">
        <v>29</v>
      </c>
      <c r="I35" s="12">
        <v>29</v>
      </c>
      <c r="J35" s="12">
        <v>53.25</v>
      </c>
      <c r="K35" s="12">
        <v>21.75</v>
      </c>
      <c r="L35" s="12">
        <v>42.5</v>
      </c>
      <c r="M35" s="12">
        <v>45.75</v>
      </c>
      <c r="N35" s="12">
        <v>22.25</v>
      </c>
      <c r="O35" s="12">
        <v>22.75</v>
      </c>
      <c r="P35" s="12">
        <v>16.25</v>
      </c>
      <c r="Q35" s="12">
        <v>10.75</v>
      </c>
      <c r="R35" s="12">
        <v>12.75</v>
      </c>
      <c r="S35" s="12">
        <v>22.75</v>
      </c>
      <c r="T35" s="12">
        <v>25.75</v>
      </c>
      <c r="U35" s="12">
        <v>17.75</v>
      </c>
      <c r="V35" s="12">
        <v>19.75</v>
      </c>
      <c r="W35" s="12">
        <v>9.75</v>
      </c>
      <c r="X35" s="12">
        <v>10.75</v>
      </c>
      <c r="Y35" s="12">
        <v>15.25</v>
      </c>
      <c r="Z35" s="12">
        <v>27</v>
      </c>
      <c r="AA35" s="12">
        <v>245.25</v>
      </c>
      <c r="AB35" s="12">
        <v>488.5</v>
      </c>
      <c r="AC35" s="12">
        <v>2445.75</v>
      </c>
      <c r="AD35" s="12">
        <v>585.25</v>
      </c>
      <c r="AE35" s="12">
        <v>387.5</v>
      </c>
      <c r="AF35" s="12">
        <v>429</v>
      </c>
      <c r="AG35" s="12">
        <v>73.75</v>
      </c>
      <c r="AH35" s="12">
        <v>30.75</v>
      </c>
      <c r="AI35" s="12">
        <v>86.25</v>
      </c>
      <c r="AJ35" s="12">
        <v>84.75</v>
      </c>
      <c r="AK35" s="12">
        <v>6.5</v>
      </c>
      <c r="AL35" s="12">
        <v>43.75</v>
      </c>
      <c r="AM35" s="12">
        <v>13.5</v>
      </c>
      <c r="AN35" s="12">
        <v>39</v>
      </c>
      <c r="AO35" s="12">
        <v>22.25</v>
      </c>
      <c r="AP35" s="12">
        <v>48.75</v>
      </c>
      <c r="AQ35" s="12">
        <v>61.75</v>
      </c>
      <c r="AR35" s="12">
        <v>35.5</v>
      </c>
      <c r="AS35" s="13">
        <v>5751.75</v>
      </c>
      <c r="AT35" s="14"/>
      <c r="AW35" s="15"/>
    </row>
    <row r="36" spans="1:49" x14ac:dyDescent="0.25">
      <c r="A36" s="1" t="s">
        <v>32</v>
      </c>
      <c r="B36" s="12">
        <v>12.75</v>
      </c>
      <c r="C36" s="12">
        <v>37.75</v>
      </c>
      <c r="D36" s="12">
        <v>7.5</v>
      </c>
      <c r="E36" s="12">
        <v>12.5</v>
      </c>
      <c r="F36" s="12">
        <v>58.5</v>
      </c>
      <c r="G36" s="12">
        <v>12.75</v>
      </c>
      <c r="H36" s="12">
        <v>27.5</v>
      </c>
      <c r="I36" s="12">
        <v>22.5</v>
      </c>
      <c r="J36" s="12">
        <v>54</v>
      </c>
      <c r="K36" s="12">
        <v>19</v>
      </c>
      <c r="L36" s="12">
        <v>32.75</v>
      </c>
      <c r="M36" s="12">
        <v>53</v>
      </c>
      <c r="N36" s="12">
        <v>18.5</v>
      </c>
      <c r="O36" s="12">
        <v>19</v>
      </c>
      <c r="P36" s="12">
        <v>18.25</v>
      </c>
      <c r="Q36" s="12">
        <v>12.75</v>
      </c>
      <c r="R36" s="12">
        <v>11.75</v>
      </c>
      <c r="S36" s="12">
        <v>22.25</v>
      </c>
      <c r="T36" s="12">
        <v>25.25</v>
      </c>
      <c r="U36" s="12">
        <v>21.25</v>
      </c>
      <c r="V36" s="12">
        <v>23</v>
      </c>
      <c r="W36" s="12">
        <v>7.75</v>
      </c>
      <c r="X36" s="12">
        <v>7</v>
      </c>
      <c r="Y36" s="12">
        <v>14</v>
      </c>
      <c r="Z36" s="12">
        <v>14.5</v>
      </c>
      <c r="AA36" s="12">
        <v>146</v>
      </c>
      <c r="AB36" s="12">
        <v>283.75</v>
      </c>
      <c r="AC36" s="12">
        <v>939.25</v>
      </c>
      <c r="AD36" s="12">
        <v>241.25</v>
      </c>
      <c r="AE36" s="12">
        <v>156.25</v>
      </c>
      <c r="AF36" s="12">
        <v>213.25</v>
      </c>
      <c r="AG36" s="12">
        <v>48.5</v>
      </c>
      <c r="AH36" s="12">
        <v>82</v>
      </c>
      <c r="AI36" s="12">
        <v>7.25</v>
      </c>
      <c r="AJ36" s="12">
        <v>40.75</v>
      </c>
      <c r="AK36" s="12">
        <v>10</v>
      </c>
      <c r="AL36" s="12">
        <v>36.75</v>
      </c>
      <c r="AM36" s="12">
        <v>4.5</v>
      </c>
      <c r="AN36" s="12">
        <v>32.5</v>
      </c>
      <c r="AO36" s="12">
        <v>21.5</v>
      </c>
      <c r="AP36" s="12">
        <v>38.75</v>
      </c>
      <c r="AQ36" s="12">
        <v>77.75</v>
      </c>
      <c r="AR36" s="12">
        <v>29.25</v>
      </c>
      <c r="AS36" s="13">
        <v>2975</v>
      </c>
      <c r="AT36" s="14"/>
      <c r="AW36" s="15"/>
    </row>
    <row r="37" spans="1:49" x14ac:dyDescent="0.25">
      <c r="A37" s="1" t="s">
        <v>33</v>
      </c>
      <c r="B37" s="12">
        <v>9</v>
      </c>
      <c r="C37" s="12">
        <v>14</v>
      </c>
      <c r="D37" s="12">
        <v>1.25</v>
      </c>
      <c r="E37" s="12">
        <v>5.5</v>
      </c>
      <c r="F37" s="12">
        <v>14.5</v>
      </c>
      <c r="G37" s="12">
        <v>5.25</v>
      </c>
      <c r="H37" s="12">
        <v>4.5</v>
      </c>
      <c r="I37" s="12">
        <v>8.75</v>
      </c>
      <c r="J37" s="12">
        <v>24</v>
      </c>
      <c r="K37" s="12">
        <v>10.75</v>
      </c>
      <c r="L37" s="12">
        <v>11.75</v>
      </c>
      <c r="M37" s="12">
        <v>21.25</v>
      </c>
      <c r="N37" s="12">
        <v>5.75</v>
      </c>
      <c r="O37" s="12">
        <v>6.75</v>
      </c>
      <c r="P37" s="12">
        <v>5.25</v>
      </c>
      <c r="Q37" s="12">
        <v>3.75</v>
      </c>
      <c r="R37" s="12">
        <v>6.5</v>
      </c>
      <c r="S37" s="12">
        <v>5</v>
      </c>
      <c r="T37" s="12">
        <v>14</v>
      </c>
      <c r="U37" s="12">
        <v>10.5</v>
      </c>
      <c r="V37" s="12">
        <v>10.5</v>
      </c>
      <c r="W37" s="12">
        <v>3.25</v>
      </c>
      <c r="X37" s="12">
        <v>4.5</v>
      </c>
      <c r="Y37" s="12">
        <v>6.5</v>
      </c>
      <c r="Z37" s="12">
        <v>7</v>
      </c>
      <c r="AA37" s="12">
        <v>88.75</v>
      </c>
      <c r="AB37" s="12">
        <v>142</v>
      </c>
      <c r="AC37" s="12">
        <v>501.25</v>
      </c>
      <c r="AD37" s="12">
        <v>162.25</v>
      </c>
      <c r="AE37" s="12">
        <v>95</v>
      </c>
      <c r="AF37" s="12">
        <v>154.25</v>
      </c>
      <c r="AG37" s="12">
        <v>42</v>
      </c>
      <c r="AH37" s="12">
        <v>87</v>
      </c>
      <c r="AI37" s="12">
        <v>41</v>
      </c>
      <c r="AJ37" s="12">
        <v>11.25</v>
      </c>
      <c r="AK37" s="12">
        <v>3.75</v>
      </c>
      <c r="AL37" s="12">
        <v>14.75</v>
      </c>
      <c r="AM37" s="12">
        <v>5.25</v>
      </c>
      <c r="AN37" s="12">
        <v>25</v>
      </c>
      <c r="AO37" s="12">
        <v>6.25</v>
      </c>
      <c r="AP37" s="12">
        <v>25.25</v>
      </c>
      <c r="AQ37" s="12">
        <v>105.5</v>
      </c>
      <c r="AR37" s="12">
        <v>14</v>
      </c>
      <c r="AS37" s="13">
        <v>1744.25</v>
      </c>
      <c r="AT37" s="14"/>
      <c r="AW37" s="15"/>
    </row>
    <row r="38" spans="1:49" x14ac:dyDescent="0.25">
      <c r="A38" s="1" t="s">
        <v>34</v>
      </c>
      <c r="B38" s="12">
        <v>1.25</v>
      </c>
      <c r="C38" s="12">
        <v>7</v>
      </c>
      <c r="D38" s="12">
        <v>3.75</v>
      </c>
      <c r="E38" s="12">
        <v>2.5</v>
      </c>
      <c r="F38" s="12">
        <v>17.25</v>
      </c>
      <c r="G38" s="12">
        <v>5.25</v>
      </c>
      <c r="H38" s="12">
        <v>6.25</v>
      </c>
      <c r="I38" s="12">
        <v>9</v>
      </c>
      <c r="J38" s="12">
        <v>30.75</v>
      </c>
      <c r="K38" s="12">
        <v>27</v>
      </c>
      <c r="L38" s="12">
        <v>31.25</v>
      </c>
      <c r="M38" s="12">
        <v>31</v>
      </c>
      <c r="N38" s="12">
        <v>18.75</v>
      </c>
      <c r="O38" s="12">
        <v>52.25</v>
      </c>
      <c r="P38" s="12">
        <v>15.75</v>
      </c>
      <c r="Q38" s="12">
        <v>13.75</v>
      </c>
      <c r="R38" s="12">
        <v>6.75</v>
      </c>
      <c r="S38" s="12">
        <v>8.75</v>
      </c>
      <c r="T38" s="12">
        <v>3.5</v>
      </c>
      <c r="U38" s="12">
        <v>3.5</v>
      </c>
      <c r="V38" s="12">
        <v>1</v>
      </c>
      <c r="W38" s="12">
        <v>1.5</v>
      </c>
      <c r="X38" s="12">
        <v>0.25</v>
      </c>
      <c r="Y38" s="12">
        <v>2.5</v>
      </c>
      <c r="Z38" s="12">
        <v>2.75</v>
      </c>
      <c r="AA38" s="12">
        <v>93.25</v>
      </c>
      <c r="AB38" s="12">
        <v>123.75</v>
      </c>
      <c r="AC38" s="12">
        <v>229.75</v>
      </c>
      <c r="AD38" s="12">
        <v>61</v>
      </c>
      <c r="AE38" s="12">
        <v>8</v>
      </c>
      <c r="AF38" s="12">
        <v>14.25</v>
      </c>
      <c r="AG38" s="12">
        <v>4.75</v>
      </c>
      <c r="AH38" s="12">
        <v>8.75</v>
      </c>
      <c r="AI38" s="12">
        <v>8.25</v>
      </c>
      <c r="AJ38" s="12">
        <v>2.25</v>
      </c>
      <c r="AK38" s="12">
        <v>4.25</v>
      </c>
      <c r="AL38" s="12">
        <v>68</v>
      </c>
      <c r="AM38" s="12">
        <v>0.5</v>
      </c>
      <c r="AN38" s="12">
        <v>4.5</v>
      </c>
      <c r="AO38" s="12">
        <v>2.75</v>
      </c>
      <c r="AP38" s="12">
        <v>2</v>
      </c>
      <c r="AQ38" s="12">
        <v>10.75</v>
      </c>
      <c r="AR38" s="12">
        <v>3.5</v>
      </c>
      <c r="AS38" s="13">
        <v>953.5</v>
      </c>
      <c r="AT38" s="14"/>
      <c r="AW38" s="15"/>
    </row>
    <row r="39" spans="1:49" x14ac:dyDescent="0.25">
      <c r="A39" s="1" t="s">
        <v>35</v>
      </c>
      <c r="B39" s="12">
        <v>8.5</v>
      </c>
      <c r="C39" s="12">
        <v>19</v>
      </c>
      <c r="D39" s="12">
        <v>5.75</v>
      </c>
      <c r="E39" s="12">
        <v>6.25</v>
      </c>
      <c r="F39" s="12">
        <v>45.5</v>
      </c>
      <c r="G39" s="12">
        <v>10.5</v>
      </c>
      <c r="H39" s="12">
        <v>30.5</v>
      </c>
      <c r="I39" s="12">
        <v>18</v>
      </c>
      <c r="J39" s="12">
        <v>56.25</v>
      </c>
      <c r="K39" s="12">
        <v>45.5</v>
      </c>
      <c r="L39" s="12">
        <v>76.25</v>
      </c>
      <c r="M39" s="12">
        <v>177.5</v>
      </c>
      <c r="N39" s="12">
        <v>51.75</v>
      </c>
      <c r="O39" s="12">
        <v>122</v>
      </c>
      <c r="P39" s="12">
        <v>33.75</v>
      </c>
      <c r="Q39" s="12">
        <v>25</v>
      </c>
      <c r="R39" s="12">
        <v>26.75</v>
      </c>
      <c r="S39" s="12">
        <v>32.75</v>
      </c>
      <c r="T39" s="12">
        <v>8.5</v>
      </c>
      <c r="U39" s="12">
        <v>4.5</v>
      </c>
      <c r="V39" s="12">
        <v>3</v>
      </c>
      <c r="W39" s="12">
        <v>3.25</v>
      </c>
      <c r="X39" s="12">
        <v>2</v>
      </c>
      <c r="Y39" s="12">
        <v>5</v>
      </c>
      <c r="Z39" s="12">
        <v>15</v>
      </c>
      <c r="AA39" s="12">
        <v>395</v>
      </c>
      <c r="AB39" s="12">
        <v>385.25</v>
      </c>
      <c r="AC39" s="12">
        <v>1038</v>
      </c>
      <c r="AD39" s="12">
        <v>238.25</v>
      </c>
      <c r="AE39" s="12">
        <v>24.75</v>
      </c>
      <c r="AF39" s="12">
        <v>41</v>
      </c>
      <c r="AG39" s="12">
        <v>14.75</v>
      </c>
      <c r="AH39" s="12">
        <v>40.75</v>
      </c>
      <c r="AI39" s="12">
        <v>36.25</v>
      </c>
      <c r="AJ39" s="12">
        <v>14.5</v>
      </c>
      <c r="AK39" s="12">
        <v>72.75</v>
      </c>
      <c r="AL39" s="12">
        <v>13.25</v>
      </c>
      <c r="AM39" s="12">
        <v>1.5</v>
      </c>
      <c r="AN39" s="12">
        <v>5.75</v>
      </c>
      <c r="AO39" s="12">
        <v>9.75</v>
      </c>
      <c r="AP39" s="12">
        <v>5</v>
      </c>
      <c r="AQ39" s="12">
        <v>101.25</v>
      </c>
      <c r="AR39" s="12">
        <v>7</v>
      </c>
      <c r="AS39" s="13">
        <v>3277.5</v>
      </c>
      <c r="AT39" s="14"/>
      <c r="AW39" s="15"/>
    </row>
    <row r="40" spans="1:49" x14ac:dyDescent="0.25">
      <c r="A40" s="1" t="s">
        <v>36</v>
      </c>
      <c r="B40" s="12">
        <v>1.75</v>
      </c>
      <c r="C40" s="12">
        <v>3</v>
      </c>
      <c r="D40" s="12">
        <v>3.25</v>
      </c>
      <c r="E40" s="12">
        <v>1</v>
      </c>
      <c r="F40" s="12">
        <v>5.25</v>
      </c>
      <c r="G40" s="12">
        <v>1.75</v>
      </c>
      <c r="H40" s="12">
        <v>6</v>
      </c>
      <c r="I40" s="12">
        <v>8</v>
      </c>
      <c r="J40" s="12">
        <v>15.5</v>
      </c>
      <c r="K40" s="12">
        <v>0.75</v>
      </c>
      <c r="L40" s="12">
        <v>4.25</v>
      </c>
      <c r="M40" s="12">
        <v>10.75</v>
      </c>
      <c r="N40" s="12">
        <v>1</v>
      </c>
      <c r="O40" s="12">
        <v>1</v>
      </c>
      <c r="P40" s="12">
        <v>2.75</v>
      </c>
      <c r="Q40" s="12">
        <v>1.25</v>
      </c>
      <c r="R40" s="12">
        <v>2</v>
      </c>
      <c r="S40" s="12">
        <v>6</v>
      </c>
      <c r="T40" s="12">
        <v>23.75</v>
      </c>
      <c r="U40" s="12">
        <v>11.25</v>
      </c>
      <c r="V40" s="12">
        <v>26.75</v>
      </c>
      <c r="W40" s="12">
        <v>5</v>
      </c>
      <c r="X40" s="12">
        <v>3.5</v>
      </c>
      <c r="Y40" s="12">
        <v>10</v>
      </c>
      <c r="Z40" s="12">
        <v>1.75</v>
      </c>
      <c r="AA40" s="12">
        <v>48</v>
      </c>
      <c r="AB40" s="12">
        <v>50.25</v>
      </c>
      <c r="AC40" s="12">
        <v>122.75</v>
      </c>
      <c r="AD40" s="12">
        <v>39</v>
      </c>
      <c r="AE40" s="12">
        <v>5.5</v>
      </c>
      <c r="AF40" s="12">
        <v>9.5</v>
      </c>
      <c r="AG40" s="12">
        <v>4.25</v>
      </c>
      <c r="AH40" s="12">
        <v>11.75</v>
      </c>
      <c r="AI40" s="12">
        <v>3.5</v>
      </c>
      <c r="AJ40" s="12">
        <v>3.75</v>
      </c>
      <c r="AK40" s="12">
        <v>1.25</v>
      </c>
      <c r="AL40" s="12">
        <v>0.5</v>
      </c>
      <c r="AM40" s="12">
        <v>2.75</v>
      </c>
      <c r="AN40" s="12">
        <v>21.75</v>
      </c>
      <c r="AO40" s="12">
        <v>1.25</v>
      </c>
      <c r="AP40" s="12">
        <v>0.25</v>
      </c>
      <c r="AQ40" s="12">
        <v>11.75</v>
      </c>
      <c r="AR40" s="12">
        <v>3.25</v>
      </c>
      <c r="AS40" s="13">
        <v>498.25</v>
      </c>
      <c r="AT40" s="14"/>
      <c r="AW40" s="15"/>
    </row>
    <row r="41" spans="1:49" x14ac:dyDescent="0.25">
      <c r="A41" s="1" t="s">
        <v>37</v>
      </c>
      <c r="B41" s="12">
        <v>24</v>
      </c>
      <c r="C41" s="12">
        <v>29.5</v>
      </c>
      <c r="D41" s="12">
        <v>10</v>
      </c>
      <c r="E41" s="12">
        <v>7</v>
      </c>
      <c r="F41" s="12">
        <v>20.75</v>
      </c>
      <c r="G41" s="12">
        <v>9.75</v>
      </c>
      <c r="H41" s="12">
        <v>59</v>
      </c>
      <c r="I41" s="12">
        <v>36</v>
      </c>
      <c r="J41" s="12">
        <v>56.5</v>
      </c>
      <c r="K41" s="12">
        <v>7.5</v>
      </c>
      <c r="L41" s="12">
        <v>29.75</v>
      </c>
      <c r="M41" s="12">
        <v>139.25</v>
      </c>
      <c r="N41" s="12">
        <v>14.75</v>
      </c>
      <c r="O41" s="12">
        <v>14.25</v>
      </c>
      <c r="P41" s="12">
        <v>16</v>
      </c>
      <c r="Q41" s="12">
        <v>11.75</v>
      </c>
      <c r="R41" s="12">
        <v>11.5</v>
      </c>
      <c r="S41" s="12">
        <v>18</v>
      </c>
      <c r="T41" s="12">
        <v>222.5</v>
      </c>
      <c r="U41" s="12">
        <v>49.25</v>
      </c>
      <c r="V41" s="12">
        <v>85.75</v>
      </c>
      <c r="W41" s="12">
        <v>16.75</v>
      </c>
      <c r="X41" s="12">
        <v>9.5</v>
      </c>
      <c r="Y41" s="12">
        <v>27.75</v>
      </c>
      <c r="Z41" s="12">
        <v>17.5</v>
      </c>
      <c r="AA41" s="12">
        <v>117.75</v>
      </c>
      <c r="AB41" s="12">
        <v>139.25</v>
      </c>
      <c r="AC41" s="12">
        <v>269.75</v>
      </c>
      <c r="AD41" s="12">
        <v>91.5</v>
      </c>
      <c r="AE41" s="12">
        <v>43</v>
      </c>
      <c r="AF41" s="12">
        <v>70.25</v>
      </c>
      <c r="AG41" s="12">
        <v>23.25</v>
      </c>
      <c r="AH41" s="12">
        <v>46.25</v>
      </c>
      <c r="AI41" s="12">
        <v>37.75</v>
      </c>
      <c r="AJ41" s="12">
        <v>23.25</v>
      </c>
      <c r="AK41" s="12">
        <v>5.25</v>
      </c>
      <c r="AL41" s="12">
        <v>5.25</v>
      </c>
      <c r="AM41" s="12">
        <v>38</v>
      </c>
      <c r="AN41" s="12">
        <v>20</v>
      </c>
      <c r="AO41" s="12">
        <v>9.5</v>
      </c>
      <c r="AP41" s="12">
        <v>7.75</v>
      </c>
      <c r="AQ41" s="12">
        <v>30.5</v>
      </c>
      <c r="AR41" s="12">
        <v>12.75</v>
      </c>
      <c r="AS41" s="13">
        <v>1935.25</v>
      </c>
      <c r="AT41" s="14"/>
      <c r="AW41" s="15"/>
    </row>
    <row r="42" spans="1:49" x14ac:dyDescent="0.25">
      <c r="A42" s="1" t="s">
        <v>58</v>
      </c>
      <c r="B42" s="12">
        <v>5</v>
      </c>
      <c r="C42" s="12">
        <v>5.5</v>
      </c>
      <c r="D42" s="12">
        <v>1</v>
      </c>
      <c r="E42" s="12">
        <v>2.25</v>
      </c>
      <c r="F42" s="12">
        <v>6.75</v>
      </c>
      <c r="G42" s="12">
        <v>0.75</v>
      </c>
      <c r="H42" s="12">
        <v>4.75</v>
      </c>
      <c r="I42" s="12">
        <v>4.75</v>
      </c>
      <c r="J42" s="12">
        <v>8.75</v>
      </c>
      <c r="K42" s="12">
        <v>4.25</v>
      </c>
      <c r="L42" s="12">
        <v>4.25</v>
      </c>
      <c r="M42" s="12">
        <v>13.25</v>
      </c>
      <c r="N42" s="12">
        <v>3</v>
      </c>
      <c r="O42" s="12">
        <v>4.25</v>
      </c>
      <c r="P42" s="12">
        <v>3.5</v>
      </c>
      <c r="Q42" s="12">
        <v>2</v>
      </c>
      <c r="R42" s="12">
        <v>2</v>
      </c>
      <c r="S42" s="12">
        <v>2.5</v>
      </c>
      <c r="T42" s="12">
        <v>7</v>
      </c>
      <c r="U42" s="12">
        <v>6.5</v>
      </c>
      <c r="V42" s="12">
        <v>4.25</v>
      </c>
      <c r="W42" s="12">
        <v>0.5</v>
      </c>
      <c r="X42" s="12">
        <v>0.75</v>
      </c>
      <c r="Y42" s="12">
        <v>1.75</v>
      </c>
      <c r="Z42" s="12">
        <v>3.5</v>
      </c>
      <c r="AA42" s="12">
        <v>37</v>
      </c>
      <c r="AB42" s="12">
        <v>62.25</v>
      </c>
      <c r="AC42" s="12">
        <v>179.5</v>
      </c>
      <c r="AD42" s="12">
        <v>62</v>
      </c>
      <c r="AE42" s="12">
        <v>26.5</v>
      </c>
      <c r="AF42" s="12">
        <v>49.75</v>
      </c>
      <c r="AG42" s="12">
        <v>16.25</v>
      </c>
      <c r="AH42" s="12">
        <v>26.5</v>
      </c>
      <c r="AI42" s="12">
        <v>20.5</v>
      </c>
      <c r="AJ42" s="12">
        <v>6</v>
      </c>
      <c r="AK42" s="12">
        <v>2.75</v>
      </c>
      <c r="AL42" s="12">
        <v>11.5</v>
      </c>
      <c r="AM42" s="12">
        <v>2.5</v>
      </c>
      <c r="AN42" s="12">
        <v>12</v>
      </c>
      <c r="AO42" s="12">
        <v>3</v>
      </c>
      <c r="AP42" s="12">
        <v>8.75</v>
      </c>
      <c r="AQ42" s="12">
        <v>27.5</v>
      </c>
      <c r="AR42" s="12">
        <v>8.25</v>
      </c>
      <c r="AS42" s="13">
        <v>665.25</v>
      </c>
      <c r="AT42" s="14"/>
      <c r="AW42" s="15"/>
    </row>
    <row r="43" spans="1:49" x14ac:dyDescent="0.25">
      <c r="A43" s="1" t="s">
        <v>59</v>
      </c>
      <c r="B43" s="12">
        <v>3.5</v>
      </c>
      <c r="C43" s="12">
        <v>8.25</v>
      </c>
      <c r="D43" s="12">
        <v>2.5</v>
      </c>
      <c r="E43" s="12">
        <v>1.5</v>
      </c>
      <c r="F43" s="12">
        <v>6.25</v>
      </c>
      <c r="G43" s="12">
        <v>1.5</v>
      </c>
      <c r="H43" s="12">
        <v>3</v>
      </c>
      <c r="I43" s="12">
        <v>5.75</v>
      </c>
      <c r="J43" s="12">
        <v>5.75</v>
      </c>
      <c r="K43" s="12">
        <v>2.75</v>
      </c>
      <c r="L43" s="12">
        <v>8</v>
      </c>
      <c r="M43" s="12">
        <v>16.75</v>
      </c>
      <c r="N43" s="12">
        <v>2.25</v>
      </c>
      <c r="O43" s="12">
        <v>3.5</v>
      </c>
      <c r="P43" s="12">
        <v>3.5</v>
      </c>
      <c r="Q43" s="12">
        <v>2.75</v>
      </c>
      <c r="R43" s="12">
        <v>2.5</v>
      </c>
      <c r="S43" s="12">
        <v>1.25</v>
      </c>
      <c r="T43" s="12">
        <v>5.75</v>
      </c>
      <c r="U43" s="12">
        <v>4.25</v>
      </c>
      <c r="V43" s="12">
        <v>4.75</v>
      </c>
      <c r="W43" s="12">
        <v>3.25</v>
      </c>
      <c r="X43" s="12">
        <v>1</v>
      </c>
      <c r="Y43" s="12">
        <v>2.75</v>
      </c>
      <c r="Z43" s="12">
        <v>2.75</v>
      </c>
      <c r="AA43" s="12">
        <v>29.5</v>
      </c>
      <c r="AB43" s="12">
        <v>57.25</v>
      </c>
      <c r="AC43" s="12">
        <v>182.75</v>
      </c>
      <c r="AD43" s="12">
        <v>89.5</v>
      </c>
      <c r="AE43" s="12">
        <v>45.5</v>
      </c>
      <c r="AF43" s="12">
        <v>88.25</v>
      </c>
      <c r="AG43" s="12">
        <v>26.75</v>
      </c>
      <c r="AH43" s="12">
        <v>42</v>
      </c>
      <c r="AI43" s="12">
        <v>38.25</v>
      </c>
      <c r="AJ43" s="12">
        <v>23.75</v>
      </c>
      <c r="AK43" s="12">
        <v>1.5</v>
      </c>
      <c r="AL43" s="12">
        <v>6</v>
      </c>
      <c r="AM43" s="12">
        <v>2.5</v>
      </c>
      <c r="AN43" s="12">
        <v>7.75</v>
      </c>
      <c r="AO43" s="12">
        <v>12.5</v>
      </c>
      <c r="AP43" s="12">
        <v>3</v>
      </c>
      <c r="AQ43" s="12">
        <v>21.25</v>
      </c>
      <c r="AR43" s="12">
        <v>7.25</v>
      </c>
      <c r="AS43" s="13">
        <v>791</v>
      </c>
      <c r="AT43" s="14"/>
      <c r="AW43" s="15"/>
    </row>
    <row r="44" spans="1:49" x14ac:dyDescent="0.25">
      <c r="A44" s="1" t="s">
        <v>60</v>
      </c>
      <c r="B44" s="12">
        <v>9.75</v>
      </c>
      <c r="C44" s="12">
        <v>30.5</v>
      </c>
      <c r="D44" s="12">
        <v>24.25</v>
      </c>
      <c r="E44" s="12">
        <v>38.5</v>
      </c>
      <c r="F44" s="12">
        <v>86</v>
      </c>
      <c r="G44" s="12">
        <v>23.75</v>
      </c>
      <c r="H44" s="12">
        <v>29.5</v>
      </c>
      <c r="I44" s="12">
        <v>14</v>
      </c>
      <c r="J44" s="12">
        <v>22.75</v>
      </c>
      <c r="K44" s="12">
        <v>32.75</v>
      </c>
      <c r="L44" s="12">
        <v>28.5</v>
      </c>
      <c r="M44" s="12">
        <v>32</v>
      </c>
      <c r="N44" s="12">
        <v>11.25</v>
      </c>
      <c r="O44" s="12">
        <v>10.75</v>
      </c>
      <c r="P44" s="12">
        <v>7.5</v>
      </c>
      <c r="Q44" s="12">
        <v>5.25</v>
      </c>
      <c r="R44" s="12">
        <v>11</v>
      </c>
      <c r="S44" s="12">
        <v>25.75</v>
      </c>
      <c r="T44" s="12">
        <v>21.25</v>
      </c>
      <c r="U44" s="12">
        <v>40.25</v>
      </c>
      <c r="V44" s="12">
        <v>38.25</v>
      </c>
      <c r="W44" s="12">
        <v>21.75</v>
      </c>
      <c r="X44" s="12">
        <v>14</v>
      </c>
      <c r="Y44" s="12">
        <v>48.75</v>
      </c>
      <c r="Z44" s="12">
        <v>25.25</v>
      </c>
      <c r="AA44" s="12">
        <v>119.5</v>
      </c>
      <c r="AB44" s="12">
        <v>127.75</v>
      </c>
      <c r="AC44" s="12">
        <v>442.5</v>
      </c>
      <c r="AD44" s="12">
        <v>218.5</v>
      </c>
      <c r="AE44" s="12">
        <v>76</v>
      </c>
      <c r="AF44" s="12">
        <v>82.5</v>
      </c>
      <c r="AG44" s="12">
        <v>46</v>
      </c>
      <c r="AH44" s="12">
        <v>62.25</v>
      </c>
      <c r="AI44" s="12">
        <v>84</v>
      </c>
      <c r="AJ44" s="12">
        <v>101</v>
      </c>
      <c r="AK44" s="12">
        <v>14</v>
      </c>
      <c r="AL44" s="12">
        <v>105</v>
      </c>
      <c r="AM44" s="12">
        <v>7</v>
      </c>
      <c r="AN44" s="12">
        <v>19.75</v>
      </c>
      <c r="AO44" s="12">
        <v>26.75</v>
      </c>
      <c r="AP44" s="12">
        <v>17.5</v>
      </c>
      <c r="AQ44" s="12">
        <v>8.75</v>
      </c>
      <c r="AR44" s="12">
        <v>88.5</v>
      </c>
      <c r="AS44" s="13">
        <v>2300.5</v>
      </c>
      <c r="AT44" s="14"/>
      <c r="AW44" s="15"/>
    </row>
    <row r="45" spans="1:49" x14ac:dyDescent="0.25">
      <c r="A45" s="1" t="s">
        <v>61</v>
      </c>
      <c r="B45" s="12">
        <v>5.5</v>
      </c>
      <c r="C45" s="12">
        <v>9.75</v>
      </c>
      <c r="D45" s="12">
        <v>5.75</v>
      </c>
      <c r="E45" s="12">
        <v>4.5</v>
      </c>
      <c r="F45" s="12">
        <v>33.5</v>
      </c>
      <c r="G45" s="12">
        <v>5.75</v>
      </c>
      <c r="H45" s="12">
        <v>7.5</v>
      </c>
      <c r="I45" s="12">
        <v>8.5</v>
      </c>
      <c r="J45" s="12">
        <v>14.5</v>
      </c>
      <c r="K45" s="12">
        <v>2.5</v>
      </c>
      <c r="L45" s="12">
        <v>7</v>
      </c>
      <c r="M45" s="12">
        <v>16</v>
      </c>
      <c r="N45" s="12">
        <v>4.25</v>
      </c>
      <c r="O45" s="12">
        <v>4.25</v>
      </c>
      <c r="P45" s="12">
        <v>1.75</v>
      </c>
      <c r="Q45" s="12">
        <v>2.25</v>
      </c>
      <c r="R45" s="12">
        <v>3.25</v>
      </c>
      <c r="S45" s="12">
        <v>2.25</v>
      </c>
      <c r="T45" s="12">
        <v>4.5</v>
      </c>
      <c r="U45" s="12">
        <v>7.5</v>
      </c>
      <c r="V45" s="12">
        <v>17</v>
      </c>
      <c r="W45" s="12">
        <v>3.5</v>
      </c>
      <c r="X45" s="12">
        <v>5.5</v>
      </c>
      <c r="Y45" s="12">
        <v>8</v>
      </c>
      <c r="Z45" s="12">
        <v>2.75</v>
      </c>
      <c r="AA45" s="12">
        <v>81.25</v>
      </c>
      <c r="AB45" s="12">
        <v>102.75</v>
      </c>
      <c r="AC45" s="12">
        <v>394.75</v>
      </c>
      <c r="AD45" s="12">
        <v>96.25</v>
      </c>
      <c r="AE45" s="12">
        <v>34</v>
      </c>
      <c r="AF45" s="12">
        <v>53</v>
      </c>
      <c r="AG45" s="12">
        <v>18.5</v>
      </c>
      <c r="AH45" s="12">
        <v>29.5</v>
      </c>
      <c r="AI45" s="12">
        <v>34.75</v>
      </c>
      <c r="AJ45" s="12">
        <v>19.75</v>
      </c>
      <c r="AK45" s="12">
        <v>2.25</v>
      </c>
      <c r="AL45" s="12">
        <v>6.5</v>
      </c>
      <c r="AM45" s="12">
        <v>2.5</v>
      </c>
      <c r="AN45" s="12">
        <v>9.5</v>
      </c>
      <c r="AO45" s="12">
        <v>4.5</v>
      </c>
      <c r="AP45" s="12">
        <v>7.75</v>
      </c>
      <c r="AQ45" s="12">
        <v>64.25</v>
      </c>
      <c r="AR45" s="12">
        <v>8</v>
      </c>
      <c r="AS45" s="13">
        <v>1157.25</v>
      </c>
      <c r="AT45" s="14"/>
      <c r="AW45" s="15"/>
    </row>
    <row r="46" spans="1:49" x14ac:dyDescent="0.25">
      <c r="A46" s="11" t="s">
        <v>51</v>
      </c>
      <c r="B46" s="14">
        <v>1643</v>
      </c>
      <c r="C46" s="14">
        <v>2895</v>
      </c>
      <c r="D46" s="14">
        <v>1777.75</v>
      </c>
      <c r="E46" s="14">
        <v>1839</v>
      </c>
      <c r="F46" s="14">
        <v>5015.25</v>
      </c>
      <c r="G46" s="14">
        <v>2010.5</v>
      </c>
      <c r="H46" s="14">
        <v>2866.25</v>
      </c>
      <c r="I46" s="14">
        <v>2265</v>
      </c>
      <c r="J46" s="14">
        <v>4103.5</v>
      </c>
      <c r="K46" s="14">
        <v>1872.75</v>
      </c>
      <c r="L46" s="14">
        <v>3429.75</v>
      </c>
      <c r="M46" s="14">
        <v>3777.5</v>
      </c>
      <c r="N46" s="14">
        <v>2162</v>
      </c>
      <c r="O46" s="14">
        <v>2652</v>
      </c>
      <c r="P46" s="14">
        <v>1771</v>
      </c>
      <c r="Q46" s="14">
        <v>1098.5</v>
      </c>
      <c r="R46" s="14">
        <v>1500.25</v>
      </c>
      <c r="S46" s="14">
        <v>2305.25</v>
      </c>
      <c r="T46" s="14">
        <v>2020.25</v>
      </c>
      <c r="U46" s="14">
        <v>1737.75</v>
      </c>
      <c r="V46" s="14">
        <v>2393.5</v>
      </c>
      <c r="W46" s="14">
        <v>1266.75</v>
      </c>
      <c r="X46" s="14">
        <v>1158</v>
      </c>
      <c r="Y46" s="14">
        <v>2246.25</v>
      </c>
      <c r="Z46" s="14">
        <v>2357.25</v>
      </c>
      <c r="AA46" s="14">
        <v>6278</v>
      </c>
      <c r="AB46" s="14">
        <v>8121</v>
      </c>
      <c r="AC46" s="14">
        <v>21874.25</v>
      </c>
      <c r="AD46" s="14">
        <v>7465.75</v>
      </c>
      <c r="AE46" s="14">
        <v>5182.25</v>
      </c>
      <c r="AF46" s="14">
        <v>6708.25</v>
      </c>
      <c r="AG46" s="14">
        <v>3411</v>
      </c>
      <c r="AH46" s="14">
        <v>5978.25</v>
      </c>
      <c r="AI46" s="14">
        <v>3009.75</v>
      </c>
      <c r="AJ46" s="14">
        <v>1745.5</v>
      </c>
      <c r="AK46" s="14">
        <v>992</v>
      </c>
      <c r="AL46" s="14">
        <v>3414.25</v>
      </c>
      <c r="AM46" s="14">
        <v>571</v>
      </c>
      <c r="AN46" s="14">
        <v>1867.5</v>
      </c>
      <c r="AO46" s="14">
        <v>663.5</v>
      </c>
      <c r="AP46" s="14">
        <v>798.25</v>
      </c>
      <c r="AQ46" s="14">
        <v>2505.5</v>
      </c>
      <c r="AR46" s="14">
        <v>1508</v>
      </c>
      <c r="AS46" s="14">
        <v>140258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ageMargins left="0.75" right="0.75" top="1" bottom="1" header="0.5" footer="0.5"/>
  <pageSetup scale="65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37958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</v>
      </c>
      <c r="C3" s="12">
        <v>61</v>
      </c>
      <c r="D3" s="12">
        <v>49.75</v>
      </c>
      <c r="E3" s="12">
        <v>30.75</v>
      </c>
      <c r="F3" s="12">
        <v>123</v>
      </c>
      <c r="G3" s="12">
        <v>57</v>
      </c>
      <c r="H3" s="12">
        <v>46</v>
      </c>
      <c r="I3" s="12">
        <v>19</v>
      </c>
      <c r="J3" s="12">
        <v>44.25</v>
      </c>
      <c r="K3" s="12">
        <v>16.5</v>
      </c>
      <c r="L3" s="12">
        <v>44.5</v>
      </c>
      <c r="M3" s="12">
        <v>66.75</v>
      </c>
      <c r="N3" s="12">
        <v>11.75</v>
      </c>
      <c r="O3" s="12">
        <v>16</v>
      </c>
      <c r="P3" s="12">
        <v>6.5</v>
      </c>
      <c r="Q3" s="12">
        <v>9</v>
      </c>
      <c r="R3" s="12">
        <v>9.5</v>
      </c>
      <c r="S3" s="12">
        <v>11.5</v>
      </c>
      <c r="T3" s="12">
        <v>13</v>
      </c>
      <c r="U3" s="12">
        <v>4</v>
      </c>
      <c r="V3" s="12">
        <v>6.25</v>
      </c>
      <c r="W3" s="12">
        <v>3</v>
      </c>
      <c r="X3" s="12">
        <v>0.5</v>
      </c>
      <c r="Y3" s="12">
        <v>9.5</v>
      </c>
      <c r="Z3" s="12">
        <v>11.75</v>
      </c>
      <c r="AA3" s="12">
        <v>46</v>
      </c>
      <c r="AB3" s="12">
        <v>71.25</v>
      </c>
      <c r="AC3" s="12">
        <v>94.25</v>
      </c>
      <c r="AD3" s="12">
        <v>40</v>
      </c>
      <c r="AE3" s="12">
        <v>55</v>
      </c>
      <c r="AF3" s="12">
        <v>75.25</v>
      </c>
      <c r="AG3" s="12">
        <v>7.75</v>
      </c>
      <c r="AH3" s="12">
        <v>27.25</v>
      </c>
      <c r="AI3" s="12">
        <v>15.25</v>
      </c>
      <c r="AJ3" s="12">
        <v>3</v>
      </c>
      <c r="AK3" s="12">
        <v>1.25</v>
      </c>
      <c r="AL3" s="12">
        <v>5.5</v>
      </c>
      <c r="AM3" s="12">
        <v>4</v>
      </c>
      <c r="AN3" s="12">
        <v>17.75</v>
      </c>
      <c r="AO3" s="12">
        <v>2.75</v>
      </c>
      <c r="AP3" s="12">
        <v>1.25</v>
      </c>
      <c r="AQ3" s="12">
        <v>10.5</v>
      </c>
      <c r="AR3" s="12">
        <v>4</v>
      </c>
      <c r="AS3" s="13">
        <v>1160.75</v>
      </c>
      <c r="AT3" s="14"/>
      <c r="AV3" s="9" t="s">
        <v>39</v>
      </c>
      <c r="AW3" s="12">
        <f>SUM(B3:Z27,AK3:AN27,B38:Z41,AK38:AN41)</f>
        <v>24673.25</v>
      </c>
      <c r="AY3" s="9" t="s">
        <v>40</v>
      </c>
      <c r="AZ3" s="15">
        <f>SUM(AW12:AW18,AX12:BC12)</f>
        <v>58031</v>
      </c>
      <c r="BA3" s="16">
        <f>AZ3/BD$19</f>
        <v>0.61934912363555839</v>
      </c>
    </row>
    <row r="4" spans="1:56" x14ac:dyDescent="0.25">
      <c r="A4" s="1" t="s">
        <v>4</v>
      </c>
      <c r="B4" s="12">
        <v>66.25</v>
      </c>
      <c r="C4" s="12">
        <v>12.75</v>
      </c>
      <c r="D4" s="12">
        <v>49.5</v>
      </c>
      <c r="E4" s="12">
        <v>40.5</v>
      </c>
      <c r="F4" s="12">
        <v>217</v>
      </c>
      <c r="G4" s="12">
        <v>84.25</v>
      </c>
      <c r="H4" s="12">
        <v>65.5</v>
      </c>
      <c r="I4" s="12">
        <v>39.5</v>
      </c>
      <c r="J4" s="12">
        <v>99.25</v>
      </c>
      <c r="K4" s="12">
        <v>25</v>
      </c>
      <c r="L4" s="12">
        <v>47.25</v>
      </c>
      <c r="M4" s="12">
        <v>86.75</v>
      </c>
      <c r="N4" s="12">
        <v>18.5</v>
      </c>
      <c r="O4" s="12">
        <v>19.75</v>
      </c>
      <c r="P4" s="12">
        <v>17.25</v>
      </c>
      <c r="Q4" s="12">
        <v>11.75</v>
      </c>
      <c r="R4" s="12">
        <v>11.75</v>
      </c>
      <c r="S4" s="12">
        <v>29</v>
      </c>
      <c r="T4" s="12">
        <v>16.5</v>
      </c>
      <c r="U4" s="12">
        <v>5</v>
      </c>
      <c r="V4" s="12">
        <v>15.25</v>
      </c>
      <c r="W4" s="12">
        <v>2.5</v>
      </c>
      <c r="X4" s="12">
        <v>5</v>
      </c>
      <c r="Y4" s="12">
        <v>9</v>
      </c>
      <c r="Z4" s="12">
        <v>14</v>
      </c>
      <c r="AA4" s="12">
        <v>80</v>
      </c>
      <c r="AB4" s="12">
        <v>204.25</v>
      </c>
      <c r="AC4" s="12">
        <v>268.5</v>
      </c>
      <c r="AD4" s="12">
        <v>89.25</v>
      </c>
      <c r="AE4" s="12">
        <v>33</v>
      </c>
      <c r="AF4" s="12">
        <v>57.75</v>
      </c>
      <c r="AG4" s="12">
        <v>17.25</v>
      </c>
      <c r="AH4" s="12">
        <v>43</v>
      </c>
      <c r="AI4" s="12">
        <v>24.25</v>
      </c>
      <c r="AJ4" s="12">
        <v>12.5</v>
      </c>
      <c r="AK4" s="12">
        <v>3.5</v>
      </c>
      <c r="AL4" s="12">
        <v>11.5</v>
      </c>
      <c r="AM4" s="12">
        <v>2</v>
      </c>
      <c r="AN4" s="12">
        <v>16</v>
      </c>
      <c r="AO4" s="12">
        <v>3.25</v>
      </c>
      <c r="AP4" s="12">
        <v>4</v>
      </c>
      <c r="AQ4" s="12">
        <v>29.25</v>
      </c>
      <c r="AR4" s="12">
        <v>8</v>
      </c>
      <c r="AS4" s="13">
        <v>1916</v>
      </c>
      <c r="AT4" s="14"/>
      <c r="AV4" s="9" t="s">
        <v>41</v>
      </c>
      <c r="AW4" s="12">
        <f>SUM(AA28:AJ37, AA42:AJ45, AO28:AR37, AO42:AR45)</f>
        <v>30521.25</v>
      </c>
      <c r="AY4" s="9" t="s">
        <v>42</v>
      </c>
      <c r="AZ4" s="15">
        <f>SUM(AX13:BB18)</f>
        <v>37881.75</v>
      </c>
      <c r="BA4" s="16">
        <f>AZ4/BD$19</f>
        <v>0.4043016433334134</v>
      </c>
    </row>
    <row r="5" spans="1:56" x14ac:dyDescent="0.25">
      <c r="A5" s="1" t="s">
        <v>5</v>
      </c>
      <c r="B5" s="12">
        <v>53</v>
      </c>
      <c r="C5" s="12">
        <v>43.75</v>
      </c>
      <c r="D5" s="12">
        <v>3.5</v>
      </c>
      <c r="E5" s="12">
        <v>24</v>
      </c>
      <c r="F5" s="12">
        <v>202.25</v>
      </c>
      <c r="G5" s="12">
        <v>50.75</v>
      </c>
      <c r="H5" s="12">
        <v>35.75</v>
      </c>
      <c r="I5" s="12">
        <v>37</v>
      </c>
      <c r="J5" s="12">
        <v>44</v>
      </c>
      <c r="K5" s="12">
        <v>18.75</v>
      </c>
      <c r="L5" s="12">
        <v>20.25</v>
      </c>
      <c r="M5" s="12">
        <v>70.25</v>
      </c>
      <c r="N5" s="12">
        <v>14.25</v>
      </c>
      <c r="O5" s="12">
        <v>7.75</v>
      </c>
      <c r="P5" s="12">
        <v>4.5</v>
      </c>
      <c r="Q5" s="12">
        <v>5.5</v>
      </c>
      <c r="R5" s="12">
        <v>6.25</v>
      </c>
      <c r="S5" s="12">
        <v>16</v>
      </c>
      <c r="T5" s="12">
        <v>10</v>
      </c>
      <c r="U5" s="12">
        <v>5.25</v>
      </c>
      <c r="V5" s="12">
        <v>8</v>
      </c>
      <c r="W5" s="12">
        <v>4</v>
      </c>
      <c r="X5" s="12">
        <v>3</v>
      </c>
      <c r="Y5" s="12">
        <v>8.75</v>
      </c>
      <c r="Z5" s="12">
        <v>4.25</v>
      </c>
      <c r="AA5" s="12">
        <v>64.75</v>
      </c>
      <c r="AB5" s="12">
        <v>145.5</v>
      </c>
      <c r="AC5" s="12">
        <v>161</v>
      </c>
      <c r="AD5" s="12">
        <v>57.5</v>
      </c>
      <c r="AE5" s="12">
        <v>20.25</v>
      </c>
      <c r="AF5" s="12">
        <v>20.75</v>
      </c>
      <c r="AG5" s="12">
        <v>8.5</v>
      </c>
      <c r="AH5" s="12">
        <v>6.25</v>
      </c>
      <c r="AI5" s="12">
        <v>9.75</v>
      </c>
      <c r="AJ5" s="12">
        <v>1.5</v>
      </c>
      <c r="AK5" s="12">
        <v>2</v>
      </c>
      <c r="AL5" s="12">
        <v>6.75</v>
      </c>
      <c r="AM5" s="12">
        <v>1</v>
      </c>
      <c r="AN5" s="12">
        <v>6.75</v>
      </c>
      <c r="AO5" s="12">
        <v>0.75</v>
      </c>
      <c r="AP5" s="12">
        <v>0.75</v>
      </c>
      <c r="AQ5" s="12">
        <v>29.75</v>
      </c>
      <c r="AR5" s="12">
        <v>6</v>
      </c>
      <c r="AS5" s="13">
        <v>1250.25</v>
      </c>
      <c r="AT5" s="14"/>
      <c r="AV5" s="9" t="s">
        <v>43</v>
      </c>
      <c r="AW5" s="12">
        <f>SUM(AA3:AJ27,B28:Z37,AA38:AJ41,AK28:AN37, B42:Z45, AK42:AN45, AO3:AR27, AO38:AR41)</f>
        <v>43398</v>
      </c>
    </row>
    <row r="6" spans="1:56" x14ac:dyDescent="0.25">
      <c r="A6" s="1" t="s">
        <v>6</v>
      </c>
      <c r="B6" s="12">
        <v>30.75</v>
      </c>
      <c r="C6" s="12">
        <v>33.75</v>
      </c>
      <c r="D6" s="12">
        <v>28.5</v>
      </c>
      <c r="E6" s="12">
        <v>3.25</v>
      </c>
      <c r="F6" s="12">
        <v>59.75</v>
      </c>
      <c r="G6" s="12">
        <v>37.75</v>
      </c>
      <c r="H6" s="12">
        <v>26.5</v>
      </c>
      <c r="I6" s="12">
        <v>28.75</v>
      </c>
      <c r="J6" s="12">
        <v>59.75</v>
      </c>
      <c r="K6" s="12">
        <v>16.25</v>
      </c>
      <c r="L6" s="12">
        <v>20.75</v>
      </c>
      <c r="M6" s="12">
        <v>73</v>
      </c>
      <c r="N6" s="12">
        <v>12.5</v>
      </c>
      <c r="O6" s="12">
        <v>10.25</v>
      </c>
      <c r="P6" s="12">
        <v>8.75</v>
      </c>
      <c r="Q6" s="12">
        <v>4</v>
      </c>
      <c r="R6" s="12">
        <v>5.25</v>
      </c>
      <c r="S6" s="12">
        <v>11</v>
      </c>
      <c r="T6" s="12">
        <v>5.75</v>
      </c>
      <c r="U6" s="12">
        <v>6.75</v>
      </c>
      <c r="V6" s="12">
        <v>9.25</v>
      </c>
      <c r="W6" s="12">
        <v>2.75</v>
      </c>
      <c r="X6" s="12">
        <v>2.25</v>
      </c>
      <c r="Y6" s="12">
        <v>7</v>
      </c>
      <c r="Z6" s="12">
        <v>5.25</v>
      </c>
      <c r="AA6" s="12">
        <v>110</v>
      </c>
      <c r="AB6" s="12">
        <v>170</v>
      </c>
      <c r="AC6" s="12">
        <v>172.25</v>
      </c>
      <c r="AD6" s="12">
        <v>85</v>
      </c>
      <c r="AE6" s="12">
        <v>40.5</v>
      </c>
      <c r="AF6" s="12">
        <v>38</v>
      </c>
      <c r="AG6" s="12">
        <v>12</v>
      </c>
      <c r="AH6" s="12">
        <v>8.5</v>
      </c>
      <c r="AI6" s="12">
        <v>8</v>
      </c>
      <c r="AJ6" s="12">
        <v>4.75</v>
      </c>
      <c r="AK6" s="12">
        <v>2.75</v>
      </c>
      <c r="AL6" s="12">
        <v>4.75</v>
      </c>
      <c r="AM6" s="12">
        <v>2.25</v>
      </c>
      <c r="AN6" s="12">
        <v>4.5</v>
      </c>
      <c r="AO6" s="12">
        <v>1</v>
      </c>
      <c r="AP6" s="12">
        <v>1.5</v>
      </c>
      <c r="AQ6" s="12">
        <v>33</v>
      </c>
      <c r="AR6" s="12">
        <v>5</v>
      </c>
      <c r="AS6" s="13">
        <v>1213.25</v>
      </c>
      <c r="AT6" s="14"/>
      <c r="AV6" s="9" t="s">
        <v>62</v>
      </c>
      <c r="AW6" s="12">
        <f>SUM(AO3:AR45, B42:AN45)</f>
        <v>8483.25</v>
      </c>
    </row>
    <row r="7" spans="1:56" x14ac:dyDescent="0.25">
      <c r="A7" s="1" t="s">
        <v>7</v>
      </c>
      <c r="B7" s="12">
        <v>117</v>
      </c>
      <c r="C7" s="12">
        <v>189</v>
      </c>
      <c r="D7" s="12">
        <v>204</v>
      </c>
      <c r="E7" s="12">
        <v>55</v>
      </c>
      <c r="F7" s="12">
        <v>12.5</v>
      </c>
      <c r="G7" s="12">
        <v>129.5</v>
      </c>
      <c r="H7" s="12">
        <v>122</v>
      </c>
      <c r="I7" s="12">
        <v>134</v>
      </c>
      <c r="J7" s="12">
        <v>161.75</v>
      </c>
      <c r="K7" s="12">
        <v>65.25</v>
      </c>
      <c r="L7" s="12">
        <v>89.25</v>
      </c>
      <c r="M7" s="12">
        <v>116.5</v>
      </c>
      <c r="N7" s="12">
        <v>35.75</v>
      </c>
      <c r="O7" s="12">
        <v>38</v>
      </c>
      <c r="P7" s="12">
        <v>32.25</v>
      </c>
      <c r="Q7" s="12">
        <v>19.5</v>
      </c>
      <c r="R7" s="12">
        <v>35.75</v>
      </c>
      <c r="S7" s="12">
        <v>93</v>
      </c>
      <c r="T7" s="12">
        <v>23.5</v>
      </c>
      <c r="U7" s="12">
        <v>24.25</v>
      </c>
      <c r="V7" s="12">
        <v>30.25</v>
      </c>
      <c r="W7" s="12">
        <v>20</v>
      </c>
      <c r="X7" s="12">
        <v>11</v>
      </c>
      <c r="Y7" s="12">
        <v>20.25</v>
      </c>
      <c r="Z7" s="12">
        <v>40</v>
      </c>
      <c r="AA7" s="12">
        <v>183.75</v>
      </c>
      <c r="AB7" s="12">
        <v>285.25</v>
      </c>
      <c r="AC7" s="12">
        <v>396.75</v>
      </c>
      <c r="AD7" s="12">
        <v>169.75</v>
      </c>
      <c r="AE7" s="12">
        <v>92.5</v>
      </c>
      <c r="AF7" s="12">
        <v>72</v>
      </c>
      <c r="AG7" s="12">
        <v>39.5</v>
      </c>
      <c r="AH7" s="12">
        <v>19.5</v>
      </c>
      <c r="AI7" s="12">
        <v>34.75</v>
      </c>
      <c r="AJ7" s="12">
        <v>11.75</v>
      </c>
      <c r="AK7" s="12">
        <v>17</v>
      </c>
      <c r="AL7" s="12">
        <v>55.5</v>
      </c>
      <c r="AM7" s="12">
        <v>2.75</v>
      </c>
      <c r="AN7" s="12">
        <v>14.25</v>
      </c>
      <c r="AO7" s="12">
        <v>3.5</v>
      </c>
      <c r="AP7" s="12">
        <v>4.75</v>
      </c>
      <c r="AQ7" s="12">
        <v>61.5</v>
      </c>
      <c r="AR7" s="12">
        <v>22.75</v>
      </c>
      <c r="AS7" s="13">
        <v>3306.75</v>
      </c>
      <c r="AT7" s="14"/>
      <c r="AV7" s="9" t="s">
        <v>44</v>
      </c>
      <c r="AW7" s="12">
        <f>SUM(AJ3:AN41,B37:AI41)</f>
        <v>11105</v>
      </c>
    </row>
    <row r="8" spans="1:56" x14ac:dyDescent="0.25">
      <c r="A8" s="1" t="s">
        <v>8</v>
      </c>
      <c r="B8" s="12">
        <v>62.25</v>
      </c>
      <c r="C8" s="12">
        <v>59.75</v>
      </c>
      <c r="D8" s="12">
        <v>44.5</v>
      </c>
      <c r="E8" s="12">
        <v>36</v>
      </c>
      <c r="F8" s="12">
        <v>113</v>
      </c>
      <c r="G8" s="12">
        <v>6</v>
      </c>
      <c r="H8" s="12">
        <v>55.5</v>
      </c>
      <c r="I8" s="12">
        <v>48</v>
      </c>
      <c r="J8" s="12">
        <v>71.75</v>
      </c>
      <c r="K8" s="12">
        <v>33</v>
      </c>
      <c r="L8" s="12">
        <v>58.25</v>
      </c>
      <c r="M8" s="12">
        <v>79.75</v>
      </c>
      <c r="N8" s="12">
        <v>17</v>
      </c>
      <c r="O8" s="12">
        <v>25.5</v>
      </c>
      <c r="P8" s="12">
        <v>16</v>
      </c>
      <c r="Q8" s="12">
        <v>8.5</v>
      </c>
      <c r="R8" s="12">
        <v>14</v>
      </c>
      <c r="S8" s="12">
        <v>16.75</v>
      </c>
      <c r="T8" s="12">
        <v>3.5</v>
      </c>
      <c r="U8" s="12">
        <v>3.5</v>
      </c>
      <c r="V8" s="12">
        <v>8</v>
      </c>
      <c r="W8" s="12">
        <v>4.25</v>
      </c>
      <c r="X8" s="12">
        <v>2.5</v>
      </c>
      <c r="Y8" s="12">
        <v>4.75</v>
      </c>
      <c r="Z8" s="12">
        <v>24.5</v>
      </c>
      <c r="AA8" s="12">
        <v>70.25</v>
      </c>
      <c r="AB8" s="12">
        <v>141.75</v>
      </c>
      <c r="AC8" s="12">
        <v>137</v>
      </c>
      <c r="AD8" s="12">
        <v>83</v>
      </c>
      <c r="AE8" s="12">
        <v>56</v>
      </c>
      <c r="AF8" s="12">
        <v>42.5</v>
      </c>
      <c r="AG8" s="12">
        <v>8.75</v>
      </c>
      <c r="AH8" s="12">
        <v>7.5</v>
      </c>
      <c r="AI8" s="12">
        <v>5.75</v>
      </c>
      <c r="AJ8" s="12">
        <v>5.5</v>
      </c>
      <c r="AK8" s="12">
        <v>4</v>
      </c>
      <c r="AL8" s="12">
        <v>6.5</v>
      </c>
      <c r="AM8" s="12">
        <v>1.25</v>
      </c>
      <c r="AN8" s="12">
        <v>6.75</v>
      </c>
      <c r="AO8" s="12">
        <v>1.75</v>
      </c>
      <c r="AP8" s="12">
        <v>2.25</v>
      </c>
      <c r="AQ8" s="12">
        <v>27.5</v>
      </c>
      <c r="AR8" s="12">
        <v>5.5</v>
      </c>
      <c r="AS8" s="13">
        <v>1430</v>
      </c>
      <c r="AT8" s="14"/>
      <c r="AW8" s="15"/>
    </row>
    <row r="9" spans="1:56" x14ac:dyDescent="0.25">
      <c r="A9" s="1" t="s">
        <v>9</v>
      </c>
      <c r="B9" s="12">
        <v>43.75</v>
      </c>
      <c r="C9" s="12">
        <v>58</v>
      </c>
      <c r="D9" s="12">
        <v>33.75</v>
      </c>
      <c r="E9" s="12">
        <v>24.25</v>
      </c>
      <c r="F9" s="12">
        <v>118</v>
      </c>
      <c r="G9" s="12">
        <v>53.75</v>
      </c>
      <c r="H9" s="12">
        <v>11</v>
      </c>
      <c r="I9" s="12">
        <v>24.75</v>
      </c>
      <c r="J9" s="12">
        <v>54</v>
      </c>
      <c r="K9" s="12">
        <v>21.5</v>
      </c>
      <c r="L9" s="12">
        <v>65</v>
      </c>
      <c r="M9" s="12">
        <v>134.5</v>
      </c>
      <c r="N9" s="12">
        <v>26.5</v>
      </c>
      <c r="O9" s="12">
        <v>45.5</v>
      </c>
      <c r="P9" s="12">
        <v>27.75</v>
      </c>
      <c r="Q9" s="12">
        <v>13.75</v>
      </c>
      <c r="R9" s="12">
        <v>17.75</v>
      </c>
      <c r="S9" s="12">
        <v>22.5</v>
      </c>
      <c r="T9" s="12">
        <v>26.25</v>
      </c>
      <c r="U9" s="12">
        <v>13</v>
      </c>
      <c r="V9" s="12">
        <v>19</v>
      </c>
      <c r="W9" s="12">
        <v>8.5</v>
      </c>
      <c r="X9" s="12">
        <v>7</v>
      </c>
      <c r="Y9" s="12">
        <v>20.25</v>
      </c>
      <c r="Z9" s="12">
        <v>27.25</v>
      </c>
      <c r="AA9" s="12">
        <v>124.75</v>
      </c>
      <c r="AB9" s="12">
        <v>233.25</v>
      </c>
      <c r="AC9" s="12">
        <v>279.5</v>
      </c>
      <c r="AD9" s="12">
        <v>137</v>
      </c>
      <c r="AE9" s="12">
        <v>81</v>
      </c>
      <c r="AF9" s="12">
        <v>61.75</v>
      </c>
      <c r="AG9" s="12">
        <v>18.5</v>
      </c>
      <c r="AH9" s="12">
        <v>20</v>
      </c>
      <c r="AI9" s="12">
        <v>14.75</v>
      </c>
      <c r="AJ9" s="12">
        <v>7.5</v>
      </c>
      <c r="AK9" s="12">
        <v>5</v>
      </c>
      <c r="AL9" s="12">
        <v>14.25</v>
      </c>
      <c r="AM9" s="12">
        <v>5.25</v>
      </c>
      <c r="AN9" s="12">
        <v>39</v>
      </c>
      <c r="AO9" s="12">
        <v>1.25</v>
      </c>
      <c r="AP9" s="12">
        <v>2.5</v>
      </c>
      <c r="AQ9" s="12">
        <v>42.75</v>
      </c>
      <c r="AR9" s="12">
        <v>5.5</v>
      </c>
      <c r="AS9" s="13">
        <v>2010.75</v>
      </c>
      <c r="AT9" s="14"/>
      <c r="AW9" s="15"/>
    </row>
    <row r="10" spans="1:56" x14ac:dyDescent="0.25">
      <c r="A10" s="1">
        <v>19</v>
      </c>
      <c r="B10" s="12">
        <v>26.5</v>
      </c>
      <c r="C10" s="12">
        <v>32.5</v>
      </c>
      <c r="D10" s="12">
        <v>30.75</v>
      </c>
      <c r="E10" s="12">
        <v>28.5</v>
      </c>
      <c r="F10" s="12">
        <v>129.75</v>
      </c>
      <c r="G10" s="12">
        <v>47.25</v>
      </c>
      <c r="H10" s="12">
        <v>20.75</v>
      </c>
      <c r="I10" s="12">
        <v>6.75</v>
      </c>
      <c r="J10" s="12">
        <v>15.25</v>
      </c>
      <c r="K10" s="12">
        <v>13.75</v>
      </c>
      <c r="L10" s="12">
        <v>47.75</v>
      </c>
      <c r="M10" s="12">
        <v>53.25</v>
      </c>
      <c r="N10" s="12">
        <v>24.25</v>
      </c>
      <c r="O10" s="12">
        <v>32.5</v>
      </c>
      <c r="P10" s="12">
        <v>15.25</v>
      </c>
      <c r="Q10" s="12">
        <v>10</v>
      </c>
      <c r="R10" s="12">
        <v>13.25</v>
      </c>
      <c r="S10" s="12">
        <v>24.25</v>
      </c>
      <c r="T10" s="12">
        <v>13.75</v>
      </c>
      <c r="U10" s="12">
        <v>7.75</v>
      </c>
      <c r="V10" s="12">
        <v>16.75</v>
      </c>
      <c r="W10" s="12">
        <v>3.75</v>
      </c>
      <c r="X10" s="12">
        <v>5</v>
      </c>
      <c r="Y10" s="12">
        <v>18.75</v>
      </c>
      <c r="Z10" s="12">
        <v>12.75</v>
      </c>
      <c r="AA10" s="12">
        <v>69.5</v>
      </c>
      <c r="AB10" s="12">
        <v>114.25</v>
      </c>
      <c r="AC10" s="12">
        <v>149.75</v>
      </c>
      <c r="AD10" s="12">
        <v>83</v>
      </c>
      <c r="AE10" s="12">
        <v>41</v>
      </c>
      <c r="AF10" s="12">
        <v>34.5</v>
      </c>
      <c r="AG10" s="12">
        <v>15.25</v>
      </c>
      <c r="AH10" s="12">
        <v>15</v>
      </c>
      <c r="AI10" s="12">
        <v>10</v>
      </c>
      <c r="AJ10" s="12">
        <v>3.25</v>
      </c>
      <c r="AK10" s="12">
        <v>5.5</v>
      </c>
      <c r="AL10" s="12">
        <v>10.75</v>
      </c>
      <c r="AM10" s="12">
        <v>4.75</v>
      </c>
      <c r="AN10" s="12">
        <v>19</v>
      </c>
      <c r="AO10" s="12">
        <v>4</v>
      </c>
      <c r="AP10" s="12">
        <v>3</v>
      </c>
      <c r="AQ10" s="12">
        <v>13</v>
      </c>
      <c r="AR10" s="12">
        <v>4.5</v>
      </c>
      <c r="AS10" s="13">
        <v>1250.75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51.75</v>
      </c>
      <c r="C11" s="12">
        <v>69.75</v>
      </c>
      <c r="D11" s="12">
        <v>48.5</v>
      </c>
      <c r="E11" s="12">
        <v>50.25</v>
      </c>
      <c r="F11" s="12">
        <v>149</v>
      </c>
      <c r="G11" s="12">
        <v>61.25</v>
      </c>
      <c r="H11" s="12">
        <v>53.5</v>
      </c>
      <c r="I11" s="12">
        <v>10.25</v>
      </c>
      <c r="J11" s="12">
        <v>8</v>
      </c>
      <c r="K11" s="12">
        <v>15</v>
      </c>
      <c r="L11" s="12">
        <v>61.5</v>
      </c>
      <c r="M11" s="12">
        <v>130.25</v>
      </c>
      <c r="N11" s="12">
        <v>65.25</v>
      </c>
      <c r="O11" s="12">
        <v>80</v>
      </c>
      <c r="P11" s="12">
        <v>44.75</v>
      </c>
      <c r="Q11" s="12">
        <v>28</v>
      </c>
      <c r="R11" s="12">
        <v>35.5</v>
      </c>
      <c r="S11" s="12">
        <v>55.75</v>
      </c>
      <c r="T11" s="12">
        <v>39.5</v>
      </c>
      <c r="U11" s="12">
        <v>29</v>
      </c>
      <c r="V11" s="12">
        <v>33.25</v>
      </c>
      <c r="W11" s="12">
        <v>13.5</v>
      </c>
      <c r="X11" s="12">
        <v>10</v>
      </c>
      <c r="Y11" s="12">
        <v>38.75</v>
      </c>
      <c r="Z11" s="12">
        <v>42.5</v>
      </c>
      <c r="AA11" s="12">
        <v>124.75</v>
      </c>
      <c r="AB11" s="12">
        <v>283.75</v>
      </c>
      <c r="AC11" s="12">
        <v>362</v>
      </c>
      <c r="AD11" s="12">
        <v>139.75</v>
      </c>
      <c r="AE11" s="12">
        <v>65.75</v>
      </c>
      <c r="AF11" s="12">
        <v>52.25</v>
      </c>
      <c r="AG11" s="12">
        <v>18.5</v>
      </c>
      <c r="AH11" s="12">
        <v>33.5</v>
      </c>
      <c r="AI11" s="12">
        <v>27.75</v>
      </c>
      <c r="AJ11" s="12">
        <v>22.75</v>
      </c>
      <c r="AK11" s="12">
        <v>6</v>
      </c>
      <c r="AL11" s="12">
        <v>12.25</v>
      </c>
      <c r="AM11" s="12">
        <v>9.5</v>
      </c>
      <c r="AN11" s="12">
        <v>35.75</v>
      </c>
      <c r="AO11" s="12">
        <v>4.5</v>
      </c>
      <c r="AP11" s="12">
        <v>3</v>
      </c>
      <c r="AQ11" s="12">
        <v>26.75</v>
      </c>
      <c r="AR11" s="12">
        <v>17.75</v>
      </c>
      <c r="AS11" s="13">
        <v>2471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12</v>
      </c>
      <c r="C12" s="12">
        <v>24.25</v>
      </c>
      <c r="D12" s="12">
        <v>18.5</v>
      </c>
      <c r="E12" s="12">
        <v>18.5</v>
      </c>
      <c r="F12" s="12">
        <v>61.75</v>
      </c>
      <c r="G12" s="12">
        <v>39.5</v>
      </c>
      <c r="H12" s="12">
        <v>17</v>
      </c>
      <c r="I12" s="12">
        <v>12.25</v>
      </c>
      <c r="J12" s="12">
        <v>16</v>
      </c>
      <c r="K12" s="12">
        <v>6.25</v>
      </c>
      <c r="L12" s="12">
        <v>77.5</v>
      </c>
      <c r="M12" s="12">
        <v>110</v>
      </c>
      <c r="N12" s="12">
        <v>67.75</v>
      </c>
      <c r="O12" s="12">
        <v>85</v>
      </c>
      <c r="P12" s="12">
        <v>23.25</v>
      </c>
      <c r="Q12" s="12">
        <v>10.75</v>
      </c>
      <c r="R12" s="12">
        <v>30</v>
      </c>
      <c r="S12" s="12">
        <v>38.5</v>
      </c>
      <c r="T12" s="12">
        <v>7</v>
      </c>
      <c r="U12" s="12">
        <v>5.75</v>
      </c>
      <c r="V12" s="12">
        <v>9</v>
      </c>
      <c r="W12" s="12">
        <v>2.75</v>
      </c>
      <c r="X12" s="12">
        <v>6.75</v>
      </c>
      <c r="Y12" s="12">
        <v>8.75</v>
      </c>
      <c r="Z12" s="12">
        <v>21</v>
      </c>
      <c r="AA12" s="12">
        <v>87.75</v>
      </c>
      <c r="AB12" s="12">
        <v>200</v>
      </c>
      <c r="AC12" s="12">
        <v>254</v>
      </c>
      <c r="AD12" s="12">
        <v>102</v>
      </c>
      <c r="AE12" s="12">
        <v>43.25</v>
      </c>
      <c r="AF12" s="12">
        <v>53.75</v>
      </c>
      <c r="AG12" s="12">
        <v>21</v>
      </c>
      <c r="AH12" s="12">
        <v>23.25</v>
      </c>
      <c r="AI12" s="12">
        <v>14.25</v>
      </c>
      <c r="AJ12" s="12">
        <v>9</v>
      </c>
      <c r="AK12" s="12">
        <v>24.5</v>
      </c>
      <c r="AL12" s="12">
        <v>31.75</v>
      </c>
      <c r="AM12" s="12">
        <v>1.5</v>
      </c>
      <c r="AN12" s="12">
        <v>3.5</v>
      </c>
      <c r="AO12" s="12">
        <v>2.25</v>
      </c>
      <c r="AP12" s="12">
        <v>2.75</v>
      </c>
      <c r="AQ12" s="12">
        <v>38.25</v>
      </c>
      <c r="AR12" s="12">
        <v>5.75</v>
      </c>
      <c r="AS12" s="13">
        <v>1648.25</v>
      </c>
      <c r="AT12" s="14"/>
      <c r="AV12" s="17" t="s">
        <v>45</v>
      </c>
      <c r="AW12" s="15">
        <f>SUM(AA28:AD31)</f>
        <v>1103.5</v>
      </c>
      <c r="AX12" s="15">
        <f>SUM(Z28:Z31,H28:K31)</f>
        <v>3626.5</v>
      </c>
      <c r="AY12" s="15">
        <f>SUM(AE28:AJ31)</f>
        <v>9887.5</v>
      </c>
      <c r="AZ12" s="15">
        <f>SUM(B28:G31)</f>
        <v>3271.75</v>
      </c>
      <c r="BA12" s="15">
        <f>SUM(AM28:AN31,T28:Y31)</f>
        <v>3951.25</v>
      </c>
      <c r="BB12" s="15">
        <f>SUM(AK28:AL31,L28:S31)</f>
        <v>5821</v>
      </c>
      <c r="BC12" s="14">
        <f>SUM(AO28:AR31)</f>
        <v>2216</v>
      </c>
      <c r="BD12" s="9">
        <f t="shared" ref="BD12:BD18" si="0">SUM(AW12:BB12)</f>
        <v>27661.5</v>
      </c>
    </row>
    <row r="13" spans="1:56" x14ac:dyDescent="0.25">
      <c r="A13" s="1" t="s">
        <v>11</v>
      </c>
      <c r="B13" s="12">
        <v>50.75</v>
      </c>
      <c r="C13" s="12">
        <v>50</v>
      </c>
      <c r="D13" s="12">
        <v>19.25</v>
      </c>
      <c r="E13" s="12">
        <v>28.75</v>
      </c>
      <c r="F13" s="12">
        <v>89.75</v>
      </c>
      <c r="G13" s="12">
        <v>62.5</v>
      </c>
      <c r="H13" s="12">
        <v>54.75</v>
      </c>
      <c r="I13" s="12">
        <v>52</v>
      </c>
      <c r="J13" s="12">
        <v>66.25</v>
      </c>
      <c r="K13" s="12">
        <v>56.5</v>
      </c>
      <c r="L13" s="12">
        <v>7.75</v>
      </c>
      <c r="M13" s="12">
        <v>169.75</v>
      </c>
      <c r="N13" s="12">
        <v>94.25</v>
      </c>
      <c r="O13" s="12">
        <v>211.5</v>
      </c>
      <c r="P13" s="12">
        <v>93.75</v>
      </c>
      <c r="Q13" s="12">
        <v>40</v>
      </c>
      <c r="R13" s="12">
        <v>32.5</v>
      </c>
      <c r="S13" s="12">
        <v>53.25</v>
      </c>
      <c r="T13" s="12">
        <v>21.75</v>
      </c>
      <c r="U13" s="12">
        <v>9.25</v>
      </c>
      <c r="V13" s="12">
        <v>12.25</v>
      </c>
      <c r="W13" s="12">
        <v>4.25</v>
      </c>
      <c r="X13" s="12">
        <v>4.25</v>
      </c>
      <c r="Y13" s="12">
        <v>20.75</v>
      </c>
      <c r="Z13" s="12">
        <v>58.25</v>
      </c>
      <c r="AA13" s="12">
        <v>118.5</v>
      </c>
      <c r="AB13" s="12">
        <v>218.5</v>
      </c>
      <c r="AC13" s="12">
        <v>293</v>
      </c>
      <c r="AD13" s="12">
        <v>100.5</v>
      </c>
      <c r="AE13" s="12">
        <v>94</v>
      </c>
      <c r="AF13" s="12">
        <v>92.5</v>
      </c>
      <c r="AG13" s="12">
        <v>18</v>
      </c>
      <c r="AH13" s="12">
        <v>40</v>
      </c>
      <c r="AI13" s="12">
        <v>23.5</v>
      </c>
      <c r="AJ13" s="12">
        <v>8.75</v>
      </c>
      <c r="AK13" s="12">
        <v>21.75</v>
      </c>
      <c r="AL13" s="12">
        <v>50</v>
      </c>
      <c r="AM13" s="12">
        <v>4.5</v>
      </c>
      <c r="AN13" s="12">
        <v>28.5</v>
      </c>
      <c r="AO13" s="12">
        <v>4.75</v>
      </c>
      <c r="AP13" s="12">
        <v>6</v>
      </c>
      <c r="AQ13" s="12">
        <v>34</v>
      </c>
      <c r="AR13" s="12">
        <v>8.25</v>
      </c>
      <c r="AS13" s="13">
        <v>2529</v>
      </c>
      <c r="AT13" s="14"/>
      <c r="AV13" s="17" t="s">
        <v>46</v>
      </c>
      <c r="AW13" s="15">
        <f>SUM(AA27:AD27,AA9:AD12)</f>
        <v>3506.5</v>
      </c>
      <c r="AX13" s="15">
        <f>SUM(Z27,Z9:Z12,H9:K12,H27:K27)</f>
        <v>544.75</v>
      </c>
      <c r="AY13" s="15">
        <f>SUM(AE9:AJ12,AE27:AJ27)</f>
        <v>846</v>
      </c>
      <c r="AZ13" s="15">
        <f>SUM(B9:G12,B27:G27)</f>
        <v>1337.75</v>
      </c>
      <c r="BA13" s="15">
        <f>SUM(T9:Y12,AM9:AN12,T27:Y27,AM27:AN27)</f>
        <v>511</v>
      </c>
      <c r="BB13" s="15">
        <f>SUM(L9:S12,AK9:AL12,L27:S27,AK27:AL27)</f>
        <v>1811.75</v>
      </c>
      <c r="BC13" s="14">
        <f>SUM(AO9:AR12,AO27:AR27)</f>
        <v>199.25</v>
      </c>
      <c r="BD13" s="9">
        <f t="shared" si="0"/>
        <v>8557.75</v>
      </c>
    </row>
    <row r="14" spans="1:56" x14ac:dyDescent="0.25">
      <c r="A14" s="1" t="s">
        <v>12</v>
      </c>
      <c r="B14" s="12">
        <v>67.5</v>
      </c>
      <c r="C14" s="12">
        <v>83</v>
      </c>
      <c r="D14" s="12">
        <v>75</v>
      </c>
      <c r="E14" s="12">
        <v>58.75</v>
      </c>
      <c r="F14" s="12">
        <v>148.75</v>
      </c>
      <c r="G14" s="12">
        <v>73.25</v>
      </c>
      <c r="H14" s="12">
        <v>125</v>
      </c>
      <c r="I14" s="12">
        <v>68.5</v>
      </c>
      <c r="J14" s="12">
        <v>121.75</v>
      </c>
      <c r="K14" s="12">
        <v>86.25</v>
      </c>
      <c r="L14" s="12">
        <v>164.5</v>
      </c>
      <c r="M14" s="12">
        <v>5.5</v>
      </c>
      <c r="N14" s="12">
        <v>196.25</v>
      </c>
      <c r="O14" s="12">
        <v>247.25</v>
      </c>
      <c r="P14" s="12">
        <v>118.75</v>
      </c>
      <c r="Q14" s="12">
        <v>80.5</v>
      </c>
      <c r="R14" s="12">
        <v>122.75</v>
      </c>
      <c r="S14" s="12">
        <v>106.5</v>
      </c>
      <c r="T14" s="12">
        <v>69.75</v>
      </c>
      <c r="U14" s="12">
        <v>63</v>
      </c>
      <c r="V14" s="12">
        <v>77.25</v>
      </c>
      <c r="W14" s="12">
        <v>58</v>
      </c>
      <c r="X14" s="12">
        <v>43.25</v>
      </c>
      <c r="Y14" s="12">
        <v>34.5</v>
      </c>
      <c r="Z14" s="12">
        <v>63.75</v>
      </c>
      <c r="AA14" s="12">
        <v>294.25</v>
      </c>
      <c r="AB14" s="12">
        <v>389.5</v>
      </c>
      <c r="AC14" s="12">
        <v>392</v>
      </c>
      <c r="AD14" s="12">
        <v>156</v>
      </c>
      <c r="AE14" s="12">
        <v>93.25</v>
      </c>
      <c r="AF14" s="12">
        <v>100.25</v>
      </c>
      <c r="AG14" s="12">
        <v>51.75</v>
      </c>
      <c r="AH14" s="12">
        <v>48.75</v>
      </c>
      <c r="AI14" s="12">
        <v>63.25</v>
      </c>
      <c r="AJ14" s="12">
        <v>20.5</v>
      </c>
      <c r="AK14" s="12">
        <v>106</v>
      </c>
      <c r="AL14" s="12">
        <v>219.75</v>
      </c>
      <c r="AM14" s="12">
        <v>31</v>
      </c>
      <c r="AN14" s="12">
        <v>106</v>
      </c>
      <c r="AO14" s="12">
        <v>14.25</v>
      </c>
      <c r="AP14" s="12">
        <v>17</v>
      </c>
      <c r="AQ14" s="12">
        <v>45.75</v>
      </c>
      <c r="AR14" s="12">
        <v>18.75</v>
      </c>
      <c r="AS14" s="13">
        <v>4527.25</v>
      </c>
      <c r="AT14" s="14"/>
      <c r="AV14" s="17" t="s">
        <v>47</v>
      </c>
      <c r="AW14" s="15">
        <f>SUM(AA32:AD37)</f>
        <v>9728</v>
      </c>
      <c r="AX14" s="15">
        <f>SUM(H32:K37,Z32:Z37)</f>
        <v>869.5</v>
      </c>
      <c r="AY14" s="15">
        <f>SUM(AE32:AJ37)</f>
        <v>3642.25</v>
      </c>
      <c r="AZ14" s="15">
        <f>SUM(B32:G37)</f>
        <v>946.75</v>
      </c>
      <c r="BA14" s="15">
        <f>SUM(T32:Y37,AM32:AN37)</f>
        <v>719.25</v>
      </c>
      <c r="BB14" s="15">
        <f>SUM(L32:S37,AK32:AL37)</f>
        <v>1345.5</v>
      </c>
      <c r="BC14" s="14">
        <f>SUM(AO32:AR37)</f>
        <v>1071.5</v>
      </c>
      <c r="BD14" s="9">
        <f t="shared" si="0"/>
        <v>17251.25</v>
      </c>
    </row>
    <row r="15" spans="1:56" x14ac:dyDescent="0.25">
      <c r="A15" s="1" t="s">
        <v>13</v>
      </c>
      <c r="B15" s="12">
        <v>15.5</v>
      </c>
      <c r="C15" s="12">
        <v>21.75</v>
      </c>
      <c r="D15" s="12">
        <v>15</v>
      </c>
      <c r="E15" s="12">
        <v>13</v>
      </c>
      <c r="F15" s="12">
        <v>38.5</v>
      </c>
      <c r="G15" s="12">
        <v>19.5</v>
      </c>
      <c r="H15" s="12">
        <v>26</v>
      </c>
      <c r="I15" s="12">
        <v>25.25</v>
      </c>
      <c r="J15" s="12">
        <v>64.25</v>
      </c>
      <c r="K15" s="12">
        <v>80.25</v>
      </c>
      <c r="L15" s="12">
        <v>103.5</v>
      </c>
      <c r="M15" s="12">
        <v>202.75</v>
      </c>
      <c r="N15" s="12">
        <v>8.75</v>
      </c>
      <c r="O15" s="12">
        <v>90.75</v>
      </c>
      <c r="P15" s="12">
        <v>55</v>
      </c>
      <c r="Q15" s="12">
        <v>23.75</v>
      </c>
      <c r="R15" s="12">
        <v>30.75</v>
      </c>
      <c r="S15" s="12">
        <v>40.75</v>
      </c>
      <c r="T15" s="12">
        <v>10</v>
      </c>
      <c r="U15" s="12">
        <v>4.5</v>
      </c>
      <c r="V15" s="12">
        <v>11</v>
      </c>
      <c r="W15" s="12">
        <v>0.75</v>
      </c>
      <c r="X15" s="12">
        <v>1.75</v>
      </c>
      <c r="Y15" s="12">
        <v>8.5</v>
      </c>
      <c r="Z15" s="12">
        <v>16</v>
      </c>
      <c r="AA15" s="12">
        <v>80.5</v>
      </c>
      <c r="AB15" s="12">
        <v>139.75</v>
      </c>
      <c r="AC15" s="12">
        <v>182.25</v>
      </c>
      <c r="AD15" s="12">
        <v>57.75</v>
      </c>
      <c r="AE15" s="12">
        <v>18.5</v>
      </c>
      <c r="AF15" s="12">
        <v>30.25</v>
      </c>
      <c r="AG15" s="12">
        <v>16.25</v>
      </c>
      <c r="AH15" s="12">
        <v>18.25</v>
      </c>
      <c r="AI15" s="12">
        <v>13.25</v>
      </c>
      <c r="AJ15" s="12">
        <v>3</v>
      </c>
      <c r="AK15" s="12">
        <v>12.75</v>
      </c>
      <c r="AL15" s="12">
        <v>31</v>
      </c>
      <c r="AM15" s="12">
        <v>2</v>
      </c>
      <c r="AN15" s="12">
        <v>12.75</v>
      </c>
      <c r="AO15" s="12">
        <v>4.25</v>
      </c>
      <c r="AP15" s="12">
        <v>4.25</v>
      </c>
      <c r="AQ15" s="12">
        <v>17</v>
      </c>
      <c r="AR15" s="12">
        <v>3</v>
      </c>
      <c r="AS15" s="13">
        <v>1574.25</v>
      </c>
      <c r="AT15" s="14"/>
      <c r="AV15" s="17" t="s">
        <v>48</v>
      </c>
      <c r="AW15" s="15">
        <f>SUM(AA3:AD8)</f>
        <v>3327</v>
      </c>
      <c r="AX15" s="15">
        <f>SUM(H3:K8,Z3:Z8)</f>
        <v>1412.75</v>
      </c>
      <c r="AY15" s="15">
        <f>SUM(AE3:AJ8)</f>
        <v>946</v>
      </c>
      <c r="AZ15" s="15">
        <f>SUM(B3:G8)</f>
        <v>2399.25</v>
      </c>
      <c r="BA15" s="15">
        <f>SUM(T3:Y8,AM3:AN8)</f>
        <v>397.25</v>
      </c>
      <c r="BB15" s="15">
        <f>SUM(L3:S8,AK3:AL8)</f>
        <v>1524.5</v>
      </c>
      <c r="BC15" s="14">
        <f>SUM(AO3:AR8)</f>
        <v>270.25</v>
      </c>
      <c r="BD15" s="9">
        <f t="shared" si="0"/>
        <v>10006.75</v>
      </c>
    </row>
    <row r="16" spans="1:56" x14ac:dyDescent="0.25">
      <c r="A16" s="1" t="s">
        <v>14</v>
      </c>
      <c r="B16" s="12">
        <v>12.5</v>
      </c>
      <c r="C16" s="12">
        <v>18.25</v>
      </c>
      <c r="D16" s="12">
        <v>6.75</v>
      </c>
      <c r="E16" s="12">
        <v>12.25</v>
      </c>
      <c r="F16" s="12">
        <v>41</v>
      </c>
      <c r="G16" s="12">
        <v>20.5</v>
      </c>
      <c r="H16" s="12">
        <v>47.5</v>
      </c>
      <c r="I16" s="12">
        <v>33.25</v>
      </c>
      <c r="J16" s="12">
        <v>84</v>
      </c>
      <c r="K16" s="12">
        <v>87.75</v>
      </c>
      <c r="L16" s="12">
        <v>206.25</v>
      </c>
      <c r="M16" s="12">
        <v>239.5</v>
      </c>
      <c r="N16" s="12">
        <v>94.5</v>
      </c>
      <c r="O16" s="12">
        <v>7.75</v>
      </c>
      <c r="P16" s="12">
        <v>83.5</v>
      </c>
      <c r="Q16" s="12">
        <v>71.25</v>
      </c>
      <c r="R16" s="12">
        <v>56.5</v>
      </c>
      <c r="S16" s="12">
        <v>77.5</v>
      </c>
      <c r="T16" s="12">
        <v>10.5</v>
      </c>
      <c r="U16" s="12">
        <v>8.25</v>
      </c>
      <c r="V16" s="12">
        <v>3.75</v>
      </c>
      <c r="W16" s="12">
        <v>2</v>
      </c>
      <c r="X16" s="12">
        <v>3.5</v>
      </c>
      <c r="Y16" s="12">
        <v>7</v>
      </c>
      <c r="Z16" s="12">
        <v>25.25</v>
      </c>
      <c r="AA16" s="12">
        <v>76</v>
      </c>
      <c r="AB16" s="12">
        <v>119.5</v>
      </c>
      <c r="AC16" s="12">
        <v>166.5</v>
      </c>
      <c r="AD16" s="12">
        <v>60.75</v>
      </c>
      <c r="AE16" s="12">
        <v>16.5</v>
      </c>
      <c r="AF16" s="12">
        <v>21.75</v>
      </c>
      <c r="AG16" s="12">
        <v>12.5</v>
      </c>
      <c r="AH16" s="12">
        <v>21</v>
      </c>
      <c r="AI16" s="12">
        <v>16</v>
      </c>
      <c r="AJ16" s="12">
        <v>6.5</v>
      </c>
      <c r="AK16" s="12">
        <v>35.25</v>
      </c>
      <c r="AL16" s="12">
        <v>87.5</v>
      </c>
      <c r="AM16" s="12">
        <v>1</v>
      </c>
      <c r="AN16" s="12">
        <v>11.75</v>
      </c>
      <c r="AO16" s="12">
        <v>2.5</v>
      </c>
      <c r="AP16" s="12">
        <v>3</v>
      </c>
      <c r="AQ16" s="12">
        <v>21</v>
      </c>
      <c r="AR16" s="12">
        <v>2.25</v>
      </c>
      <c r="AS16" s="13">
        <v>1942</v>
      </c>
      <c r="AT16" s="14"/>
      <c r="AV16" s="17" t="s">
        <v>49</v>
      </c>
      <c r="AW16" s="15">
        <f>SUM(AA21:AD26,AA40:AD41)</f>
        <v>3997</v>
      </c>
      <c r="AX16" s="15">
        <f>SUM(H21:K26,H40:K41,Z21:Z26,Z40:Z41)</f>
        <v>575.5</v>
      </c>
      <c r="AY16" s="15">
        <f>SUM(AE21:AJ26,AE40:AJ41)</f>
        <v>724.75</v>
      </c>
      <c r="AZ16" s="15">
        <f>SUM(B21:G26,B40:G41)</f>
        <v>420.75</v>
      </c>
      <c r="BA16" s="15">
        <f>SUM(T21:Y26,T40:Y41,AM21:AN26,AM40:AN41)</f>
        <v>1998.5</v>
      </c>
      <c r="BB16" s="15">
        <f>SUM(L21:S26,L40:S41,AK21:AL26,AK40:AL41)</f>
        <v>921.25</v>
      </c>
      <c r="BC16" s="14">
        <f>SUM(AO21:AR26,AO40:AR41)</f>
        <v>396</v>
      </c>
      <c r="BD16" s="9">
        <f t="shared" si="0"/>
        <v>8637.75</v>
      </c>
    </row>
    <row r="17" spans="1:56" x14ac:dyDescent="0.25">
      <c r="A17" s="1" t="s">
        <v>15</v>
      </c>
      <c r="B17" s="12">
        <v>7.25</v>
      </c>
      <c r="C17" s="12">
        <v>14.75</v>
      </c>
      <c r="D17" s="12">
        <v>7.25</v>
      </c>
      <c r="E17" s="12">
        <v>5.5</v>
      </c>
      <c r="F17" s="12">
        <v>37.75</v>
      </c>
      <c r="G17" s="12">
        <v>13.5</v>
      </c>
      <c r="H17" s="12">
        <v>28</v>
      </c>
      <c r="I17" s="12">
        <v>19.75</v>
      </c>
      <c r="J17" s="12">
        <v>48</v>
      </c>
      <c r="K17" s="12">
        <v>29</v>
      </c>
      <c r="L17" s="12">
        <v>109.25</v>
      </c>
      <c r="M17" s="12">
        <v>128</v>
      </c>
      <c r="N17" s="12">
        <v>63.25</v>
      </c>
      <c r="O17" s="12">
        <v>86.5</v>
      </c>
      <c r="P17" s="12">
        <v>5.75</v>
      </c>
      <c r="Q17" s="12">
        <v>59.5</v>
      </c>
      <c r="R17" s="12">
        <v>58</v>
      </c>
      <c r="S17" s="12">
        <v>96.5</v>
      </c>
      <c r="T17" s="12">
        <v>8</v>
      </c>
      <c r="U17" s="12">
        <v>3</v>
      </c>
      <c r="V17" s="12">
        <v>8.5</v>
      </c>
      <c r="W17" s="12">
        <v>2</v>
      </c>
      <c r="X17" s="12">
        <v>0.5</v>
      </c>
      <c r="Y17" s="12">
        <v>6.5</v>
      </c>
      <c r="Z17" s="12">
        <v>8.5</v>
      </c>
      <c r="AA17" s="12">
        <v>32</v>
      </c>
      <c r="AB17" s="12">
        <v>73</v>
      </c>
      <c r="AC17" s="12">
        <v>101</v>
      </c>
      <c r="AD17" s="12">
        <v>27</v>
      </c>
      <c r="AE17" s="12">
        <v>14</v>
      </c>
      <c r="AF17" s="12">
        <v>16</v>
      </c>
      <c r="AG17" s="12">
        <v>4.75</v>
      </c>
      <c r="AH17" s="12">
        <v>12.75</v>
      </c>
      <c r="AI17" s="12">
        <v>7.75</v>
      </c>
      <c r="AJ17" s="12">
        <v>4.25</v>
      </c>
      <c r="AK17" s="12">
        <v>11</v>
      </c>
      <c r="AL17" s="12">
        <v>19.5</v>
      </c>
      <c r="AM17" s="12">
        <v>1.5</v>
      </c>
      <c r="AN17" s="12">
        <v>14.75</v>
      </c>
      <c r="AO17" s="12">
        <v>2.25</v>
      </c>
      <c r="AP17" s="12">
        <v>4.5</v>
      </c>
      <c r="AQ17" s="12">
        <v>9.75</v>
      </c>
      <c r="AR17" s="12">
        <v>2</v>
      </c>
      <c r="AS17" s="13">
        <v>1212.25</v>
      </c>
      <c r="AT17" s="14"/>
      <c r="AV17" s="1" t="s">
        <v>50</v>
      </c>
      <c r="AW17" s="14">
        <f>SUM(AA13:AD20,AA38:AD39)</f>
        <v>5878</v>
      </c>
      <c r="AX17" s="14">
        <f>SUM(H13:K20,H38:K39,Z13:Z20,Z38:Z39)</f>
        <v>1847</v>
      </c>
      <c r="AY17" s="14">
        <f>SUM(AE13:AJ20,AE38:AJ39)</f>
        <v>1298</v>
      </c>
      <c r="AZ17" s="14">
        <f>SUM(B13:G20,B38:G39)</f>
        <v>1554.5</v>
      </c>
      <c r="BA17" s="14">
        <f>SUM(T13:Y20,T38:Y39,AM13:AN20,AM38:AN39)</f>
        <v>915.75</v>
      </c>
      <c r="BB17" s="14">
        <f>SUM(L13:S20,L38:S39,AK13:AL20,AK38:AL39)</f>
        <v>6501</v>
      </c>
      <c r="BC17" s="14">
        <f>SUM(AO13:AR20,AO38:AR39)</f>
        <v>443.75</v>
      </c>
      <c r="BD17" s="9">
        <f t="shared" si="0"/>
        <v>17994.25</v>
      </c>
    </row>
    <row r="18" spans="1:56" x14ac:dyDescent="0.25">
      <c r="A18" s="1" t="s">
        <v>16</v>
      </c>
      <c r="B18" s="12">
        <v>6.75</v>
      </c>
      <c r="C18" s="12">
        <v>11.75</v>
      </c>
      <c r="D18" s="12">
        <v>3.5</v>
      </c>
      <c r="E18" s="12">
        <v>5.25</v>
      </c>
      <c r="F18" s="12">
        <v>19.75</v>
      </c>
      <c r="G18" s="12">
        <v>9</v>
      </c>
      <c r="H18" s="12">
        <v>11.75</v>
      </c>
      <c r="I18" s="12">
        <v>11.75</v>
      </c>
      <c r="J18" s="12">
        <v>27</v>
      </c>
      <c r="K18" s="12">
        <v>11.75</v>
      </c>
      <c r="L18" s="12">
        <v>36.75</v>
      </c>
      <c r="M18" s="12">
        <v>75.5</v>
      </c>
      <c r="N18" s="12">
        <v>27</v>
      </c>
      <c r="O18" s="12">
        <v>65.5</v>
      </c>
      <c r="P18" s="12">
        <v>64.75</v>
      </c>
      <c r="Q18" s="12">
        <v>2.75</v>
      </c>
      <c r="R18" s="12">
        <v>34</v>
      </c>
      <c r="S18" s="12">
        <v>55.25</v>
      </c>
      <c r="T18" s="12">
        <v>7.75</v>
      </c>
      <c r="U18" s="12">
        <v>4.5</v>
      </c>
      <c r="V18" s="12">
        <v>4.75</v>
      </c>
      <c r="W18" s="12">
        <v>1.5</v>
      </c>
      <c r="X18" s="12">
        <v>0.25</v>
      </c>
      <c r="Y18" s="12">
        <v>3.75</v>
      </c>
      <c r="Z18" s="12">
        <v>4.25</v>
      </c>
      <c r="AA18" s="12">
        <v>28</v>
      </c>
      <c r="AB18" s="12">
        <v>49.25</v>
      </c>
      <c r="AC18" s="12">
        <v>63.75</v>
      </c>
      <c r="AD18" s="12">
        <v>17.5</v>
      </c>
      <c r="AE18" s="12">
        <v>10.5</v>
      </c>
      <c r="AF18" s="12">
        <v>15.75</v>
      </c>
      <c r="AG18" s="12">
        <v>5.25</v>
      </c>
      <c r="AH18" s="12">
        <v>7.5</v>
      </c>
      <c r="AI18" s="12">
        <v>8.75</v>
      </c>
      <c r="AJ18" s="12">
        <v>3</v>
      </c>
      <c r="AK18" s="12">
        <v>8.75</v>
      </c>
      <c r="AL18" s="12">
        <v>14.5</v>
      </c>
      <c r="AM18" s="12">
        <v>2</v>
      </c>
      <c r="AN18" s="12">
        <v>10</v>
      </c>
      <c r="AO18" s="12">
        <v>3</v>
      </c>
      <c r="AP18" s="12">
        <v>3</v>
      </c>
      <c r="AQ18" s="12">
        <v>3.25</v>
      </c>
      <c r="AR18" s="12">
        <v>1</v>
      </c>
      <c r="AS18" s="13">
        <v>761.25</v>
      </c>
      <c r="AT18" s="14"/>
      <c r="AV18" s="9" t="s">
        <v>64</v>
      </c>
      <c r="AW18" s="15">
        <f>SUM(AA42:AD45)</f>
        <v>1717</v>
      </c>
      <c r="AX18" s="9">
        <f>SUM(Z42:Z45,H42:K45)</f>
        <v>146</v>
      </c>
      <c r="AY18" s="9">
        <f>SUM(AE42:AJ45)</f>
        <v>856.5</v>
      </c>
      <c r="AZ18" s="9">
        <f>SUM(B42:G45)</f>
        <v>244.25</v>
      </c>
      <c r="BA18" s="9">
        <f>SUM(T42:Y45, AM42:AN45)</f>
        <v>277.25</v>
      </c>
      <c r="BB18" s="9">
        <f>SUM(AK42:AL45,L42:S45)</f>
        <v>346.5</v>
      </c>
      <c r="BC18" s="9">
        <f>SUM(AO42:AR45)</f>
        <v>299</v>
      </c>
      <c r="BD18" s="9">
        <f t="shared" si="0"/>
        <v>3587.5</v>
      </c>
    </row>
    <row r="19" spans="1:56" x14ac:dyDescent="0.25">
      <c r="A19" s="1" t="s">
        <v>17</v>
      </c>
      <c r="B19" s="12">
        <v>8.25</v>
      </c>
      <c r="C19" s="12">
        <v>13.75</v>
      </c>
      <c r="D19" s="12">
        <v>7</v>
      </c>
      <c r="E19" s="12">
        <v>4.5</v>
      </c>
      <c r="F19" s="12">
        <v>32</v>
      </c>
      <c r="G19" s="12">
        <v>15.75</v>
      </c>
      <c r="H19" s="12">
        <v>18.5</v>
      </c>
      <c r="I19" s="12">
        <v>12.75</v>
      </c>
      <c r="J19" s="12">
        <v>36.75</v>
      </c>
      <c r="K19" s="12">
        <v>30.25</v>
      </c>
      <c r="L19" s="12">
        <v>30.25</v>
      </c>
      <c r="M19" s="12">
        <v>123</v>
      </c>
      <c r="N19" s="12">
        <v>34</v>
      </c>
      <c r="O19" s="12">
        <v>59</v>
      </c>
      <c r="P19" s="12">
        <v>67.25</v>
      </c>
      <c r="Q19" s="12">
        <v>39.5</v>
      </c>
      <c r="R19" s="12">
        <v>5.75</v>
      </c>
      <c r="S19" s="12">
        <v>69.5</v>
      </c>
      <c r="T19" s="12">
        <v>8.25</v>
      </c>
      <c r="U19" s="12">
        <v>4.25</v>
      </c>
      <c r="V19" s="12">
        <v>4.25</v>
      </c>
      <c r="W19" s="12">
        <v>0.75</v>
      </c>
      <c r="X19" s="12">
        <v>1.25</v>
      </c>
      <c r="Y19" s="12">
        <v>3.75</v>
      </c>
      <c r="Z19" s="12">
        <v>7.5</v>
      </c>
      <c r="AA19" s="12">
        <v>47.25</v>
      </c>
      <c r="AB19" s="12">
        <v>94.25</v>
      </c>
      <c r="AC19" s="12">
        <v>132</v>
      </c>
      <c r="AD19" s="12">
        <v>38.75</v>
      </c>
      <c r="AE19" s="12">
        <v>11</v>
      </c>
      <c r="AF19" s="12">
        <v>14.5</v>
      </c>
      <c r="AG19" s="12">
        <v>7.5</v>
      </c>
      <c r="AH19" s="12">
        <v>13.25</v>
      </c>
      <c r="AI19" s="12">
        <v>9</v>
      </c>
      <c r="AJ19" s="12">
        <v>3.5</v>
      </c>
      <c r="AK19" s="12">
        <v>5.5</v>
      </c>
      <c r="AL19" s="12">
        <v>18.75</v>
      </c>
      <c r="AM19" s="12">
        <v>3.75</v>
      </c>
      <c r="AN19" s="12">
        <v>8.75</v>
      </c>
      <c r="AO19" s="12">
        <v>2.25</v>
      </c>
      <c r="AP19" s="12">
        <v>2</v>
      </c>
      <c r="AQ19" s="12">
        <v>15</v>
      </c>
      <c r="AR19" s="12">
        <v>3.5</v>
      </c>
      <c r="AS19" s="13">
        <v>1068.25</v>
      </c>
      <c r="AT19" s="14"/>
      <c r="AV19" s="9" t="s">
        <v>51</v>
      </c>
      <c r="AW19" s="15">
        <f>SUM(AW12:AW18)</f>
        <v>29257</v>
      </c>
      <c r="AX19" s="9">
        <f t="shared" ref="AX19:BC19" si="1">SUM(AX12:AX18)</f>
        <v>9022</v>
      </c>
      <c r="AY19" s="9">
        <f t="shared" si="1"/>
        <v>18201</v>
      </c>
      <c r="AZ19" s="9">
        <f t="shared" si="1"/>
        <v>10175</v>
      </c>
      <c r="BA19" s="9">
        <f t="shared" si="1"/>
        <v>8770.25</v>
      </c>
      <c r="BB19" s="9">
        <f t="shared" si="1"/>
        <v>18271.5</v>
      </c>
      <c r="BC19" s="9">
        <f t="shared" si="1"/>
        <v>4895.75</v>
      </c>
      <c r="BD19" s="9">
        <f>SUM(BD12:BD18)</f>
        <v>93696.75</v>
      </c>
    </row>
    <row r="20" spans="1:56" x14ac:dyDescent="0.25">
      <c r="A20" s="1" t="s">
        <v>18</v>
      </c>
      <c r="B20" s="12">
        <v>14</v>
      </c>
      <c r="C20" s="12">
        <v>28.75</v>
      </c>
      <c r="D20" s="12">
        <v>13.75</v>
      </c>
      <c r="E20" s="12">
        <v>14.75</v>
      </c>
      <c r="F20" s="12">
        <v>84.25</v>
      </c>
      <c r="G20" s="12">
        <v>16</v>
      </c>
      <c r="H20" s="12">
        <v>28.25</v>
      </c>
      <c r="I20" s="12">
        <v>25.25</v>
      </c>
      <c r="J20" s="12">
        <v>62</v>
      </c>
      <c r="K20" s="12">
        <v>35.25</v>
      </c>
      <c r="L20" s="12">
        <v>51.5</v>
      </c>
      <c r="M20" s="12">
        <v>99.25</v>
      </c>
      <c r="N20" s="12">
        <v>37.25</v>
      </c>
      <c r="O20" s="12">
        <v>83.75</v>
      </c>
      <c r="P20" s="12">
        <v>109</v>
      </c>
      <c r="Q20" s="12">
        <v>48</v>
      </c>
      <c r="R20" s="12">
        <v>58.5</v>
      </c>
      <c r="S20" s="12">
        <v>15.25</v>
      </c>
      <c r="T20" s="12">
        <v>9.25</v>
      </c>
      <c r="U20" s="12">
        <v>11.5</v>
      </c>
      <c r="V20" s="12">
        <v>12</v>
      </c>
      <c r="W20" s="12">
        <v>2.5</v>
      </c>
      <c r="X20" s="12">
        <v>6</v>
      </c>
      <c r="Y20" s="12">
        <v>6.75</v>
      </c>
      <c r="Z20" s="12">
        <v>10.5</v>
      </c>
      <c r="AA20" s="12">
        <v>117.5</v>
      </c>
      <c r="AB20" s="12">
        <v>210.25</v>
      </c>
      <c r="AC20" s="12">
        <v>272</v>
      </c>
      <c r="AD20" s="12">
        <v>68.25</v>
      </c>
      <c r="AE20" s="12">
        <v>19.25</v>
      </c>
      <c r="AF20" s="12">
        <v>22.5</v>
      </c>
      <c r="AG20" s="12">
        <v>10.75</v>
      </c>
      <c r="AH20" s="12">
        <v>19.5</v>
      </c>
      <c r="AI20" s="12">
        <v>18.5</v>
      </c>
      <c r="AJ20" s="12">
        <v>6.5</v>
      </c>
      <c r="AK20" s="12">
        <v>9</v>
      </c>
      <c r="AL20" s="12">
        <v>25.75</v>
      </c>
      <c r="AM20" s="12">
        <v>4.5</v>
      </c>
      <c r="AN20" s="12">
        <v>17.25</v>
      </c>
      <c r="AO20" s="12">
        <v>1.75</v>
      </c>
      <c r="AP20" s="12">
        <v>1.5</v>
      </c>
      <c r="AQ20" s="12">
        <v>34</v>
      </c>
      <c r="AR20" s="12">
        <v>1.5</v>
      </c>
      <c r="AS20" s="13">
        <v>1743.5</v>
      </c>
      <c r="AT20" s="14"/>
      <c r="AV20" s="18"/>
      <c r="AW20" s="15"/>
    </row>
    <row r="21" spans="1:56" x14ac:dyDescent="0.25">
      <c r="A21" s="1" t="s">
        <v>19</v>
      </c>
      <c r="B21" s="12">
        <v>16.75</v>
      </c>
      <c r="C21" s="12">
        <v>13.25</v>
      </c>
      <c r="D21" s="12">
        <v>10</v>
      </c>
      <c r="E21" s="12">
        <v>8.25</v>
      </c>
      <c r="F21" s="12">
        <v>23</v>
      </c>
      <c r="G21" s="12">
        <v>6</v>
      </c>
      <c r="H21" s="12">
        <v>29.25</v>
      </c>
      <c r="I21" s="12">
        <v>19.75</v>
      </c>
      <c r="J21" s="12">
        <v>47</v>
      </c>
      <c r="K21" s="12">
        <v>4.5</v>
      </c>
      <c r="L21" s="12">
        <v>23.25</v>
      </c>
      <c r="M21" s="12">
        <v>68.25</v>
      </c>
      <c r="N21" s="12">
        <v>7.25</v>
      </c>
      <c r="O21" s="12">
        <v>7.75</v>
      </c>
      <c r="P21" s="12">
        <v>8.75</v>
      </c>
      <c r="Q21" s="12">
        <v>8.75</v>
      </c>
      <c r="R21" s="12">
        <v>9.25</v>
      </c>
      <c r="S21" s="12">
        <v>13.25</v>
      </c>
      <c r="T21" s="12">
        <v>10.5</v>
      </c>
      <c r="U21" s="12">
        <v>48.5</v>
      </c>
      <c r="V21" s="12">
        <v>213</v>
      </c>
      <c r="W21" s="12">
        <v>43.75</v>
      </c>
      <c r="X21" s="12">
        <v>19.75</v>
      </c>
      <c r="Y21" s="12">
        <v>28.5</v>
      </c>
      <c r="Z21" s="12">
        <v>4.75</v>
      </c>
      <c r="AA21" s="12">
        <v>79.5</v>
      </c>
      <c r="AB21" s="12">
        <v>110.5</v>
      </c>
      <c r="AC21" s="12">
        <v>149.75</v>
      </c>
      <c r="AD21" s="12">
        <v>60</v>
      </c>
      <c r="AE21" s="12">
        <v>21.5</v>
      </c>
      <c r="AF21" s="12">
        <v>30</v>
      </c>
      <c r="AG21" s="12">
        <v>18.25</v>
      </c>
      <c r="AH21" s="12">
        <v>22.5</v>
      </c>
      <c r="AI21" s="12">
        <v>19.5</v>
      </c>
      <c r="AJ21" s="12">
        <v>8</v>
      </c>
      <c r="AK21" s="12">
        <v>3.5</v>
      </c>
      <c r="AL21" s="12">
        <v>4.75</v>
      </c>
      <c r="AM21" s="12">
        <v>12.25</v>
      </c>
      <c r="AN21" s="12">
        <v>131.75</v>
      </c>
      <c r="AO21" s="12">
        <v>2</v>
      </c>
      <c r="AP21" s="12">
        <v>3.25</v>
      </c>
      <c r="AQ21" s="12">
        <v>31.5</v>
      </c>
      <c r="AR21" s="12">
        <v>10.25</v>
      </c>
      <c r="AS21" s="13">
        <v>1411.75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4.25</v>
      </c>
      <c r="C22" s="12">
        <v>6.5</v>
      </c>
      <c r="D22" s="12">
        <v>3.5</v>
      </c>
      <c r="E22" s="12">
        <v>7.75</v>
      </c>
      <c r="F22" s="12">
        <v>21.5</v>
      </c>
      <c r="G22" s="12">
        <v>5.5</v>
      </c>
      <c r="H22" s="12">
        <v>19</v>
      </c>
      <c r="I22" s="12">
        <v>8</v>
      </c>
      <c r="J22" s="12">
        <v>28.5</v>
      </c>
      <c r="K22" s="12">
        <v>3.75</v>
      </c>
      <c r="L22" s="12">
        <v>8.75</v>
      </c>
      <c r="M22" s="12">
        <v>83</v>
      </c>
      <c r="N22" s="12">
        <v>2.25</v>
      </c>
      <c r="O22" s="12">
        <v>6.5</v>
      </c>
      <c r="P22" s="12">
        <v>4.5</v>
      </c>
      <c r="Q22" s="12">
        <v>2.5</v>
      </c>
      <c r="R22" s="12">
        <v>6.75</v>
      </c>
      <c r="S22" s="12">
        <v>10</v>
      </c>
      <c r="T22" s="12">
        <v>48</v>
      </c>
      <c r="U22" s="12">
        <v>7</v>
      </c>
      <c r="V22" s="12">
        <v>51.25</v>
      </c>
      <c r="W22" s="12">
        <v>17.75</v>
      </c>
      <c r="X22" s="12">
        <v>7.75</v>
      </c>
      <c r="Y22" s="12">
        <v>23.75</v>
      </c>
      <c r="Z22" s="12">
        <v>1</v>
      </c>
      <c r="AA22" s="12">
        <v>133.5</v>
      </c>
      <c r="AB22" s="12">
        <v>167.25</v>
      </c>
      <c r="AC22" s="12">
        <v>190.75</v>
      </c>
      <c r="AD22" s="12">
        <v>71.75</v>
      </c>
      <c r="AE22" s="12">
        <v>12.5</v>
      </c>
      <c r="AF22" s="12">
        <v>16.25</v>
      </c>
      <c r="AG22" s="12">
        <v>13.25</v>
      </c>
      <c r="AH22" s="12">
        <v>20</v>
      </c>
      <c r="AI22" s="12">
        <v>14</v>
      </c>
      <c r="AJ22" s="12">
        <v>9</v>
      </c>
      <c r="AK22" s="12">
        <v>1.25</v>
      </c>
      <c r="AL22" s="12">
        <v>4.5</v>
      </c>
      <c r="AM22" s="12">
        <v>6</v>
      </c>
      <c r="AN22" s="12">
        <v>30</v>
      </c>
      <c r="AO22" s="12">
        <v>3.25</v>
      </c>
      <c r="AP22" s="12">
        <v>3</v>
      </c>
      <c r="AQ22" s="12">
        <v>56.75</v>
      </c>
      <c r="AR22" s="12">
        <v>12.25</v>
      </c>
      <c r="AS22" s="13">
        <v>1154.25</v>
      </c>
      <c r="AT22" s="14"/>
      <c r="AV22" s="17" t="s">
        <v>45</v>
      </c>
      <c r="AW22" s="15">
        <f>AW12</f>
        <v>1103.5</v>
      </c>
      <c r="AX22" s="15"/>
      <c r="AY22" s="15"/>
    </row>
    <row r="23" spans="1:56" x14ac:dyDescent="0.25">
      <c r="A23" s="1" t="s">
        <v>21</v>
      </c>
      <c r="B23" s="12">
        <v>4.75</v>
      </c>
      <c r="C23" s="12">
        <v>11.75</v>
      </c>
      <c r="D23" s="12">
        <v>8.25</v>
      </c>
      <c r="E23" s="12">
        <v>10</v>
      </c>
      <c r="F23" s="12">
        <v>36.25</v>
      </c>
      <c r="G23" s="12">
        <v>8.5</v>
      </c>
      <c r="H23" s="12">
        <v>17.75</v>
      </c>
      <c r="I23" s="12">
        <v>15.25</v>
      </c>
      <c r="J23" s="12">
        <v>41.5</v>
      </c>
      <c r="K23" s="12">
        <v>11.75</v>
      </c>
      <c r="L23" s="12">
        <v>14</v>
      </c>
      <c r="M23" s="12">
        <v>76.25</v>
      </c>
      <c r="N23" s="12">
        <v>6.5</v>
      </c>
      <c r="O23" s="12">
        <v>5</v>
      </c>
      <c r="P23" s="12">
        <v>5</v>
      </c>
      <c r="Q23" s="12">
        <v>4.75</v>
      </c>
      <c r="R23" s="12">
        <v>3.25</v>
      </c>
      <c r="S23" s="12">
        <v>11.5</v>
      </c>
      <c r="T23" s="12">
        <v>256</v>
      </c>
      <c r="U23" s="12">
        <v>56.75</v>
      </c>
      <c r="V23" s="12">
        <v>5.75</v>
      </c>
      <c r="W23" s="12">
        <v>35</v>
      </c>
      <c r="X23" s="12">
        <v>18.5</v>
      </c>
      <c r="Y23" s="12">
        <v>54</v>
      </c>
      <c r="Z23" s="12">
        <v>3.5</v>
      </c>
      <c r="AA23" s="12">
        <v>153.25</v>
      </c>
      <c r="AB23" s="12">
        <v>222.25</v>
      </c>
      <c r="AC23" s="12">
        <v>261</v>
      </c>
      <c r="AD23" s="12">
        <v>98.25</v>
      </c>
      <c r="AE23" s="12">
        <v>21.75</v>
      </c>
      <c r="AF23" s="12">
        <v>20</v>
      </c>
      <c r="AG23" s="12">
        <v>10</v>
      </c>
      <c r="AH23" s="12">
        <v>10.75</v>
      </c>
      <c r="AI23" s="12">
        <v>15</v>
      </c>
      <c r="AJ23" s="12">
        <v>6.5</v>
      </c>
      <c r="AK23" s="12">
        <v>1</v>
      </c>
      <c r="AL23" s="12">
        <v>1.75</v>
      </c>
      <c r="AM23" s="12">
        <v>27.5</v>
      </c>
      <c r="AN23" s="12">
        <v>67.25</v>
      </c>
      <c r="AO23" s="12">
        <v>3.5</v>
      </c>
      <c r="AP23" s="12">
        <v>3</v>
      </c>
      <c r="AQ23" s="12">
        <v>55</v>
      </c>
      <c r="AR23" s="12">
        <v>13.75</v>
      </c>
      <c r="AS23" s="13">
        <v>1713</v>
      </c>
      <c r="AT23" s="14"/>
      <c r="AV23" s="17" t="s">
        <v>46</v>
      </c>
      <c r="AW23" s="15">
        <f>AW13+AX12</f>
        <v>7133</v>
      </c>
      <c r="AX23" s="15">
        <f>AX13</f>
        <v>544.75</v>
      </c>
      <c r="AY23" s="15"/>
      <c r="AZ23" s="15"/>
    </row>
    <row r="24" spans="1:56" x14ac:dyDescent="0.25">
      <c r="A24" s="1" t="s">
        <v>22</v>
      </c>
      <c r="B24" s="12">
        <v>2.75</v>
      </c>
      <c r="C24" s="12">
        <v>1.75</v>
      </c>
      <c r="D24" s="12">
        <v>3.75</v>
      </c>
      <c r="E24" s="12">
        <v>3.5</v>
      </c>
      <c r="F24" s="12">
        <v>17.75</v>
      </c>
      <c r="G24" s="12">
        <v>4.5</v>
      </c>
      <c r="H24" s="12">
        <v>10.5</v>
      </c>
      <c r="I24" s="12">
        <v>4.75</v>
      </c>
      <c r="J24" s="12">
        <v>14.5</v>
      </c>
      <c r="K24" s="12">
        <v>2.25</v>
      </c>
      <c r="L24" s="12">
        <v>6.5</v>
      </c>
      <c r="M24" s="12">
        <v>57.25</v>
      </c>
      <c r="N24" s="12">
        <v>1.25</v>
      </c>
      <c r="O24" s="12">
        <v>1.5</v>
      </c>
      <c r="P24" s="12">
        <v>0.75</v>
      </c>
      <c r="Q24" s="12">
        <v>1</v>
      </c>
      <c r="R24" s="12">
        <v>0.75</v>
      </c>
      <c r="S24" s="12">
        <v>2.25</v>
      </c>
      <c r="T24" s="12">
        <v>42.5</v>
      </c>
      <c r="U24" s="12">
        <v>21</v>
      </c>
      <c r="V24" s="12">
        <v>32.75</v>
      </c>
      <c r="W24" s="12">
        <v>5.5</v>
      </c>
      <c r="X24" s="12">
        <v>5.5</v>
      </c>
      <c r="Y24" s="12">
        <v>24.75</v>
      </c>
      <c r="Z24" s="12">
        <v>1.5</v>
      </c>
      <c r="AA24" s="12">
        <v>98.25</v>
      </c>
      <c r="AB24" s="12">
        <v>137.75</v>
      </c>
      <c r="AC24" s="12">
        <v>158</v>
      </c>
      <c r="AD24" s="12">
        <v>65.5</v>
      </c>
      <c r="AE24" s="12">
        <v>9.25</v>
      </c>
      <c r="AF24" s="12">
        <v>10.25</v>
      </c>
      <c r="AG24" s="12">
        <v>6</v>
      </c>
      <c r="AH24" s="12">
        <v>6.25</v>
      </c>
      <c r="AI24" s="12">
        <v>4.5</v>
      </c>
      <c r="AJ24" s="12">
        <v>3.25</v>
      </c>
      <c r="AK24" s="12">
        <v>0.75</v>
      </c>
      <c r="AL24" s="12">
        <v>0.25</v>
      </c>
      <c r="AM24" s="12">
        <v>1.5</v>
      </c>
      <c r="AN24" s="12">
        <v>6.75</v>
      </c>
      <c r="AO24" s="12">
        <v>0.75</v>
      </c>
      <c r="AP24" s="12">
        <v>0.75</v>
      </c>
      <c r="AQ24" s="12">
        <v>23.25</v>
      </c>
      <c r="AR24" s="12">
        <v>7.5</v>
      </c>
      <c r="AS24" s="13">
        <v>811.25</v>
      </c>
      <c r="AT24" s="14"/>
      <c r="AV24" s="17" t="s">
        <v>47</v>
      </c>
      <c r="AW24" s="15">
        <f>AW14+AY12</f>
        <v>19615.5</v>
      </c>
      <c r="AX24" s="15">
        <f>AX14+AY13</f>
        <v>1715.5</v>
      </c>
      <c r="AY24" s="15">
        <f>AY14</f>
        <v>3642.25</v>
      </c>
      <c r="AZ24" s="15"/>
      <c r="BA24" s="15"/>
    </row>
    <row r="25" spans="1:56" x14ac:dyDescent="0.25">
      <c r="A25" s="1" t="s">
        <v>23</v>
      </c>
      <c r="B25" s="12">
        <v>4</v>
      </c>
      <c r="C25" s="12">
        <v>3.5</v>
      </c>
      <c r="D25" s="12">
        <v>3.5</v>
      </c>
      <c r="E25" s="12">
        <v>3.25</v>
      </c>
      <c r="F25" s="12">
        <v>10.75</v>
      </c>
      <c r="G25" s="12">
        <v>2.5</v>
      </c>
      <c r="H25" s="12">
        <v>10.25</v>
      </c>
      <c r="I25" s="12">
        <v>5</v>
      </c>
      <c r="J25" s="12">
        <v>12</v>
      </c>
      <c r="K25" s="12">
        <v>7</v>
      </c>
      <c r="L25" s="12">
        <v>5.5</v>
      </c>
      <c r="M25" s="12">
        <v>43.25</v>
      </c>
      <c r="N25" s="12">
        <v>2.25</v>
      </c>
      <c r="O25" s="12">
        <v>2.75</v>
      </c>
      <c r="P25" s="12">
        <v>1.25</v>
      </c>
      <c r="Q25" s="12">
        <v>0</v>
      </c>
      <c r="R25" s="12">
        <v>1.5</v>
      </c>
      <c r="S25" s="12">
        <v>4.25</v>
      </c>
      <c r="T25" s="12">
        <v>18.5</v>
      </c>
      <c r="U25" s="12">
        <v>8</v>
      </c>
      <c r="V25" s="12">
        <v>17.25</v>
      </c>
      <c r="W25" s="12">
        <v>6.75</v>
      </c>
      <c r="X25" s="12">
        <v>3.25</v>
      </c>
      <c r="Y25" s="12">
        <v>15.25</v>
      </c>
      <c r="Z25" s="12">
        <v>1</v>
      </c>
      <c r="AA25" s="12">
        <v>85.5</v>
      </c>
      <c r="AB25" s="12">
        <v>133.75</v>
      </c>
      <c r="AC25" s="12">
        <v>117.75</v>
      </c>
      <c r="AD25" s="12">
        <v>42.5</v>
      </c>
      <c r="AE25" s="12">
        <v>9.25</v>
      </c>
      <c r="AF25" s="12">
        <v>8</v>
      </c>
      <c r="AG25" s="12">
        <v>3.25</v>
      </c>
      <c r="AH25" s="12">
        <v>4.5</v>
      </c>
      <c r="AI25" s="12">
        <v>5.5</v>
      </c>
      <c r="AJ25" s="12">
        <v>3</v>
      </c>
      <c r="AK25" s="12">
        <v>0</v>
      </c>
      <c r="AL25" s="12">
        <v>1.5</v>
      </c>
      <c r="AM25" s="12">
        <v>2.75</v>
      </c>
      <c r="AN25" s="12">
        <v>5.5</v>
      </c>
      <c r="AO25" s="12">
        <v>1</v>
      </c>
      <c r="AP25" s="12">
        <v>2</v>
      </c>
      <c r="AQ25" s="12">
        <v>17</v>
      </c>
      <c r="AR25" s="12">
        <v>5.5</v>
      </c>
      <c r="AS25" s="13">
        <v>640.75</v>
      </c>
      <c r="AT25" s="14"/>
      <c r="AV25" s="17" t="s">
        <v>48</v>
      </c>
      <c r="AW25" s="15">
        <f>AW15+AZ12</f>
        <v>6598.75</v>
      </c>
      <c r="AX25" s="15">
        <f>AX15+AZ13</f>
        <v>2750.5</v>
      </c>
      <c r="AY25" s="15">
        <f>AY15+AZ14</f>
        <v>1892.75</v>
      </c>
      <c r="AZ25" s="15">
        <f>AZ15</f>
        <v>2399.25</v>
      </c>
      <c r="BA25" s="15"/>
      <c r="BB25" s="15"/>
      <c r="BC25" s="14"/>
    </row>
    <row r="26" spans="1:56" x14ac:dyDescent="0.25">
      <c r="A26" s="1" t="s">
        <v>24</v>
      </c>
      <c r="B26" s="12">
        <v>8.25</v>
      </c>
      <c r="C26" s="12">
        <v>8</v>
      </c>
      <c r="D26" s="12">
        <v>10.25</v>
      </c>
      <c r="E26" s="12">
        <v>8.75</v>
      </c>
      <c r="F26" s="12">
        <v>21.75</v>
      </c>
      <c r="G26" s="12">
        <v>7.5</v>
      </c>
      <c r="H26" s="12">
        <v>19</v>
      </c>
      <c r="I26" s="12">
        <v>27.25</v>
      </c>
      <c r="J26" s="12">
        <v>31.75</v>
      </c>
      <c r="K26" s="12">
        <v>10.75</v>
      </c>
      <c r="L26" s="12">
        <v>17.5</v>
      </c>
      <c r="M26" s="12">
        <v>49</v>
      </c>
      <c r="N26" s="12">
        <v>6</v>
      </c>
      <c r="O26" s="12">
        <v>7.5</v>
      </c>
      <c r="P26" s="12">
        <v>7.75</v>
      </c>
      <c r="Q26" s="12">
        <v>1.5</v>
      </c>
      <c r="R26" s="12">
        <v>4.25</v>
      </c>
      <c r="S26" s="12">
        <v>9.25</v>
      </c>
      <c r="T26" s="12">
        <v>24.5</v>
      </c>
      <c r="U26" s="12">
        <v>20.5</v>
      </c>
      <c r="V26" s="12">
        <v>51.25</v>
      </c>
      <c r="W26" s="12">
        <v>27</v>
      </c>
      <c r="X26" s="12">
        <v>15.25</v>
      </c>
      <c r="Y26" s="12">
        <v>7.5</v>
      </c>
      <c r="Z26" s="12">
        <v>7.5</v>
      </c>
      <c r="AA26" s="12">
        <v>166.5</v>
      </c>
      <c r="AB26" s="12">
        <v>312</v>
      </c>
      <c r="AC26" s="12">
        <v>308</v>
      </c>
      <c r="AD26" s="12">
        <v>125</v>
      </c>
      <c r="AE26" s="12">
        <v>56.75</v>
      </c>
      <c r="AF26" s="12">
        <v>41.25</v>
      </c>
      <c r="AG26" s="12">
        <v>18</v>
      </c>
      <c r="AH26" s="12">
        <v>8</v>
      </c>
      <c r="AI26" s="12">
        <v>9.5</v>
      </c>
      <c r="AJ26" s="12">
        <v>3.75</v>
      </c>
      <c r="AK26" s="12">
        <v>2.25</v>
      </c>
      <c r="AL26" s="12">
        <v>5.75</v>
      </c>
      <c r="AM26" s="12">
        <v>4.25</v>
      </c>
      <c r="AN26" s="12">
        <v>15</v>
      </c>
      <c r="AO26" s="12">
        <v>2</v>
      </c>
      <c r="AP26" s="12">
        <v>3.25</v>
      </c>
      <c r="AQ26" s="12">
        <v>50.25</v>
      </c>
      <c r="AR26" s="12">
        <v>12.75</v>
      </c>
      <c r="AS26" s="13">
        <v>1553.75</v>
      </c>
      <c r="AT26" s="14"/>
      <c r="AV26" s="9" t="s">
        <v>49</v>
      </c>
      <c r="AW26" s="15">
        <f>AW16+BA12</f>
        <v>7948.25</v>
      </c>
      <c r="AX26" s="9">
        <f>AX16+BA13</f>
        <v>1086.5</v>
      </c>
      <c r="AY26" s="9">
        <f>AY16+BA14</f>
        <v>1444</v>
      </c>
      <c r="AZ26" s="9">
        <f>AZ16+BA15</f>
        <v>818</v>
      </c>
      <c r="BA26" s="9">
        <f>BA16</f>
        <v>1998.5</v>
      </c>
    </row>
    <row r="27" spans="1:56" x14ac:dyDescent="0.25">
      <c r="A27" s="1" t="s">
        <v>25</v>
      </c>
      <c r="B27" s="12">
        <v>11.5</v>
      </c>
      <c r="C27" s="12">
        <v>12.75</v>
      </c>
      <c r="D27" s="12">
        <v>4</v>
      </c>
      <c r="E27" s="12">
        <v>8.25</v>
      </c>
      <c r="F27" s="12">
        <v>42.5</v>
      </c>
      <c r="G27" s="12">
        <v>27</v>
      </c>
      <c r="H27" s="12">
        <v>30.25</v>
      </c>
      <c r="I27" s="12">
        <v>24.25</v>
      </c>
      <c r="J27" s="12">
        <v>55.5</v>
      </c>
      <c r="K27" s="12">
        <v>20.25</v>
      </c>
      <c r="L27" s="12">
        <v>54.25</v>
      </c>
      <c r="M27" s="12">
        <v>50.25</v>
      </c>
      <c r="N27" s="12">
        <v>17.25</v>
      </c>
      <c r="O27" s="12">
        <v>21</v>
      </c>
      <c r="P27" s="12">
        <v>10.25</v>
      </c>
      <c r="Q27" s="12">
        <v>5</v>
      </c>
      <c r="R27" s="12">
        <v>6</v>
      </c>
      <c r="S27" s="12">
        <v>6</v>
      </c>
      <c r="T27" s="12">
        <v>5.75</v>
      </c>
      <c r="U27" s="12">
        <v>1.25</v>
      </c>
      <c r="V27" s="12">
        <v>3.25</v>
      </c>
      <c r="W27" s="12">
        <v>1.5</v>
      </c>
      <c r="X27" s="12">
        <v>0.5</v>
      </c>
      <c r="Y27" s="12">
        <v>5.5</v>
      </c>
      <c r="Z27" s="12">
        <v>5</v>
      </c>
      <c r="AA27" s="12">
        <v>107.5</v>
      </c>
      <c r="AB27" s="12">
        <v>264</v>
      </c>
      <c r="AC27" s="12">
        <v>301</v>
      </c>
      <c r="AD27" s="12">
        <v>89</v>
      </c>
      <c r="AE27" s="12">
        <v>44.25</v>
      </c>
      <c r="AF27" s="12">
        <v>52.5</v>
      </c>
      <c r="AG27" s="12">
        <v>10.75</v>
      </c>
      <c r="AH27" s="12">
        <v>17</v>
      </c>
      <c r="AI27" s="12">
        <v>9</v>
      </c>
      <c r="AJ27" s="12">
        <v>5</v>
      </c>
      <c r="AK27" s="12">
        <v>1.75</v>
      </c>
      <c r="AL27" s="12">
        <v>12.5</v>
      </c>
      <c r="AM27" s="12">
        <v>0.25</v>
      </c>
      <c r="AN27" s="12">
        <v>11</v>
      </c>
      <c r="AO27" s="12">
        <v>1.75</v>
      </c>
      <c r="AP27" s="12">
        <v>1.25</v>
      </c>
      <c r="AQ27" s="12">
        <v>12.5</v>
      </c>
      <c r="AR27" s="12">
        <v>6.25</v>
      </c>
      <c r="AS27" s="13">
        <v>1376.25</v>
      </c>
      <c r="AT27" s="14"/>
      <c r="AV27" s="9" t="s">
        <v>50</v>
      </c>
      <c r="AW27" s="15">
        <f>AW17+BB12</f>
        <v>11699</v>
      </c>
      <c r="AX27" s="9">
        <f>AX17+BB13</f>
        <v>3658.75</v>
      </c>
      <c r="AY27" s="9">
        <f>AY17+BB14</f>
        <v>2643.5</v>
      </c>
      <c r="AZ27" s="9">
        <f>AZ17+BB15</f>
        <v>3079</v>
      </c>
      <c r="BA27" s="9">
        <f>BA17+BB16</f>
        <v>1837</v>
      </c>
      <c r="BB27" s="9">
        <f>BB17</f>
        <v>6501</v>
      </c>
    </row>
    <row r="28" spans="1:56" x14ac:dyDescent="0.25">
      <c r="A28" s="1" t="s">
        <v>26</v>
      </c>
      <c r="B28" s="12">
        <v>49.5</v>
      </c>
      <c r="C28" s="12">
        <v>110.75</v>
      </c>
      <c r="D28" s="12">
        <v>86.5</v>
      </c>
      <c r="E28" s="12">
        <v>112</v>
      </c>
      <c r="F28" s="12">
        <v>221</v>
      </c>
      <c r="G28" s="12">
        <v>89</v>
      </c>
      <c r="H28" s="12">
        <v>137.25</v>
      </c>
      <c r="I28" s="12">
        <v>94.75</v>
      </c>
      <c r="J28" s="12">
        <v>176.75</v>
      </c>
      <c r="K28" s="12">
        <v>104.25</v>
      </c>
      <c r="L28" s="12">
        <v>116.5</v>
      </c>
      <c r="M28" s="12">
        <v>339.75</v>
      </c>
      <c r="N28" s="12">
        <v>85.25</v>
      </c>
      <c r="O28" s="12">
        <v>83.25</v>
      </c>
      <c r="P28" s="12">
        <v>49.25</v>
      </c>
      <c r="Q28" s="12">
        <v>35.25</v>
      </c>
      <c r="R28" s="12">
        <v>52.5</v>
      </c>
      <c r="S28" s="12">
        <v>121.5</v>
      </c>
      <c r="T28" s="12">
        <v>88.5</v>
      </c>
      <c r="U28" s="12">
        <v>148.75</v>
      </c>
      <c r="V28" s="12">
        <v>175.25</v>
      </c>
      <c r="W28" s="12">
        <v>85.25</v>
      </c>
      <c r="X28" s="12">
        <v>83.75</v>
      </c>
      <c r="Y28" s="12">
        <v>197</v>
      </c>
      <c r="Z28" s="12">
        <v>130.25</v>
      </c>
      <c r="AA28" s="12">
        <v>38</v>
      </c>
      <c r="AB28" s="12">
        <v>51.5</v>
      </c>
      <c r="AC28" s="12">
        <v>100</v>
      </c>
      <c r="AD28" s="12">
        <v>53</v>
      </c>
      <c r="AE28" s="12">
        <v>202.75</v>
      </c>
      <c r="AF28" s="12">
        <v>286.5</v>
      </c>
      <c r="AG28" s="12">
        <v>133.75</v>
      </c>
      <c r="AH28" s="12">
        <v>186.75</v>
      </c>
      <c r="AI28" s="12">
        <v>98.75</v>
      </c>
      <c r="AJ28" s="12">
        <v>60</v>
      </c>
      <c r="AK28" s="12">
        <v>86.5</v>
      </c>
      <c r="AL28" s="12">
        <v>265.5</v>
      </c>
      <c r="AM28" s="12">
        <v>38</v>
      </c>
      <c r="AN28" s="12">
        <v>83</v>
      </c>
      <c r="AO28" s="12">
        <v>26.75</v>
      </c>
      <c r="AP28" s="12">
        <v>27.5</v>
      </c>
      <c r="AQ28" s="12">
        <v>145</v>
      </c>
      <c r="AR28" s="12">
        <v>71.5</v>
      </c>
      <c r="AS28" s="13">
        <v>4928.5</v>
      </c>
      <c r="AT28" s="14"/>
      <c r="AV28" s="9" t="s">
        <v>64</v>
      </c>
      <c r="AW28" s="15">
        <f>AW18+BC12</f>
        <v>3933</v>
      </c>
      <c r="AX28" s="9">
        <f>AX18+BC14</f>
        <v>1217.5</v>
      </c>
      <c r="AY28" s="9">
        <f>AY18+BC15</f>
        <v>1126.75</v>
      </c>
      <c r="AZ28" s="9">
        <f>AZ18+BC16</f>
        <v>640.25</v>
      </c>
      <c r="BA28" s="9">
        <f>BA18+BC17</f>
        <v>721</v>
      </c>
      <c r="BB28" s="9">
        <f>BB18</f>
        <v>346.5</v>
      </c>
      <c r="BC28" s="9">
        <f>BC18</f>
        <v>299</v>
      </c>
      <c r="BD28" s="9">
        <f>SUM(AW22:BB28)</f>
        <v>98094.25</v>
      </c>
    </row>
    <row r="29" spans="1:56" x14ac:dyDescent="0.25">
      <c r="A29" s="1" t="s">
        <v>27</v>
      </c>
      <c r="B29" s="12">
        <v>80.75</v>
      </c>
      <c r="C29" s="12">
        <v>188.5</v>
      </c>
      <c r="D29" s="12">
        <v>149.25</v>
      </c>
      <c r="E29" s="12">
        <v>184.75</v>
      </c>
      <c r="F29" s="12">
        <v>275.75</v>
      </c>
      <c r="G29" s="12">
        <v>129.25</v>
      </c>
      <c r="H29" s="12">
        <v>265.25</v>
      </c>
      <c r="I29" s="12">
        <v>146.25</v>
      </c>
      <c r="J29" s="12">
        <v>342.25</v>
      </c>
      <c r="K29" s="12">
        <v>218.75</v>
      </c>
      <c r="L29" s="12">
        <v>221.5</v>
      </c>
      <c r="M29" s="12">
        <v>286.75</v>
      </c>
      <c r="N29" s="12">
        <v>162</v>
      </c>
      <c r="O29" s="12">
        <v>135.75</v>
      </c>
      <c r="P29" s="12">
        <v>69</v>
      </c>
      <c r="Q29" s="12">
        <v>53</v>
      </c>
      <c r="R29" s="12">
        <v>111.25</v>
      </c>
      <c r="S29" s="12">
        <v>217</v>
      </c>
      <c r="T29" s="12">
        <v>110.25</v>
      </c>
      <c r="U29" s="12">
        <v>171</v>
      </c>
      <c r="V29" s="12">
        <v>221.5</v>
      </c>
      <c r="W29" s="12">
        <v>134.75</v>
      </c>
      <c r="X29" s="12">
        <v>121</v>
      </c>
      <c r="Y29" s="12">
        <v>314.25</v>
      </c>
      <c r="Z29" s="12">
        <v>282.5</v>
      </c>
      <c r="AA29" s="12">
        <v>59</v>
      </c>
      <c r="AB29" s="12">
        <v>59</v>
      </c>
      <c r="AC29" s="12">
        <v>44.5</v>
      </c>
      <c r="AD29" s="12">
        <v>55.75</v>
      </c>
      <c r="AE29" s="12">
        <v>611</v>
      </c>
      <c r="AF29" s="12">
        <v>797</v>
      </c>
      <c r="AG29" s="12">
        <v>521.25</v>
      </c>
      <c r="AH29" s="12">
        <v>1222.5</v>
      </c>
      <c r="AI29" s="12">
        <v>326</v>
      </c>
      <c r="AJ29" s="12">
        <v>197.25</v>
      </c>
      <c r="AK29" s="12">
        <v>106.5</v>
      </c>
      <c r="AL29" s="12">
        <v>411.25</v>
      </c>
      <c r="AM29" s="12">
        <v>38.5</v>
      </c>
      <c r="AN29" s="12">
        <v>115</v>
      </c>
      <c r="AO29" s="12">
        <v>73.25</v>
      </c>
      <c r="AP29" s="12">
        <v>64.75</v>
      </c>
      <c r="AQ29" s="12">
        <v>250</v>
      </c>
      <c r="AR29" s="12">
        <v>187</v>
      </c>
      <c r="AS29" s="13">
        <v>9731.75</v>
      </c>
      <c r="AT29" s="14"/>
      <c r="AW29" s="15"/>
    </row>
    <row r="30" spans="1:56" x14ac:dyDescent="0.25">
      <c r="A30" s="1" t="s">
        <v>28</v>
      </c>
      <c r="B30" s="12">
        <v>85.75</v>
      </c>
      <c r="C30" s="12">
        <v>227.5</v>
      </c>
      <c r="D30" s="12">
        <v>143</v>
      </c>
      <c r="E30" s="12">
        <v>161.5</v>
      </c>
      <c r="F30" s="12">
        <v>368</v>
      </c>
      <c r="G30" s="12">
        <v>148.25</v>
      </c>
      <c r="H30" s="12">
        <v>280.5</v>
      </c>
      <c r="I30" s="12">
        <v>133.5</v>
      </c>
      <c r="J30" s="12">
        <v>289.5</v>
      </c>
      <c r="K30" s="12">
        <v>207.25</v>
      </c>
      <c r="L30" s="12">
        <v>277.75</v>
      </c>
      <c r="M30" s="12">
        <v>397.5</v>
      </c>
      <c r="N30" s="12">
        <v>174.25</v>
      </c>
      <c r="O30" s="12">
        <v>149.75</v>
      </c>
      <c r="P30" s="12">
        <v>89.5</v>
      </c>
      <c r="Q30" s="12">
        <v>60.5</v>
      </c>
      <c r="R30" s="12">
        <v>109.5</v>
      </c>
      <c r="S30" s="12">
        <v>268</v>
      </c>
      <c r="T30" s="12">
        <v>124.25</v>
      </c>
      <c r="U30" s="12">
        <v>176.75</v>
      </c>
      <c r="V30" s="12">
        <v>241.25</v>
      </c>
      <c r="W30" s="12">
        <v>166.5</v>
      </c>
      <c r="X30" s="12">
        <v>122.25</v>
      </c>
      <c r="Y30" s="12">
        <v>288.75</v>
      </c>
      <c r="Z30" s="12">
        <v>325</v>
      </c>
      <c r="AA30" s="12">
        <v>103.75</v>
      </c>
      <c r="AB30" s="12">
        <v>31.5</v>
      </c>
      <c r="AC30" s="12">
        <v>70.75</v>
      </c>
      <c r="AD30" s="12">
        <v>176</v>
      </c>
      <c r="AE30" s="12">
        <v>678</v>
      </c>
      <c r="AF30" s="12">
        <v>939.75</v>
      </c>
      <c r="AG30" s="12">
        <v>549.25</v>
      </c>
      <c r="AH30" s="12">
        <v>879.5</v>
      </c>
      <c r="AI30" s="12">
        <v>415.5</v>
      </c>
      <c r="AJ30" s="12">
        <v>227.5</v>
      </c>
      <c r="AK30" s="12">
        <v>107.75</v>
      </c>
      <c r="AL30" s="12">
        <v>467</v>
      </c>
      <c r="AM30" s="12">
        <v>57.5</v>
      </c>
      <c r="AN30" s="12">
        <v>126.75</v>
      </c>
      <c r="AO30" s="12">
        <v>95</v>
      </c>
      <c r="AP30" s="12">
        <v>95</v>
      </c>
      <c r="AQ30" s="12">
        <v>500.5</v>
      </c>
      <c r="AR30" s="12">
        <v>240.25</v>
      </c>
      <c r="AS30" s="13">
        <v>10777.5</v>
      </c>
      <c r="AT30" s="14"/>
      <c r="AW30" s="15"/>
    </row>
    <row r="31" spans="1:56" x14ac:dyDescent="0.25">
      <c r="A31" s="1" t="s">
        <v>29</v>
      </c>
      <c r="B31" s="12">
        <v>33.5</v>
      </c>
      <c r="C31" s="12">
        <v>71.25</v>
      </c>
      <c r="D31" s="12">
        <v>49.75</v>
      </c>
      <c r="E31" s="12">
        <v>84.25</v>
      </c>
      <c r="F31" s="12">
        <v>137.5</v>
      </c>
      <c r="G31" s="12">
        <v>84.5</v>
      </c>
      <c r="H31" s="12">
        <v>131.5</v>
      </c>
      <c r="I31" s="12">
        <v>75.25</v>
      </c>
      <c r="J31" s="12">
        <v>115.75</v>
      </c>
      <c r="K31" s="12">
        <v>79.5</v>
      </c>
      <c r="L31" s="12">
        <v>88.25</v>
      </c>
      <c r="M31" s="12">
        <v>192.75</v>
      </c>
      <c r="N31" s="12">
        <v>51</v>
      </c>
      <c r="O31" s="12">
        <v>49.5</v>
      </c>
      <c r="P31" s="12">
        <v>30.5</v>
      </c>
      <c r="Q31" s="12">
        <v>18</v>
      </c>
      <c r="R31" s="12">
        <v>33.75</v>
      </c>
      <c r="S31" s="12">
        <v>73.5</v>
      </c>
      <c r="T31" s="12">
        <v>66</v>
      </c>
      <c r="U31" s="12">
        <v>72.75</v>
      </c>
      <c r="V31" s="12">
        <v>91</v>
      </c>
      <c r="W31" s="12">
        <v>67.75</v>
      </c>
      <c r="X31" s="12">
        <v>42.75</v>
      </c>
      <c r="Y31" s="12">
        <v>108.5</v>
      </c>
      <c r="Z31" s="12">
        <v>90.5</v>
      </c>
      <c r="AA31" s="12">
        <v>40.75</v>
      </c>
      <c r="AB31" s="12">
        <v>33.5</v>
      </c>
      <c r="AC31" s="12">
        <v>130.5</v>
      </c>
      <c r="AD31" s="12">
        <v>56</v>
      </c>
      <c r="AE31" s="12">
        <v>365</v>
      </c>
      <c r="AF31" s="12">
        <v>439</v>
      </c>
      <c r="AG31" s="12">
        <v>173.5</v>
      </c>
      <c r="AH31" s="12">
        <v>343.5</v>
      </c>
      <c r="AI31" s="12">
        <v>134</v>
      </c>
      <c r="AJ31" s="12">
        <v>99.5</v>
      </c>
      <c r="AK31" s="12">
        <v>35</v>
      </c>
      <c r="AL31" s="12">
        <v>138</v>
      </c>
      <c r="AM31" s="12">
        <v>10</v>
      </c>
      <c r="AN31" s="12">
        <v>62.75</v>
      </c>
      <c r="AO31" s="12">
        <v>27.25</v>
      </c>
      <c r="AP31" s="12">
        <v>50</v>
      </c>
      <c r="AQ31" s="12">
        <v>286.75</v>
      </c>
      <c r="AR31" s="12">
        <v>75.5</v>
      </c>
      <c r="AS31" s="13">
        <v>4439.75</v>
      </c>
      <c r="AT31" s="14"/>
      <c r="AW31" s="15"/>
    </row>
    <row r="32" spans="1:56" x14ac:dyDescent="0.25">
      <c r="A32" s="1">
        <v>16</v>
      </c>
      <c r="B32" s="12">
        <v>54</v>
      </c>
      <c r="C32" s="12">
        <v>31.5</v>
      </c>
      <c r="D32" s="12">
        <v>22.25</v>
      </c>
      <c r="E32" s="12">
        <v>43.75</v>
      </c>
      <c r="F32" s="12">
        <v>102.5</v>
      </c>
      <c r="G32" s="12">
        <v>56.25</v>
      </c>
      <c r="H32" s="12">
        <v>80.25</v>
      </c>
      <c r="I32" s="12">
        <v>44</v>
      </c>
      <c r="J32" s="12">
        <v>71.25</v>
      </c>
      <c r="K32" s="12">
        <v>44</v>
      </c>
      <c r="L32" s="12">
        <v>100</v>
      </c>
      <c r="M32" s="12">
        <v>97.75</v>
      </c>
      <c r="N32" s="12">
        <v>24.75</v>
      </c>
      <c r="O32" s="12">
        <v>20.5</v>
      </c>
      <c r="P32" s="12">
        <v>13.75</v>
      </c>
      <c r="Q32" s="12">
        <v>11</v>
      </c>
      <c r="R32" s="12">
        <v>11.25</v>
      </c>
      <c r="S32" s="12">
        <v>23</v>
      </c>
      <c r="T32" s="12">
        <v>22.5</v>
      </c>
      <c r="U32" s="12">
        <v>13.75</v>
      </c>
      <c r="V32" s="12">
        <v>16</v>
      </c>
      <c r="W32" s="12">
        <v>11.5</v>
      </c>
      <c r="X32" s="12">
        <v>6</v>
      </c>
      <c r="Y32" s="12">
        <v>50.25</v>
      </c>
      <c r="Z32" s="12">
        <v>50.75</v>
      </c>
      <c r="AA32" s="12">
        <v>185</v>
      </c>
      <c r="AB32" s="12">
        <v>355.75</v>
      </c>
      <c r="AC32" s="12">
        <v>798.75</v>
      </c>
      <c r="AD32" s="12">
        <v>414.5</v>
      </c>
      <c r="AE32" s="12">
        <v>45.25</v>
      </c>
      <c r="AF32" s="12">
        <v>178.25</v>
      </c>
      <c r="AG32" s="12">
        <v>126.75</v>
      </c>
      <c r="AH32" s="12">
        <v>263.5</v>
      </c>
      <c r="AI32" s="12">
        <v>128.5</v>
      </c>
      <c r="AJ32" s="12">
        <v>68.25</v>
      </c>
      <c r="AK32" s="12">
        <v>8</v>
      </c>
      <c r="AL32" s="12">
        <v>27</v>
      </c>
      <c r="AM32" s="12">
        <v>3.5</v>
      </c>
      <c r="AN32" s="12">
        <v>35</v>
      </c>
      <c r="AO32" s="12">
        <v>24.25</v>
      </c>
      <c r="AP32" s="12">
        <v>43.75</v>
      </c>
      <c r="AQ32" s="12">
        <v>121.75</v>
      </c>
      <c r="AR32" s="12">
        <v>34</v>
      </c>
      <c r="AS32" s="13">
        <v>3884.25</v>
      </c>
      <c r="AT32" s="14"/>
      <c r="AW32" s="15"/>
    </row>
    <row r="33" spans="1:49" x14ac:dyDescent="0.25">
      <c r="A33" s="1">
        <v>24</v>
      </c>
      <c r="B33" s="12">
        <v>65</v>
      </c>
      <c r="C33" s="12">
        <v>50.75</v>
      </c>
      <c r="D33" s="12">
        <v>22.5</v>
      </c>
      <c r="E33" s="12">
        <v>35.75</v>
      </c>
      <c r="F33" s="12">
        <v>79</v>
      </c>
      <c r="G33" s="12">
        <v>47.25</v>
      </c>
      <c r="H33" s="12">
        <v>68.5</v>
      </c>
      <c r="I33" s="12">
        <v>37.75</v>
      </c>
      <c r="J33" s="12">
        <v>50.25</v>
      </c>
      <c r="K33" s="12">
        <v>48</v>
      </c>
      <c r="L33" s="12">
        <v>104.5</v>
      </c>
      <c r="M33" s="12">
        <v>114.75</v>
      </c>
      <c r="N33" s="12">
        <v>34.5</v>
      </c>
      <c r="O33" s="12">
        <v>23</v>
      </c>
      <c r="P33" s="12">
        <v>14.5</v>
      </c>
      <c r="Q33" s="12">
        <v>15.5</v>
      </c>
      <c r="R33" s="12">
        <v>12</v>
      </c>
      <c r="S33" s="12">
        <v>21</v>
      </c>
      <c r="T33" s="12">
        <v>34.5</v>
      </c>
      <c r="U33" s="12">
        <v>12.75</v>
      </c>
      <c r="V33" s="12">
        <v>23.25</v>
      </c>
      <c r="W33" s="12">
        <v>10.5</v>
      </c>
      <c r="X33" s="12">
        <v>7</v>
      </c>
      <c r="Y33" s="12">
        <v>39.5</v>
      </c>
      <c r="Z33" s="12">
        <v>42</v>
      </c>
      <c r="AA33" s="12">
        <v>258.75</v>
      </c>
      <c r="AB33" s="12">
        <v>486.75</v>
      </c>
      <c r="AC33" s="12">
        <v>1140.25</v>
      </c>
      <c r="AD33" s="12">
        <v>502.5</v>
      </c>
      <c r="AE33" s="12">
        <v>177</v>
      </c>
      <c r="AF33" s="12">
        <v>52.5</v>
      </c>
      <c r="AG33" s="12">
        <v>133</v>
      </c>
      <c r="AH33" s="12">
        <v>284.25</v>
      </c>
      <c r="AI33" s="12">
        <v>152</v>
      </c>
      <c r="AJ33" s="12">
        <v>122.5</v>
      </c>
      <c r="AK33" s="12">
        <v>10.75</v>
      </c>
      <c r="AL33" s="12">
        <v>25.25</v>
      </c>
      <c r="AM33" s="12">
        <v>9.5</v>
      </c>
      <c r="AN33" s="12">
        <v>51.75</v>
      </c>
      <c r="AO33" s="12">
        <v>35.25</v>
      </c>
      <c r="AP33" s="12">
        <v>65</v>
      </c>
      <c r="AQ33" s="12">
        <v>135</v>
      </c>
      <c r="AR33" s="12">
        <v>45</v>
      </c>
      <c r="AS33" s="13">
        <v>4701</v>
      </c>
      <c r="AT33" s="14"/>
      <c r="AW33" s="15"/>
    </row>
    <row r="34" spans="1:49" x14ac:dyDescent="0.25">
      <c r="A34" s="1" t="s">
        <v>30</v>
      </c>
      <c r="B34" s="12">
        <v>8.25</v>
      </c>
      <c r="C34" s="12">
        <v>14.25</v>
      </c>
      <c r="D34" s="12">
        <v>11.25</v>
      </c>
      <c r="E34" s="12">
        <v>8</v>
      </c>
      <c r="F34" s="12">
        <v>39</v>
      </c>
      <c r="G34" s="12">
        <v>8.5</v>
      </c>
      <c r="H34" s="12">
        <v>22.5</v>
      </c>
      <c r="I34" s="12">
        <v>14.25</v>
      </c>
      <c r="J34" s="12">
        <v>20.75</v>
      </c>
      <c r="K34" s="12">
        <v>12.5</v>
      </c>
      <c r="L34" s="12">
        <v>17.5</v>
      </c>
      <c r="M34" s="12">
        <v>60.75</v>
      </c>
      <c r="N34" s="12">
        <v>12.25</v>
      </c>
      <c r="O34" s="12">
        <v>8</v>
      </c>
      <c r="P34" s="12">
        <v>3.25</v>
      </c>
      <c r="Q34" s="12">
        <v>3</v>
      </c>
      <c r="R34" s="12">
        <v>10</v>
      </c>
      <c r="S34" s="12">
        <v>8.25</v>
      </c>
      <c r="T34" s="12">
        <v>12.5</v>
      </c>
      <c r="U34" s="12">
        <v>13.25</v>
      </c>
      <c r="V34" s="12">
        <v>13</v>
      </c>
      <c r="W34" s="12">
        <v>7.25</v>
      </c>
      <c r="X34" s="12">
        <v>4.25</v>
      </c>
      <c r="Y34" s="12">
        <v>16.25</v>
      </c>
      <c r="Z34" s="12">
        <v>19.75</v>
      </c>
      <c r="AA34" s="12">
        <v>143.5</v>
      </c>
      <c r="AB34" s="12">
        <v>319</v>
      </c>
      <c r="AC34" s="12">
        <v>753.25</v>
      </c>
      <c r="AD34" s="12">
        <v>163.25</v>
      </c>
      <c r="AE34" s="12">
        <v>135.5</v>
      </c>
      <c r="AF34" s="12">
        <v>112.5</v>
      </c>
      <c r="AG34" s="12">
        <v>30.75</v>
      </c>
      <c r="AH34" s="12">
        <v>36.75</v>
      </c>
      <c r="AI34" s="12">
        <v>32.25</v>
      </c>
      <c r="AJ34" s="12">
        <v>28.75</v>
      </c>
      <c r="AK34" s="12">
        <v>2.5</v>
      </c>
      <c r="AL34" s="12">
        <v>21.25</v>
      </c>
      <c r="AM34" s="12">
        <v>4.25</v>
      </c>
      <c r="AN34" s="12">
        <v>21.25</v>
      </c>
      <c r="AO34" s="12">
        <v>8.25</v>
      </c>
      <c r="AP34" s="12">
        <v>18</v>
      </c>
      <c r="AQ34" s="12">
        <v>66</v>
      </c>
      <c r="AR34" s="12">
        <v>12.5</v>
      </c>
      <c r="AS34" s="13">
        <v>2278</v>
      </c>
      <c r="AT34" s="14"/>
      <c r="AW34" s="15"/>
    </row>
    <row r="35" spans="1:49" x14ac:dyDescent="0.25">
      <c r="A35" s="1" t="s">
        <v>31</v>
      </c>
      <c r="B35" s="12">
        <v>21</v>
      </c>
      <c r="C35" s="12">
        <v>40.25</v>
      </c>
      <c r="D35" s="12">
        <v>9.75</v>
      </c>
      <c r="E35" s="12">
        <v>11.25</v>
      </c>
      <c r="F35" s="12">
        <v>21</v>
      </c>
      <c r="G35" s="12">
        <v>11.75</v>
      </c>
      <c r="H35" s="12">
        <v>16.75</v>
      </c>
      <c r="I35" s="12">
        <v>12.25</v>
      </c>
      <c r="J35" s="12">
        <v>38</v>
      </c>
      <c r="K35" s="12">
        <v>22.75</v>
      </c>
      <c r="L35" s="12">
        <v>36.25</v>
      </c>
      <c r="M35" s="12">
        <v>44.5</v>
      </c>
      <c r="N35" s="12">
        <v>14.75</v>
      </c>
      <c r="O35" s="12">
        <v>22.25</v>
      </c>
      <c r="P35" s="12">
        <v>11.5</v>
      </c>
      <c r="Q35" s="12">
        <v>7</v>
      </c>
      <c r="R35" s="12">
        <v>10</v>
      </c>
      <c r="S35" s="12">
        <v>20.75</v>
      </c>
      <c r="T35" s="12">
        <v>19</v>
      </c>
      <c r="U35" s="12">
        <v>19.25</v>
      </c>
      <c r="V35" s="12">
        <v>11.75</v>
      </c>
      <c r="W35" s="12">
        <v>6.25</v>
      </c>
      <c r="X35" s="12">
        <v>5.75</v>
      </c>
      <c r="Y35" s="12">
        <v>13.5</v>
      </c>
      <c r="Z35" s="12">
        <v>22.25</v>
      </c>
      <c r="AA35" s="12">
        <v>189.5</v>
      </c>
      <c r="AB35" s="12">
        <v>597.75</v>
      </c>
      <c r="AC35" s="12">
        <v>1527.75</v>
      </c>
      <c r="AD35" s="12">
        <v>310.5</v>
      </c>
      <c r="AE35" s="12">
        <v>248.5</v>
      </c>
      <c r="AF35" s="12">
        <v>304.5</v>
      </c>
      <c r="AG35" s="12">
        <v>46.75</v>
      </c>
      <c r="AH35" s="12">
        <v>32</v>
      </c>
      <c r="AI35" s="12">
        <v>46.25</v>
      </c>
      <c r="AJ35" s="12">
        <v>65.75</v>
      </c>
      <c r="AK35" s="12">
        <v>9.5</v>
      </c>
      <c r="AL35" s="12">
        <v>24.75</v>
      </c>
      <c r="AM35" s="12">
        <v>8.75</v>
      </c>
      <c r="AN35" s="12">
        <v>33.25</v>
      </c>
      <c r="AO35" s="12">
        <v>21.5</v>
      </c>
      <c r="AP35" s="12">
        <v>28.75</v>
      </c>
      <c r="AQ35" s="12">
        <v>69.25</v>
      </c>
      <c r="AR35" s="12">
        <v>36.75</v>
      </c>
      <c r="AS35" s="13">
        <v>4071.25</v>
      </c>
      <c r="AT35" s="14"/>
      <c r="AW35" s="15"/>
    </row>
    <row r="36" spans="1:49" x14ac:dyDescent="0.25">
      <c r="A36" s="1" t="s">
        <v>32</v>
      </c>
      <c r="B36" s="12">
        <v>13</v>
      </c>
      <c r="C36" s="12">
        <v>27.5</v>
      </c>
      <c r="D36" s="12">
        <v>7.5</v>
      </c>
      <c r="E36" s="12">
        <v>6</v>
      </c>
      <c r="F36" s="12">
        <v>35.25</v>
      </c>
      <c r="G36" s="12">
        <v>8</v>
      </c>
      <c r="H36" s="12">
        <v>18</v>
      </c>
      <c r="I36" s="12">
        <v>9.5</v>
      </c>
      <c r="J36" s="12">
        <v>29.5</v>
      </c>
      <c r="K36" s="12">
        <v>15</v>
      </c>
      <c r="L36" s="12">
        <v>26.5</v>
      </c>
      <c r="M36" s="12">
        <v>65.5</v>
      </c>
      <c r="N36" s="12">
        <v>12.5</v>
      </c>
      <c r="O36" s="12">
        <v>14.25</v>
      </c>
      <c r="P36" s="12">
        <v>11.5</v>
      </c>
      <c r="Q36" s="12">
        <v>9.5</v>
      </c>
      <c r="R36" s="12">
        <v>7.75</v>
      </c>
      <c r="S36" s="12">
        <v>20.25</v>
      </c>
      <c r="T36" s="12">
        <v>20.25</v>
      </c>
      <c r="U36" s="12">
        <v>14.75</v>
      </c>
      <c r="V36" s="12">
        <v>13</v>
      </c>
      <c r="W36" s="12">
        <v>5.75</v>
      </c>
      <c r="X36" s="12">
        <v>5</v>
      </c>
      <c r="Y36" s="12">
        <v>12.25</v>
      </c>
      <c r="Z36" s="12">
        <v>12</v>
      </c>
      <c r="AA36" s="12">
        <v>93.5</v>
      </c>
      <c r="AB36" s="12">
        <v>266.75</v>
      </c>
      <c r="AC36" s="12">
        <v>492.75</v>
      </c>
      <c r="AD36" s="12">
        <v>137.25</v>
      </c>
      <c r="AE36" s="12">
        <v>123.25</v>
      </c>
      <c r="AF36" s="12">
        <v>163.75</v>
      </c>
      <c r="AG36" s="12">
        <v>33.25</v>
      </c>
      <c r="AH36" s="12">
        <v>62.75</v>
      </c>
      <c r="AI36" s="12">
        <v>12</v>
      </c>
      <c r="AJ36" s="12">
        <v>37.5</v>
      </c>
      <c r="AK36" s="12">
        <v>8.25</v>
      </c>
      <c r="AL36" s="12">
        <v>29.75</v>
      </c>
      <c r="AM36" s="12">
        <v>3.75</v>
      </c>
      <c r="AN36" s="12">
        <v>27.5</v>
      </c>
      <c r="AO36" s="12">
        <v>17.25</v>
      </c>
      <c r="AP36" s="12">
        <v>35.75</v>
      </c>
      <c r="AQ36" s="12">
        <v>90</v>
      </c>
      <c r="AR36" s="12">
        <v>23.75</v>
      </c>
      <c r="AS36" s="13">
        <v>2078.75</v>
      </c>
      <c r="AT36" s="14"/>
      <c r="AW36" s="15"/>
    </row>
    <row r="37" spans="1:49" x14ac:dyDescent="0.25">
      <c r="A37" s="1" t="s">
        <v>33</v>
      </c>
      <c r="B37" s="12">
        <v>4</v>
      </c>
      <c r="C37" s="12">
        <v>9.75</v>
      </c>
      <c r="D37" s="12">
        <v>2.25</v>
      </c>
      <c r="E37" s="12">
        <v>4.5</v>
      </c>
      <c r="F37" s="12">
        <v>10.5</v>
      </c>
      <c r="G37" s="12">
        <v>3.75</v>
      </c>
      <c r="H37" s="12">
        <v>4.75</v>
      </c>
      <c r="I37" s="12">
        <v>4.75</v>
      </c>
      <c r="J37" s="12">
        <v>24.25</v>
      </c>
      <c r="K37" s="12">
        <v>6.75</v>
      </c>
      <c r="L37" s="12">
        <v>12.25</v>
      </c>
      <c r="M37" s="12">
        <v>21.75</v>
      </c>
      <c r="N37" s="12">
        <v>4.25</v>
      </c>
      <c r="O37" s="12">
        <v>6</v>
      </c>
      <c r="P37" s="12">
        <v>4</v>
      </c>
      <c r="Q37" s="12">
        <v>4.25</v>
      </c>
      <c r="R37" s="12">
        <v>4</v>
      </c>
      <c r="S37" s="12">
        <v>5</v>
      </c>
      <c r="T37" s="12">
        <v>9.5</v>
      </c>
      <c r="U37" s="12">
        <v>9.75</v>
      </c>
      <c r="V37" s="12">
        <v>8.5</v>
      </c>
      <c r="W37" s="12">
        <v>4.5</v>
      </c>
      <c r="X37" s="12">
        <v>2.25</v>
      </c>
      <c r="Y37" s="12">
        <v>3.75</v>
      </c>
      <c r="Z37" s="12">
        <v>6.5</v>
      </c>
      <c r="AA37" s="12">
        <v>52.5</v>
      </c>
      <c r="AB37" s="12">
        <v>158.75</v>
      </c>
      <c r="AC37" s="12">
        <v>274.75</v>
      </c>
      <c r="AD37" s="12">
        <v>105</v>
      </c>
      <c r="AE37" s="12">
        <v>77.75</v>
      </c>
      <c r="AF37" s="12">
        <v>128</v>
      </c>
      <c r="AG37" s="12">
        <v>36.25</v>
      </c>
      <c r="AH37" s="12">
        <v>79</v>
      </c>
      <c r="AI37" s="12">
        <v>27.75</v>
      </c>
      <c r="AJ37" s="12">
        <v>9</v>
      </c>
      <c r="AK37" s="12">
        <v>2.75</v>
      </c>
      <c r="AL37" s="12">
        <v>14.75</v>
      </c>
      <c r="AM37" s="12">
        <v>1.25</v>
      </c>
      <c r="AN37" s="12">
        <v>20.75</v>
      </c>
      <c r="AO37" s="12">
        <v>5</v>
      </c>
      <c r="AP37" s="12">
        <v>23.25</v>
      </c>
      <c r="AQ37" s="12">
        <v>99.25</v>
      </c>
      <c r="AR37" s="12">
        <v>12.25</v>
      </c>
      <c r="AS37" s="13">
        <v>1309.5</v>
      </c>
      <c r="AT37" s="14"/>
      <c r="AW37" s="15"/>
    </row>
    <row r="38" spans="1:49" x14ac:dyDescent="0.25">
      <c r="A38" s="1" t="s">
        <v>34</v>
      </c>
      <c r="B38" s="12">
        <v>1.75</v>
      </c>
      <c r="C38" s="12">
        <v>3.5</v>
      </c>
      <c r="D38" s="12">
        <v>2.25</v>
      </c>
      <c r="E38" s="12">
        <v>1.5</v>
      </c>
      <c r="F38" s="12">
        <v>15.75</v>
      </c>
      <c r="G38" s="12">
        <v>4</v>
      </c>
      <c r="H38" s="12">
        <v>4.75</v>
      </c>
      <c r="I38" s="12">
        <v>6.25</v>
      </c>
      <c r="J38" s="12">
        <v>9.25</v>
      </c>
      <c r="K38" s="12">
        <v>26.5</v>
      </c>
      <c r="L38" s="12">
        <v>20</v>
      </c>
      <c r="M38" s="12">
        <v>100.5</v>
      </c>
      <c r="N38" s="12">
        <v>16.75</v>
      </c>
      <c r="O38" s="12">
        <v>39.25</v>
      </c>
      <c r="P38" s="12">
        <v>7.75</v>
      </c>
      <c r="Q38" s="12">
        <v>7.75</v>
      </c>
      <c r="R38" s="12">
        <v>4.25</v>
      </c>
      <c r="S38" s="12">
        <v>10</v>
      </c>
      <c r="T38" s="12">
        <v>2.25</v>
      </c>
      <c r="U38" s="12">
        <v>1.5</v>
      </c>
      <c r="V38" s="12">
        <v>2.75</v>
      </c>
      <c r="W38" s="12">
        <v>0.25</v>
      </c>
      <c r="X38" s="12">
        <v>0.5</v>
      </c>
      <c r="Y38" s="12">
        <v>1.5</v>
      </c>
      <c r="Z38" s="12">
        <v>2.5</v>
      </c>
      <c r="AA38" s="12">
        <v>74.5</v>
      </c>
      <c r="AB38" s="12">
        <v>111.25</v>
      </c>
      <c r="AC38" s="12">
        <v>111.75</v>
      </c>
      <c r="AD38" s="12">
        <v>35</v>
      </c>
      <c r="AE38" s="12">
        <v>7.25</v>
      </c>
      <c r="AF38" s="12">
        <v>11.75</v>
      </c>
      <c r="AG38" s="12">
        <v>5</v>
      </c>
      <c r="AH38" s="12">
        <v>8.25</v>
      </c>
      <c r="AI38" s="12">
        <v>8.75</v>
      </c>
      <c r="AJ38" s="12">
        <v>4.25</v>
      </c>
      <c r="AK38" s="12">
        <v>3.75</v>
      </c>
      <c r="AL38" s="12">
        <v>49.5</v>
      </c>
      <c r="AM38" s="12">
        <v>1</v>
      </c>
      <c r="AN38" s="12">
        <v>3.5</v>
      </c>
      <c r="AO38" s="12">
        <v>2.25</v>
      </c>
      <c r="AP38" s="12">
        <v>0.75</v>
      </c>
      <c r="AQ38" s="12">
        <v>13</v>
      </c>
      <c r="AR38" s="12">
        <v>2</v>
      </c>
      <c r="AS38" s="13">
        <v>746.5</v>
      </c>
      <c r="AT38" s="14"/>
      <c r="AW38" s="15"/>
    </row>
    <row r="39" spans="1:49" x14ac:dyDescent="0.25">
      <c r="A39" s="1" t="s">
        <v>35</v>
      </c>
      <c r="B39" s="12">
        <v>5.5</v>
      </c>
      <c r="C39" s="12">
        <v>10.5</v>
      </c>
      <c r="D39" s="12">
        <v>5.25</v>
      </c>
      <c r="E39" s="12">
        <v>5</v>
      </c>
      <c r="F39" s="12">
        <v>58.75</v>
      </c>
      <c r="G39" s="12">
        <v>4.25</v>
      </c>
      <c r="H39" s="12">
        <v>18.25</v>
      </c>
      <c r="I39" s="12">
        <v>12.25</v>
      </c>
      <c r="J39" s="12">
        <v>17.25</v>
      </c>
      <c r="K39" s="12">
        <v>34</v>
      </c>
      <c r="L39" s="12">
        <v>52.5</v>
      </c>
      <c r="M39" s="12">
        <v>216.5</v>
      </c>
      <c r="N39" s="12">
        <v>33.5</v>
      </c>
      <c r="O39" s="12">
        <v>81</v>
      </c>
      <c r="P39" s="12">
        <v>20.5</v>
      </c>
      <c r="Q39" s="12">
        <v>18.75</v>
      </c>
      <c r="R39" s="12">
        <v>16.5</v>
      </c>
      <c r="S39" s="12">
        <v>26</v>
      </c>
      <c r="T39" s="12">
        <v>7.25</v>
      </c>
      <c r="U39" s="12">
        <v>6.5</v>
      </c>
      <c r="V39" s="12">
        <v>2.25</v>
      </c>
      <c r="W39" s="12">
        <v>0.5</v>
      </c>
      <c r="X39" s="12">
        <v>1</v>
      </c>
      <c r="Y39" s="12">
        <v>5.75</v>
      </c>
      <c r="Z39" s="12">
        <v>6.75</v>
      </c>
      <c r="AA39" s="12">
        <v>254.75</v>
      </c>
      <c r="AB39" s="12">
        <v>429</v>
      </c>
      <c r="AC39" s="12">
        <v>513.75</v>
      </c>
      <c r="AD39" s="12">
        <v>131</v>
      </c>
      <c r="AE39" s="12">
        <v>22.5</v>
      </c>
      <c r="AF39" s="12">
        <v>26</v>
      </c>
      <c r="AG39" s="12">
        <v>18.5</v>
      </c>
      <c r="AH39" s="12">
        <v>26.25</v>
      </c>
      <c r="AI39" s="12">
        <v>26</v>
      </c>
      <c r="AJ39" s="12">
        <v>19.25</v>
      </c>
      <c r="AK39" s="12">
        <v>51.75</v>
      </c>
      <c r="AL39" s="12">
        <v>11.25</v>
      </c>
      <c r="AM39" s="12">
        <v>0.25</v>
      </c>
      <c r="AN39" s="12">
        <v>7.75</v>
      </c>
      <c r="AO39" s="12">
        <v>5.75</v>
      </c>
      <c r="AP39" s="12">
        <v>4.25</v>
      </c>
      <c r="AQ39" s="12">
        <v>117.5</v>
      </c>
      <c r="AR39" s="12">
        <v>2</v>
      </c>
      <c r="AS39" s="13">
        <v>2333.75</v>
      </c>
      <c r="AT39" s="14"/>
      <c r="AW39" s="15"/>
    </row>
    <row r="40" spans="1:49" x14ac:dyDescent="0.25">
      <c r="A40" s="1" t="s">
        <v>36</v>
      </c>
      <c r="B40" s="12">
        <v>4.25</v>
      </c>
      <c r="C40" s="12">
        <v>2.5</v>
      </c>
      <c r="D40" s="12">
        <v>0.75</v>
      </c>
      <c r="E40" s="12">
        <v>1.75</v>
      </c>
      <c r="F40" s="12">
        <v>5.75</v>
      </c>
      <c r="G40" s="12">
        <v>2</v>
      </c>
      <c r="H40" s="12">
        <v>6.5</v>
      </c>
      <c r="I40" s="12">
        <v>6.25</v>
      </c>
      <c r="J40" s="12">
        <v>10</v>
      </c>
      <c r="K40" s="12">
        <v>1.25</v>
      </c>
      <c r="L40" s="12">
        <v>2</v>
      </c>
      <c r="M40" s="12">
        <v>33</v>
      </c>
      <c r="N40" s="12">
        <v>2.5</v>
      </c>
      <c r="O40" s="12">
        <v>0.25</v>
      </c>
      <c r="P40" s="12">
        <v>1.75</v>
      </c>
      <c r="Q40" s="12">
        <v>0.75</v>
      </c>
      <c r="R40" s="12">
        <v>1</v>
      </c>
      <c r="S40" s="12">
        <v>2.75</v>
      </c>
      <c r="T40" s="12">
        <v>14.25</v>
      </c>
      <c r="U40" s="12">
        <v>5.5</v>
      </c>
      <c r="V40" s="12">
        <v>23</v>
      </c>
      <c r="W40" s="12">
        <v>2</v>
      </c>
      <c r="X40" s="12">
        <v>1.75</v>
      </c>
      <c r="Y40" s="12">
        <v>7.25</v>
      </c>
      <c r="Z40" s="12">
        <v>1</v>
      </c>
      <c r="AA40" s="12">
        <v>33.5</v>
      </c>
      <c r="AB40" s="12">
        <v>38.5</v>
      </c>
      <c r="AC40" s="12">
        <v>62</v>
      </c>
      <c r="AD40" s="12">
        <v>11.25</v>
      </c>
      <c r="AE40" s="12">
        <v>4.75</v>
      </c>
      <c r="AF40" s="12">
        <v>7.25</v>
      </c>
      <c r="AG40" s="12">
        <v>2.5</v>
      </c>
      <c r="AH40" s="12">
        <v>7.25</v>
      </c>
      <c r="AI40" s="12">
        <v>4</v>
      </c>
      <c r="AJ40" s="12">
        <v>4.75</v>
      </c>
      <c r="AK40" s="12">
        <v>0.75</v>
      </c>
      <c r="AL40" s="12">
        <v>1</v>
      </c>
      <c r="AM40" s="12">
        <v>2.25</v>
      </c>
      <c r="AN40" s="12">
        <v>18.75</v>
      </c>
      <c r="AO40" s="12">
        <v>0.5</v>
      </c>
      <c r="AP40" s="12">
        <v>2.25</v>
      </c>
      <c r="AQ40" s="12">
        <v>8.75</v>
      </c>
      <c r="AR40" s="12">
        <v>4</v>
      </c>
      <c r="AS40" s="13">
        <v>353.75</v>
      </c>
      <c r="AT40" s="14"/>
      <c r="AW40" s="15"/>
    </row>
    <row r="41" spans="1:49" x14ac:dyDescent="0.25">
      <c r="A41" s="1" t="s">
        <v>37</v>
      </c>
      <c r="B41" s="12">
        <v>23</v>
      </c>
      <c r="C41" s="12">
        <v>18.25</v>
      </c>
      <c r="D41" s="12">
        <v>7.75</v>
      </c>
      <c r="E41" s="12">
        <v>2</v>
      </c>
      <c r="F41" s="12">
        <v>12.75</v>
      </c>
      <c r="G41" s="12">
        <v>8.25</v>
      </c>
      <c r="H41" s="12">
        <v>56.25</v>
      </c>
      <c r="I41" s="12">
        <v>20.5</v>
      </c>
      <c r="J41" s="12">
        <v>38</v>
      </c>
      <c r="K41" s="12">
        <v>4.5</v>
      </c>
      <c r="L41" s="12">
        <v>26.5</v>
      </c>
      <c r="M41" s="12">
        <v>97.25</v>
      </c>
      <c r="N41" s="12">
        <v>15</v>
      </c>
      <c r="O41" s="12">
        <v>12.25</v>
      </c>
      <c r="P41" s="12">
        <v>13.5</v>
      </c>
      <c r="Q41" s="12">
        <v>10.75</v>
      </c>
      <c r="R41" s="12">
        <v>7.5</v>
      </c>
      <c r="S41" s="12">
        <v>25.75</v>
      </c>
      <c r="T41" s="12">
        <v>149.75</v>
      </c>
      <c r="U41" s="12">
        <v>32.75</v>
      </c>
      <c r="V41" s="12">
        <v>67.75</v>
      </c>
      <c r="W41" s="12">
        <v>7.5</v>
      </c>
      <c r="X41" s="12">
        <v>8.25</v>
      </c>
      <c r="Y41" s="12">
        <v>18.5</v>
      </c>
      <c r="Z41" s="12">
        <v>11</v>
      </c>
      <c r="AA41" s="12">
        <v>72</v>
      </c>
      <c r="AB41" s="12">
        <v>110.5</v>
      </c>
      <c r="AC41" s="12">
        <v>161.75</v>
      </c>
      <c r="AD41" s="12">
        <v>59.25</v>
      </c>
      <c r="AE41" s="12">
        <v>35.75</v>
      </c>
      <c r="AF41" s="12">
        <v>53.25</v>
      </c>
      <c r="AG41" s="12">
        <v>24</v>
      </c>
      <c r="AH41" s="12">
        <v>36</v>
      </c>
      <c r="AI41" s="12">
        <v>28.5</v>
      </c>
      <c r="AJ41" s="12">
        <v>17.75</v>
      </c>
      <c r="AK41" s="12">
        <v>3</v>
      </c>
      <c r="AL41" s="12">
        <v>5</v>
      </c>
      <c r="AM41" s="12">
        <v>24</v>
      </c>
      <c r="AN41" s="12">
        <v>12.25</v>
      </c>
      <c r="AO41" s="12">
        <v>7.5</v>
      </c>
      <c r="AP41" s="12">
        <v>11.5</v>
      </c>
      <c r="AQ41" s="12">
        <v>27.5</v>
      </c>
      <c r="AR41" s="12">
        <v>10.5</v>
      </c>
      <c r="AS41" s="13">
        <v>1395.25</v>
      </c>
      <c r="AT41" s="14"/>
      <c r="AW41" s="15"/>
    </row>
    <row r="42" spans="1:49" x14ac:dyDescent="0.25">
      <c r="A42" s="1" t="s">
        <v>58</v>
      </c>
      <c r="B42" s="12">
        <v>2.25</v>
      </c>
      <c r="C42" s="12">
        <v>4.5</v>
      </c>
      <c r="D42" s="12">
        <v>0.25</v>
      </c>
      <c r="E42" s="12">
        <v>0.25</v>
      </c>
      <c r="F42" s="12">
        <v>5.5</v>
      </c>
      <c r="G42" s="12">
        <v>0.75</v>
      </c>
      <c r="H42" s="12">
        <v>1.75</v>
      </c>
      <c r="I42" s="12">
        <v>3.25</v>
      </c>
      <c r="J42" s="12">
        <v>4.5</v>
      </c>
      <c r="K42" s="12">
        <v>2</v>
      </c>
      <c r="L42" s="12">
        <v>4.5</v>
      </c>
      <c r="M42" s="12">
        <v>11.5</v>
      </c>
      <c r="N42" s="12">
        <v>3.75</v>
      </c>
      <c r="O42" s="12">
        <v>3.5</v>
      </c>
      <c r="P42" s="12">
        <v>2.5</v>
      </c>
      <c r="Q42" s="12">
        <v>3</v>
      </c>
      <c r="R42" s="12">
        <v>3</v>
      </c>
      <c r="S42" s="12">
        <v>0.75</v>
      </c>
      <c r="T42" s="12">
        <v>5.5</v>
      </c>
      <c r="U42" s="12">
        <v>2.75</v>
      </c>
      <c r="V42" s="12">
        <v>4.75</v>
      </c>
      <c r="W42" s="12">
        <v>1.25</v>
      </c>
      <c r="X42" s="12">
        <v>1.5</v>
      </c>
      <c r="Y42" s="12">
        <v>1.75</v>
      </c>
      <c r="Z42" s="12">
        <v>2</v>
      </c>
      <c r="AA42" s="12">
        <v>32.25</v>
      </c>
      <c r="AB42" s="12">
        <v>60</v>
      </c>
      <c r="AC42" s="12">
        <v>101</v>
      </c>
      <c r="AD42" s="12">
        <v>27.75</v>
      </c>
      <c r="AE42" s="12">
        <v>30</v>
      </c>
      <c r="AF42" s="12">
        <v>32.25</v>
      </c>
      <c r="AG42" s="12">
        <v>11.5</v>
      </c>
      <c r="AH42" s="12">
        <v>23.25</v>
      </c>
      <c r="AI42" s="12">
        <v>17.25</v>
      </c>
      <c r="AJ42" s="12">
        <v>5</v>
      </c>
      <c r="AK42" s="12">
        <v>2</v>
      </c>
      <c r="AL42" s="12">
        <v>5.25</v>
      </c>
      <c r="AM42" s="12">
        <v>1</v>
      </c>
      <c r="AN42" s="12">
        <v>9.5</v>
      </c>
      <c r="AO42" s="12">
        <v>3</v>
      </c>
      <c r="AP42" s="12">
        <v>5.75</v>
      </c>
      <c r="AQ42" s="12">
        <v>35.75</v>
      </c>
      <c r="AR42" s="12">
        <v>6.5</v>
      </c>
      <c r="AS42" s="13">
        <v>486</v>
      </c>
      <c r="AT42" s="14"/>
      <c r="AW42" s="15"/>
    </row>
    <row r="43" spans="1:49" x14ac:dyDescent="0.25">
      <c r="A43" s="1" t="s">
        <v>59</v>
      </c>
      <c r="B43" s="12">
        <v>3.25</v>
      </c>
      <c r="C43" s="12">
        <v>4.5</v>
      </c>
      <c r="D43" s="12">
        <v>0.25</v>
      </c>
      <c r="E43" s="12">
        <v>0.25</v>
      </c>
      <c r="F43" s="12">
        <v>4.5</v>
      </c>
      <c r="G43" s="12">
        <v>1.5</v>
      </c>
      <c r="H43" s="12">
        <v>3.25</v>
      </c>
      <c r="I43" s="12">
        <v>3</v>
      </c>
      <c r="J43" s="12">
        <v>5.25</v>
      </c>
      <c r="K43" s="12">
        <v>1.5</v>
      </c>
      <c r="L43" s="12">
        <v>6.75</v>
      </c>
      <c r="M43" s="12">
        <v>23.75</v>
      </c>
      <c r="N43" s="12">
        <v>5.25</v>
      </c>
      <c r="O43" s="12">
        <v>2</v>
      </c>
      <c r="P43" s="12">
        <v>2.5</v>
      </c>
      <c r="Q43" s="12">
        <v>1.75</v>
      </c>
      <c r="R43" s="12">
        <v>4.25</v>
      </c>
      <c r="S43" s="12">
        <v>1.25</v>
      </c>
      <c r="T43" s="12">
        <v>4</v>
      </c>
      <c r="U43" s="12">
        <v>4.25</v>
      </c>
      <c r="V43" s="12">
        <v>2.25</v>
      </c>
      <c r="W43" s="12">
        <v>2.25</v>
      </c>
      <c r="X43" s="12">
        <v>1.25</v>
      </c>
      <c r="Y43" s="12">
        <v>3.5</v>
      </c>
      <c r="Z43" s="12">
        <v>3.75</v>
      </c>
      <c r="AA43" s="12">
        <v>24.75</v>
      </c>
      <c r="AB43" s="12">
        <v>66.25</v>
      </c>
      <c r="AC43" s="12">
        <v>106.75</v>
      </c>
      <c r="AD43" s="12">
        <v>43.25</v>
      </c>
      <c r="AE43" s="12">
        <v>41.75</v>
      </c>
      <c r="AF43" s="12">
        <v>75</v>
      </c>
      <c r="AG43" s="12">
        <v>22</v>
      </c>
      <c r="AH43" s="12">
        <v>35</v>
      </c>
      <c r="AI43" s="12">
        <v>30.25</v>
      </c>
      <c r="AJ43" s="12">
        <v>28.5</v>
      </c>
      <c r="AK43" s="12">
        <v>1.25</v>
      </c>
      <c r="AL43" s="12">
        <v>5.75</v>
      </c>
      <c r="AM43" s="12">
        <v>1</v>
      </c>
      <c r="AN43" s="12">
        <v>10.75</v>
      </c>
      <c r="AO43" s="12">
        <v>8</v>
      </c>
      <c r="AP43" s="12">
        <v>3.75</v>
      </c>
      <c r="AQ43" s="12">
        <v>17.5</v>
      </c>
      <c r="AR43" s="12">
        <v>7.5</v>
      </c>
      <c r="AS43" s="13">
        <v>625</v>
      </c>
      <c r="AT43" s="14"/>
      <c r="AW43" s="15"/>
    </row>
    <row r="44" spans="1:49" x14ac:dyDescent="0.25">
      <c r="A44" s="1" t="s">
        <v>60</v>
      </c>
      <c r="B44" s="12">
        <v>10.75</v>
      </c>
      <c r="C44" s="12">
        <v>20.5</v>
      </c>
      <c r="D44" s="12">
        <v>21</v>
      </c>
      <c r="E44" s="12">
        <v>33.25</v>
      </c>
      <c r="F44" s="12">
        <v>70.25</v>
      </c>
      <c r="G44" s="12">
        <v>20</v>
      </c>
      <c r="H44" s="12">
        <v>26.75</v>
      </c>
      <c r="I44" s="12">
        <v>8.5</v>
      </c>
      <c r="J44" s="12">
        <v>15</v>
      </c>
      <c r="K44" s="12">
        <v>25.5</v>
      </c>
      <c r="L44" s="12">
        <v>14.75</v>
      </c>
      <c r="M44" s="12">
        <v>31.5</v>
      </c>
      <c r="N44" s="12">
        <v>10</v>
      </c>
      <c r="O44" s="12">
        <v>12.25</v>
      </c>
      <c r="P44" s="12">
        <v>5.5</v>
      </c>
      <c r="Q44" s="12">
        <v>4.25</v>
      </c>
      <c r="R44" s="12">
        <v>10.5</v>
      </c>
      <c r="S44" s="12">
        <v>22.5</v>
      </c>
      <c r="T44" s="12">
        <v>21.75</v>
      </c>
      <c r="U44" s="12">
        <v>23.75</v>
      </c>
      <c r="V44" s="12">
        <v>30</v>
      </c>
      <c r="W44" s="12">
        <v>20.5</v>
      </c>
      <c r="X44" s="12">
        <v>14.5</v>
      </c>
      <c r="Y44" s="12">
        <v>35.75</v>
      </c>
      <c r="Z44" s="12">
        <v>13</v>
      </c>
      <c r="AA44" s="12">
        <v>120.5</v>
      </c>
      <c r="AB44" s="12">
        <v>203.25</v>
      </c>
      <c r="AC44" s="12">
        <v>354.75</v>
      </c>
      <c r="AD44" s="12">
        <v>134.75</v>
      </c>
      <c r="AE44" s="12">
        <v>69.5</v>
      </c>
      <c r="AF44" s="12">
        <v>73.75</v>
      </c>
      <c r="AG44" s="12">
        <v>36.25</v>
      </c>
      <c r="AH44" s="12">
        <v>45</v>
      </c>
      <c r="AI44" s="12">
        <v>71</v>
      </c>
      <c r="AJ44" s="12">
        <v>71.5</v>
      </c>
      <c r="AK44" s="12">
        <v>14.75</v>
      </c>
      <c r="AL44" s="12">
        <v>88</v>
      </c>
      <c r="AM44" s="12">
        <v>6.25</v>
      </c>
      <c r="AN44" s="12">
        <v>14.75</v>
      </c>
      <c r="AO44" s="12">
        <v>20.75</v>
      </c>
      <c r="AP44" s="12">
        <v>11.75</v>
      </c>
      <c r="AQ44" s="12">
        <v>15.75</v>
      </c>
      <c r="AR44" s="12">
        <v>75</v>
      </c>
      <c r="AS44" s="13">
        <v>1949.25</v>
      </c>
      <c r="AT44" s="14"/>
      <c r="AW44" s="15"/>
    </row>
    <row r="45" spans="1:49" x14ac:dyDescent="0.25">
      <c r="A45" s="1" t="s">
        <v>61</v>
      </c>
      <c r="B45" s="12">
        <v>7.25</v>
      </c>
      <c r="C45" s="12">
        <v>6</v>
      </c>
      <c r="D45" s="12">
        <v>3.75</v>
      </c>
      <c r="E45" s="12">
        <v>3.25</v>
      </c>
      <c r="F45" s="12">
        <v>16.25</v>
      </c>
      <c r="G45" s="12">
        <v>4.25</v>
      </c>
      <c r="H45" s="12">
        <v>7.25</v>
      </c>
      <c r="I45" s="12">
        <v>5</v>
      </c>
      <c r="J45" s="12">
        <v>9.75</v>
      </c>
      <c r="K45" s="12">
        <v>1.25</v>
      </c>
      <c r="L45" s="12">
        <v>8.25</v>
      </c>
      <c r="M45" s="12">
        <v>11.5</v>
      </c>
      <c r="N45" s="12">
        <v>2</v>
      </c>
      <c r="O45" s="12">
        <v>1.25</v>
      </c>
      <c r="P45" s="12">
        <v>2.5</v>
      </c>
      <c r="Q45" s="12">
        <v>1.5</v>
      </c>
      <c r="R45" s="12">
        <v>2.25</v>
      </c>
      <c r="S45" s="12">
        <v>2.5</v>
      </c>
      <c r="T45" s="12">
        <v>3.25</v>
      </c>
      <c r="U45" s="12">
        <v>9.5</v>
      </c>
      <c r="V45" s="12">
        <v>10.5</v>
      </c>
      <c r="W45" s="12">
        <v>7.25</v>
      </c>
      <c r="X45" s="12">
        <v>2</v>
      </c>
      <c r="Y45" s="12">
        <v>8.75</v>
      </c>
      <c r="Z45" s="12">
        <v>3.75</v>
      </c>
      <c r="AA45" s="12">
        <v>55</v>
      </c>
      <c r="AB45" s="12">
        <v>128</v>
      </c>
      <c r="AC45" s="12">
        <v>199</v>
      </c>
      <c r="AD45" s="12">
        <v>59.75</v>
      </c>
      <c r="AE45" s="12">
        <v>26</v>
      </c>
      <c r="AF45" s="12">
        <v>34.75</v>
      </c>
      <c r="AG45" s="12">
        <v>13.5</v>
      </c>
      <c r="AH45" s="12">
        <v>22.5</v>
      </c>
      <c r="AI45" s="12">
        <v>29.75</v>
      </c>
      <c r="AJ45" s="12">
        <v>11.25</v>
      </c>
      <c r="AK45" s="12">
        <v>2.25</v>
      </c>
      <c r="AL45" s="12">
        <v>4.25</v>
      </c>
      <c r="AM45" s="12">
        <v>1.25</v>
      </c>
      <c r="AN45" s="12">
        <v>10.25</v>
      </c>
      <c r="AO45" s="12">
        <v>6.75</v>
      </c>
      <c r="AP45" s="12">
        <v>6.25</v>
      </c>
      <c r="AQ45" s="12">
        <v>65</v>
      </c>
      <c r="AR45" s="12">
        <v>10</v>
      </c>
      <c r="AS45" s="13">
        <v>826.25</v>
      </c>
      <c r="AT45" s="14"/>
      <c r="AW45" s="15"/>
    </row>
    <row r="46" spans="1:49" x14ac:dyDescent="0.25">
      <c r="A46" s="11" t="s">
        <v>51</v>
      </c>
      <c r="B46" s="14">
        <v>1178.75</v>
      </c>
      <c r="C46" s="14">
        <v>1726.25</v>
      </c>
      <c r="D46" s="14">
        <v>1247.25</v>
      </c>
      <c r="E46" s="14">
        <v>1202.5</v>
      </c>
      <c r="F46" s="14">
        <v>3330.25</v>
      </c>
      <c r="G46" s="14">
        <v>1490</v>
      </c>
      <c r="H46" s="14">
        <v>2079.25</v>
      </c>
      <c r="I46" s="14">
        <v>1350.25</v>
      </c>
      <c r="J46" s="14">
        <v>2582</v>
      </c>
      <c r="K46" s="14">
        <v>1563.75</v>
      </c>
      <c r="L46" s="14">
        <v>2507.75</v>
      </c>
      <c r="M46" s="14">
        <v>4538.75</v>
      </c>
      <c r="N46" s="14">
        <v>1555.75</v>
      </c>
      <c r="O46" s="14">
        <v>1928.25</v>
      </c>
      <c r="P46" s="14">
        <v>1185.5</v>
      </c>
      <c r="Q46" s="14">
        <v>775</v>
      </c>
      <c r="R46" s="14">
        <v>1020.75</v>
      </c>
      <c r="S46" s="14">
        <v>1759</v>
      </c>
      <c r="T46" s="14">
        <v>1425</v>
      </c>
      <c r="U46" s="14">
        <v>1114.75</v>
      </c>
      <c r="V46" s="14">
        <v>1621</v>
      </c>
      <c r="W46" s="14">
        <v>815.5</v>
      </c>
      <c r="X46" s="14">
        <v>615</v>
      </c>
      <c r="Y46" s="14">
        <v>1523.25</v>
      </c>
      <c r="Z46" s="14">
        <v>1446.75</v>
      </c>
      <c r="AA46" s="14">
        <v>4411</v>
      </c>
      <c r="AB46" s="14">
        <v>7997.75</v>
      </c>
      <c r="AC46" s="14">
        <v>12307.75</v>
      </c>
      <c r="AD46" s="14">
        <v>4540.5</v>
      </c>
      <c r="AE46" s="14">
        <v>3882</v>
      </c>
      <c r="AF46" s="14">
        <v>4716</v>
      </c>
      <c r="AG46" s="14">
        <v>2291</v>
      </c>
      <c r="AH46" s="14">
        <v>4067.75</v>
      </c>
      <c r="AI46" s="14">
        <v>1990</v>
      </c>
      <c r="AJ46" s="14">
        <v>1254.25</v>
      </c>
      <c r="AK46" s="14">
        <v>749</v>
      </c>
      <c r="AL46" s="14">
        <v>2251.75</v>
      </c>
      <c r="AM46" s="14">
        <v>351</v>
      </c>
      <c r="AN46" s="14">
        <v>1304.75</v>
      </c>
      <c r="AO46" s="14">
        <v>462.5</v>
      </c>
      <c r="AP46" s="14">
        <v>581.5</v>
      </c>
      <c r="AQ46" s="14">
        <v>2802.5</v>
      </c>
      <c r="AR46" s="14">
        <v>1049.25</v>
      </c>
      <c r="AS46" s="14">
        <v>98592.5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ageMargins left="0.75" right="0.75" top="1" bottom="1" header="0.5" footer="0.5"/>
  <pageSetup scale="65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37958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47.842105263157897</v>
      </c>
      <c r="C5" s="4">
        <v>38.578947368421055</v>
      </c>
      <c r="D5" s="4">
        <v>138.15789473684211</v>
      </c>
      <c r="E5" s="4">
        <v>103.68421052631579</v>
      </c>
      <c r="F5" s="4">
        <v>411.31578947368422</v>
      </c>
      <c r="G5" s="4">
        <v>774.9473684210526</v>
      </c>
      <c r="H5" s="4">
        <v>635.78947368421052</v>
      </c>
      <c r="I5" s="4">
        <v>957.57894736842104</v>
      </c>
      <c r="J5" s="5">
        <v>3107.894736842105</v>
      </c>
    </row>
    <row r="6" spans="1:10" x14ac:dyDescent="0.25">
      <c r="A6" s="1" t="s">
        <v>27</v>
      </c>
      <c r="B6" s="4">
        <v>37.05263157894737</v>
      </c>
      <c r="C6" s="4">
        <v>45.526315789473685</v>
      </c>
      <c r="D6" s="4">
        <v>79.421052631578945</v>
      </c>
      <c r="E6" s="4">
        <v>115.68421052631579</v>
      </c>
      <c r="F6" s="4">
        <v>654.63157894736844</v>
      </c>
      <c r="G6" s="4">
        <v>1120.0526315789473</v>
      </c>
      <c r="H6" s="4">
        <v>957.68421052631584</v>
      </c>
      <c r="I6" s="4">
        <v>1972.1052631578948</v>
      </c>
      <c r="J6" s="5">
        <v>4982.1578947368425</v>
      </c>
    </row>
    <row r="7" spans="1:10" x14ac:dyDescent="0.25">
      <c r="A7" s="1" t="s">
        <v>28</v>
      </c>
      <c r="B7" s="4">
        <v>188.57894736842104</v>
      </c>
      <c r="C7" s="4">
        <v>113</v>
      </c>
      <c r="D7" s="4">
        <v>71.78947368421052</v>
      </c>
      <c r="E7" s="4">
        <v>130.47368421052633</v>
      </c>
      <c r="F7" s="4">
        <v>618.0526315789474</v>
      </c>
      <c r="G7" s="4">
        <v>967.36842105263156</v>
      </c>
      <c r="H7" s="4">
        <v>596.10526315789468</v>
      </c>
      <c r="I7" s="4">
        <v>1500</v>
      </c>
      <c r="J7" s="5">
        <v>4185.3684210526317</v>
      </c>
    </row>
    <row r="8" spans="1:10" x14ac:dyDescent="0.25">
      <c r="A8" s="1" t="s">
        <v>29</v>
      </c>
      <c r="B8" s="4">
        <v>108</v>
      </c>
      <c r="C8" s="4">
        <v>113.15789473684211</v>
      </c>
      <c r="D8" s="4">
        <v>129.42105263157896</v>
      </c>
      <c r="E8" s="4">
        <v>60.05263157894737</v>
      </c>
      <c r="F8" s="4">
        <v>508.78947368421052</v>
      </c>
      <c r="G8" s="4">
        <v>701.68421052631584</v>
      </c>
      <c r="H8" s="4">
        <v>492</v>
      </c>
      <c r="I8" s="4">
        <v>1264.5263157894738</v>
      </c>
      <c r="J8" s="5">
        <v>3377.6315789473688</v>
      </c>
    </row>
    <row r="9" spans="1:10" x14ac:dyDescent="0.25">
      <c r="A9" s="1">
        <v>16</v>
      </c>
      <c r="B9" s="4">
        <v>341.84210526315792</v>
      </c>
      <c r="C9" s="4">
        <v>489.05263157894734</v>
      </c>
      <c r="D9" s="4">
        <v>760.52631578947364</v>
      </c>
      <c r="E9" s="4">
        <v>467.42105263157896</v>
      </c>
      <c r="F9" s="4">
        <v>24.894736842105264</v>
      </c>
      <c r="G9" s="4">
        <v>172.52631578947367</v>
      </c>
      <c r="H9" s="4">
        <v>154.15789473684211</v>
      </c>
      <c r="I9" s="4">
        <v>470.42105263157896</v>
      </c>
      <c r="J9" s="5">
        <v>2880.8421052631575</v>
      </c>
    </row>
    <row r="10" spans="1:10" x14ac:dyDescent="0.25">
      <c r="A10" s="1">
        <v>24</v>
      </c>
      <c r="B10" s="4">
        <v>654.9473684210526</v>
      </c>
      <c r="C10" s="4">
        <v>840.78947368421052</v>
      </c>
      <c r="D10" s="4">
        <v>1169.578947368421</v>
      </c>
      <c r="E10" s="4">
        <v>683.57894736842104</v>
      </c>
      <c r="F10" s="4">
        <v>194.73684210526315</v>
      </c>
      <c r="G10" s="4">
        <v>38.631578947368418</v>
      </c>
      <c r="H10" s="4">
        <v>134.05263157894737</v>
      </c>
      <c r="I10" s="4">
        <v>456</v>
      </c>
      <c r="J10" s="5">
        <v>4172.3157894736842</v>
      </c>
    </row>
    <row r="11" spans="1:10" x14ac:dyDescent="0.25">
      <c r="A11" s="1" t="s">
        <v>30</v>
      </c>
      <c r="B11" s="4">
        <v>583.21052631578948</v>
      </c>
      <c r="C11" s="4">
        <v>723.10526315789468</v>
      </c>
      <c r="D11" s="4">
        <v>814.78947368421052</v>
      </c>
      <c r="E11" s="4">
        <v>408.26315789473682</v>
      </c>
      <c r="F11" s="4">
        <v>152.15789473684211</v>
      </c>
      <c r="G11" s="4">
        <v>137.57894736842104</v>
      </c>
      <c r="H11" s="4">
        <v>22.210526315789473</v>
      </c>
      <c r="I11" s="4">
        <v>104.31578947368421</v>
      </c>
      <c r="J11" s="5">
        <v>2945.6315789473679</v>
      </c>
    </row>
    <row r="12" spans="1:10" x14ac:dyDescent="0.25">
      <c r="A12" s="1" t="s">
        <v>31</v>
      </c>
      <c r="B12" s="4">
        <v>786.52631578947364</v>
      </c>
      <c r="C12" s="4">
        <v>1038.578947368421</v>
      </c>
      <c r="D12" s="4">
        <v>2249.5263157894738</v>
      </c>
      <c r="E12" s="4">
        <v>1184.6842105263158</v>
      </c>
      <c r="F12" s="4">
        <v>494.15789473684208</v>
      </c>
      <c r="G12" s="4">
        <v>521.84210526315792</v>
      </c>
      <c r="H12" s="4">
        <v>106.78947368421052</v>
      </c>
      <c r="I12" s="4">
        <v>27.842105263157894</v>
      </c>
      <c r="J12" s="5">
        <v>6409.9473684210534</v>
      </c>
    </row>
    <row r="13" spans="1:10" s="3" customFormat="1" x14ac:dyDescent="0.25">
      <c r="A13" s="3" t="s">
        <v>51</v>
      </c>
      <c r="B13" s="5">
        <v>2748</v>
      </c>
      <c r="C13" s="5">
        <v>3401.78947368421</v>
      </c>
      <c r="D13" s="5">
        <v>5413.2105263157891</v>
      </c>
      <c r="E13" s="5">
        <v>3153.8421052631584</v>
      </c>
      <c r="F13" s="5">
        <v>3058.7368421052633</v>
      </c>
      <c r="G13" s="5">
        <v>4434.6315789473683</v>
      </c>
      <c r="H13" s="5">
        <v>3098.7894736842104</v>
      </c>
      <c r="I13" s="5">
        <v>6752.7894736842109</v>
      </c>
      <c r="J13" s="5">
        <v>32061.78947368421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22.5</v>
      </c>
      <c r="C17" s="4">
        <v>9.75</v>
      </c>
      <c r="D17" s="4">
        <v>36</v>
      </c>
      <c r="E17" s="4">
        <v>20.75</v>
      </c>
      <c r="F17" s="4">
        <v>180.75</v>
      </c>
      <c r="G17" s="4">
        <v>224.75</v>
      </c>
      <c r="H17" s="4">
        <v>88.25</v>
      </c>
      <c r="I17" s="4">
        <v>190.5</v>
      </c>
      <c r="J17" s="5">
        <v>773.25</v>
      </c>
    </row>
    <row r="18" spans="1:10" x14ac:dyDescent="0.25">
      <c r="A18" s="1" t="s">
        <v>27</v>
      </c>
      <c r="B18" s="4">
        <v>11.5</v>
      </c>
      <c r="C18" s="4">
        <v>28.25</v>
      </c>
      <c r="D18" s="4">
        <v>30</v>
      </c>
      <c r="E18" s="4">
        <v>30.25</v>
      </c>
      <c r="F18" s="4">
        <v>317.75</v>
      </c>
      <c r="G18" s="4">
        <v>411.25</v>
      </c>
      <c r="H18" s="4">
        <v>322.75</v>
      </c>
      <c r="I18" s="4">
        <v>961</v>
      </c>
      <c r="J18" s="5">
        <v>2112.75</v>
      </c>
    </row>
    <row r="19" spans="1:10" x14ac:dyDescent="0.25">
      <c r="A19" s="1" t="s">
        <v>28</v>
      </c>
      <c r="B19" s="4">
        <v>32.75</v>
      </c>
      <c r="C19" s="4">
        <v>21.5</v>
      </c>
      <c r="D19" s="4">
        <v>55.75</v>
      </c>
      <c r="E19" s="4">
        <v>49</v>
      </c>
      <c r="F19" s="4">
        <v>504.25</v>
      </c>
      <c r="G19" s="4">
        <v>798.75</v>
      </c>
      <c r="H19" s="4">
        <v>441.75</v>
      </c>
      <c r="I19" s="4">
        <v>947</v>
      </c>
      <c r="J19" s="5">
        <v>2850.75</v>
      </c>
    </row>
    <row r="20" spans="1:10" x14ac:dyDescent="0.25">
      <c r="A20" s="1" t="s">
        <v>29</v>
      </c>
      <c r="B20" s="4">
        <v>24.5</v>
      </c>
      <c r="C20" s="4">
        <v>19</v>
      </c>
      <c r="D20" s="4">
        <v>45.75</v>
      </c>
      <c r="E20" s="4">
        <v>46.25</v>
      </c>
      <c r="F20" s="4">
        <v>287.75</v>
      </c>
      <c r="G20" s="4">
        <v>383</v>
      </c>
      <c r="H20" s="4">
        <v>172.75</v>
      </c>
      <c r="I20" s="4">
        <v>439.5</v>
      </c>
      <c r="J20" s="5">
        <v>1418.5</v>
      </c>
    </row>
    <row r="21" spans="1:10" x14ac:dyDescent="0.25">
      <c r="A21" s="1">
        <v>16</v>
      </c>
      <c r="B21" s="4">
        <v>135.5</v>
      </c>
      <c r="C21" s="4">
        <v>186.25</v>
      </c>
      <c r="D21" s="4">
        <v>595.5</v>
      </c>
      <c r="E21" s="4">
        <v>296.75</v>
      </c>
      <c r="F21" s="4">
        <v>23.25</v>
      </c>
      <c r="G21" s="4">
        <v>139.5</v>
      </c>
      <c r="H21" s="4">
        <v>95</v>
      </c>
      <c r="I21" s="4">
        <v>258.25</v>
      </c>
      <c r="J21" s="5">
        <v>1730</v>
      </c>
    </row>
    <row r="22" spans="1:10" x14ac:dyDescent="0.25">
      <c r="A22" s="1">
        <v>24</v>
      </c>
      <c r="B22" s="4">
        <v>177.5</v>
      </c>
      <c r="C22" s="4">
        <v>256.25</v>
      </c>
      <c r="D22" s="4">
        <v>847.25</v>
      </c>
      <c r="E22" s="4">
        <v>362.5</v>
      </c>
      <c r="F22" s="4">
        <v>126.25</v>
      </c>
      <c r="G22" s="4">
        <v>34</v>
      </c>
      <c r="H22" s="4">
        <v>102</v>
      </c>
      <c r="I22" s="4">
        <v>267.25</v>
      </c>
      <c r="J22" s="5">
        <v>2173</v>
      </c>
    </row>
    <row r="23" spans="1:10" x14ac:dyDescent="0.25">
      <c r="A23" s="1" t="s">
        <v>30</v>
      </c>
      <c r="B23" s="4">
        <v>77</v>
      </c>
      <c r="C23" s="4">
        <v>160.5</v>
      </c>
      <c r="D23" s="4">
        <v>561.25</v>
      </c>
      <c r="E23" s="4">
        <v>147.25</v>
      </c>
      <c r="F23" s="4">
        <v>86.25</v>
      </c>
      <c r="G23" s="4">
        <v>83</v>
      </c>
      <c r="H23" s="4">
        <v>22</v>
      </c>
      <c r="I23" s="4">
        <v>54.75</v>
      </c>
      <c r="J23" s="5">
        <v>1192</v>
      </c>
    </row>
    <row r="24" spans="1:10" x14ac:dyDescent="0.25">
      <c r="A24" s="1" t="s">
        <v>31</v>
      </c>
      <c r="B24" s="4">
        <v>166.75</v>
      </c>
      <c r="C24" s="4">
        <v>326.75</v>
      </c>
      <c r="D24" s="4">
        <v>1520.5</v>
      </c>
      <c r="E24" s="4">
        <v>394.25</v>
      </c>
      <c r="F24" s="4">
        <v>266.75</v>
      </c>
      <c r="G24" s="4">
        <v>268</v>
      </c>
      <c r="H24" s="4">
        <v>55.5</v>
      </c>
      <c r="I24" s="4">
        <v>24.75</v>
      </c>
      <c r="J24" s="5">
        <v>3023.25</v>
      </c>
    </row>
    <row r="25" spans="1:10" s="3" customFormat="1" x14ac:dyDescent="0.25">
      <c r="A25" s="3" t="s">
        <v>51</v>
      </c>
      <c r="B25" s="5">
        <v>648</v>
      </c>
      <c r="C25" s="5">
        <v>1008.25</v>
      </c>
      <c r="D25" s="5">
        <v>3692</v>
      </c>
      <c r="E25" s="5">
        <v>1347</v>
      </c>
      <c r="F25" s="5">
        <v>1793</v>
      </c>
      <c r="G25" s="5">
        <v>2342.25</v>
      </c>
      <c r="H25" s="5">
        <v>1300</v>
      </c>
      <c r="I25" s="5">
        <v>3143</v>
      </c>
      <c r="J25" s="5">
        <v>15273.5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</v>
      </c>
      <c r="C29" s="4">
        <v>10.5</v>
      </c>
      <c r="D29" s="4">
        <v>16</v>
      </c>
      <c r="E29" s="4">
        <v>13.5</v>
      </c>
      <c r="F29" s="4">
        <v>110.75</v>
      </c>
      <c r="G29" s="4">
        <v>138.75</v>
      </c>
      <c r="H29" s="4">
        <v>55</v>
      </c>
      <c r="I29" s="4">
        <v>117.5</v>
      </c>
      <c r="J29" s="5">
        <v>481</v>
      </c>
    </row>
    <row r="30" spans="1:10" x14ac:dyDescent="0.25">
      <c r="A30" s="1" t="s">
        <v>27</v>
      </c>
      <c r="B30" s="4">
        <v>9.5</v>
      </c>
      <c r="C30" s="4">
        <v>36.25</v>
      </c>
      <c r="D30" s="4">
        <v>16.5</v>
      </c>
      <c r="E30" s="4">
        <v>20.5</v>
      </c>
      <c r="F30" s="4">
        <v>303.75</v>
      </c>
      <c r="G30" s="4">
        <v>411.75</v>
      </c>
      <c r="H30" s="4">
        <v>276.5</v>
      </c>
      <c r="I30" s="4">
        <v>798</v>
      </c>
      <c r="J30" s="5">
        <v>1872.75</v>
      </c>
    </row>
    <row r="31" spans="1:10" x14ac:dyDescent="0.25">
      <c r="A31" s="1" t="s">
        <v>28</v>
      </c>
      <c r="B31" s="4">
        <v>19.75</v>
      </c>
      <c r="C31" s="4">
        <v>9.5</v>
      </c>
      <c r="D31" s="4">
        <v>44</v>
      </c>
      <c r="E31" s="4">
        <v>25</v>
      </c>
      <c r="F31" s="4">
        <v>290.25</v>
      </c>
      <c r="G31" s="4">
        <v>419.25</v>
      </c>
      <c r="H31" s="4">
        <v>236.5</v>
      </c>
      <c r="I31" s="4">
        <v>508.25</v>
      </c>
      <c r="J31" s="5">
        <v>1552.5</v>
      </c>
    </row>
    <row r="32" spans="1:10" x14ac:dyDescent="0.25">
      <c r="A32" s="1" t="s">
        <v>29</v>
      </c>
      <c r="B32" s="4">
        <v>11</v>
      </c>
      <c r="C32" s="4">
        <v>13</v>
      </c>
      <c r="D32" s="4">
        <v>27.75</v>
      </c>
      <c r="E32" s="4">
        <v>37.5</v>
      </c>
      <c r="F32" s="4">
        <v>194.75</v>
      </c>
      <c r="G32" s="4">
        <v>223</v>
      </c>
      <c r="H32" s="4">
        <v>86.5</v>
      </c>
      <c r="I32" s="4">
        <v>213.75</v>
      </c>
      <c r="J32" s="5">
        <v>807.25</v>
      </c>
    </row>
    <row r="33" spans="1:10" x14ac:dyDescent="0.25">
      <c r="A33" s="1">
        <v>16</v>
      </c>
      <c r="B33" s="4">
        <v>100.5</v>
      </c>
      <c r="C33" s="4">
        <v>179</v>
      </c>
      <c r="D33" s="4">
        <v>365.25</v>
      </c>
      <c r="E33" s="4">
        <v>212.25</v>
      </c>
      <c r="F33" s="4">
        <v>33.75</v>
      </c>
      <c r="G33" s="4">
        <v>112.5</v>
      </c>
      <c r="H33" s="4">
        <v>65</v>
      </c>
      <c r="I33" s="4">
        <v>156.25</v>
      </c>
      <c r="J33" s="5">
        <v>1224.5</v>
      </c>
    </row>
    <row r="34" spans="1:10" x14ac:dyDescent="0.25">
      <c r="A34" s="1">
        <v>24</v>
      </c>
      <c r="B34" s="4">
        <v>139.5</v>
      </c>
      <c r="C34" s="4">
        <v>239.75</v>
      </c>
      <c r="D34" s="4">
        <v>534</v>
      </c>
      <c r="E34" s="4">
        <v>251.75</v>
      </c>
      <c r="F34" s="4">
        <v>102.75</v>
      </c>
      <c r="G34" s="4">
        <v>41</v>
      </c>
      <c r="H34" s="4">
        <v>73.25</v>
      </c>
      <c r="I34" s="4">
        <v>169.75</v>
      </c>
      <c r="J34" s="5">
        <v>1551.75</v>
      </c>
    </row>
    <row r="35" spans="1:10" x14ac:dyDescent="0.25">
      <c r="A35" s="1" t="s">
        <v>30</v>
      </c>
      <c r="B35" s="4">
        <v>59</v>
      </c>
      <c r="C35" s="4">
        <v>159.25</v>
      </c>
      <c r="D35" s="4">
        <v>361.25</v>
      </c>
      <c r="E35" s="4">
        <v>82.5</v>
      </c>
      <c r="F35" s="4">
        <v>71</v>
      </c>
      <c r="G35" s="4">
        <v>55.5</v>
      </c>
      <c r="H35" s="4">
        <v>25.25</v>
      </c>
      <c r="I35" s="4">
        <v>23.75</v>
      </c>
      <c r="J35" s="5">
        <v>837.5</v>
      </c>
    </row>
    <row r="36" spans="1:10" x14ac:dyDescent="0.25">
      <c r="A36" s="1" t="s">
        <v>31</v>
      </c>
      <c r="B36" s="4">
        <v>123.75</v>
      </c>
      <c r="C36" s="4">
        <v>386.25</v>
      </c>
      <c r="D36" s="4">
        <v>982.75</v>
      </c>
      <c r="E36" s="4">
        <v>200.5</v>
      </c>
      <c r="F36" s="4">
        <v>155.75</v>
      </c>
      <c r="G36" s="4">
        <v>188.75</v>
      </c>
      <c r="H36" s="4">
        <v>37</v>
      </c>
      <c r="I36" s="4">
        <v>23.5</v>
      </c>
      <c r="J36" s="5">
        <v>2098.25</v>
      </c>
    </row>
    <row r="37" spans="1:10" s="3" customFormat="1" x14ac:dyDescent="0.25">
      <c r="A37" s="3" t="s">
        <v>51</v>
      </c>
      <c r="B37" s="5">
        <v>482</v>
      </c>
      <c r="C37" s="5">
        <v>1033.5</v>
      </c>
      <c r="D37" s="5">
        <v>2347.5</v>
      </c>
      <c r="E37" s="5">
        <v>843.5</v>
      </c>
      <c r="F37" s="5">
        <v>1262.75</v>
      </c>
      <c r="G37" s="5">
        <v>1590.5</v>
      </c>
      <c r="H37" s="5">
        <v>855</v>
      </c>
      <c r="I37" s="5">
        <v>2010.75</v>
      </c>
      <c r="J37" s="5">
        <v>10425.5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2019-10-05T07:45:47Z</dcterms:modified>
</cp:coreProperties>
</file>