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DC05F3F-CD8A-405A-9547-1044312AE420}" xr6:coauthVersionLast="41" xr6:coauthVersionMax="41" xr10:uidLastSave="{00000000-0000-0000-0000-000000000000}"/>
  <bookViews>
    <workbookView xWindow="384" yWindow="3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Z12" i="2"/>
  <c r="BA12" i="2"/>
  <c r="BB12" i="2"/>
  <c r="BC12" i="2"/>
  <c r="AW13" i="2"/>
  <c r="AX13" i="2"/>
  <c r="BD13" i="2" s="1"/>
  <c r="AY13" i="2"/>
  <c r="AY19" i="2" s="1"/>
  <c r="AZ13" i="2"/>
  <c r="BA13" i="2"/>
  <c r="BB13" i="2"/>
  <c r="BC13" i="2"/>
  <c r="AW14" i="2"/>
  <c r="AX14" i="2"/>
  <c r="AY14" i="2"/>
  <c r="AZ14" i="2"/>
  <c r="BA14" i="2"/>
  <c r="BB14" i="2"/>
  <c r="BB19" i="2" s="1"/>
  <c r="BC14" i="2"/>
  <c r="BC19" i="2" s="1"/>
  <c r="AW15" i="2"/>
  <c r="AW25" i="2" s="1"/>
  <c r="AX15" i="2"/>
  <c r="AY15" i="2"/>
  <c r="AZ15" i="2"/>
  <c r="BA15" i="2"/>
  <c r="BB15" i="2"/>
  <c r="BC15" i="2"/>
  <c r="AW16" i="2"/>
  <c r="AW26" i="2" s="1"/>
  <c r="AX16" i="2"/>
  <c r="BD1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BA17" i="2"/>
  <c r="BB17" i="2"/>
  <c r="BD17" i="2" s="1"/>
  <c r="BC17" i="2"/>
  <c r="BA28" i="2" s="1"/>
  <c r="AW18" i="2"/>
  <c r="AW28" i="2" s="1"/>
  <c r="AX18" i="2"/>
  <c r="AX28" i="2" s="1"/>
  <c r="AY18" i="2"/>
  <c r="AZ18" i="2"/>
  <c r="AZ28" i="2" s="1"/>
  <c r="BA18" i="2"/>
  <c r="BB18" i="2"/>
  <c r="BC18" i="2"/>
  <c r="AX19" i="2"/>
  <c r="AZ19" i="2"/>
  <c r="BA19" i="2"/>
  <c r="AW23" i="2"/>
  <c r="AW24" i="2"/>
  <c r="AY24" i="2"/>
  <c r="AX25" i="2"/>
  <c r="AY25" i="2"/>
  <c r="AZ25" i="2"/>
  <c r="AW27" i="2"/>
  <c r="AX27" i="2"/>
  <c r="AY27" i="2"/>
  <c r="AZ27" i="2"/>
  <c r="BA27" i="2"/>
  <c r="BB27" i="2"/>
  <c r="AY28" i="2"/>
  <c r="BB28" i="2"/>
  <c r="BC28" i="2"/>
  <c r="G1" i="3"/>
  <c r="AW3" i="3"/>
  <c r="AW4" i="3"/>
  <c r="AW5" i="3"/>
  <c r="AW6" i="3"/>
  <c r="AW7" i="3"/>
  <c r="AW12" i="3"/>
  <c r="BD12" i="3" s="1"/>
  <c r="AX12" i="3"/>
  <c r="AY12" i="3"/>
  <c r="AY19" i="3" s="1"/>
  <c r="AZ12" i="3"/>
  <c r="AW25" i="3" s="1"/>
  <c r="BA12" i="3"/>
  <c r="BA19" i="3" s="1"/>
  <c r="BB12" i="3"/>
  <c r="BB19" i="3" s="1"/>
  <c r="BC12" i="3"/>
  <c r="AW13" i="3"/>
  <c r="AX13" i="3"/>
  <c r="AZ4" i="3" s="1"/>
  <c r="AY13" i="3"/>
  <c r="AZ13" i="3"/>
  <c r="BA13" i="3"/>
  <c r="BB13" i="3"/>
  <c r="BC13" i="3"/>
  <c r="BD13" i="3"/>
  <c r="AW14" i="3"/>
  <c r="AW24" i="3" s="1"/>
  <c r="AX14" i="3"/>
  <c r="AX24" i="3" s="1"/>
  <c r="AY14" i="3"/>
  <c r="AZ14" i="3"/>
  <c r="BA14" i="3"/>
  <c r="BB14" i="3"/>
  <c r="BC14" i="3"/>
  <c r="AW15" i="3"/>
  <c r="BD15" i="3" s="1"/>
  <c r="AX15" i="3"/>
  <c r="AY15" i="3"/>
  <c r="AY25" i="3" s="1"/>
  <c r="AZ15" i="3"/>
  <c r="AZ25" i="3" s="1"/>
  <c r="BA15" i="3"/>
  <c r="BB15" i="3"/>
  <c r="AZ27" i="3" s="1"/>
  <c r="BC15" i="3"/>
  <c r="AW16" i="3"/>
  <c r="AX16" i="3"/>
  <c r="AY16" i="3"/>
  <c r="AZ16" i="3"/>
  <c r="BA16" i="3"/>
  <c r="BB16" i="3"/>
  <c r="BC16" i="3"/>
  <c r="BC19" i="3" s="1"/>
  <c r="BD16" i="3"/>
  <c r="AW17" i="3"/>
  <c r="AW27" i="3" s="1"/>
  <c r="AX17" i="3"/>
  <c r="AX27" i="3" s="1"/>
  <c r="AY17" i="3"/>
  <c r="AZ17" i="3"/>
  <c r="BA17" i="3"/>
  <c r="BB17" i="3"/>
  <c r="BB27" i="3" s="1"/>
  <c r="BC17" i="3"/>
  <c r="AW18" i="3"/>
  <c r="BD18" i="3" s="1"/>
  <c r="AX18" i="3"/>
  <c r="AY18" i="3"/>
  <c r="AZ18" i="3"/>
  <c r="AZ28" i="3" s="1"/>
  <c r="BA18" i="3"/>
  <c r="BB18" i="3"/>
  <c r="BB28" i="3" s="1"/>
  <c r="BC18" i="3"/>
  <c r="BC28" i="3" s="1"/>
  <c r="AW22" i="3"/>
  <c r="AW23" i="3"/>
  <c r="AX23" i="3"/>
  <c r="AY24" i="3"/>
  <c r="AX25" i="3"/>
  <c r="AW26" i="3"/>
  <c r="AX26" i="3"/>
  <c r="AY26" i="3"/>
  <c r="AZ26" i="3"/>
  <c r="BA26" i="3"/>
  <c r="AY27" i="3"/>
  <c r="BA27" i="3"/>
  <c r="AX28" i="3"/>
  <c r="AY28" i="3"/>
  <c r="BA28" i="3"/>
  <c r="AW3" i="1"/>
  <c r="AW4" i="1"/>
  <c r="AW5" i="1"/>
  <c r="AW6" i="1"/>
  <c r="AW7" i="1"/>
  <c r="AW12" i="1"/>
  <c r="AZ3" i="1" s="1"/>
  <c r="AX12" i="1"/>
  <c r="AY12" i="1"/>
  <c r="AZ12" i="1"/>
  <c r="BA12" i="1"/>
  <c r="BB12" i="1"/>
  <c r="BB19" i="1" s="1"/>
  <c r="BC12" i="1"/>
  <c r="AW13" i="1"/>
  <c r="BD13" i="1" s="1"/>
  <c r="AX13" i="1"/>
  <c r="AX19" i="1" s="1"/>
  <c r="AY13" i="1"/>
  <c r="AZ13" i="1"/>
  <c r="BA13" i="1"/>
  <c r="BB13" i="1"/>
  <c r="BC13" i="1"/>
  <c r="AW14" i="1"/>
  <c r="AW24" i="1" s="1"/>
  <c r="AX14" i="1"/>
  <c r="AY14" i="1"/>
  <c r="AZ14" i="1"/>
  <c r="BA14" i="1"/>
  <c r="BA19" i="1" s="1"/>
  <c r="BB14" i="1"/>
  <c r="BC14" i="1"/>
  <c r="BC19" i="1" s="1"/>
  <c r="BD14" i="1"/>
  <c r="AW15" i="1"/>
  <c r="BD15" i="1" s="1"/>
  <c r="AX15" i="1"/>
  <c r="AY15" i="1"/>
  <c r="AZ15" i="1"/>
  <c r="AZ25" i="1" s="1"/>
  <c r="BA15" i="1"/>
  <c r="BB15" i="1"/>
  <c r="BC15" i="1"/>
  <c r="AW16" i="1"/>
  <c r="AW26" i="1" s="1"/>
  <c r="AX16" i="1"/>
  <c r="AX26" i="1" s="1"/>
  <c r="AY16" i="1"/>
  <c r="AY26" i="1" s="1"/>
  <c r="AZ16" i="1"/>
  <c r="AZ26" i="1" s="1"/>
  <c r="BA16" i="1"/>
  <c r="BB16" i="1"/>
  <c r="BC16" i="1"/>
  <c r="AW17" i="1"/>
  <c r="AW27" i="1" s="1"/>
  <c r="AX17" i="1"/>
  <c r="AY17" i="1"/>
  <c r="AZ17" i="1"/>
  <c r="BA17" i="1"/>
  <c r="BB17" i="1"/>
  <c r="BB27" i="1" s="1"/>
  <c r="BC17" i="1"/>
  <c r="BA28" i="1" s="1"/>
  <c r="BD17" i="1"/>
  <c r="AW18" i="1"/>
  <c r="AW28" i="1" s="1"/>
  <c r="AX18" i="1"/>
  <c r="AY18" i="1"/>
  <c r="AZ18" i="1"/>
  <c r="AZ28" i="1" s="1"/>
  <c r="BA18" i="1"/>
  <c r="BB18" i="1"/>
  <c r="BB28" i="1" s="1"/>
  <c r="BC18" i="1"/>
  <c r="BC28" i="1" s="1"/>
  <c r="AY19" i="1"/>
  <c r="AZ19" i="1"/>
  <c r="AW22" i="1"/>
  <c r="AX24" i="1"/>
  <c r="AY24" i="1"/>
  <c r="AW25" i="1"/>
  <c r="AX25" i="1"/>
  <c r="AY25" i="1"/>
  <c r="BA26" i="1"/>
  <c r="AX27" i="1"/>
  <c r="AY27" i="1"/>
  <c r="AZ27" i="1"/>
  <c r="BA27" i="1"/>
  <c r="AY28" i="1"/>
  <c r="AZ3" i="3" l="1"/>
  <c r="BD14" i="2"/>
  <c r="BD18" i="1"/>
  <c r="BD12" i="1"/>
  <c r="BD19" i="1" s="1"/>
  <c r="BA3" i="1" s="1"/>
  <c r="AZ4" i="1"/>
  <c r="BA4" i="1" s="1"/>
  <c r="AW28" i="3"/>
  <c r="BD28" i="3" s="1"/>
  <c r="AX24" i="2"/>
  <c r="AW19" i="2"/>
  <c r="AW19" i="1"/>
  <c r="AX23" i="1"/>
  <c r="BD18" i="2"/>
  <c r="BD15" i="2"/>
  <c r="BD12" i="2"/>
  <c r="AZ4" i="2"/>
  <c r="AW23" i="1"/>
  <c r="BD28" i="1" s="1"/>
  <c r="AZ19" i="3"/>
  <c r="BD17" i="3"/>
  <c r="BD14" i="3"/>
  <c r="BD19" i="3" s="1"/>
  <c r="BA4" i="3" s="1"/>
  <c r="AX23" i="2"/>
  <c r="BD16" i="1"/>
  <c r="AX19" i="3"/>
  <c r="AW22" i="2"/>
  <c r="AX28" i="1"/>
  <c r="AW19" i="3"/>
  <c r="AX26" i="2"/>
  <c r="BD19" i="2" l="1"/>
  <c r="BA3" i="2" s="1"/>
  <c r="BA3" i="3"/>
  <c r="BD28" i="2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<sst xmlns="http://schemas.openxmlformats.org/spreadsheetml/2006/main" count="406" uniqueCount="65">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</sst>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38050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6.6956521739130439</v>
      </c>
      <c r="C3" s="12">
        <v>129.47826086956522</v>
      </c>
      <c r="D3" s="12">
        <v>116.34782608695652</v>
      </c>
      <c r="E3" s="12">
        <v>81.391304347826093</v>
      </c>
      <c r="F3" s="12">
        <v>411.04347826086956</v>
      </c>
      <c r="G3" s="12">
        <v>112.30434782608695</v>
      </c>
      <c r="H3" s="12">
        <v>146.7391304347826</v>
      </c>
      <c r="I3" s="12">
        <v>134.65217391304347</v>
      </c>
      <c r="J3" s="12">
        <v>192.95652173913044</v>
      </c>
      <c r="K3" s="12">
        <v>45.043478260869563</v>
      </c>
      <c r="L3" s="12">
        <v>107.04347826086956</v>
      </c>
      <c r="M3" s="12">
        <v>78.478260869565219</v>
      </c>
      <c r="N3" s="12">
        <v>44.869565217391305</v>
      </c>
      <c r="O3" s="12">
        <v>36.347826086956523</v>
      </c>
      <c r="P3" s="12">
        <v>42.434782608695649</v>
      </c>
      <c r="Q3" s="12">
        <v>21.347826086956523</v>
      </c>
      <c r="R3" s="12">
        <v>18.478260869565219</v>
      </c>
      <c r="S3" s="12">
        <v>39.043478260869563</v>
      </c>
      <c r="T3" s="12">
        <v>29.521739130434781</v>
      </c>
      <c r="U3" s="12">
        <v>25.043478260869566</v>
      </c>
      <c r="V3" s="12">
        <v>21.869565217391305</v>
      </c>
      <c r="W3" s="12">
        <v>10.652173913043478</v>
      </c>
      <c r="X3" s="12">
        <v>8.6521739130434785</v>
      </c>
      <c r="Y3" s="12">
        <v>21.478260869565219</v>
      </c>
      <c r="Z3" s="12">
        <v>23.565217391304348</v>
      </c>
      <c r="AA3" s="12">
        <v>184.17391304347825</v>
      </c>
      <c r="AB3" s="12">
        <v>239.08695652173913</v>
      </c>
      <c r="AC3" s="12">
        <v>282.86956521739131</v>
      </c>
      <c r="AD3" s="12">
        <v>218.08695652173913</v>
      </c>
      <c r="AE3" s="12">
        <v>112</v>
      </c>
      <c r="AF3" s="12">
        <v>150.17391304347825</v>
      </c>
      <c r="AG3" s="12">
        <v>24.608695652173914</v>
      </c>
      <c r="AH3" s="12">
        <v>48.869565217391305</v>
      </c>
      <c r="AI3" s="12">
        <v>41.347826086956523</v>
      </c>
      <c r="AJ3" s="12">
        <v>11.347826086956522</v>
      </c>
      <c r="AK3" s="12">
        <v>3.9130434782608696</v>
      </c>
      <c r="AL3" s="12">
        <v>19.217391304347824</v>
      </c>
      <c r="AM3" s="12">
        <v>5.9130434782608692</v>
      </c>
      <c r="AN3" s="12">
        <v>26.304347826086957</v>
      </c>
      <c r="AO3" s="12">
        <v>7.6956521739130439</v>
      </c>
      <c r="AP3" s="12">
        <v>7</v>
      </c>
      <c r="AQ3" s="12">
        <v>16.173913043478262</v>
      </c>
      <c r="AR3" s="12">
        <v>10.086956521739131</v>
      </c>
      <c r="AS3" s="13">
        <v>3314.347826086957</v>
      </c>
      <c r="AT3" s="14"/>
      <c r="AV3" s="9" t="s">
        <v>39</v>
      </c>
      <c r="AW3" s="12">
        <f>SUM(B3:Z27,AK3:AN27,B38:Z41,AK38:AN41)</f>
        <v>74489.478260869582</v>
      </c>
      <c r="AY3" s="9" t="s">
        <v>40</v>
      </c>
      <c r="AZ3" s="15">
        <f>SUM(AW12:AW18,AX12:BC12)</f>
        <v>196257.17391304349</v>
      </c>
      <c r="BA3" s="16">
        <f>AZ3/BD$19</f>
        <v>0.65747145756913339</v>
      </c>
    </row>
    <row r="4" spans="1:56" x14ac:dyDescent="0.25">
      <c r="A4" s="1" t="s">
        <v>4</v>
      </c>
      <c r="B4" s="12">
        <v>164.82608695652175</v>
      </c>
      <c r="C4" s="12">
        <v>12.565217391304348</v>
      </c>
      <c r="D4" s="12">
        <v>108.30434782608695</v>
      </c>
      <c r="E4" s="12">
        <v>84.913043478260875</v>
      </c>
      <c r="F4" s="12">
        <v>883.695652173913</v>
      </c>
      <c r="G4" s="12">
        <v>151.39130434782609</v>
      </c>
      <c r="H4" s="12">
        <v>218.43478260869566</v>
      </c>
      <c r="I4" s="12">
        <v>410.26086956521738</v>
      </c>
      <c r="J4" s="12">
        <v>641.39130434782612</v>
      </c>
      <c r="K4" s="12">
        <v>121.04347826086956</v>
      </c>
      <c r="L4" s="12">
        <v>126.8695652173913</v>
      </c>
      <c r="M4" s="12">
        <v>139</v>
      </c>
      <c r="N4" s="12">
        <v>67.130434782608702</v>
      </c>
      <c r="O4" s="12">
        <v>49.782608695652172</v>
      </c>
      <c r="P4" s="12">
        <v>62.130434782608695</v>
      </c>
      <c r="Q4" s="12">
        <v>28.521739130434781</v>
      </c>
      <c r="R4" s="12">
        <v>41.130434782608695</v>
      </c>
      <c r="S4" s="12">
        <v>69.782608695652172</v>
      </c>
      <c r="T4" s="12">
        <v>50.521739130434781</v>
      </c>
      <c r="U4" s="12">
        <v>31.260869565217391</v>
      </c>
      <c r="V4" s="12">
        <v>42.478260869565219</v>
      </c>
      <c r="W4" s="12">
        <v>10.826086956521738</v>
      </c>
      <c r="X4" s="12">
        <v>13.173913043478262</v>
      </c>
      <c r="Y4" s="12">
        <v>28.043478260869566</v>
      </c>
      <c r="Z4" s="12">
        <v>40.173913043478258</v>
      </c>
      <c r="AA4" s="12">
        <v>845.47826086956525</v>
      </c>
      <c r="AB4" s="12">
        <v>931.3478260869565</v>
      </c>
      <c r="AC4" s="12">
        <v>721.04347826086962</v>
      </c>
      <c r="AD4" s="12">
        <v>648.26086956521738</v>
      </c>
      <c r="AE4" s="12">
        <v>134.17391304347825</v>
      </c>
      <c r="AF4" s="12">
        <v>164.08695652173913</v>
      </c>
      <c r="AG4" s="12">
        <v>48.391304347826086</v>
      </c>
      <c r="AH4" s="12">
        <v>81.913043478260875</v>
      </c>
      <c r="AI4" s="12">
        <v>144.69565217391303</v>
      </c>
      <c r="AJ4" s="12">
        <v>23.608695652173914</v>
      </c>
      <c r="AK4" s="12">
        <v>6.9565217391304346</v>
      </c>
      <c r="AL4" s="12">
        <v>39.652173913043477</v>
      </c>
      <c r="AM4" s="12">
        <v>8.2608695652173907</v>
      </c>
      <c r="AN4" s="12">
        <v>34.086956521739133</v>
      </c>
      <c r="AO4" s="12">
        <v>18.521739130434781</v>
      </c>
      <c r="AP4" s="12">
        <v>14.130434782608695</v>
      </c>
      <c r="AQ4" s="12">
        <v>34.782608695652172</v>
      </c>
      <c r="AR4" s="12">
        <v>22</v>
      </c>
      <c r="AS4" s="13">
        <v>7519.0434782608672</v>
      </c>
      <c r="AT4" s="14"/>
      <c r="AV4" s="9" t="s">
        <v>41</v>
      </c>
      <c r="AW4" s="12">
        <f>SUM(AA28:AJ37, AA42:AJ45, AO28:AR37, AO42:AR45)</f>
        <v>87371.782608695692</v>
      </c>
      <c r="AY4" s="9" t="s">
        <v>42</v>
      </c>
      <c r="AZ4" s="15">
        <f>SUM(AX13:BB18)</f>
        <v>107452.30434782608</v>
      </c>
      <c r="BA4" s="16">
        <f>AZ4/BD$19</f>
        <v>0.35997065355699626</v>
      </c>
    </row>
    <row r="5" spans="1:56" x14ac:dyDescent="0.25">
      <c r="A5" s="1" t="s">
        <v>5</v>
      </c>
      <c r="B5" s="12">
        <v>117.78260869565217</v>
      </c>
      <c r="C5" s="12">
        <v>90.826086956521735</v>
      </c>
      <c r="D5" s="12">
        <v>5</v>
      </c>
      <c r="E5" s="12">
        <v>51.695652173913047</v>
      </c>
      <c r="F5" s="12">
        <v>609.04347826086962</v>
      </c>
      <c r="G5" s="12">
        <v>78.347826086956516</v>
      </c>
      <c r="H5" s="12">
        <v>85.478260869565219</v>
      </c>
      <c r="I5" s="12">
        <v>193.34782608695653</v>
      </c>
      <c r="J5" s="12">
        <v>282.86956521739131</v>
      </c>
      <c r="K5" s="12">
        <v>81.086956521739125</v>
      </c>
      <c r="L5" s="12">
        <v>41.695652173913047</v>
      </c>
      <c r="M5" s="12">
        <v>55.478260869565219</v>
      </c>
      <c r="N5" s="12">
        <v>27.086956521739129</v>
      </c>
      <c r="O5" s="12">
        <v>14.826086956521738</v>
      </c>
      <c r="P5" s="12">
        <v>25.565217391304348</v>
      </c>
      <c r="Q5" s="12">
        <v>7.8260869565217392</v>
      </c>
      <c r="R5" s="12">
        <v>17.304347826086957</v>
      </c>
      <c r="S5" s="12">
        <v>37.478260869565219</v>
      </c>
      <c r="T5" s="12">
        <v>23.869565217391305</v>
      </c>
      <c r="U5" s="12">
        <v>23.956521739130434</v>
      </c>
      <c r="V5" s="12">
        <v>25.086956521739129</v>
      </c>
      <c r="W5" s="12">
        <v>7.7391304347826084</v>
      </c>
      <c r="X5" s="12">
        <v>5.0869565217391308</v>
      </c>
      <c r="Y5" s="12">
        <v>20</v>
      </c>
      <c r="Z5" s="12">
        <v>13.434782608695652</v>
      </c>
      <c r="AA5" s="12">
        <v>412.21739130434781</v>
      </c>
      <c r="AB5" s="12">
        <v>472.47826086956519</v>
      </c>
      <c r="AC5" s="12">
        <v>296.13043478260869</v>
      </c>
      <c r="AD5" s="12">
        <v>297.39130434782606</v>
      </c>
      <c r="AE5" s="12">
        <v>48.739130434782609</v>
      </c>
      <c r="AF5" s="12">
        <v>47.826086956521742</v>
      </c>
      <c r="AG5" s="12">
        <v>13.391304347826088</v>
      </c>
      <c r="AH5" s="12">
        <v>29.391304347826086</v>
      </c>
      <c r="AI5" s="12">
        <v>55.217391304347828</v>
      </c>
      <c r="AJ5" s="12">
        <v>4.9130434782608692</v>
      </c>
      <c r="AK5" s="12">
        <v>3.2173913043478262</v>
      </c>
      <c r="AL5" s="12">
        <v>14.782608695652174</v>
      </c>
      <c r="AM5" s="12">
        <v>3.7391304347826089</v>
      </c>
      <c r="AN5" s="12">
        <v>11.217391304347826</v>
      </c>
      <c r="AO5" s="12">
        <v>8.4347826086956523</v>
      </c>
      <c r="AP5" s="12">
        <v>3.1739130434782608</v>
      </c>
      <c r="AQ5" s="12">
        <v>27.695652173913043</v>
      </c>
      <c r="AR5" s="12">
        <v>11.826086956521738</v>
      </c>
      <c r="AS5" s="13">
        <v>3703.6956521739125</v>
      </c>
      <c r="AT5" s="14"/>
      <c r="AV5" s="9" t="s">
        <v>43</v>
      </c>
      <c r="AW5" s="12">
        <f>SUM(AA3:AJ27,B28:Z37,AA38:AJ41,AK28:AN37, B42:Z45, AK42:AN45, AO3:AR27, AO38:AR41)</f>
        <v>146352.99999999985</v>
      </c>
    </row>
    <row r="6" spans="1:56" x14ac:dyDescent="0.25">
      <c r="A6" s="1" t="s">
        <v>6</v>
      </c>
      <c r="B6" s="12">
        <v>83.478260869565219</v>
      </c>
      <c r="C6" s="12">
        <v>69.652173913043484</v>
      </c>
      <c r="D6" s="12">
        <v>51.521739130434781</v>
      </c>
      <c r="E6" s="12">
        <v>4.5652173913043477</v>
      </c>
      <c r="F6" s="12">
        <v>198.7391304347826</v>
      </c>
      <c r="G6" s="12">
        <v>62.565217391304351</v>
      </c>
      <c r="H6" s="12">
        <v>73.565217391304344</v>
      </c>
      <c r="I6" s="12">
        <v>159.82608695652175</v>
      </c>
      <c r="J6" s="12">
        <v>240.34782608695653</v>
      </c>
      <c r="K6" s="12">
        <v>63.913043478260867</v>
      </c>
      <c r="L6" s="12">
        <v>56.260869565217391</v>
      </c>
      <c r="M6" s="12">
        <v>69.521739130434781</v>
      </c>
      <c r="N6" s="12">
        <v>23.826086956521738</v>
      </c>
      <c r="O6" s="12">
        <v>19.695652173913043</v>
      </c>
      <c r="P6" s="12">
        <v>22.695652173913043</v>
      </c>
      <c r="Q6" s="12">
        <v>9.1304347826086953</v>
      </c>
      <c r="R6" s="12">
        <v>9.5652173913043477</v>
      </c>
      <c r="S6" s="12">
        <v>33</v>
      </c>
      <c r="T6" s="12">
        <v>24.347826086956523</v>
      </c>
      <c r="U6" s="12">
        <v>15.478260869565217</v>
      </c>
      <c r="V6" s="12">
        <v>26.304347826086957</v>
      </c>
      <c r="W6" s="12">
        <v>9.2173913043478262</v>
      </c>
      <c r="X6" s="12">
        <v>9.695652173913043</v>
      </c>
      <c r="Y6" s="12">
        <v>16.652173913043477</v>
      </c>
      <c r="Z6" s="12">
        <v>17.217391304347824</v>
      </c>
      <c r="AA6" s="12">
        <v>503.91304347826087</v>
      </c>
      <c r="AB6" s="12">
        <v>549.73913043478262</v>
      </c>
      <c r="AC6" s="12">
        <v>325.6521739130435</v>
      </c>
      <c r="AD6" s="12">
        <v>385.13043478260869</v>
      </c>
      <c r="AE6" s="12">
        <v>85.173913043478265</v>
      </c>
      <c r="AF6" s="12">
        <v>70.260869565217391</v>
      </c>
      <c r="AG6" s="12">
        <v>24.565217391304348</v>
      </c>
      <c r="AH6" s="12">
        <v>34.739130434782609</v>
      </c>
      <c r="AI6" s="12">
        <v>52.434782608695649</v>
      </c>
      <c r="AJ6" s="12">
        <v>5.0869565217391308</v>
      </c>
      <c r="AK6" s="12">
        <v>4.6521739130434785</v>
      </c>
      <c r="AL6" s="12">
        <v>14.304347826086957</v>
      </c>
      <c r="AM6" s="12">
        <v>2.5217391304347827</v>
      </c>
      <c r="AN6" s="12">
        <v>10.086956521739131</v>
      </c>
      <c r="AO6" s="12">
        <v>6.3478260869565215</v>
      </c>
      <c r="AP6" s="12">
        <v>3.6086956521739131</v>
      </c>
      <c r="AQ6" s="12">
        <v>39.565217391304351</v>
      </c>
      <c r="AR6" s="12">
        <v>19.956521739130434</v>
      </c>
      <c r="AS6" s="13">
        <v>3508.521739130435</v>
      </c>
      <c r="AT6" s="14"/>
      <c r="AV6" s="9" t="s">
        <v>62</v>
      </c>
      <c r="AW6" s="12">
        <f>SUM(AO3:AR45, B42:AN45)</f>
        <v>18542.608695652176</v>
      </c>
    </row>
    <row r="7" spans="1:56" x14ac:dyDescent="0.25">
      <c r="A7" s="1" t="s">
        <v>7</v>
      </c>
      <c r="B7" s="12">
        <v>421.82608695652175</v>
      </c>
      <c r="C7" s="12">
        <v>923.21739130434787</v>
      </c>
      <c r="D7" s="12">
        <v>627.13043478260875</v>
      </c>
      <c r="E7" s="12">
        <v>215.52173913043478</v>
      </c>
      <c r="F7" s="12">
        <v>13.521739130434783</v>
      </c>
      <c r="G7" s="12">
        <v>407.95652173913044</v>
      </c>
      <c r="H7" s="12">
        <v>385.73913043478262</v>
      </c>
      <c r="I7" s="12">
        <v>439.91304347826087</v>
      </c>
      <c r="J7" s="12">
        <v>580.04347826086962</v>
      </c>
      <c r="K7" s="12">
        <v>278.13043478260869</v>
      </c>
      <c r="L7" s="12">
        <v>295.26086956521738</v>
      </c>
      <c r="M7" s="12">
        <v>292.39130434782606</v>
      </c>
      <c r="N7" s="12">
        <v>154.69565217391303</v>
      </c>
      <c r="O7" s="12">
        <v>138.30434782608697</v>
      </c>
      <c r="P7" s="12">
        <v>141.39130434782609</v>
      </c>
      <c r="Q7" s="12">
        <v>95</v>
      </c>
      <c r="R7" s="12">
        <v>163.78260869565219</v>
      </c>
      <c r="S7" s="12">
        <v>272.56521739130437</v>
      </c>
      <c r="T7" s="12">
        <v>102.8695652173913</v>
      </c>
      <c r="U7" s="12">
        <v>161.39130434782609</v>
      </c>
      <c r="V7" s="12">
        <v>135.30434782608697</v>
      </c>
      <c r="W7" s="12">
        <v>75</v>
      </c>
      <c r="X7" s="12">
        <v>63.086956521739133</v>
      </c>
      <c r="Y7" s="12">
        <v>43.869565217391305</v>
      </c>
      <c r="Z7" s="12">
        <v>71.043478260869563</v>
      </c>
      <c r="AA7" s="12">
        <v>606.21739130434787</v>
      </c>
      <c r="AB7" s="12">
        <v>632.95652173913038</v>
      </c>
      <c r="AC7" s="12">
        <v>741.6521739130435</v>
      </c>
      <c r="AD7" s="12">
        <v>716.21739130434787</v>
      </c>
      <c r="AE7" s="12">
        <v>269.78260869565219</v>
      </c>
      <c r="AF7" s="12">
        <v>275.43478260869563</v>
      </c>
      <c r="AG7" s="12">
        <v>128.82608695652175</v>
      </c>
      <c r="AH7" s="12">
        <v>106.43478260869566</v>
      </c>
      <c r="AI7" s="12">
        <v>168.95652173913044</v>
      </c>
      <c r="AJ7" s="12">
        <v>25.826086956521738</v>
      </c>
      <c r="AK7" s="12">
        <v>36.260869565217391</v>
      </c>
      <c r="AL7" s="12">
        <v>118.91304347826087</v>
      </c>
      <c r="AM7" s="12">
        <v>27.782608695652176</v>
      </c>
      <c r="AN7" s="12">
        <v>85.913043478260875</v>
      </c>
      <c r="AO7" s="12">
        <v>30.173913043478262</v>
      </c>
      <c r="AP7" s="12">
        <v>13.260869565217391</v>
      </c>
      <c r="AQ7" s="12">
        <v>95.478260869565219</v>
      </c>
      <c r="AR7" s="12">
        <v>84.478260869565219</v>
      </c>
      <c r="AS7" s="13">
        <v>10663.521739130434</v>
      </c>
      <c r="AT7" s="14"/>
      <c r="AV7" s="9" t="s">
        <v>44</v>
      </c>
      <c r="AW7" s="12">
        <f>SUM(AJ3:AN41,B37:AI41)</f>
        <v>35206.478260869546</v>
      </c>
    </row>
    <row r="8" spans="1:56" x14ac:dyDescent="0.25">
      <c r="A8" s="1" t="s">
        <v>8</v>
      </c>
      <c r="B8" s="12">
        <v>116.91304347826087</v>
      </c>
      <c r="C8" s="12">
        <v>139.86956521739131</v>
      </c>
      <c r="D8" s="12">
        <v>72.913043478260875</v>
      </c>
      <c r="E8" s="12">
        <v>53.913043478260867</v>
      </c>
      <c r="F8" s="12">
        <v>352</v>
      </c>
      <c r="G8" s="12">
        <v>6</v>
      </c>
      <c r="H8" s="12">
        <v>95.130434782608702</v>
      </c>
      <c r="I8" s="12">
        <v>179.30434782608697</v>
      </c>
      <c r="J8" s="12">
        <v>251</v>
      </c>
      <c r="K8" s="12">
        <v>99.391304347826093</v>
      </c>
      <c r="L8" s="12">
        <v>103.82608695652173</v>
      </c>
      <c r="M8" s="12">
        <v>105.34782608695652</v>
      </c>
      <c r="N8" s="12">
        <v>43.565217391304351</v>
      </c>
      <c r="O8" s="12">
        <v>45.217391304347828</v>
      </c>
      <c r="P8" s="12">
        <v>47.217391304347828</v>
      </c>
      <c r="Q8" s="12">
        <v>20.869565217391305</v>
      </c>
      <c r="R8" s="12">
        <v>26.347826086956523</v>
      </c>
      <c r="S8" s="12">
        <v>55.304347826086953</v>
      </c>
      <c r="T8" s="12">
        <v>28.217391304347824</v>
      </c>
      <c r="U8" s="12">
        <v>18.391304347826086</v>
      </c>
      <c r="V8" s="12">
        <v>26.782608695652176</v>
      </c>
      <c r="W8" s="12">
        <v>12.391304347826088</v>
      </c>
      <c r="X8" s="12">
        <v>6.9130434782608692</v>
      </c>
      <c r="Y8" s="12">
        <v>18.521739130434781</v>
      </c>
      <c r="Z8" s="12">
        <v>32.347826086956523</v>
      </c>
      <c r="AA8" s="12">
        <v>416.69565217391306</v>
      </c>
      <c r="AB8" s="12">
        <v>479.17391304347825</v>
      </c>
      <c r="AC8" s="12">
        <v>324.04347826086956</v>
      </c>
      <c r="AD8" s="12">
        <v>329.91304347826087</v>
      </c>
      <c r="AE8" s="12">
        <v>117</v>
      </c>
      <c r="AF8" s="12">
        <v>87.086956521739125</v>
      </c>
      <c r="AG8" s="12">
        <v>21.565217391304348</v>
      </c>
      <c r="AH8" s="12">
        <v>31.652173913043477</v>
      </c>
      <c r="AI8" s="12">
        <v>53.130434782608695</v>
      </c>
      <c r="AJ8" s="12">
        <v>6.8260869565217392</v>
      </c>
      <c r="AK8" s="12">
        <v>8.7391304347826093</v>
      </c>
      <c r="AL8" s="12">
        <v>23.521739130434781</v>
      </c>
      <c r="AM8" s="12">
        <v>3.652173913043478</v>
      </c>
      <c r="AN8" s="12">
        <v>17.608695652173914</v>
      </c>
      <c r="AO8" s="12">
        <v>5.6521739130434785</v>
      </c>
      <c r="AP8" s="12">
        <v>4.2608695652173916</v>
      </c>
      <c r="AQ8" s="12">
        <v>22.565217391304348</v>
      </c>
      <c r="AR8" s="12">
        <v>13.869565217391305</v>
      </c>
      <c r="AS8" s="13">
        <v>3924.6521739130435</v>
      </c>
      <c r="AT8" s="14"/>
      <c r="AW8" s="15"/>
    </row>
    <row r="9" spans="1:56" x14ac:dyDescent="0.25">
      <c r="A9" s="1" t="s">
        <v>9</v>
      </c>
      <c r="B9" s="12">
        <v>146.91304347826087</v>
      </c>
      <c r="C9" s="12">
        <v>212.17391304347825</v>
      </c>
      <c r="D9" s="12">
        <v>92.173913043478265</v>
      </c>
      <c r="E9" s="12">
        <v>80.739130434782609</v>
      </c>
      <c r="F9" s="12">
        <v>361.91304347826087</v>
      </c>
      <c r="G9" s="12">
        <v>86.869565217391298</v>
      </c>
      <c r="H9" s="12">
        <v>8.4782608695652169</v>
      </c>
      <c r="I9" s="12">
        <v>120.17391304347827</v>
      </c>
      <c r="J9" s="12">
        <v>224.86956521739131</v>
      </c>
      <c r="K9" s="12">
        <v>73.173913043478265</v>
      </c>
      <c r="L9" s="12">
        <v>137.08695652173913</v>
      </c>
      <c r="M9" s="12">
        <v>148.78260869565219</v>
      </c>
      <c r="N9" s="12">
        <v>99.782608695652172</v>
      </c>
      <c r="O9" s="12">
        <v>95.217391304347828</v>
      </c>
      <c r="P9" s="12">
        <v>102.08695652173913</v>
      </c>
      <c r="Q9" s="12">
        <v>51.391304347826086</v>
      </c>
      <c r="R9" s="12">
        <v>62.869565217391305</v>
      </c>
      <c r="S9" s="12">
        <v>103.43478260869566</v>
      </c>
      <c r="T9" s="12">
        <v>103.65217391304348</v>
      </c>
      <c r="U9" s="12">
        <v>87.521739130434781</v>
      </c>
      <c r="V9" s="12">
        <v>91.913043478260875</v>
      </c>
      <c r="W9" s="12">
        <v>32.956521739130437</v>
      </c>
      <c r="X9" s="12">
        <v>32.869565217391305</v>
      </c>
      <c r="Y9" s="12">
        <v>54.739130434782609</v>
      </c>
      <c r="Z9" s="12">
        <v>53.130434782608695</v>
      </c>
      <c r="AA9" s="12">
        <v>639.6521739130435</v>
      </c>
      <c r="AB9" s="12">
        <v>718.95652173913038</v>
      </c>
      <c r="AC9" s="12">
        <v>579.82608695652175</v>
      </c>
      <c r="AD9" s="12">
        <v>605.52173913043475</v>
      </c>
      <c r="AE9" s="12">
        <v>191.56521739130434</v>
      </c>
      <c r="AF9" s="12">
        <v>147.69565217391303</v>
      </c>
      <c r="AG9" s="12">
        <v>51.869565217391305</v>
      </c>
      <c r="AH9" s="12">
        <v>72.391304347826093</v>
      </c>
      <c r="AI9" s="12">
        <v>98.086956521739125</v>
      </c>
      <c r="AJ9" s="12">
        <v>21.347826086956523</v>
      </c>
      <c r="AK9" s="12">
        <v>14.956521739130435</v>
      </c>
      <c r="AL9" s="12">
        <v>54.086956521739133</v>
      </c>
      <c r="AM9" s="12">
        <v>27.913043478260871</v>
      </c>
      <c r="AN9" s="12">
        <v>127.43478260869566</v>
      </c>
      <c r="AO9" s="12">
        <v>16.260869565217391</v>
      </c>
      <c r="AP9" s="12">
        <v>12.391304347826088</v>
      </c>
      <c r="AQ9" s="12">
        <v>36.173913043478258</v>
      </c>
      <c r="AR9" s="12">
        <v>24.913043478260871</v>
      </c>
      <c r="AS9" s="13">
        <v>6105.95652173913</v>
      </c>
      <c r="AT9" s="14"/>
      <c r="AW9" s="15"/>
    </row>
    <row r="10" spans="1:56" x14ac:dyDescent="0.25">
      <c r="A10" s="1">
        <v>19</v>
      </c>
      <c r="B10" s="12">
        <v>129.56521739130434</v>
      </c>
      <c r="C10" s="12">
        <v>428</v>
      </c>
      <c r="D10" s="12">
        <v>188.39130434782609</v>
      </c>
      <c r="E10" s="12">
        <v>169.47826086956522</v>
      </c>
      <c r="F10" s="12">
        <v>385</v>
      </c>
      <c r="G10" s="12">
        <v>173.2608695652174</v>
      </c>
      <c r="H10" s="12">
        <v>111.47826086956522</v>
      </c>
      <c r="I10" s="12">
        <v>7.4782608695652177</v>
      </c>
      <c r="J10" s="12">
        <v>71.521739130434781</v>
      </c>
      <c r="K10" s="12">
        <v>43</v>
      </c>
      <c r="L10" s="12">
        <v>109.95652173913044</v>
      </c>
      <c r="M10" s="12">
        <v>161.91304347826087</v>
      </c>
      <c r="N10" s="12">
        <v>184.60869565217391</v>
      </c>
      <c r="O10" s="12">
        <v>173.2608695652174</v>
      </c>
      <c r="P10" s="12">
        <v>178.21739130434781</v>
      </c>
      <c r="Q10" s="12">
        <v>139.60869565217391</v>
      </c>
      <c r="R10" s="12">
        <v>166.65217391304347</v>
      </c>
      <c r="S10" s="12">
        <v>306.60869565217394</v>
      </c>
      <c r="T10" s="12">
        <v>239.43478260869566</v>
      </c>
      <c r="U10" s="12">
        <v>311.82608695652175</v>
      </c>
      <c r="V10" s="12">
        <v>199.86956521739131</v>
      </c>
      <c r="W10" s="12">
        <v>112.95652173913044</v>
      </c>
      <c r="X10" s="12">
        <v>82.869565217391298</v>
      </c>
      <c r="Y10" s="12">
        <v>107.1304347826087</v>
      </c>
      <c r="Z10" s="12">
        <v>44.217391304347828</v>
      </c>
      <c r="AA10" s="12">
        <v>591.21739130434787</v>
      </c>
      <c r="AB10" s="12">
        <v>587.82608695652175</v>
      </c>
      <c r="AC10" s="12">
        <v>485.60869565217394</v>
      </c>
      <c r="AD10" s="12">
        <v>545.82608695652175</v>
      </c>
      <c r="AE10" s="12">
        <v>151.78260869565219</v>
      </c>
      <c r="AF10" s="12">
        <v>165.21739130434781</v>
      </c>
      <c r="AG10" s="12">
        <v>111.73913043478261</v>
      </c>
      <c r="AH10" s="12">
        <v>104.65217391304348</v>
      </c>
      <c r="AI10" s="12">
        <v>135.78260869565219</v>
      </c>
      <c r="AJ10" s="12">
        <v>75.043478260869563</v>
      </c>
      <c r="AK10" s="12">
        <v>39.956521739130437</v>
      </c>
      <c r="AL10" s="12">
        <v>158.13043478260869</v>
      </c>
      <c r="AM10" s="12">
        <v>103.60869565217391</v>
      </c>
      <c r="AN10" s="12">
        <v>223.7391304347826</v>
      </c>
      <c r="AO10" s="12">
        <v>34.304347826086953</v>
      </c>
      <c r="AP10" s="12">
        <v>18.260869565217391</v>
      </c>
      <c r="AQ10" s="12">
        <v>21.695652173913043</v>
      </c>
      <c r="AR10" s="12">
        <v>59.956521739130437</v>
      </c>
      <c r="AS10" s="13">
        <v>7840.6521739130449</v>
      </c>
      <c r="AT10" s="14"/>
      <c r="AV10" s="17"/>
      <c r="AW10" s="15"/>
      <c r="BC10" s="11"/>
    </row>
    <row r="11" spans="1:56" x14ac:dyDescent="0.25">
      <c r="A11" s="1">
        <v>12</v>
      </c>
      <c r="B11" s="12">
        <v>206.04347826086956</v>
      </c>
      <c r="C11" s="12">
        <v>630.17391304347825</v>
      </c>
      <c r="D11" s="12">
        <v>274.95652173913044</v>
      </c>
      <c r="E11" s="12">
        <v>248.34782608695653</v>
      </c>
      <c r="F11" s="12">
        <v>493.17391304347825</v>
      </c>
      <c r="G11" s="12">
        <v>241.86956521739131</v>
      </c>
      <c r="H11" s="12">
        <v>224.21739130434781</v>
      </c>
      <c r="I11" s="12">
        <v>74.304347826086953</v>
      </c>
      <c r="J11" s="12">
        <v>17.130434782608695</v>
      </c>
      <c r="K11" s="12">
        <v>63.434782608695649</v>
      </c>
      <c r="L11" s="12">
        <v>218.21739130434781</v>
      </c>
      <c r="M11" s="12">
        <v>375.95652173913044</v>
      </c>
      <c r="N11" s="12">
        <v>377.30434782608694</v>
      </c>
      <c r="O11" s="12">
        <v>376.6521739130435</v>
      </c>
      <c r="P11" s="12">
        <v>303.21739130434781</v>
      </c>
      <c r="Q11" s="12">
        <v>213.08695652173913</v>
      </c>
      <c r="R11" s="12">
        <v>240.13043478260869</v>
      </c>
      <c r="S11" s="12">
        <v>396.78260869565219</v>
      </c>
      <c r="T11" s="12">
        <v>298.69565217391306</v>
      </c>
      <c r="U11" s="12">
        <v>421.30434782608694</v>
      </c>
      <c r="V11" s="12">
        <v>306.17391304347825</v>
      </c>
      <c r="W11" s="12">
        <v>182.34782608695653</v>
      </c>
      <c r="X11" s="12">
        <v>138.13043478260869</v>
      </c>
      <c r="Y11" s="12">
        <v>186.13043478260869</v>
      </c>
      <c r="Z11" s="12">
        <v>96.608695652173907</v>
      </c>
      <c r="AA11" s="12">
        <v>878.13043478260875</v>
      </c>
      <c r="AB11" s="12">
        <v>878.43478260869563</v>
      </c>
      <c r="AC11" s="12">
        <v>860.13043478260875</v>
      </c>
      <c r="AD11" s="12">
        <v>754.52173913043475</v>
      </c>
      <c r="AE11" s="12">
        <v>215.17391304347825</v>
      </c>
      <c r="AF11" s="12">
        <v>244.78260869565219</v>
      </c>
      <c r="AG11" s="12">
        <v>140.52173913043478</v>
      </c>
      <c r="AH11" s="12">
        <v>147.91304347826087</v>
      </c>
      <c r="AI11" s="12">
        <v>209.43478260869566</v>
      </c>
      <c r="AJ11" s="12">
        <v>104.43478260869566</v>
      </c>
      <c r="AK11" s="12">
        <v>87.782608695652172</v>
      </c>
      <c r="AL11" s="12">
        <v>240.2608695652174</v>
      </c>
      <c r="AM11" s="12">
        <v>126.73913043478261</v>
      </c>
      <c r="AN11" s="12">
        <v>303.17391304347825</v>
      </c>
      <c r="AO11" s="12">
        <v>57.391304347826086</v>
      </c>
      <c r="AP11" s="12">
        <v>35.478260869565219</v>
      </c>
      <c r="AQ11" s="12">
        <v>54.217391304347828</v>
      </c>
      <c r="AR11" s="12">
        <v>90.782608695652172</v>
      </c>
      <c r="AS11" s="13">
        <v>12033.695652173912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41.869565217391305</v>
      </c>
      <c r="C12" s="12">
        <v>110.26086956521739</v>
      </c>
      <c r="D12" s="12">
        <v>86.521739130434781</v>
      </c>
      <c r="E12" s="12">
        <v>74.608695652173907</v>
      </c>
      <c r="F12" s="12">
        <v>251</v>
      </c>
      <c r="G12" s="12">
        <v>101.8695652173913</v>
      </c>
      <c r="H12" s="12">
        <v>76</v>
      </c>
      <c r="I12" s="12">
        <v>42.782608695652172</v>
      </c>
      <c r="J12" s="12">
        <v>58.217391304347828</v>
      </c>
      <c r="K12" s="12">
        <v>6.6956521739130439</v>
      </c>
      <c r="L12" s="12">
        <v>190.2608695652174</v>
      </c>
      <c r="M12" s="12">
        <v>192.7391304347826</v>
      </c>
      <c r="N12" s="12">
        <v>249.52173913043478</v>
      </c>
      <c r="O12" s="12">
        <v>227.47826086956522</v>
      </c>
      <c r="P12" s="12">
        <v>149.08695652173913</v>
      </c>
      <c r="Q12" s="12">
        <v>91.304347826086953</v>
      </c>
      <c r="R12" s="12">
        <v>113.17391304347827</v>
      </c>
      <c r="S12" s="12">
        <v>167.43478260869566</v>
      </c>
      <c r="T12" s="12">
        <v>26.043478260869566</v>
      </c>
      <c r="U12" s="12">
        <v>26.869565217391305</v>
      </c>
      <c r="V12" s="12">
        <v>25.782608695652176</v>
      </c>
      <c r="W12" s="12">
        <v>11.086956521739131</v>
      </c>
      <c r="X12" s="12">
        <v>10.956521739130435</v>
      </c>
      <c r="Y12" s="12">
        <v>31.913043478260871</v>
      </c>
      <c r="Z12" s="12">
        <v>39.956521739130437</v>
      </c>
      <c r="AA12" s="12">
        <v>465.43478260869563</v>
      </c>
      <c r="AB12" s="12">
        <v>491.86956521739131</v>
      </c>
      <c r="AC12" s="12">
        <v>461.13043478260869</v>
      </c>
      <c r="AD12" s="12">
        <v>370.86956521739131</v>
      </c>
      <c r="AE12" s="12">
        <v>95.478260869565219</v>
      </c>
      <c r="AF12" s="12">
        <v>83.347826086956516</v>
      </c>
      <c r="AG12" s="12">
        <v>33.347826086956523</v>
      </c>
      <c r="AH12" s="12">
        <v>65.217391304347828</v>
      </c>
      <c r="AI12" s="12">
        <v>91.521739130434781</v>
      </c>
      <c r="AJ12" s="12">
        <v>8.8695652173913047</v>
      </c>
      <c r="AK12" s="12">
        <v>77.869565217391298</v>
      </c>
      <c r="AL12" s="12">
        <v>221.08695652173913</v>
      </c>
      <c r="AM12" s="12">
        <v>7.6086956521739131</v>
      </c>
      <c r="AN12" s="12">
        <v>30.347826086956523</v>
      </c>
      <c r="AO12" s="12">
        <v>9.4347826086956523</v>
      </c>
      <c r="AP12" s="12">
        <v>6.8260869565217392</v>
      </c>
      <c r="AQ12" s="12">
        <v>15.695652173913043</v>
      </c>
      <c r="AR12" s="12">
        <v>10.434782608695652</v>
      </c>
      <c r="AS12" s="13">
        <v>4949.8260869565229</v>
      </c>
      <c r="AT12" s="14"/>
      <c r="AV12" s="17" t="s">
        <v>45</v>
      </c>
      <c r="AW12" s="22">
        <f>SUM(AA28:AD31)</f>
        <v>3903.0434782608695</v>
      </c>
      <c r="AX12" s="22">
        <f>SUM(Z28:Z31,H28:K31)</f>
        <v>13248.39130434783</v>
      </c>
      <c r="AY12" s="22">
        <f>SUM(AE28:AJ31)</f>
        <v>31200.695652173912</v>
      </c>
      <c r="AZ12" s="22">
        <f>SUM(B28:G31)</f>
        <v>10719.913043478258</v>
      </c>
      <c r="BA12" s="22">
        <f>SUM(AM28:AN31,T28:Y31)</f>
        <v>17202.652173913044</v>
      </c>
      <c r="BB12" s="22">
        <f>SUM(AK28:AL31,L28:S31)</f>
        <v>19301.52173913044</v>
      </c>
      <c r="BC12" s="23">
        <f>SUM(AO28:AR31)</f>
        <v>5206.521739130435</v>
      </c>
      <c r="BD12" s="22">
        <f t="shared" ref="BD12:BD18" si="0">SUM(AW12:BB12)</f>
        <v>95576.217391304352</v>
      </c>
    </row>
    <row r="13" spans="1:56" x14ac:dyDescent="0.25">
      <c r="A13" s="1" t="s">
        <v>11</v>
      </c>
      <c r="B13" s="12">
        <v>104.08695652173913</v>
      </c>
      <c r="C13" s="12">
        <v>129.95652173913044</v>
      </c>
      <c r="D13" s="12">
        <v>46.130434782608695</v>
      </c>
      <c r="E13" s="12">
        <v>57.521739130434781</v>
      </c>
      <c r="F13" s="12">
        <v>297.3478260869565</v>
      </c>
      <c r="G13" s="12">
        <v>112.8695652173913</v>
      </c>
      <c r="H13" s="12">
        <v>132.82608695652175</v>
      </c>
      <c r="I13" s="12">
        <v>131.78260869565219</v>
      </c>
      <c r="J13" s="12">
        <v>246.30434782608697</v>
      </c>
      <c r="K13" s="12">
        <v>171.39130434782609</v>
      </c>
      <c r="L13" s="12">
        <v>11.391304347826088</v>
      </c>
      <c r="M13" s="12">
        <v>201.86956521739131</v>
      </c>
      <c r="N13" s="12">
        <v>266.6521739130435</v>
      </c>
      <c r="O13" s="12">
        <v>265.78260869565219</v>
      </c>
      <c r="P13" s="12">
        <v>257.86956521739131</v>
      </c>
      <c r="Q13" s="12">
        <v>112.69565217391305</v>
      </c>
      <c r="R13" s="12">
        <v>102.60869565217391</v>
      </c>
      <c r="S13" s="12">
        <v>125.26086956521739</v>
      </c>
      <c r="T13" s="12">
        <v>56.434782608695649</v>
      </c>
      <c r="U13" s="12">
        <v>36.478260869565219</v>
      </c>
      <c r="V13" s="12">
        <v>46.434782608695649</v>
      </c>
      <c r="W13" s="12">
        <v>21.782608695652176</v>
      </c>
      <c r="X13" s="12">
        <v>34.826086956521742</v>
      </c>
      <c r="Y13" s="12">
        <v>60.478260869565219</v>
      </c>
      <c r="Z13" s="12">
        <v>111</v>
      </c>
      <c r="AA13" s="12">
        <v>511.26086956521738</v>
      </c>
      <c r="AB13" s="12">
        <v>605.3478260869565</v>
      </c>
      <c r="AC13" s="12">
        <v>593.26086956521738</v>
      </c>
      <c r="AD13" s="12">
        <v>477.56521739130437</v>
      </c>
      <c r="AE13" s="12">
        <v>160.2608695652174</v>
      </c>
      <c r="AF13" s="12">
        <v>184.04347826086956</v>
      </c>
      <c r="AG13" s="12">
        <v>43.565217391304351</v>
      </c>
      <c r="AH13" s="12">
        <v>81.173913043478265</v>
      </c>
      <c r="AI13" s="12">
        <v>101.73913043478261</v>
      </c>
      <c r="AJ13" s="12">
        <v>17.260869565217391</v>
      </c>
      <c r="AK13" s="12">
        <v>55.652173913043477</v>
      </c>
      <c r="AL13" s="12">
        <v>160.95652173913044</v>
      </c>
      <c r="AM13" s="12">
        <v>8.695652173913043</v>
      </c>
      <c r="AN13" s="12">
        <v>45.521739130434781</v>
      </c>
      <c r="AO13" s="12">
        <v>18.695652173913043</v>
      </c>
      <c r="AP13" s="12">
        <v>13.565217391304348</v>
      </c>
      <c r="AQ13" s="12">
        <v>29.304347826086957</v>
      </c>
      <c r="AR13" s="12">
        <v>15.913043478260869</v>
      </c>
      <c r="AS13" s="13">
        <v>6265.5652173913013</v>
      </c>
      <c r="AT13" s="14"/>
      <c r="AV13" s="17" t="s">
        <v>46</v>
      </c>
      <c r="AW13" s="22">
        <f>SUM(AA27:AD27,AA9:AD12)</f>
        <v>12889.391304347826</v>
      </c>
      <c r="AX13" s="22">
        <f>SUM(Z27,Z9:Z12,H9:K12,H27:K27)</f>
        <v>1716.7826086956525</v>
      </c>
      <c r="AY13" s="22">
        <f>SUM(AE9:AJ12,AE27:AJ27)</f>
        <v>3070.6956521739135</v>
      </c>
      <c r="AZ13" s="22">
        <f>SUM(B9:G12,B27:G27)</f>
        <v>5401.6086956521731</v>
      </c>
      <c r="BA13" s="22">
        <f>SUM(T9:Y12,AM9:AN12,T27:Y27,AM27:AN27)</f>
        <v>4159.6956521739121</v>
      </c>
      <c r="BB13" s="22">
        <f>SUM(L9:S12,AK9:AL12,L27:S27,AK27:AL27)</f>
        <v>7415.391304347826</v>
      </c>
      <c r="BC13" s="23">
        <f>SUM(AO9:AR12,AO27:AR27)</f>
        <v>544.86956521739125</v>
      </c>
      <c r="BD13" s="22">
        <f t="shared" si="0"/>
        <v>34653.565217391304</v>
      </c>
    </row>
    <row r="14" spans="1:56" x14ac:dyDescent="0.25">
      <c r="A14" s="1" t="s">
        <v>12</v>
      </c>
      <c r="B14" s="12">
        <v>86.260869565217391</v>
      </c>
      <c r="C14" s="12">
        <v>147.78260869565219</v>
      </c>
      <c r="D14" s="12">
        <v>56.869565217391305</v>
      </c>
      <c r="E14" s="12">
        <v>73.695652173913047</v>
      </c>
      <c r="F14" s="12">
        <v>317.43478260869563</v>
      </c>
      <c r="G14" s="12">
        <v>103.34782608695652</v>
      </c>
      <c r="H14" s="12">
        <v>169.78260869565219</v>
      </c>
      <c r="I14" s="12">
        <v>194.08695652173913</v>
      </c>
      <c r="J14" s="12">
        <v>398.60869565217394</v>
      </c>
      <c r="K14" s="12">
        <v>178.43478260869566</v>
      </c>
      <c r="L14" s="12">
        <v>206.39130434782609</v>
      </c>
      <c r="M14" s="12">
        <v>10.086956521739131</v>
      </c>
      <c r="N14" s="12">
        <v>119.1304347826087</v>
      </c>
      <c r="O14" s="12">
        <v>169.43478260869566</v>
      </c>
      <c r="P14" s="12">
        <v>186.04347826086956</v>
      </c>
      <c r="Q14" s="12">
        <v>86.434782608695656</v>
      </c>
      <c r="R14" s="12">
        <v>95.391304347826093</v>
      </c>
      <c r="S14" s="12">
        <v>165.86956521739131</v>
      </c>
      <c r="T14" s="12">
        <v>63.304347826086953</v>
      </c>
      <c r="U14" s="12">
        <v>70.391304347826093</v>
      </c>
      <c r="V14" s="12">
        <v>61</v>
      </c>
      <c r="W14" s="12">
        <v>32</v>
      </c>
      <c r="X14" s="12">
        <v>26.695652173913043</v>
      </c>
      <c r="Y14" s="12">
        <v>67.130434782608702</v>
      </c>
      <c r="Z14" s="12">
        <v>101</v>
      </c>
      <c r="AA14" s="12">
        <v>541</v>
      </c>
      <c r="AB14" s="12">
        <v>500.82608695652175</v>
      </c>
      <c r="AC14" s="12">
        <v>542</v>
      </c>
      <c r="AD14" s="12">
        <v>466.60869565217394</v>
      </c>
      <c r="AE14" s="12">
        <v>125.8695652173913</v>
      </c>
      <c r="AF14" s="12">
        <v>127.08695652173913</v>
      </c>
      <c r="AG14" s="12">
        <v>73.304347826086953</v>
      </c>
      <c r="AH14" s="12">
        <v>60.391304347826086</v>
      </c>
      <c r="AI14" s="12">
        <v>106.8695652173913</v>
      </c>
      <c r="AJ14" s="12">
        <v>20.652173913043477</v>
      </c>
      <c r="AK14" s="12">
        <v>45.434782608695649</v>
      </c>
      <c r="AL14" s="12">
        <v>202.2608695652174</v>
      </c>
      <c r="AM14" s="12">
        <v>16.434782608695652</v>
      </c>
      <c r="AN14" s="12">
        <v>73.391304347826093</v>
      </c>
      <c r="AO14" s="12">
        <v>19.086956521739129</v>
      </c>
      <c r="AP14" s="12">
        <v>21.434782608695652</v>
      </c>
      <c r="AQ14" s="12">
        <v>37.304347826086953</v>
      </c>
      <c r="AR14" s="12">
        <v>27.782608695652176</v>
      </c>
      <c r="AS14" s="13">
        <v>6194.3478260869551</v>
      </c>
      <c r="AT14" s="14"/>
      <c r="AV14" s="17" t="s">
        <v>47</v>
      </c>
      <c r="AW14" s="22">
        <f>SUM(AA32:AD37)</f>
        <v>30038.217391304344</v>
      </c>
      <c r="AX14" s="22">
        <f>SUM(H32:K37,Z32:Z37)</f>
        <v>3034.0434782608704</v>
      </c>
      <c r="AY14" s="22">
        <f>SUM(AE32:AJ37)</f>
        <v>8207.2173913043462</v>
      </c>
      <c r="AZ14" s="22">
        <f>SUM(B32:G37)</f>
        <v>2558.7391304347834</v>
      </c>
      <c r="BA14" s="22">
        <f>SUM(T32:Y37,AM32:AN37)</f>
        <v>1923.1739130434785</v>
      </c>
      <c r="BB14" s="22">
        <f>SUM(L32:S37,AK32:AL37)</f>
        <v>2685.347826086956</v>
      </c>
      <c r="BC14" s="23">
        <f>SUM(AO32:AR37)</f>
        <v>1631.1304347826087</v>
      </c>
      <c r="BD14" s="22">
        <f t="shared" si="0"/>
        <v>48446.739130434784</v>
      </c>
    </row>
    <row r="15" spans="1:56" x14ac:dyDescent="0.25">
      <c r="A15" s="1" t="s">
        <v>13</v>
      </c>
      <c r="B15" s="12">
        <v>44.130434782608695</v>
      </c>
      <c r="C15" s="12">
        <v>63.782608695652172</v>
      </c>
      <c r="D15" s="12">
        <v>24.913043478260871</v>
      </c>
      <c r="E15" s="12">
        <v>28.956521739130434</v>
      </c>
      <c r="F15" s="12">
        <v>148.08695652173913</v>
      </c>
      <c r="G15" s="12">
        <v>44.173913043478258</v>
      </c>
      <c r="H15" s="12">
        <v>98.608695652173907</v>
      </c>
      <c r="I15" s="12">
        <v>192.47826086956522</v>
      </c>
      <c r="J15" s="12">
        <v>387.56521739130437</v>
      </c>
      <c r="K15" s="12">
        <v>242.52173913043478</v>
      </c>
      <c r="L15" s="12">
        <v>270.56521739130437</v>
      </c>
      <c r="M15" s="12">
        <v>125.60869565217391</v>
      </c>
      <c r="N15" s="12">
        <v>6.2173913043478262</v>
      </c>
      <c r="O15" s="12">
        <v>115.17391304347827</v>
      </c>
      <c r="P15" s="12">
        <v>179.69565217391303</v>
      </c>
      <c r="Q15" s="12">
        <v>84.217391304347828</v>
      </c>
      <c r="R15" s="12">
        <v>88.391304347826093</v>
      </c>
      <c r="S15" s="12">
        <v>115.21739130434783</v>
      </c>
      <c r="T15" s="12">
        <v>34.130434782608695</v>
      </c>
      <c r="U15" s="12">
        <v>30.826086956521738</v>
      </c>
      <c r="V15" s="12">
        <v>22.478260869565219</v>
      </c>
      <c r="W15" s="12">
        <v>7.9565217391304346</v>
      </c>
      <c r="X15" s="12">
        <v>10.130434782608695</v>
      </c>
      <c r="Y15" s="12">
        <v>19.478260869565219</v>
      </c>
      <c r="Z15" s="12">
        <v>41.521739130434781</v>
      </c>
      <c r="AA15" s="12">
        <v>534.86956521739125</v>
      </c>
      <c r="AB15" s="12">
        <v>594.17391304347825</v>
      </c>
      <c r="AC15" s="12">
        <v>385</v>
      </c>
      <c r="AD15" s="12">
        <v>368.08695652173913</v>
      </c>
      <c r="AE15" s="12">
        <v>68.347826086956516</v>
      </c>
      <c r="AF15" s="12">
        <v>67.173913043478265</v>
      </c>
      <c r="AG15" s="12">
        <v>20.695652173913043</v>
      </c>
      <c r="AH15" s="12">
        <v>52.782608695652172</v>
      </c>
      <c r="AI15" s="12">
        <v>59</v>
      </c>
      <c r="AJ15" s="12">
        <v>15.304347826086957</v>
      </c>
      <c r="AK15" s="12">
        <v>34.826086956521742</v>
      </c>
      <c r="AL15" s="12">
        <v>106.60869565217391</v>
      </c>
      <c r="AM15" s="12">
        <v>5.8260869565217392</v>
      </c>
      <c r="AN15" s="12">
        <v>23.956521739130434</v>
      </c>
      <c r="AO15" s="12">
        <v>10.565217391304348</v>
      </c>
      <c r="AP15" s="12">
        <v>10.608695652173912</v>
      </c>
      <c r="AQ15" s="12">
        <v>19.260869565217391</v>
      </c>
      <c r="AR15" s="12">
        <v>8.7826086956521738</v>
      </c>
      <c r="AS15" s="13">
        <v>4812.6956521739112</v>
      </c>
      <c r="AT15" s="14"/>
      <c r="AV15" s="17" t="s">
        <v>48</v>
      </c>
      <c r="AW15" s="22">
        <f>SUM(AA3:AD8)</f>
        <v>11559.869565217394</v>
      </c>
      <c r="AX15" s="22">
        <f>SUM(H3:K8,Z3:Z8)</f>
        <v>5597.3913043478278</v>
      </c>
      <c r="AY15" s="22">
        <f>SUM(AE3:AJ8)</f>
        <v>2749.4782608695646</v>
      </c>
      <c r="AZ15" s="22">
        <f>SUM(B3:G8)</f>
        <v>7036.9565217391309</v>
      </c>
      <c r="BA15" s="22">
        <f>SUM(T3:Y8,AM3:AN8)</f>
        <v>1430.782608695652</v>
      </c>
      <c r="BB15" s="22">
        <f>SUM(L3:S8,AK3:AL8)</f>
        <v>3738.5652173913054</v>
      </c>
      <c r="BC15" s="23">
        <f>SUM(AO3:AR8)</f>
        <v>520.73913043478262</v>
      </c>
      <c r="BD15" s="22">
        <f t="shared" si="0"/>
        <v>32113.043478260875</v>
      </c>
    </row>
    <row r="16" spans="1:56" x14ac:dyDescent="0.25">
      <c r="A16" s="1" t="s">
        <v>14</v>
      </c>
      <c r="B16" s="12">
        <v>34.173913043478258</v>
      </c>
      <c r="C16" s="12">
        <v>45.521739130434781</v>
      </c>
      <c r="D16" s="12">
        <v>16.608695652173914</v>
      </c>
      <c r="E16" s="12">
        <v>22.521739130434781</v>
      </c>
      <c r="F16" s="12">
        <v>132.39130434782609</v>
      </c>
      <c r="G16" s="12">
        <v>41.695652173913047</v>
      </c>
      <c r="H16" s="12">
        <v>91.086956521739125</v>
      </c>
      <c r="I16" s="12">
        <v>184</v>
      </c>
      <c r="J16" s="12">
        <v>366.86956521739131</v>
      </c>
      <c r="K16" s="12">
        <v>221.34782608695653</v>
      </c>
      <c r="L16" s="12">
        <v>256.3478260869565</v>
      </c>
      <c r="M16" s="12">
        <v>166.65217391304347</v>
      </c>
      <c r="N16" s="12">
        <v>117.8695652173913</v>
      </c>
      <c r="O16" s="12">
        <v>7</v>
      </c>
      <c r="P16" s="12">
        <v>147.78260869565219</v>
      </c>
      <c r="Q16" s="12">
        <v>128.91304347826087</v>
      </c>
      <c r="R16" s="12">
        <v>138.13043478260869</v>
      </c>
      <c r="S16" s="12">
        <v>228.78260869565219</v>
      </c>
      <c r="T16" s="12">
        <v>33.173913043478258</v>
      </c>
      <c r="U16" s="12">
        <v>16.739130434782609</v>
      </c>
      <c r="V16" s="12">
        <v>21.826086956521738</v>
      </c>
      <c r="W16" s="12">
        <v>4.7826086956521738</v>
      </c>
      <c r="X16" s="12">
        <v>3.652173913043478</v>
      </c>
      <c r="Y16" s="12">
        <v>14.869565217391305</v>
      </c>
      <c r="Z16" s="12">
        <v>42.956521739130437</v>
      </c>
      <c r="AA16" s="12">
        <v>506.08695652173913</v>
      </c>
      <c r="AB16" s="12">
        <v>525.3478260869565</v>
      </c>
      <c r="AC16" s="12">
        <v>365.04347826086956</v>
      </c>
      <c r="AD16" s="12">
        <v>296.3478260869565</v>
      </c>
      <c r="AE16" s="12">
        <v>55.217391304347828</v>
      </c>
      <c r="AF16" s="12">
        <v>59.565217391304351</v>
      </c>
      <c r="AG16" s="12">
        <v>21</v>
      </c>
      <c r="AH16" s="12">
        <v>30.217391304347824</v>
      </c>
      <c r="AI16" s="12">
        <v>55.695652173913047</v>
      </c>
      <c r="AJ16" s="12">
        <v>13.869565217391305</v>
      </c>
      <c r="AK16" s="12">
        <v>50.782608695652172</v>
      </c>
      <c r="AL16" s="12">
        <v>237.13043478260869</v>
      </c>
      <c r="AM16" s="12">
        <v>7.2173913043478262</v>
      </c>
      <c r="AN16" s="12">
        <v>20.217391304347824</v>
      </c>
      <c r="AO16" s="12">
        <v>9.5652173913043477</v>
      </c>
      <c r="AP16" s="12">
        <v>4.3913043478260869</v>
      </c>
      <c r="AQ16" s="12">
        <v>12.782608695652174</v>
      </c>
      <c r="AR16" s="12">
        <v>5.1739130434782608</v>
      </c>
      <c r="AS16" s="13">
        <v>4761.3478260869551</v>
      </c>
      <c r="AT16" s="14"/>
      <c r="AV16" s="17" t="s">
        <v>49</v>
      </c>
      <c r="AW16" s="22">
        <f>SUM(AA21:AD26,AA40:AD41)</f>
        <v>17539.956521739132</v>
      </c>
      <c r="AX16" s="22">
        <f>SUM(H21:K26,H40:K41,Z21:Z26,Z40:Z41)</f>
        <v>4150.3913043478269</v>
      </c>
      <c r="AY16" s="22">
        <f>SUM(AE21:AJ26,AE40:AJ41)</f>
        <v>1989.4782608695655</v>
      </c>
      <c r="AZ16" s="22">
        <f>SUM(B21:G26,B40:G41)</f>
        <v>1460.8695652173913</v>
      </c>
      <c r="BA16" s="22">
        <f>SUM(T21:Y26,T40:Y41,AM21:AN26,AM40:AN41)</f>
        <v>6036.3913043478287</v>
      </c>
      <c r="BB16" s="22">
        <f>SUM(L21:S26,L40:S41,AK21:AL26,AK40:AL41)</f>
        <v>1528.6086956521735</v>
      </c>
      <c r="BC16" s="23">
        <f>SUM(AO21:AR26,AO40:AR41)</f>
        <v>645.52173913043475</v>
      </c>
      <c r="BD16" s="22">
        <f t="shared" si="0"/>
        <v>32705.695652173916</v>
      </c>
    </row>
    <row r="17" spans="1:56" x14ac:dyDescent="0.25">
      <c r="A17" s="1" t="s">
        <v>15</v>
      </c>
      <c r="B17" s="12">
        <v>40.478260869565219</v>
      </c>
      <c r="C17" s="12">
        <v>60.260869565217391</v>
      </c>
      <c r="D17" s="12">
        <v>27.739130434782609</v>
      </c>
      <c r="E17" s="12">
        <v>24.652173913043477</v>
      </c>
      <c r="F17" s="12">
        <v>135.43478260869566</v>
      </c>
      <c r="G17" s="12">
        <v>50.869565217391305</v>
      </c>
      <c r="H17" s="12">
        <v>102.08695652173913</v>
      </c>
      <c r="I17" s="12">
        <v>192.60869565217391</v>
      </c>
      <c r="J17" s="12">
        <v>294.86956521739131</v>
      </c>
      <c r="K17" s="12">
        <v>139.43478260869566</v>
      </c>
      <c r="L17" s="12">
        <v>264.13043478260869</v>
      </c>
      <c r="M17" s="12">
        <v>184.60869565217391</v>
      </c>
      <c r="N17" s="12">
        <v>195.7391304347826</v>
      </c>
      <c r="O17" s="12">
        <v>152.08695652173913</v>
      </c>
      <c r="P17" s="12">
        <v>9.6521739130434785</v>
      </c>
      <c r="Q17" s="12">
        <v>148.65217391304347</v>
      </c>
      <c r="R17" s="12">
        <v>193</v>
      </c>
      <c r="S17" s="12">
        <v>340.6521739130435</v>
      </c>
      <c r="T17" s="12">
        <v>25.130434782608695</v>
      </c>
      <c r="U17" s="12">
        <v>23.826086956521738</v>
      </c>
      <c r="V17" s="12">
        <v>20.434782608695652</v>
      </c>
      <c r="W17" s="12">
        <v>6.2173913043478262</v>
      </c>
      <c r="X17" s="12">
        <v>9.2173913043478262</v>
      </c>
      <c r="Y17" s="12">
        <v>17.782608695652176</v>
      </c>
      <c r="Z17" s="12">
        <v>35.913043478260867</v>
      </c>
      <c r="AA17" s="12">
        <v>359.3478260869565</v>
      </c>
      <c r="AB17" s="12">
        <v>334.86956521739131</v>
      </c>
      <c r="AC17" s="12">
        <v>262.39130434782606</v>
      </c>
      <c r="AD17" s="12">
        <v>239.78260869565219</v>
      </c>
      <c r="AE17" s="12">
        <v>54.260869565217391</v>
      </c>
      <c r="AF17" s="12">
        <v>48.391304347826086</v>
      </c>
      <c r="AG17" s="12">
        <v>19.739130434782609</v>
      </c>
      <c r="AH17" s="12">
        <v>29.478260869565219</v>
      </c>
      <c r="AI17" s="12">
        <v>39.173913043478258</v>
      </c>
      <c r="AJ17" s="12">
        <v>9.2173913043478262</v>
      </c>
      <c r="AK17" s="12">
        <v>15.173913043478262</v>
      </c>
      <c r="AL17" s="12">
        <v>83.652173913043484</v>
      </c>
      <c r="AM17" s="12">
        <v>8.695652173913043</v>
      </c>
      <c r="AN17" s="12">
        <v>28.304347826086957</v>
      </c>
      <c r="AO17" s="12">
        <v>6.3478260869565215</v>
      </c>
      <c r="AP17" s="12">
        <v>7.0434782608695654</v>
      </c>
      <c r="AQ17" s="12">
        <v>9.5652173913043477</v>
      </c>
      <c r="AR17" s="12">
        <v>4.6521739130434785</v>
      </c>
      <c r="AS17" s="13">
        <v>4255.565217391304</v>
      </c>
      <c r="AT17" s="14"/>
      <c r="AV17" s="1" t="s">
        <v>50</v>
      </c>
      <c r="AW17" s="23">
        <f>SUM(AA13:AD20,AA38:AD39)</f>
        <v>18587.82608695652</v>
      </c>
      <c r="AX17" s="23">
        <f>SUM(H13:K20,H38:K39,Z13:Z20,Z38:Z39)</f>
        <v>7511.739130434783</v>
      </c>
      <c r="AY17" s="23">
        <f>SUM(AE13:AJ20,AE38:AJ39)</f>
        <v>2772.5217391304354</v>
      </c>
      <c r="AZ17" s="23">
        <f>SUM(B13:G20,B38:G39)</f>
        <v>3807.0869565217386</v>
      </c>
      <c r="BA17" s="23">
        <f>SUM(T13:Y20,T38:Y39,AM13:AN20,AM38:AN39)</f>
        <v>1568.1739130434789</v>
      </c>
      <c r="BB17" s="23">
        <f>SUM(L13:S20,L38:S39,AK13:AL20,AK38:AL39)</f>
        <v>11929.043478260868</v>
      </c>
      <c r="BC17" s="23">
        <f>SUM(AO13:AR20,AO38:AR39)</f>
        <v>528.91304347826087</v>
      </c>
      <c r="BD17" s="22">
        <f t="shared" si="0"/>
        <v>46176.391304347824</v>
      </c>
    </row>
    <row r="18" spans="1:56" x14ac:dyDescent="0.25">
      <c r="A18" s="1" t="s">
        <v>16</v>
      </c>
      <c r="B18" s="12">
        <v>22.130434782608695</v>
      </c>
      <c r="C18" s="12">
        <v>29.739130434782609</v>
      </c>
      <c r="D18" s="12">
        <v>7.6521739130434785</v>
      </c>
      <c r="E18" s="12">
        <v>12.434782608695652</v>
      </c>
      <c r="F18" s="12">
        <v>88.260869565217391</v>
      </c>
      <c r="G18" s="12">
        <v>22.043478260869566</v>
      </c>
      <c r="H18" s="12">
        <v>50.434782608695649</v>
      </c>
      <c r="I18" s="12">
        <v>136.39130434782609</v>
      </c>
      <c r="J18" s="12">
        <v>209.65217391304347</v>
      </c>
      <c r="K18" s="12">
        <v>95.347826086956516</v>
      </c>
      <c r="L18" s="12">
        <v>104.65217391304348</v>
      </c>
      <c r="M18" s="12">
        <v>86.695652173913047</v>
      </c>
      <c r="N18" s="12">
        <v>91.391304347826093</v>
      </c>
      <c r="O18" s="12">
        <v>122.30434782608695</v>
      </c>
      <c r="P18" s="12">
        <v>136.86956521739131</v>
      </c>
      <c r="Q18" s="12">
        <v>5.3043478260869561</v>
      </c>
      <c r="R18" s="12">
        <v>76.434782608695656</v>
      </c>
      <c r="S18" s="12">
        <v>164.34782608695653</v>
      </c>
      <c r="T18" s="12">
        <v>16.043478260869566</v>
      </c>
      <c r="U18" s="12">
        <v>13.173913043478262</v>
      </c>
      <c r="V18" s="12">
        <v>11.304347826086957</v>
      </c>
      <c r="W18" s="12">
        <v>2.9130434782608696</v>
      </c>
      <c r="X18" s="12">
        <v>4.7826086956521738</v>
      </c>
      <c r="Y18" s="12">
        <v>5.6521739130434785</v>
      </c>
      <c r="Z18" s="12">
        <v>13.782608695652174</v>
      </c>
      <c r="AA18" s="12">
        <v>287.43478260869563</v>
      </c>
      <c r="AB18" s="12">
        <v>283.21739130434781</v>
      </c>
      <c r="AC18" s="12">
        <v>205.13043478260869</v>
      </c>
      <c r="AD18" s="12">
        <v>195.04347826086956</v>
      </c>
      <c r="AE18" s="12">
        <v>35.826086956521742</v>
      </c>
      <c r="AF18" s="12">
        <v>40.434782608695649</v>
      </c>
      <c r="AG18" s="12">
        <v>7.4782608695652177</v>
      </c>
      <c r="AH18" s="12">
        <v>15.608695652173912</v>
      </c>
      <c r="AI18" s="12">
        <v>31.130434782608695</v>
      </c>
      <c r="AJ18" s="12">
        <v>7.0434782608695654</v>
      </c>
      <c r="AK18" s="12">
        <v>12.521739130434783</v>
      </c>
      <c r="AL18" s="12">
        <v>49.043478260869563</v>
      </c>
      <c r="AM18" s="12">
        <v>4.1739130434782608</v>
      </c>
      <c r="AN18" s="12">
        <v>17.478260869565219</v>
      </c>
      <c r="AO18" s="12">
        <v>3.3043478260869565</v>
      </c>
      <c r="AP18" s="12">
        <v>2.6956521739130435</v>
      </c>
      <c r="AQ18" s="12">
        <v>6.5652173913043477</v>
      </c>
      <c r="AR18" s="12">
        <v>4.8695652173913047</v>
      </c>
      <c r="AS18" s="13">
        <v>2738.7391304347825</v>
      </c>
      <c r="AT18" s="14"/>
      <c r="AV18" s="9" t="s">
        <v>64</v>
      </c>
      <c r="AW18" s="22">
        <f>SUM(AA42:AD45)</f>
        <v>4859.1739130434789</v>
      </c>
      <c r="AX18" s="22">
        <f>SUM(Z42:Z45,H42:K45)</f>
        <v>550.95652173913049</v>
      </c>
      <c r="AY18" s="22">
        <f>SUM(AE42:AJ45)</f>
        <v>1692.1739130434783</v>
      </c>
      <c r="AZ18" s="22">
        <f>SUM(B42:G45)</f>
        <v>530.3478260869565</v>
      </c>
      <c r="BA18" s="22">
        <f>SUM(T42:Y45, AM42:AN45)</f>
        <v>676.39130434782589</v>
      </c>
      <c r="BB18" s="22">
        <f>SUM(AK42:AL45,L42:S45)</f>
        <v>522.26086956521738</v>
      </c>
      <c r="BC18" s="22">
        <f>SUM(AO42:AR45)</f>
        <v>633.60869565217388</v>
      </c>
      <c r="BD18" s="22">
        <f t="shared" si="0"/>
        <v>8831.3043478260879</v>
      </c>
    </row>
    <row r="19" spans="1:56" x14ac:dyDescent="0.25">
      <c r="A19" s="1" t="s">
        <v>17</v>
      </c>
      <c r="B19" s="12">
        <v>19.652173913043477</v>
      </c>
      <c r="C19" s="12">
        <v>43.086956521739133</v>
      </c>
      <c r="D19" s="12">
        <v>17.608695652173914</v>
      </c>
      <c r="E19" s="12">
        <v>10.521739130434783</v>
      </c>
      <c r="F19" s="12">
        <v>159.39130434782609</v>
      </c>
      <c r="G19" s="12">
        <v>28</v>
      </c>
      <c r="H19" s="12">
        <v>67.608695652173907</v>
      </c>
      <c r="I19" s="12">
        <v>166.39130434782609</v>
      </c>
      <c r="J19" s="12">
        <v>243.56521739130434</v>
      </c>
      <c r="K19" s="12">
        <v>119.04347826086956</v>
      </c>
      <c r="L19" s="12">
        <v>103.95652173913044</v>
      </c>
      <c r="M19" s="12">
        <v>100.95652173913044</v>
      </c>
      <c r="N19" s="12">
        <v>89.260869565217391</v>
      </c>
      <c r="O19" s="12">
        <v>139.95652173913044</v>
      </c>
      <c r="P19" s="12">
        <v>204.17391304347825</v>
      </c>
      <c r="Q19" s="12">
        <v>85.173913043478265</v>
      </c>
      <c r="R19" s="12">
        <v>9.2173913043478262</v>
      </c>
      <c r="S19" s="12">
        <v>182.82608695652175</v>
      </c>
      <c r="T19" s="12">
        <v>21.347826086956523</v>
      </c>
      <c r="U19" s="12">
        <v>26.173913043478262</v>
      </c>
      <c r="V19" s="12">
        <v>21.565217391304348</v>
      </c>
      <c r="W19" s="12">
        <v>3.3913043478260869</v>
      </c>
      <c r="X19" s="12">
        <v>4.4782608695652177</v>
      </c>
      <c r="Y19" s="12">
        <v>12.608695652173912</v>
      </c>
      <c r="Z19" s="12">
        <v>19.652173913043477</v>
      </c>
      <c r="AA19" s="12">
        <v>531.13043478260875</v>
      </c>
      <c r="AB19" s="12">
        <v>481.6521739130435</v>
      </c>
      <c r="AC19" s="12">
        <v>260.47826086956519</v>
      </c>
      <c r="AD19" s="12">
        <v>249.04347826086956</v>
      </c>
      <c r="AE19" s="12">
        <v>32.956521739130437</v>
      </c>
      <c r="AF19" s="12">
        <v>31.565217391304348</v>
      </c>
      <c r="AG19" s="12">
        <v>15.608695652173912</v>
      </c>
      <c r="AH19" s="12">
        <v>27.869565217391305</v>
      </c>
      <c r="AI19" s="12">
        <v>43.608695652173914</v>
      </c>
      <c r="AJ19" s="12">
        <v>8.4347826086956523</v>
      </c>
      <c r="AK19" s="12">
        <v>10.913043478260869</v>
      </c>
      <c r="AL19" s="12">
        <v>60.739130434782609</v>
      </c>
      <c r="AM19" s="12">
        <v>4.1739130434782608</v>
      </c>
      <c r="AN19" s="12">
        <v>19.565217391304348</v>
      </c>
      <c r="AO19" s="12">
        <v>8.5652173913043477</v>
      </c>
      <c r="AP19" s="12">
        <v>4.3913043478260869</v>
      </c>
      <c r="AQ19" s="12">
        <v>14.304347826086957</v>
      </c>
      <c r="AR19" s="12">
        <v>2.9130434782608696</v>
      </c>
      <c r="AS19" s="13">
        <v>3707.5217391304359</v>
      </c>
      <c r="AT19" s="14"/>
      <c r="AV19" s="9" t="s">
        <v>51</v>
      </c>
      <c r="AW19" s="22">
        <f>SUM(AW12:AW18)</f>
        <v>99377.478260869553</v>
      </c>
      <c r="AX19" s="22">
        <f t="shared" ref="AX19:BC19" si="1">SUM(AX12:AX18)</f>
        <v>35809.695652173919</v>
      </c>
      <c r="AY19" s="22">
        <f t="shared" si="1"/>
        <v>51682.260869565216</v>
      </c>
      <c r="AZ19" s="22">
        <f t="shared" si="1"/>
        <v>31515.521739130436</v>
      </c>
      <c r="BA19" s="22">
        <f t="shared" si="1"/>
        <v>32997.260869565223</v>
      </c>
      <c r="BB19" s="22">
        <f t="shared" si="1"/>
        <v>47120.739130434784</v>
      </c>
      <c r="BC19" s="22">
        <f t="shared" si="1"/>
        <v>9711.3043478260861</v>
      </c>
      <c r="BD19" s="22">
        <f>SUM(BD12:BD18)</f>
        <v>298502.95652173914</v>
      </c>
    </row>
    <row r="20" spans="1:56" x14ac:dyDescent="0.25">
      <c r="A20" s="1" t="s">
        <v>18</v>
      </c>
      <c r="B20" s="12">
        <v>39.913043478260867</v>
      </c>
      <c r="C20" s="12">
        <v>71.086956521739125</v>
      </c>
      <c r="D20" s="12">
        <v>37.478260869565219</v>
      </c>
      <c r="E20" s="12">
        <v>33.347826086956523</v>
      </c>
      <c r="F20" s="12">
        <v>288.26086956521738</v>
      </c>
      <c r="G20" s="12">
        <v>56.869565217391305</v>
      </c>
      <c r="H20" s="12">
        <v>107.08695652173913</v>
      </c>
      <c r="I20" s="12">
        <v>300.04347826086956</v>
      </c>
      <c r="J20" s="12">
        <v>397.6521739130435</v>
      </c>
      <c r="K20" s="12">
        <v>172.21739130434781</v>
      </c>
      <c r="L20" s="12">
        <v>133.82608695652175</v>
      </c>
      <c r="M20" s="12">
        <v>172.78260869565219</v>
      </c>
      <c r="N20" s="12">
        <v>119.60869565217391</v>
      </c>
      <c r="O20" s="12">
        <v>239.04347826086956</v>
      </c>
      <c r="P20" s="12">
        <v>348.69565217391306</v>
      </c>
      <c r="Q20" s="12">
        <v>170.43478260869566</v>
      </c>
      <c r="R20" s="12">
        <v>179.30434782608697</v>
      </c>
      <c r="S20" s="12">
        <v>21.956521739130434</v>
      </c>
      <c r="T20" s="12">
        <v>26.565217391304348</v>
      </c>
      <c r="U20" s="12">
        <v>30.826086956521738</v>
      </c>
      <c r="V20" s="12">
        <v>24.260869565217391</v>
      </c>
      <c r="W20" s="12">
        <v>6.1739130434782608</v>
      </c>
      <c r="X20" s="12">
        <v>6.5217391304347823</v>
      </c>
      <c r="Y20" s="12">
        <v>21.086956521739129</v>
      </c>
      <c r="Z20" s="12">
        <v>17.478260869565219</v>
      </c>
      <c r="AA20" s="12">
        <v>840.60869565217388</v>
      </c>
      <c r="AB20" s="12">
        <v>756.91304347826087</v>
      </c>
      <c r="AC20" s="12">
        <v>450.30434782608694</v>
      </c>
      <c r="AD20" s="12">
        <v>382.95652173913044</v>
      </c>
      <c r="AE20" s="12">
        <v>45.304347826086953</v>
      </c>
      <c r="AF20" s="12">
        <v>37.956521739130437</v>
      </c>
      <c r="AG20" s="12">
        <v>16.565217391304348</v>
      </c>
      <c r="AH20" s="12">
        <v>32.391304347826086</v>
      </c>
      <c r="AI20" s="12">
        <v>57.173913043478258</v>
      </c>
      <c r="AJ20" s="12">
        <v>8.695652173913043</v>
      </c>
      <c r="AK20" s="12">
        <v>23.086956521739129</v>
      </c>
      <c r="AL20" s="12">
        <v>66.565217391304344</v>
      </c>
      <c r="AM20" s="12">
        <v>6.0434782608695654</v>
      </c>
      <c r="AN20" s="12">
        <v>27.260869565217391</v>
      </c>
      <c r="AO20" s="12">
        <v>8</v>
      </c>
      <c r="AP20" s="12">
        <v>3.2173913043478262</v>
      </c>
      <c r="AQ20" s="12">
        <v>27.608695652173914</v>
      </c>
      <c r="AR20" s="12">
        <v>6.6086956521739131</v>
      </c>
      <c r="AS20" s="13">
        <v>5819.7826086956511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35.695652173913047</v>
      </c>
      <c r="C21" s="12">
        <v>49.913043478260867</v>
      </c>
      <c r="D21" s="12">
        <v>27.478260869565219</v>
      </c>
      <c r="E21" s="12">
        <v>23.260869565217391</v>
      </c>
      <c r="F21" s="12">
        <v>102.78260869565217</v>
      </c>
      <c r="G21" s="12">
        <v>30.608695652173914</v>
      </c>
      <c r="H21" s="12">
        <v>108.26086956521739</v>
      </c>
      <c r="I21" s="12">
        <v>232</v>
      </c>
      <c r="J21" s="12">
        <v>312.52173913043481</v>
      </c>
      <c r="K21" s="12">
        <v>20.173913043478262</v>
      </c>
      <c r="L21" s="12">
        <v>58.304347826086953</v>
      </c>
      <c r="M21" s="12">
        <v>65.652173913043484</v>
      </c>
      <c r="N21" s="12">
        <v>35.478260869565219</v>
      </c>
      <c r="O21" s="12">
        <v>30.956521739130434</v>
      </c>
      <c r="P21" s="12">
        <v>28</v>
      </c>
      <c r="Q21" s="12">
        <v>13.173913043478262</v>
      </c>
      <c r="R21" s="12">
        <v>23.434782608695652</v>
      </c>
      <c r="S21" s="12">
        <v>26.956521739130434</v>
      </c>
      <c r="T21" s="12">
        <v>12.391304347826088</v>
      </c>
      <c r="U21" s="12">
        <v>152.21739130434781</v>
      </c>
      <c r="V21" s="12">
        <v>451.08695652173913</v>
      </c>
      <c r="W21" s="12">
        <v>129.21739130434781</v>
      </c>
      <c r="X21" s="12">
        <v>63.217391304347828</v>
      </c>
      <c r="Y21" s="12">
        <v>103.91304347826087</v>
      </c>
      <c r="Z21" s="12">
        <v>15.304347826086957</v>
      </c>
      <c r="AA21" s="12">
        <v>659.56521739130437</v>
      </c>
      <c r="AB21" s="12">
        <v>662.95652173913038</v>
      </c>
      <c r="AC21" s="12">
        <v>347.08695652173913</v>
      </c>
      <c r="AD21" s="12">
        <v>356.04347826086956</v>
      </c>
      <c r="AE21" s="12">
        <v>61.434782608695649</v>
      </c>
      <c r="AF21" s="12">
        <v>78.043478260869563</v>
      </c>
      <c r="AG21" s="12">
        <v>38.478260869565219</v>
      </c>
      <c r="AH21" s="12">
        <v>49.304347826086953</v>
      </c>
      <c r="AI21" s="12">
        <v>81.391304347826093</v>
      </c>
      <c r="AJ21" s="12">
        <v>24.913043478260871</v>
      </c>
      <c r="AK21" s="12">
        <v>7.0434782608695654</v>
      </c>
      <c r="AL21" s="12">
        <v>15.304347826086957</v>
      </c>
      <c r="AM21" s="12">
        <v>68.739130434782609</v>
      </c>
      <c r="AN21" s="12">
        <v>458.13043478260869</v>
      </c>
      <c r="AO21" s="12">
        <v>13.347826086956522</v>
      </c>
      <c r="AP21" s="12">
        <v>17.347826086956523</v>
      </c>
      <c r="AQ21" s="12">
        <v>32.695652173913047</v>
      </c>
      <c r="AR21" s="12">
        <v>17.565217391304348</v>
      </c>
      <c r="AS21" s="13">
        <v>5141.3913043478287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25</v>
      </c>
      <c r="C22" s="12">
        <v>32.217391304347828</v>
      </c>
      <c r="D22" s="12">
        <v>23.782608695652176</v>
      </c>
      <c r="E22" s="12">
        <v>19.608695652173914</v>
      </c>
      <c r="F22" s="12">
        <v>157</v>
      </c>
      <c r="G22" s="12">
        <v>24.130434782608695</v>
      </c>
      <c r="H22" s="12">
        <v>88.043478260869563</v>
      </c>
      <c r="I22" s="12">
        <v>296.60869565217394</v>
      </c>
      <c r="J22" s="12">
        <v>411.69565217391306</v>
      </c>
      <c r="K22" s="12">
        <v>25.347826086956523</v>
      </c>
      <c r="L22" s="12">
        <v>35.565217391304351</v>
      </c>
      <c r="M22" s="12">
        <v>67.434782608695656</v>
      </c>
      <c r="N22" s="12">
        <v>29.086956521739129</v>
      </c>
      <c r="O22" s="12">
        <v>16.608695652173914</v>
      </c>
      <c r="P22" s="12">
        <v>25.521739130434781</v>
      </c>
      <c r="Q22" s="12">
        <v>16.652173913043477</v>
      </c>
      <c r="R22" s="12">
        <v>23.217391304347824</v>
      </c>
      <c r="S22" s="12">
        <v>31.608695652173914</v>
      </c>
      <c r="T22" s="12">
        <v>156.43478260869566</v>
      </c>
      <c r="U22" s="12">
        <v>8.0434782608695645</v>
      </c>
      <c r="V22" s="12">
        <v>134.69565217391303</v>
      </c>
      <c r="W22" s="12">
        <v>62.826086956521742</v>
      </c>
      <c r="X22" s="12">
        <v>40.521739130434781</v>
      </c>
      <c r="Y22" s="12">
        <v>112.91304347826087</v>
      </c>
      <c r="Z22" s="12">
        <v>6.9565217391304346</v>
      </c>
      <c r="AA22" s="12">
        <v>1391.1304347826087</v>
      </c>
      <c r="AB22" s="12">
        <v>1282.9130434782608</v>
      </c>
      <c r="AC22" s="12">
        <v>522.47826086956525</v>
      </c>
      <c r="AD22" s="12">
        <v>473.52173913043481</v>
      </c>
      <c r="AE22" s="12">
        <v>56.217391304347828</v>
      </c>
      <c r="AF22" s="12">
        <v>54.043478260869563</v>
      </c>
      <c r="AG22" s="12">
        <v>41.130434782608695</v>
      </c>
      <c r="AH22" s="12">
        <v>46.260869565217391</v>
      </c>
      <c r="AI22" s="12">
        <v>107.47826086956522</v>
      </c>
      <c r="AJ22" s="12">
        <v>29.391304347826086</v>
      </c>
      <c r="AK22" s="12">
        <v>3.5217391304347827</v>
      </c>
      <c r="AL22" s="12">
        <v>9.2173913043478262</v>
      </c>
      <c r="AM22" s="12">
        <v>44</v>
      </c>
      <c r="AN22" s="12">
        <v>157.60869565217391</v>
      </c>
      <c r="AO22" s="12">
        <v>26.347826086956523</v>
      </c>
      <c r="AP22" s="12">
        <v>19.304347826086957</v>
      </c>
      <c r="AQ22" s="12">
        <v>55.130434782608695</v>
      </c>
      <c r="AR22" s="12">
        <v>24.608695652173914</v>
      </c>
      <c r="AS22" s="13">
        <v>6215.8260869565238</v>
      </c>
      <c r="AT22" s="14"/>
      <c r="AV22" s="17" t="s">
        <v>45</v>
      </c>
      <c r="AW22" s="22">
        <f>AW12</f>
        <v>3903.0434782608695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24.043478260869566</v>
      </c>
      <c r="C23" s="12">
        <v>40.478260869565219</v>
      </c>
      <c r="D23" s="12">
        <v>25.521739130434781</v>
      </c>
      <c r="E23" s="12">
        <v>24.086956521739129</v>
      </c>
      <c r="F23" s="12">
        <v>130.17391304347825</v>
      </c>
      <c r="G23" s="12">
        <v>26.695652173913043</v>
      </c>
      <c r="H23" s="12">
        <v>102.91304347826087</v>
      </c>
      <c r="I23" s="12">
        <v>193.7391304347826</v>
      </c>
      <c r="J23" s="12">
        <v>316.26086956521738</v>
      </c>
      <c r="K23" s="12">
        <v>24.913043478260871</v>
      </c>
      <c r="L23" s="12">
        <v>37.869565217391305</v>
      </c>
      <c r="M23" s="12">
        <v>63</v>
      </c>
      <c r="N23" s="12">
        <v>19.217391304347824</v>
      </c>
      <c r="O23" s="12">
        <v>20.869565217391305</v>
      </c>
      <c r="P23" s="12">
        <v>17.521739130434781</v>
      </c>
      <c r="Q23" s="12">
        <v>13.217391304347826</v>
      </c>
      <c r="R23" s="12">
        <v>21.521739130434781</v>
      </c>
      <c r="S23" s="12">
        <v>25.130434782608695</v>
      </c>
      <c r="T23" s="12">
        <v>520.39130434782612</v>
      </c>
      <c r="U23" s="12">
        <v>131.65217391304347</v>
      </c>
      <c r="V23" s="12">
        <v>7.8695652173913047</v>
      </c>
      <c r="W23" s="12">
        <v>75.173913043478265</v>
      </c>
      <c r="X23" s="12">
        <v>49.913043478260867</v>
      </c>
      <c r="Y23" s="12">
        <v>142.7391304347826</v>
      </c>
      <c r="Z23" s="12">
        <v>11.695652173913043</v>
      </c>
      <c r="AA23" s="12">
        <v>1024.4347826086957</v>
      </c>
      <c r="AB23" s="12">
        <v>914</v>
      </c>
      <c r="AC23" s="12">
        <v>426.86956521739131</v>
      </c>
      <c r="AD23" s="12">
        <v>358.56521739130437</v>
      </c>
      <c r="AE23" s="12">
        <v>54.739130434782609</v>
      </c>
      <c r="AF23" s="12">
        <v>54.391304347826086</v>
      </c>
      <c r="AG23" s="12">
        <v>33.565217391304351</v>
      </c>
      <c r="AH23" s="12">
        <v>37.608695652173914</v>
      </c>
      <c r="AI23" s="12">
        <v>74.826086956521735</v>
      </c>
      <c r="AJ23" s="12">
        <v>21.826086956521738</v>
      </c>
      <c r="AK23" s="12">
        <v>3.8695652173913042</v>
      </c>
      <c r="AL23" s="12">
        <v>5.5217391304347823</v>
      </c>
      <c r="AM23" s="12">
        <v>69.173913043478265</v>
      </c>
      <c r="AN23" s="12">
        <v>212.52173913043478</v>
      </c>
      <c r="AO23" s="12">
        <v>18.086956521739129</v>
      </c>
      <c r="AP23" s="12">
        <v>13.521739130434783</v>
      </c>
      <c r="AQ23" s="12">
        <v>55.478260869565219</v>
      </c>
      <c r="AR23" s="12">
        <v>22.869565217391305</v>
      </c>
      <c r="AS23" s="13">
        <v>5468.4782608695641</v>
      </c>
      <c r="AT23" s="14"/>
      <c r="AV23" s="17" t="s">
        <v>46</v>
      </c>
      <c r="AW23" s="22">
        <f>AW13+AX12</f>
        <v>26137.782608695656</v>
      </c>
      <c r="AX23" s="22">
        <f>AX13</f>
        <v>1716.7826086956525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12.304347826086957</v>
      </c>
      <c r="C24" s="12">
        <v>11.478260869565217</v>
      </c>
      <c r="D24" s="12">
        <v>8.6086956521739122</v>
      </c>
      <c r="E24" s="12">
        <v>10.521739130434783</v>
      </c>
      <c r="F24" s="12">
        <v>75.434782608695656</v>
      </c>
      <c r="G24" s="12">
        <v>10.391304347826088</v>
      </c>
      <c r="H24" s="12">
        <v>34.521739130434781</v>
      </c>
      <c r="I24" s="12">
        <v>107.73913043478261</v>
      </c>
      <c r="J24" s="12">
        <v>179.21739130434781</v>
      </c>
      <c r="K24" s="12">
        <v>10.173913043478262</v>
      </c>
      <c r="L24" s="12">
        <v>21.956521739130434</v>
      </c>
      <c r="M24" s="12">
        <v>31.086956521739129</v>
      </c>
      <c r="N24" s="12">
        <v>7.1304347826086953</v>
      </c>
      <c r="O24" s="12">
        <v>4.0434782608695654</v>
      </c>
      <c r="P24" s="12">
        <v>6.6956521739130439</v>
      </c>
      <c r="Q24" s="12">
        <v>1.7826086956521738</v>
      </c>
      <c r="R24" s="12">
        <v>4</v>
      </c>
      <c r="S24" s="12">
        <v>6.1304347826086953</v>
      </c>
      <c r="T24" s="12">
        <v>142.65217391304347</v>
      </c>
      <c r="U24" s="12">
        <v>79.695652173913047</v>
      </c>
      <c r="V24" s="12">
        <v>83.608695652173907</v>
      </c>
      <c r="W24" s="12">
        <v>4.1739130434782608</v>
      </c>
      <c r="X24" s="12">
        <v>18.739130434782609</v>
      </c>
      <c r="Y24" s="12">
        <v>66.956521739130437</v>
      </c>
      <c r="Z24" s="12">
        <v>4.5217391304347823</v>
      </c>
      <c r="AA24" s="12">
        <v>774</v>
      </c>
      <c r="AB24" s="12">
        <v>652.95652173913038</v>
      </c>
      <c r="AC24" s="12">
        <v>226.43478260869566</v>
      </c>
      <c r="AD24" s="12">
        <v>210.56521739130434</v>
      </c>
      <c r="AE24" s="12">
        <v>28.521739130434781</v>
      </c>
      <c r="AF24" s="12">
        <v>29.391304347826086</v>
      </c>
      <c r="AG24" s="12">
        <v>9.8695652173913047</v>
      </c>
      <c r="AH24" s="12">
        <v>10.565217391304348</v>
      </c>
      <c r="AI24" s="12">
        <v>23.565217391304348</v>
      </c>
      <c r="AJ24" s="12">
        <v>3.3913043478260869</v>
      </c>
      <c r="AK24" s="12">
        <v>1</v>
      </c>
      <c r="AL24" s="12">
        <v>3.347826086956522</v>
      </c>
      <c r="AM24" s="12">
        <v>14.260869565217391</v>
      </c>
      <c r="AN24" s="12">
        <v>28.217391304347824</v>
      </c>
      <c r="AO24" s="12">
        <v>6.7391304347826084</v>
      </c>
      <c r="AP24" s="12">
        <v>5.9565217391304346</v>
      </c>
      <c r="AQ24" s="12">
        <v>33.173913043478258</v>
      </c>
      <c r="AR24" s="12">
        <v>5.9130434782608692</v>
      </c>
      <c r="AS24" s="13">
        <v>3011.4347826086964</v>
      </c>
      <c r="AT24" s="14"/>
      <c r="AV24" s="17" t="s">
        <v>47</v>
      </c>
      <c r="AW24" s="22">
        <f>AW14+AY12</f>
        <v>61238.913043478256</v>
      </c>
      <c r="AX24" s="22">
        <f>AX14+AY13</f>
        <v>6104.7391304347839</v>
      </c>
      <c r="AY24" s="22">
        <f>AY14</f>
        <v>8207.2173913043462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9.0869565217391308</v>
      </c>
      <c r="C25" s="12">
        <v>12.173913043478262</v>
      </c>
      <c r="D25" s="12">
        <v>8.3478260869565215</v>
      </c>
      <c r="E25" s="12">
        <v>10.956521739130435</v>
      </c>
      <c r="F25" s="12">
        <v>54.434782608695649</v>
      </c>
      <c r="G25" s="12">
        <v>5.4782608695652177</v>
      </c>
      <c r="H25" s="12">
        <v>35.086956521739133</v>
      </c>
      <c r="I25" s="12">
        <v>78.304347826086953</v>
      </c>
      <c r="J25" s="12">
        <v>145.21739130434781</v>
      </c>
      <c r="K25" s="12">
        <v>8.6086956521739122</v>
      </c>
      <c r="L25" s="12">
        <v>28.869565217391305</v>
      </c>
      <c r="M25" s="12">
        <v>27.782608695652176</v>
      </c>
      <c r="N25" s="12">
        <v>8.2608695652173907</v>
      </c>
      <c r="O25" s="12">
        <v>3.0434782608695654</v>
      </c>
      <c r="P25" s="12">
        <v>7.0869565217391308</v>
      </c>
      <c r="Q25" s="12">
        <v>3.4347826086956523</v>
      </c>
      <c r="R25" s="12">
        <v>3.7391304347826089</v>
      </c>
      <c r="S25" s="12">
        <v>6.6086956521739131</v>
      </c>
      <c r="T25" s="12">
        <v>69.347826086956516</v>
      </c>
      <c r="U25" s="12">
        <v>50.217391304347828</v>
      </c>
      <c r="V25" s="12">
        <v>50.521739130434781</v>
      </c>
      <c r="W25" s="12">
        <v>15.956521739130435</v>
      </c>
      <c r="X25" s="12">
        <v>3.8695652173913042</v>
      </c>
      <c r="Y25" s="12">
        <v>64.913043478260875</v>
      </c>
      <c r="Z25" s="12">
        <v>5.6521739130434785</v>
      </c>
      <c r="AA25" s="12">
        <v>634.21739130434787</v>
      </c>
      <c r="AB25" s="12">
        <v>590.13043478260875</v>
      </c>
      <c r="AC25" s="12">
        <v>218.65217391304347</v>
      </c>
      <c r="AD25" s="12">
        <v>185.39130434782609</v>
      </c>
      <c r="AE25" s="12">
        <v>22.217391304347824</v>
      </c>
      <c r="AF25" s="12">
        <v>26.478260869565219</v>
      </c>
      <c r="AG25" s="12">
        <v>9.2173913043478262</v>
      </c>
      <c r="AH25" s="12">
        <v>12.956521739130435</v>
      </c>
      <c r="AI25" s="12">
        <v>18.521739130434781</v>
      </c>
      <c r="AJ25" s="12">
        <v>4.6086956521739131</v>
      </c>
      <c r="AK25" s="12">
        <v>1.4347826086956521</v>
      </c>
      <c r="AL25" s="12">
        <v>2.2173913043478262</v>
      </c>
      <c r="AM25" s="12">
        <v>9.8260869565217384</v>
      </c>
      <c r="AN25" s="12">
        <v>25</v>
      </c>
      <c r="AO25" s="12">
        <v>7.3043478260869561</v>
      </c>
      <c r="AP25" s="12">
        <v>4.5652173913043477</v>
      </c>
      <c r="AQ25" s="12">
        <v>24</v>
      </c>
      <c r="AR25" s="12">
        <v>9.9130434782608692</v>
      </c>
      <c r="AS25" s="13">
        <v>2523.652173913044</v>
      </c>
      <c r="AT25" s="14"/>
      <c r="AV25" s="17" t="s">
        <v>48</v>
      </c>
      <c r="AW25" s="22">
        <f>AW15+AZ12</f>
        <v>22279.782608695652</v>
      </c>
      <c r="AX25" s="22">
        <f>AX15+AZ13</f>
        <v>10999</v>
      </c>
      <c r="AY25" s="22">
        <f>AY15+AZ14</f>
        <v>5308.217391304348</v>
      </c>
      <c r="AZ25" s="22">
        <f>AZ15</f>
        <v>7036.9565217391309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24.086956521739129</v>
      </c>
      <c r="C26" s="12">
        <v>24.173913043478262</v>
      </c>
      <c r="D26" s="12">
        <v>22.130434782608695</v>
      </c>
      <c r="E26" s="12">
        <v>22.913043478260871</v>
      </c>
      <c r="F26" s="12">
        <v>56.826086956521742</v>
      </c>
      <c r="G26" s="12">
        <v>20.478260869565219</v>
      </c>
      <c r="H26" s="12">
        <v>56.260869565217391</v>
      </c>
      <c r="I26" s="12">
        <v>109.34782608695652</v>
      </c>
      <c r="J26" s="12">
        <v>203.08695652173913</v>
      </c>
      <c r="K26" s="12">
        <v>33.521739130434781</v>
      </c>
      <c r="L26" s="12">
        <v>54.782608695652172</v>
      </c>
      <c r="M26" s="12">
        <v>65.913043478260875</v>
      </c>
      <c r="N26" s="12">
        <v>18.869565217391305</v>
      </c>
      <c r="O26" s="12">
        <v>14.869565217391305</v>
      </c>
      <c r="P26" s="12">
        <v>16.695652173913043</v>
      </c>
      <c r="Q26" s="12">
        <v>4.6086956521739131</v>
      </c>
      <c r="R26" s="12">
        <v>11.956521739130435</v>
      </c>
      <c r="S26" s="12">
        <v>18.652173913043477</v>
      </c>
      <c r="T26" s="12">
        <v>95.391304347826093</v>
      </c>
      <c r="U26" s="12">
        <v>119.17391304347827</v>
      </c>
      <c r="V26" s="12">
        <v>137.34782608695653</v>
      </c>
      <c r="W26" s="12">
        <v>68.565217391304344</v>
      </c>
      <c r="X26" s="12">
        <v>60.739130434782609</v>
      </c>
      <c r="Y26" s="12">
        <v>7.3478260869565215</v>
      </c>
      <c r="Z26" s="12">
        <v>14.782608695652174</v>
      </c>
      <c r="AA26" s="12">
        <v>905.08695652173913</v>
      </c>
      <c r="AB26" s="12">
        <v>934.04347826086962</v>
      </c>
      <c r="AC26" s="12">
        <v>489.91304347826087</v>
      </c>
      <c r="AD26" s="12">
        <v>458.78260869565219</v>
      </c>
      <c r="AE26" s="12">
        <v>117.8695652173913</v>
      </c>
      <c r="AF26" s="12">
        <v>84.434782608695656</v>
      </c>
      <c r="AG26" s="12">
        <v>26.347826086956523</v>
      </c>
      <c r="AH26" s="12">
        <v>47.434782608695649</v>
      </c>
      <c r="AI26" s="12">
        <v>51.652173913043477</v>
      </c>
      <c r="AJ26" s="12">
        <v>6.6956521739130439</v>
      </c>
      <c r="AK26" s="12">
        <v>6.1739130434782608</v>
      </c>
      <c r="AL26" s="12">
        <v>14.565217391304348</v>
      </c>
      <c r="AM26" s="12">
        <v>19.478260869565219</v>
      </c>
      <c r="AN26" s="12">
        <v>53.304347826086953</v>
      </c>
      <c r="AO26" s="12">
        <v>13.304347826086957</v>
      </c>
      <c r="AP26" s="12">
        <v>7.1739130434782608</v>
      </c>
      <c r="AQ26" s="12">
        <v>54.565217391304351</v>
      </c>
      <c r="AR26" s="12">
        <v>17.130434782608695</v>
      </c>
      <c r="AS26" s="13">
        <v>4590.4782608695641</v>
      </c>
      <c r="AT26" s="14"/>
      <c r="AV26" s="9" t="s">
        <v>49</v>
      </c>
      <c r="AW26" s="22">
        <f>AW16+BA12</f>
        <v>34742.608695652176</v>
      </c>
      <c r="AX26" s="22">
        <f>AX16+BA13</f>
        <v>8310.0869565217399</v>
      </c>
      <c r="AY26" s="22">
        <f>AY16+BA14</f>
        <v>3912.652173913044</v>
      </c>
      <c r="AZ26" s="22">
        <f>AZ16+BA15</f>
        <v>2891.652173913043</v>
      </c>
      <c r="BA26" s="22">
        <f>BA16</f>
        <v>6036.3913043478287</v>
      </c>
      <c r="BB26" s="22"/>
      <c r="BC26" s="22"/>
      <c r="BD26" s="22"/>
    </row>
    <row r="27" spans="1:56" x14ac:dyDescent="0.25">
      <c r="A27" s="1" t="s">
        <v>25</v>
      </c>
      <c r="B27" s="12">
        <v>27.434782608695652</v>
      </c>
      <c r="C27" s="12">
        <v>34.217391304347828</v>
      </c>
      <c r="D27" s="12">
        <v>9.8260869565217384</v>
      </c>
      <c r="E27" s="12">
        <v>16.913043478260871</v>
      </c>
      <c r="F27" s="12">
        <v>63.782608695652172</v>
      </c>
      <c r="G27" s="12">
        <v>34.260869565217391</v>
      </c>
      <c r="H27" s="12">
        <v>55.434782608695649</v>
      </c>
      <c r="I27" s="12">
        <v>49.608695652173914</v>
      </c>
      <c r="J27" s="12">
        <v>111.8695652173913</v>
      </c>
      <c r="K27" s="12">
        <v>37.260869565217391</v>
      </c>
      <c r="L27" s="12">
        <v>120.65217391304348</v>
      </c>
      <c r="M27" s="12">
        <v>95.347826086956516</v>
      </c>
      <c r="N27" s="12">
        <v>39.043478260869563</v>
      </c>
      <c r="O27" s="12">
        <v>39.130434782608695</v>
      </c>
      <c r="P27" s="12">
        <v>35</v>
      </c>
      <c r="Q27" s="12">
        <v>15.217391304347826</v>
      </c>
      <c r="R27" s="12">
        <v>18.913043478260871</v>
      </c>
      <c r="S27" s="12">
        <v>15.565217391304348</v>
      </c>
      <c r="T27" s="12">
        <v>15.565217391304348</v>
      </c>
      <c r="U27" s="12">
        <v>7.6956521739130439</v>
      </c>
      <c r="V27" s="12">
        <v>11.565217391304348</v>
      </c>
      <c r="W27" s="12">
        <v>4.1304347826086953</v>
      </c>
      <c r="X27" s="12">
        <v>5.7826086956521738</v>
      </c>
      <c r="Y27" s="12">
        <v>15.869565217391305</v>
      </c>
      <c r="Z27" s="12">
        <v>5.7391304347826084</v>
      </c>
      <c r="AA27" s="12">
        <v>1026.8260869565217</v>
      </c>
      <c r="AB27" s="12">
        <v>996.60869565217388</v>
      </c>
      <c r="AC27" s="12">
        <v>535.04347826086962</v>
      </c>
      <c r="AD27" s="12">
        <v>415.95652173913044</v>
      </c>
      <c r="AE27" s="12">
        <v>93.217391304347828</v>
      </c>
      <c r="AF27" s="12">
        <v>85.260869565217391</v>
      </c>
      <c r="AG27" s="12">
        <v>18.956521739130434</v>
      </c>
      <c r="AH27" s="12">
        <v>45.565217391304351</v>
      </c>
      <c r="AI27" s="12">
        <v>50.956521739130437</v>
      </c>
      <c r="AJ27" s="12">
        <v>9.5217391304347831</v>
      </c>
      <c r="AK27" s="12">
        <v>7.0434782608695654</v>
      </c>
      <c r="AL27" s="12">
        <v>31.521739130434781</v>
      </c>
      <c r="AM27" s="12">
        <v>3.1739130434782608</v>
      </c>
      <c r="AN27" s="12">
        <v>22.173913043478262</v>
      </c>
      <c r="AO27" s="12">
        <v>8.3913043478260878</v>
      </c>
      <c r="AP27" s="12">
        <v>5.4782608695652177</v>
      </c>
      <c r="AQ27" s="12">
        <v>15.826086956521738</v>
      </c>
      <c r="AR27" s="12">
        <v>10.956521739130435</v>
      </c>
      <c r="AS27" s="13">
        <v>4268.304347826087</v>
      </c>
      <c r="AT27" s="14"/>
      <c r="AV27" s="9" t="s">
        <v>50</v>
      </c>
      <c r="AW27" s="22">
        <f>AW17+BB12</f>
        <v>37889.34782608696</v>
      </c>
      <c r="AX27" s="22">
        <f>AX17+BB13</f>
        <v>14927.130434782608</v>
      </c>
      <c r="AY27" s="22">
        <f>AY17+BB14</f>
        <v>5457.8695652173919</v>
      </c>
      <c r="AZ27" s="22">
        <f>AZ17+BB15</f>
        <v>7545.652173913044</v>
      </c>
      <c r="BA27" s="22">
        <f>BA17+BB16</f>
        <v>3096.7826086956525</v>
      </c>
      <c r="BB27" s="22">
        <f>BB17</f>
        <v>11929.043478260868</v>
      </c>
      <c r="BC27" s="22"/>
      <c r="BD27" s="22"/>
    </row>
    <row r="28" spans="1:56" x14ac:dyDescent="0.25">
      <c r="A28" s="1" t="s">
        <v>26</v>
      </c>
      <c r="B28" s="12">
        <v>222.86956521739131</v>
      </c>
      <c r="C28" s="12">
        <v>778</v>
      </c>
      <c r="D28" s="12">
        <v>453.04347826086956</v>
      </c>
      <c r="E28" s="12">
        <v>438.47826086956519</v>
      </c>
      <c r="F28" s="12">
        <v>756.04347826086962</v>
      </c>
      <c r="G28" s="12">
        <v>474.08695652173913</v>
      </c>
      <c r="H28" s="12">
        <v>733.39130434782612</v>
      </c>
      <c r="I28" s="12">
        <v>814.73913043478262</v>
      </c>
      <c r="J28" s="12">
        <v>1183.6521739130435</v>
      </c>
      <c r="K28" s="12">
        <v>531.39130434782612</v>
      </c>
      <c r="L28" s="12">
        <v>568.43478260869563</v>
      </c>
      <c r="M28" s="12">
        <v>603.304347826087</v>
      </c>
      <c r="N28" s="12">
        <v>629.3478260869565</v>
      </c>
      <c r="O28" s="12">
        <v>584.47826086956525</v>
      </c>
      <c r="P28" s="12">
        <v>411.08695652173913</v>
      </c>
      <c r="Q28" s="12">
        <v>336.30434782608694</v>
      </c>
      <c r="R28" s="12">
        <v>586.78260869565213</v>
      </c>
      <c r="S28" s="12">
        <v>922.95652173913038</v>
      </c>
      <c r="T28" s="12">
        <v>780.39130434782612</v>
      </c>
      <c r="U28" s="12">
        <v>1640.608695652174</v>
      </c>
      <c r="V28" s="12">
        <v>1184.1304347826087</v>
      </c>
      <c r="W28" s="12">
        <v>697.695652173913</v>
      </c>
      <c r="X28" s="12">
        <v>648.52173913043475</v>
      </c>
      <c r="Y28" s="12">
        <v>838.17391304347825</v>
      </c>
      <c r="Z28" s="12">
        <v>1128.0869565217392</v>
      </c>
      <c r="AA28" s="12">
        <v>77.043478260869563</v>
      </c>
      <c r="AB28" s="12">
        <v>95.695652173913047</v>
      </c>
      <c r="AC28" s="12">
        <v>358.39130434782606</v>
      </c>
      <c r="AD28" s="12">
        <v>339.6521739130435</v>
      </c>
      <c r="AE28" s="12">
        <v>765.91304347826087</v>
      </c>
      <c r="AF28" s="12">
        <v>1357.5652173913043</v>
      </c>
      <c r="AG28" s="12">
        <v>1113.1739130434783</v>
      </c>
      <c r="AH28" s="12">
        <v>1472.695652173913</v>
      </c>
      <c r="AI28" s="12">
        <v>1049.8695652173913</v>
      </c>
      <c r="AJ28" s="12">
        <v>685.52173913043475</v>
      </c>
      <c r="AK28" s="12">
        <v>455.21739130434781</v>
      </c>
      <c r="AL28" s="12">
        <v>1396.0869565217392</v>
      </c>
      <c r="AM28" s="12">
        <v>342.3478260869565</v>
      </c>
      <c r="AN28" s="12">
        <v>709.39130434782612</v>
      </c>
      <c r="AO28" s="12">
        <v>329.3478260869565</v>
      </c>
      <c r="AP28" s="12">
        <v>242.65217391304347</v>
      </c>
      <c r="AQ28" s="12">
        <v>224.47826086956522</v>
      </c>
      <c r="AR28" s="12">
        <v>490.39130434782606</v>
      </c>
      <c r="AS28" s="13">
        <v>29451.4347826087</v>
      </c>
      <c r="AT28" s="14"/>
      <c r="AV28" s="9" t="s">
        <v>64</v>
      </c>
      <c r="AW28" s="22">
        <f>AW18+BC12</f>
        <v>10065.695652173914</v>
      </c>
      <c r="AX28" s="22">
        <f>AX18+BC14</f>
        <v>2182.086956521739</v>
      </c>
      <c r="AY28" s="22">
        <f>AY18+BC15</f>
        <v>2212.913043478261</v>
      </c>
      <c r="AZ28" s="22">
        <f>AZ18+BC16</f>
        <v>1175.8695652173913</v>
      </c>
      <c r="BA28" s="22">
        <f>BA18+BC17</f>
        <v>1205.3043478260868</v>
      </c>
      <c r="BB28" s="22">
        <f>BB18</f>
        <v>522.26086956521738</v>
      </c>
      <c r="BC28" s="22">
        <f>BC18</f>
        <v>633.60869565217388</v>
      </c>
      <c r="BD28" s="22">
        <f>SUM(AW22:BB28)</f>
        <v>307035.78260869574</v>
      </c>
    </row>
    <row r="29" spans="1:56" x14ac:dyDescent="0.25">
      <c r="A29" s="1" t="s">
        <v>27</v>
      </c>
      <c r="B29" s="12">
        <v>243.30434782608697</v>
      </c>
      <c r="C29" s="12">
        <v>792.13043478260875</v>
      </c>
      <c r="D29" s="12">
        <v>460.3478260869565</v>
      </c>
      <c r="E29" s="12">
        <v>413.86956521739131</v>
      </c>
      <c r="F29" s="12">
        <v>607.52173913043475</v>
      </c>
      <c r="G29" s="12">
        <v>467.82608695652175</v>
      </c>
      <c r="H29" s="12">
        <v>723.304347826087</v>
      </c>
      <c r="I29" s="12">
        <v>601.17391304347825</v>
      </c>
      <c r="J29" s="12">
        <v>891.3478260869565</v>
      </c>
      <c r="K29" s="12">
        <v>503.60869565217394</v>
      </c>
      <c r="L29" s="12">
        <v>625.08695652173913</v>
      </c>
      <c r="M29" s="12">
        <v>505.47826086956519</v>
      </c>
      <c r="N29" s="12">
        <v>619.13043478260875</v>
      </c>
      <c r="O29" s="12">
        <v>551.39130434782612</v>
      </c>
      <c r="P29" s="12">
        <v>360.47826086956519</v>
      </c>
      <c r="Q29" s="12">
        <v>297.26086956521738</v>
      </c>
      <c r="R29" s="12">
        <v>502.3478260869565</v>
      </c>
      <c r="S29" s="12">
        <v>785.82608695652175</v>
      </c>
      <c r="T29" s="12">
        <v>647.47826086956525</v>
      </c>
      <c r="U29" s="12">
        <v>1206.4347826086957</v>
      </c>
      <c r="V29" s="12">
        <v>889.04347826086962</v>
      </c>
      <c r="W29" s="12">
        <v>519.56521739130437</v>
      </c>
      <c r="X29" s="12">
        <v>503.56521739130437</v>
      </c>
      <c r="Y29" s="12">
        <v>780.39130434782612</v>
      </c>
      <c r="Z29" s="12">
        <v>1050.3478260869565</v>
      </c>
      <c r="AA29" s="12">
        <v>106.1304347826087</v>
      </c>
      <c r="AB29" s="12">
        <v>73.608695652173907</v>
      </c>
      <c r="AC29" s="12">
        <v>167.43478260869566</v>
      </c>
      <c r="AD29" s="12">
        <v>343.52173913043481</v>
      </c>
      <c r="AE29" s="12">
        <v>1199.5652173913043</v>
      </c>
      <c r="AF29" s="12">
        <v>1971.0434782608695</v>
      </c>
      <c r="AG29" s="12">
        <v>1617.0869565217392</v>
      </c>
      <c r="AH29" s="12">
        <v>2936.391304347826</v>
      </c>
      <c r="AI29" s="12">
        <v>1377.7826086956522</v>
      </c>
      <c r="AJ29" s="12">
        <v>812.08695652173913</v>
      </c>
      <c r="AK29" s="12">
        <v>407.6521739130435</v>
      </c>
      <c r="AL29" s="12">
        <v>1118.0869565217392</v>
      </c>
      <c r="AM29" s="12">
        <v>288.69565217391306</v>
      </c>
      <c r="AN29" s="12">
        <v>593.78260869565213</v>
      </c>
      <c r="AO29" s="12">
        <v>377.82608695652175</v>
      </c>
      <c r="AP29" s="12">
        <v>266.60869565217394</v>
      </c>
      <c r="AQ29" s="12">
        <v>198.56521739130434</v>
      </c>
      <c r="AR29" s="12">
        <v>614.17391304347825</v>
      </c>
      <c r="AS29" s="13">
        <v>30018.304347826088</v>
      </c>
      <c r="AT29" s="14"/>
      <c r="AW29" s="15"/>
    </row>
    <row r="30" spans="1:56" x14ac:dyDescent="0.25">
      <c r="A30" s="1" t="s">
        <v>28</v>
      </c>
      <c r="B30" s="12">
        <v>249.56521739130434</v>
      </c>
      <c r="C30" s="12">
        <v>544.26086956521738</v>
      </c>
      <c r="D30" s="12">
        <v>276.17391304347825</v>
      </c>
      <c r="E30" s="12">
        <v>281.91304347826087</v>
      </c>
      <c r="F30" s="12">
        <v>749</v>
      </c>
      <c r="G30" s="12">
        <v>292</v>
      </c>
      <c r="H30" s="12">
        <v>537.695652173913</v>
      </c>
      <c r="I30" s="12">
        <v>479.47826086956519</v>
      </c>
      <c r="J30" s="12">
        <v>790.26086956521738</v>
      </c>
      <c r="K30" s="12">
        <v>396.91304347826087</v>
      </c>
      <c r="L30" s="12">
        <v>530.43478260869563</v>
      </c>
      <c r="M30" s="12">
        <v>619.56521739130437</v>
      </c>
      <c r="N30" s="12">
        <v>336.52173913043481</v>
      </c>
      <c r="O30" s="12">
        <v>328.60869565217394</v>
      </c>
      <c r="P30" s="12">
        <v>249.65217391304347</v>
      </c>
      <c r="Q30" s="12">
        <v>192.52173913043478</v>
      </c>
      <c r="R30" s="12">
        <v>232.65217391304347</v>
      </c>
      <c r="S30" s="12">
        <v>411.91304347826087</v>
      </c>
      <c r="T30" s="12">
        <v>317.6521739130435</v>
      </c>
      <c r="U30" s="12">
        <v>479.17391304347825</v>
      </c>
      <c r="V30" s="12">
        <v>407.13043478260869</v>
      </c>
      <c r="W30" s="12">
        <v>206.21739130434781</v>
      </c>
      <c r="X30" s="12">
        <v>197.34782608695653</v>
      </c>
      <c r="Y30" s="12">
        <v>420</v>
      </c>
      <c r="Z30" s="12">
        <v>521.26086956521738</v>
      </c>
      <c r="AA30" s="12">
        <v>496.30434782608694</v>
      </c>
      <c r="AB30" s="12">
        <v>248.95652173913044</v>
      </c>
      <c r="AC30" s="12">
        <v>108.08695652173913</v>
      </c>
      <c r="AD30" s="12">
        <v>346.47826086956519</v>
      </c>
      <c r="AE30" s="12">
        <v>1238.6521739130435</v>
      </c>
      <c r="AF30" s="12">
        <v>1875.4347826086957</v>
      </c>
      <c r="AG30" s="12">
        <v>1144.2173913043478</v>
      </c>
      <c r="AH30" s="12">
        <v>2514.1304347826085</v>
      </c>
      <c r="AI30" s="12">
        <v>955.08695652173913</v>
      </c>
      <c r="AJ30" s="12">
        <v>521.91304347826087</v>
      </c>
      <c r="AK30" s="12">
        <v>177.82608695652175</v>
      </c>
      <c r="AL30" s="12">
        <v>621.78260869565213</v>
      </c>
      <c r="AM30" s="12">
        <v>133.43478260869566</v>
      </c>
      <c r="AN30" s="12">
        <v>358.13043478260869</v>
      </c>
      <c r="AO30" s="12">
        <v>253.95652173913044</v>
      </c>
      <c r="AP30" s="12">
        <v>188.82608695652175</v>
      </c>
      <c r="AQ30" s="12">
        <v>613.3478260869565</v>
      </c>
      <c r="AR30" s="12">
        <v>375.30434782608694</v>
      </c>
      <c r="AS30" s="13">
        <v>22219.782608695652</v>
      </c>
      <c r="AT30" s="14"/>
      <c r="AW30" s="15"/>
    </row>
    <row r="31" spans="1:56" x14ac:dyDescent="0.25">
      <c r="A31" s="1" t="s">
        <v>29</v>
      </c>
      <c r="B31" s="12">
        <v>191.86956521739131</v>
      </c>
      <c r="C31" s="12">
        <v>529.91304347826087</v>
      </c>
      <c r="D31" s="12">
        <v>288.52173913043481</v>
      </c>
      <c r="E31" s="12">
        <v>318.56521739130437</v>
      </c>
      <c r="F31" s="12">
        <v>577.39130434782612</v>
      </c>
      <c r="G31" s="12">
        <v>313.21739130434781</v>
      </c>
      <c r="H31" s="12">
        <v>536.26086956521738</v>
      </c>
      <c r="I31" s="12">
        <v>438.78260869565219</v>
      </c>
      <c r="J31" s="12">
        <v>586.86956521739125</v>
      </c>
      <c r="K31" s="12">
        <v>353.56521739130437</v>
      </c>
      <c r="L31" s="12">
        <v>450.26086956521738</v>
      </c>
      <c r="M31" s="12">
        <v>428.21739130434781</v>
      </c>
      <c r="N31" s="12">
        <v>355.30434782608694</v>
      </c>
      <c r="O31" s="12">
        <v>287.13043478260869</v>
      </c>
      <c r="P31" s="12">
        <v>242.39130434782609</v>
      </c>
      <c r="Q31" s="12">
        <v>209.30434782608697</v>
      </c>
      <c r="R31" s="12">
        <v>253.7391304347826</v>
      </c>
      <c r="S31" s="12">
        <v>405.43478260869563</v>
      </c>
      <c r="T31" s="12">
        <v>332.26086956521738</v>
      </c>
      <c r="U31" s="12">
        <v>447.95652173913044</v>
      </c>
      <c r="V31" s="12">
        <v>327.08695652173913</v>
      </c>
      <c r="W31" s="12">
        <v>201</v>
      </c>
      <c r="X31" s="12">
        <v>166.34782608695653</v>
      </c>
      <c r="Y31" s="12">
        <v>399.39130434782606</v>
      </c>
      <c r="Z31" s="12">
        <v>446.26086956521738</v>
      </c>
      <c r="AA31" s="12">
        <v>354.26086956521738</v>
      </c>
      <c r="AB31" s="12">
        <v>357.08695652173913</v>
      </c>
      <c r="AC31" s="12">
        <v>336.43478260869563</v>
      </c>
      <c r="AD31" s="12">
        <v>93.956521739130437</v>
      </c>
      <c r="AE31" s="12">
        <v>1012.5217391304348</v>
      </c>
      <c r="AF31" s="12">
        <v>1396.4782608695652</v>
      </c>
      <c r="AG31" s="12">
        <v>835.17391304347825</v>
      </c>
      <c r="AH31" s="12">
        <v>2091.9565217391305</v>
      </c>
      <c r="AI31" s="12">
        <v>754.82608695652175</v>
      </c>
      <c r="AJ31" s="12">
        <v>501.60869565217394</v>
      </c>
      <c r="AK31" s="12">
        <v>178.56521739130434</v>
      </c>
      <c r="AL31" s="12">
        <v>522.95652173913038</v>
      </c>
      <c r="AM31" s="12">
        <v>129.17391304347825</v>
      </c>
      <c r="AN31" s="12">
        <v>410.13043478260869</v>
      </c>
      <c r="AO31" s="12">
        <v>270.13043478260869</v>
      </c>
      <c r="AP31" s="12">
        <v>180.39130434782609</v>
      </c>
      <c r="AQ31" s="12">
        <v>304.73913043478262</v>
      </c>
      <c r="AR31" s="12">
        <v>275.78260869565219</v>
      </c>
      <c r="AS31" s="13">
        <v>19093.217391304352</v>
      </c>
      <c r="AT31" s="14"/>
      <c r="AW31" s="15"/>
    </row>
    <row r="32" spans="1:56" x14ac:dyDescent="0.25">
      <c r="A32" s="1">
        <v>16</v>
      </c>
      <c r="B32" s="12">
        <v>95.478260869565219</v>
      </c>
      <c r="C32" s="12">
        <v>101.95652173913044</v>
      </c>
      <c r="D32" s="12">
        <v>50.782608695652172</v>
      </c>
      <c r="E32" s="12">
        <v>86.434782608695656</v>
      </c>
      <c r="F32" s="12">
        <v>256.39130434782606</v>
      </c>
      <c r="G32" s="12">
        <v>106.73913043478261</v>
      </c>
      <c r="H32" s="12">
        <v>184.47826086956522</v>
      </c>
      <c r="I32" s="12">
        <v>145.30434782608697</v>
      </c>
      <c r="J32" s="12">
        <v>206.95652173913044</v>
      </c>
      <c r="K32" s="12">
        <v>89.347826086956516</v>
      </c>
      <c r="L32" s="12">
        <v>143.60869565217391</v>
      </c>
      <c r="M32" s="12">
        <v>112.60869565217391</v>
      </c>
      <c r="N32" s="12">
        <v>67.086956521739125</v>
      </c>
      <c r="O32" s="12">
        <v>49.869565217391305</v>
      </c>
      <c r="P32" s="12">
        <v>49.782608695652172</v>
      </c>
      <c r="Q32" s="12">
        <v>34.565217391304351</v>
      </c>
      <c r="R32" s="12">
        <v>27.173913043478262</v>
      </c>
      <c r="S32" s="12">
        <v>44.913043478260867</v>
      </c>
      <c r="T32" s="12">
        <v>56.086956521739133</v>
      </c>
      <c r="U32" s="12">
        <v>54.304347826086953</v>
      </c>
      <c r="V32" s="12">
        <v>50.086956521739133</v>
      </c>
      <c r="W32" s="12">
        <v>28.173913043478262</v>
      </c>
      <c r="X32" s="12">
        <v>19.956521739130434</v>
      </c>
      <c r="Y32" s="12">
        <v>105.26086956521739</v>
      </c>
      <c r="Z32" s="12">
        <v>94.391304347826093</v>
      </c>
      <c r="AA32" s="12">
        <v>687.08695652173913</v>
      </c>
      <c r="AB32" s="12">
        <v>1003.6086956521739</v>
      </c>
      <c r="AC32" s="12">
        <v>1407.5217391304348</v>
      </c>
      <c r="AD32" s="12">
        <v>986.17391304347825</v>
      </c>
      <c r="AE32" s="12">
        <v>32.130434782608695</v>
      </c>
      <c r="AF32" s="12">
        <v>319.78260869565219</v>
      </c>
      <c r="AG32" s="12">
        <v>288.21739130434781</v>
      </c>
      <c r="AH32" s="12">
        <v>821.60869565217388</v>
      </c>
      <c r="AI32" s="12">
        <v>204.82608695652175</v>
      </c>
      <c r="AJ32" s="12">
        <v>131.69565217391303</v>
      </c>
      <c r="AK32" s="12">
        <v>20.130434782608695</v>
      </c>
      <c r="AL32" s="12">
        <v>69.608695652173907</v>
      </c>
      <c r="AM32" s="12">
        <v>19.521739130434781</v>
      </c>
      <c r="AN32" s="12">
        <v>76.826086956521735</v>
      </c>
      <c r="AO32" s="12">
        <v>58.086956521739133</v>
      </c>
      <c r="AP32" s="12">
        <v>54.130434782608695</v>
      </c>
      <c r="AQ32" s="12">
        <v>81.956521739130437</v>
      </c>
      <c r="AR32" s="12">
        <v>83.304347826086953</v>
      </c>
      <c r="AS32" s="13">
        <v>8607.95652173913</v>
      </c>
      <c r="AT32" s="14"/>
      <c r="AW32" s="15"/>
    </row>
    <row r="33" spans="1:49" x14ac:dyDescent="0.25">
      <c r="A33" s="1">
        <v>24</v>
      </c>
      <c r="B33" s="12">
        <v>120.30434782608695</v>
      </c>
      <c r="C33" s="12">
        <v>125.47826086956522</v>
      </c>
      <c r="D33" s="12">
        <v>47.304347826086953</v>
      </c>
      <c r="E33" s="12">
        <v>67.869565217391298</v>
      </c>
      <c r="F33" s="12">
        <v>272.91304347826087</v>
      </c>
      <c r="G33" s="12">
        <v>94.217391304347828</v>
      </c>
      <c r="H33" s="12">
        <v>142.08695652173913</v>
      </c>
      <c r="I33" s="12">
        <v>151.30434782608697</v>
      </c>
      <c r="J33" s="12">
        <v>234.7391304347826</v>
      </c>
      <c r="K33" s="12">
        <v>76.695652173913047</v>
      </c>
      <c r="L33" s="12">
        <v>184.30434782608697</v>
      </c>
      <c r="M33" s="12">
        <v>125.56521739130434</v>
      </c>
      <c r="N33" s="12">
        <v>65.521739130434781</v>
      </c>
      <c r="O33" s="12">
        <v>51.652173913043477</v>
      </c>
      <c r="P33" s="12">
        <v>45.608695652173914</v>
      </c>
      <c r="Q33" s="12">
        <v>37</v>
      </c>
      <c r="R33" s="12">
        <v>31.173913043478262</v>
      </c>
      <c r="S33" s="12">
        <v>36.521739130434781</v>
      </c>
      <c r="T33" s="12">
        <v>75</v>
      </c>
      <c r="U33" s="12">
        <v>55.695652173913047</v>
      </c>
      <c r="V33" s="12">
        <v>55.130434782608695</v>
      </c>
      <c r="W33" s="12">
        <v>30.739130434782609</v>
      </c>
      <c r="X33" s="12">
        <v>25.869565217391305</v>
      </c>
      <c r="Y33" s="12">
        <v>85.304347826086953</v>
      </c>
      <c r="Z33" s="12">
        <v>94.782608695652172</v>
      </c>
      <c r="AA33" s="12">
        <v>1210.9565217391305</v>
      </c>
      <c r="AB33" s="12">
        <v>1635.3478260869565</v>
      </c>
      <c r="AC33" s="12">
        <v>2138.8260869565215</v>
      </c>
      <c r="AD33" s="12">
        <v>1382.7826086956522</v>
      </c>
      <c r="AE33" s="12">
        <v>330.43478260869563</v>
      </c>
      <c r="AF33" s="12">
        <v>54.391304347826086</v>
      </c>
      <c r="AG33" s="12">
        <v>251.47826086956522</v>
      </c>
      <c r="AH33" s="12">
        <v>912.21739130434787</v>
      </c>
      <c r="AI33" s="12">
        <v>283.04347826086956</v>
      </c>
      <c r="AJ33" s="12">
        <v>153.08695652173913</v>
      </c>
      <c r="AK33" s="12">
        <v>22.260869565217391</v>
      </c>
      <c r="AL33" s="12">
        <v>73.521739130434781</v>
      </c>
      <c r="AM33" s="12">
        <v>18.521739130434781</v>
      </c>
      <c r="AN33" s="12">
        <v>108.82608695652173</v>
      </c>
      <c r="AO33" s="12">
        <v>79.869565217391298</v>
      </c>
      <c r="AP33" s="12">
        <v>77.956521739130437</v>
      </c>
      <c r="AQ33" s="12">
        <v>89.695652173913047</v>
      </c>
      <c r="AR33" s="12">
        <v>104.69565217391305</v>
      </c>
      <c r="AS33" s="13">
        <v>11260.695652173916</v>
      </c>
      <c r="AT33" s="14"/>
      <c r="AW33" s="15"/>
    </row>
    <row r="34" spans="1:49" x14ac:dyDescent="0.25">
      <c r="A34" s="1" t="s">
        <v>30</v>
      </c>
      <c r="B34" s="12">
        <v>26.173913043478262</v>
      </c>
      <c r="C34" s="12">
        <v>39.913043478260867</v>
      </c>
      <c r="D34" s="12">
        <v>12.304347826086957</v>
      </c>
      <c r="E34" s="12">
        <v>20.782608695652176</v>
      </c>
      <c r="F34" s="12">
        <v>126.1304347826087</v>
      </c>
      <c r="G34" s="12">
        <v>20.956521739130434</v>
      </c>
      <c r="H34" s="12">
        <v>46.913043478260867</v>
      </c>
      <c r="I34" s="12">
        <v>103.26086956521739</v>
      </c>
      <c r="J34" s="12">
        <v>141</v>
      </c>
      <c r="K34" s="12">
        <v>30.347826086956523</v>
      </c>
      <c r="L34" s="12">
        <v>39.304347826086953</v>
      </c>
      <c r="M34" s="12">
        <v>69.173913043478265</v>
      </c>
      <c r="N34" s="12">
        <v>21.391304347826086</v>
      </c>
      <c r="O34" s="12">
        <v>23.347826086956523</v>
      </c>
      <c r="P34" s="12">
        <v>23.652173913043477</v>
      </c>
      <c r="Q34" s="12">
        <v>6.5652173913043477</v>
      </c>
      <c r="R34" s="12">
        <v>15.608695652173912</v>
      </c>
      <c r="S34" s="12">
        <v>17.826086956521738</v>
      </c>
      <c r="T34" s="12">
        <v>34.086956521739133</v>
      </c>
      <c r="U34" s="12">
        <v>38.217391304347828</v>
      </c>
      <c r="V34" s="12">
        <v>34.652173913043477</v>
      </c>
      <c r="W34" s="12">
        <v>9.2173913043478262</v>
      </c>
      <c r="X34" s="12">
        <v>11.173913043478262</v>
      </c>
      <c r="Y34" s="12">
        <v>24.913043478260871</v>
      </c>
      <c r="Z34" s="12">
        <v>22.565217391304348</v>
      </c>
      <c r="AA34" s="12">
        <v>1071</v>
      </c>
      <c r="AB34" s="12">
        <v>1293.2173913043478</v>
      </c>
      <c r="AC34" s="12">
        <v>1435.5217391304348</v>
      </c>
      <c r="AD34" s="12">
        <v>740.17391304347825</v>
      </c>
      <c r="AE34" s="12">
        <v>281.47826086956519</v>
      </c>
      <c r="AF34" s="12">
        <v>259.73913043478262</v>
      </c>
      <c r="AG34" s="12">
        <v>24.826086956521738</v>
      </c>
      <c r="AH34" s="12">
        <v>164.08695652173913</v>
      </c>
      <c r="AI34" s="12">
        <v>63.304347826086953</v>
      </c>
      <c r="AJ34" s="12">
        <v>52.565217391304351</v>
      </c>
      <c r="AK34" s="12">
        <v>11.434782608695652</v>
      </c>
      <c r="AL34" s="12">
        <v>40.782608695652172</v>
      </c>
      <c r="AM34" s="12">
        <v>11</v>
      </c>
      <c r="AN34" s="12">
        <v>31.478260869565219</v>
      </c>
      <c r="AO34" s="12">
        <v>37.739130434782609</v>
      </c>
      <c r="AP34" s="12">
        <v>27.782608695652176</v>
      </c>
      <c r="AQ34" s="12">
        <v>51.869565217391305</v>
      </c>
      <c r="AR34" s="12">
        <v>55.434782608695649</v>
      </c>
      <c r="AS34" s="13">
        <v>6612.913043478261</v>
      </c>
      <c r="AT34" s="14"/>
      <c r="AW34" s="15"/>
    </row>
    <row r="35" spans="1:49" x14ac:dyDescent="0.25">
      <c r="A35" s="1" t="s">
        <v>31</v>
      </c>
      <c r="B35" s="12">
        <v>49.173913043478258</v>
      </c>
      <c r="C35" s="12">
        <v>77.521739130434781</v>
      </c>
      <c r="D35" s="12">
        <v>31.956521739130434</v>
      </c>
      <c r="E35" s="12">
        <v>38.391304347826086</v>
      </c>
      <c r="F35" s="12">
        <v>95.739130434782609</v>
      </c>
      <c r="G35" s="12">
        <v>33.130434782608695</v>
      </c>
      <c r="H35" s="12">
        <v>72.391304347826093</v>
      </c>
      <c r="I35" s="12">
        <v>114.21739130434783</v>
      </c>
      <c r="J35" s="12">
        <v>158.82608695652175</v>
      </c>
      <c r="K35" s="12">
        <v>63.521739130434781</v>
      </c>
      <c r="L35" s="12">
        <v>82.869565217391298</v>
      </c>
      <c r="M35" s="12">
        <v>63.826086956521742</v>
      </c>
      <c r="N35" s="12">
        <v>54.913043478260867</v>
      </c>
      <c r="O35" s="12">
        <v>30.739130434782609</v>
      </c>
      <c r="P35" s="12">
        <v>28.478260869565219</v>
      </c>
      <c r="Q35" s="12">
        <v>15.869565217391305</v>
      </c>
      <c r="R35" s="12">
        <v>26.565217391304348</v>
      </c>
      <c r="S35" s="12">
        <v>30.086956521739129</v>
      </c>
      <c r="T35" s="12">
        <v>41.739130434782609</v>
      </c>
      <c r="U35" s="12">
        <v>43.217391304347828</v>
      </c>
      <c r="V35" s="12">
        <v>33.739130434782609</v>
      </c>
      <c r="W35" s="12">
        <v>11.608695652173912</v>
      </c>
      <c r="X35" s="12">
        <v>12.130434782608695</v>
      </c>
      <c r="Y35" s="12">
        <v>46.782608695652172</v>
      </c>
      <c r="Z35" s="12">
        <v>54.913043478260867</v>
      </c>
      <c r="AA35" s="12">
        <v>1319.2173913043478</v>
      </c>
      <c r="AB35" s="12">
        <v>1755.7826086956522</v>
      </c>
      <c r="AC35" s="12">
        <v>3550.782608695652</v>
      </c>
      <c r="AD35" s="12">
        <v>1848.7391304347825</v>
      </c>
      <c r="AE35" s="12">
        <v>824.52173913043475</v>
      </c>
      <c r="AF35" s="12">
        <v>945.13043478260875</v>
      </c>
      <c r="AG35" s="12">
        <v>171</v>
      </c>
      <c r="AH35" s="12">
        <v>44.608695652173914</v>
      </c>
      <c r="AI35" s="12">
        <v>143.52173913043478</v>
      </c>
      <c r="AJ35" s="12">
        <v>119.95652173913044</v>
      </c>
      <c r="AK35" s="12">
        <v>15.434782608695652</v>
      </c>
      <c r="AL35" s="12">
        <v>45.347826086956523</v>
      </c>
      <c r="AM35" s="12">
        <v>16.173913043478262</v>
      </c>
      <c r="AN35" s="12">
        <v>59.478260869565219</v>
      </c>
      <c r="AO35" s="12">
        <v>79.739130434782609</v>
      </c>
      <c r="AP35" s="12">
        <v>51.565217391304351</v>
      </c>
      <c r="AQ35" s="12">
        <v>58.260869565217391</v>
      </c>
      <c r="AR35" s="12">
        <v>79.695652173913047</v>
      </c>
      <c r="AS35" s="13">
        <v>12441.304347826084</v>
      </c>
      <c r="AT35" s="14"/>
      <c r="AW35" s="15"/>
    </row>
    <row r="36" spans="1:49" x14ac:dyDescent="0.25">
      <c r="A36" s="1" t="s">
        <v>32</v>
      </c>
      <c r="B36" s="12">
        <v>39</v>
      </c>
      <c r="C36" s="12">
        <v>127.95652173913044</v>
      </c>
      <c r="D36" s="12">
        <v>52.913043478260867</v>
      </c>
      <c r="E36" s="12">
        <v>51.347826086956523</v>
      </c>
      <c r="F36" s="12">
        <v>158.30434782608697</v>
      </c>
      <c r="G36" s="12">
        <v>58.086956521739133</v>
      </c>
      <c r="H36" s="12">
        <v>99.043478260869563</v>
      </c>
      <c r="I36" s="12">
        <v>134.30434782608697</v>
      </c>
      <c r="J36" s="12">
        <v>203.17391304347825</v>
      </c>
      <c r="K36" s="12">
        <v>97.347826086956516</v>
      </c>
      <c r="L36" s="12">
        <v>104.34782608695652</v>
      </c>
      <c r="M36" s="12">
        <v>104.21739130434783</v>
      </c>
      <c r="N36" s="12">
        <v>65.478260869565219</v>
      </c>
      <c r="O36" s="12">
        <v>54.260869565217391</v>
      </c>
      <c r="P36" s="12">
        <v>42.086956521739133</v>
      </c>
      <c r="Q36" s="12">
        <v>35.260869565217391</v>
      </c>
      <c r="R36" s="12">
        <v>42.173913043478258</v>
      </c>
      <c r="S36" s="12">
        <v>54.434782608695649</v>
      </c>
      <c r="T36" s="12">
        <v>84.086956521739125</v>
      </c>
      <c r="U36" s="12">
        <v>107.52173913043478</v>
      </c>
      <c r="V36" s="12">
        <v>79.521739130434781</v>
      </c>
      <c r="W36" s="12">
        <v>26.086956521739129</v>
      </c>
      <c r="X36" s="12">
        <v>20.434782608695652</v>
      </c>
      <c r="Y36" s="12">
        <v>47.173913043478258</v>
      </c>
      <c r="Z36" s="12">
        <v>62.521739130434781</v>
      </c>
      <c r="AA36" s="12">
        <v>1028.5652173913043</v>
      </c>
      <c r="AB36" s="12">
        <v>1295.7826086956522</v>
      </c>
      <c r="AC36" s="12">
        <v>1057.3478260869565</v>
      </c>
      <c r="AD36" s="12">
        <v>710.21739130434787</v>
      </c>
      <c r="AE36" s="12">
        <v>218.69565217391303</v>
      </c>
      <c r="AF36" s="12">
        <v>305.47826086956519</v>
      </c>
      <c r="AG36" s="12">
        <v>62.086956521739133</v>
      </c>
      <c r="AH36" s="12">
        <v>168.86956521739131</v>
      </c>
      <c r="AI36" s="12">
        <v>13</v>
      </c>
      <c r="AJ36" s="12">
        <v>43.652173913043477</v>
      </c>
      <c r="AK36" s="12">
        <v>27.826086956521738</v>
      </c>
      <c r="AL36" s="12">
        <v>97.565217391304344</v>
      </c>
      <c r="AM36" s="12">
        <v>38.739130434782609</v>
      </c>
      <c r="AN36" s="12">
        <v>69.260869565217391</v>
      </c>
      <c r="AO36" s="12">
        <v>52.869565217391305</v>
      </c>
      <c r="AP36" s="12">
        <v>52.260869565217391</v>
      </c>
      <c r="AQ36" s="12">
        <v>109.21739130434783</v>
      </c>
      <c r="AR36" s="12">
        <v>131.2608695652174</v>
      </c>
      <c r="AS36" s="13">
        <v>7433.7826086956502</v>
      </c>
      <c r="AT36" s="14"/>
      <c r="AW36" s="15"/>
    </row>
    <row r="37" spans="1:49" x14ac:dyDescent="0.25">
      <c r="A37" s="1" t="s">
        <v>33</v>
      </c>
      <c r="B37" s="12">
        <v>12.869565217391305</v>
      </c>
      <c r="C37" s="12">
        <v>20.173913043478262</v>
      </c>
      <c r="D37" s="12">
        <v>4.3043478260869561</v>
      </c>
      <c r="E37" s="12">
        <v>4.9130434782608692</v>
      </c>
      <c r="F37" s="12">
        <v>25.217391304347824</v>
      </c>
      <c r="G37" s="12">
        <v>5.6086956521739131</v>
      </c>
      <c r="H37" s="12">
        <v>19.434782608695652</v>
      </c>
      <c r="I37" s="12">
        <v>74.869565217391298</v>
      </c>
      <c r="J37" s="12">
        <v>97.173913043478265</v>
      </c>
      <c r="K37" s="12">
        <v>9.5217391304347831</v>
      </c>
      <c r="L37" s="12">
        <v>13.565217391304348</v>
      </c>
      <c r="M37" s="12">
        <v>18.869565217391305</v>
      </c>
      <c r="N37" s="12">
        <v>11.913043478260869</v>
      </c>
      <c r="O37" s="12">
        <v>11.956521739130435</v>
      </c>
      <c r="P37" s="12">
        <v>8.0869565217391308</v>
      </c>
      <c r="Q37" s="12">
        <v>5.4782608695652177</v>
      </c>
      <c r="R37" s="12">
        <v>6.6521739130434785</v>
      </c>
      <c r="S37" s="12">
        <v>8.0869565217391308</v>
      </c>
      <c r="T37" s="12">
        <v>26.739130434782609</v>
      </c>
      <c r="U37" s="12">
        <v>29.695652173913043</v>
      </c>
      <c r="V37" s="12">
        <v>22.086956521739129</v>
      </c>
      <c r="W37" s="12">
        <v>3.2173913043478262</v>
      </c>
      <c r="X37" s="12">
        <v>4.6956521739130439</v>
      </c>
      <c r="Y37" s="12">
        <v>6.0434782608695654</v>
      </c>
      <c r="Z37" s="12">
        <v>8.6086956521739122</v>
      </c>
      <c r="AA37" s="12">
        <v>682.82608695652175</v>
      </c>
      <c r="AB37" s="12">
        <v>729.695652173913</v>
      </c>
      <c r="AC37" s="12">
        <v>605.56521739130437</v>
      </c>
      <c r="AD37" s="12">
        <v>461.47826086956519</v>
      </c>
      <c r="AE37" s="12">
        <v>117.1304347826087</v>
      </c>
      <c r="AF37" s="12">
        <v>153.08695652173913</v>
      </c>
      <c r="AG37" s="12">
        <v>60.043478260869563</v>
      </c>
      <c r="AH37" s="12">
        <v>143.82608695652175</v>
      </c>
      <c r="AI37" s="12">
        <v>34.782608695652172</v>
      </c>
      <c r="AJ37" s="12">
        <v>8.9130434782608692</v>
      </c>
      <c r="AK37" s="12">
        <v>2.0869565217391304</v>
      </c>
      <c r="AL37" s="12">
        <v>15.304347826086957</v>
      </c>
      <c r="AM37" s="12">
        <v>4.2608695652173916</v>
      </c>
      <c r="AN37" s="12">
        <v>28.695652173913043</v>
      </c>
      <c r="AO37" s="12">
        <v>13.304347826086957</v>
      </c>
      <c r="AP37" s="12">
        <v>27.956521739130434</v>
      </c>
      <c r="AQ37" s="12">
        <v>118.47826086956522</v>
      </c>
      <c r="AR37" s="12">
        <v>54</v>
      </c>
      <c r="AS37" s="13">
        <v>3721.2173913043471</v>
      </c>
      <c r="AT37" s="14"/>
      <c r="AW37" s="15"/>
    </row>
    <row r="38" spans="1:49" x14ac:dyDescent="0.25">
      <c r="A38" s="1" t="s">
        <v>34</v>
      </c>
      <c r="B38" s="12">
        <v>4.6956521739130439</v>
      </c>
      <c r="C38" s="12">
        <v>5.6956521739130439</v>
      </c>
      <c r="D38" s="12">
        <v>2.7391304347826089</v>
      </c>
      <c r="E38" s="12">
        <v>4.6086956521739131</v>
      </c>
      <c r="F38" s="12">
        <v>38.260869565217391</v>
      </c>
      <c r="G38" s="12">
        <v>8.2173913043478262</v>
      </c>
      <c r="H38" s="12">
        <v>16.217391304347824</v>
      </c>
      <c r="I38" s="12">
        <v>39.782608695652172</v>
      </c>
      <c r="J38" s="12">
        <v>85.217391304347828</v>
      </c>
      <c r="K38" s="12">
        <v>75.869565217391298</v>
      </c>
      <c r="L38" s="12">
        <v>56.869565217391305</v>
      </c>
      <c r="M38" s="12">
        <v>41.217391304347828</v>
      </c>
      <c r="N38" s="12">
        <v>36.260869565217391</v>
      </c>
      <c r="O38" s="12">
        <v>54.782608695652172</v>
      </c>
      <c r="P38" s="12">
        <v>16.260869565217391</v>
      </c>
      <c r="Q38" s="12">
        <v>17.173913043478262</v>
      </c>
      <c r="R38" s="12">
        <v>11.130434782608695</v>
      </c>
      <c r="S38" s="12">
        <v>21.652173913043477</v>
      </c>
      <c r="T38" s="12">
        <v>5.6521739130434785</v>
      </c>
      <c r="U38" s="12">
        <v>3.4782608695652173</v>
      </c>
      <c r="V38" s="12">
        <v>4.0869565217391308</v>
      </c>
      <c r="W38" s="12">
        <v>1.0869565217391304</v>
      </c>
      <c r="X38" s="12">
        <v>1.826086956521739</v>
      </c>
      <c r="Y38" s="12">
        <v>6.5217391304347823</v>
      </c>
      <c r="Z38" s="12">
        <v>7</v>
      </c>
      <c r="AA38" s="12">
        <v>401.95652173913044</v>
      </c>
      <c r="AB38" s="12">
        <v>403.17391304347825</v>
      </c>
      <c r="AC38" s="12">
        <v>194.91304347826087</v>
      </c>
      <c r="AD38" s="12">
        <v>169.04347826086956</v>
      </c>
      <c r="AE38" s="12">
        <v>20.565217391304348</v>
      </c>
      <c r="AF38" s="12">
        <v>24.130434782608695</v>
      </c>
      <c r="AG38" s="12">
        <v>9.4782608695652169</v>
      </c>
      <c r="AH38" s="12">
        <v>15.913043478260869</v>
      </c>
      <c r="AI38" s="12">
        <v>25.956521739130434</v>
      </c>
      <c r="AJ38" s="12">
        <v>3.7826086956521738</v>
      </c>
      <c r="AK38" s="12">
        <v>3.347826086956522</v>
      </c>
      <c r="AL38" s="12">
        <v>143.65217391304347</v>
      </c>
      <c r="AM38" s="12">
        <v>2.347826086956522</v>
      </c>
      <c r="AN38" s="12">
        <v>3.652173913043478</v>
      </c>
      <c r="AO38" s="12">
        <v>5.0434782608695654</v>
      </c>
      <c r="AP38" s="12">
        <v>2.8695652173913042</v>
      </c>
      <c r="AQ38" s="12">
        <v>11.913043478260869</v>
      </c>
      <c r="AR38" s="12">
        <v>2.347826086956522</v>
      </c>
      <c r="AS38" s="13">
        <v>2010.3913043478258</v>
      </c>
      <c r="AT38" s="14"/>
      <c r="AW38" s="15"/>
    </row>
    <row r="39" spans="1:49" x14ac:dyDescent="0.25">
      <c r="A39" s="1" t="s">
        <v>35</v>
      </c>
      <c r="B39" s="12">
        <v>20.086956521739129</v>
      </c>
      <c r="C39" s="12">
        <v>42.782608695652172</v>
      </c>
      <c r="D39" s="12">
        <v>15.869565217391305</v>
      </c>
      <c r="E39" s="12">
        <v>16.086956521739129</v>
      </c>
      <c r="F39" s="12">
        <v>112.34782608695652</v>
      </c>
      <c r="G39" s="12">
        <v>28.521739130434781</v>
      </c>
      <c r="H39" s="12">
        <v>56</v>
      </c>
      <c r="I39" s="12">
        <v>157.47826086956522</v>
      </c>
      <c r="J39" s="12">
        <v>240.69565217391303</v>
      </c>
      <c r="K39" s="12">
        <v>217.04347826086956</v>
      </c>
      <c r="L39" s="12">
        <v>164.56521739130434</v>
      </c>
      <c r="M39" s="12">
        <v>201.30434782608697</v>
      </c>
      <c r="N39" s="12">
        <v>116.04347826086956</v>
      </c>
      <c r="O39" s="12">
        <v>260.39130434782606</v>
      </c>
      <c r="P39" s="12">
        <v>86.043478260869563</v>
      </c>
      <c r="Q39" s="12">
        <v>49.695652173913047</v>
      </c>
      <c r="R39" s="12">
        <v>60.304347826086953</v>
      </c>
      <c r="S39" s="12">
        <v>65.695652173913047</v>
      </c>
      <c r="T39" s="12">
        <v>14.086956521739131</v>
      </c>
      <c r="U39" s="12">
        <v>10.652173913043478</v>
      </c>
      <c r="V39" s="12">
        <v>5.9130434782608692</v>
      </c>
      <c r="W39" s="12">
        <v>3.9565217391304346</v>
      </c>
      <c r="X39" s="12">
        <v>1.9565217391304348</v>
      </c>
      <c r="Y39" s="12">
        <v>15.826086956521738</v>
      </c>
      <c r="Z39" s="12">
        <v>31</v>
      </c>
      <c r="AA39" s="12">
        <v>1246.3478260869565</v>
      </c>
      <c r="AB39" s="12">
        <v>1097.4782608695652</v>
      </c>
      <c r="AC39" s="12">
        <v>618.60869565217388</v>
      </c>
      <c r="AD39" s="12">
        <v>523.17391304347825</v>
      </c>
      <c r="AE39" s="12">
        <v>72.347826086956516</v>
      </c>
      <c r="AF39" s="12">
        <v>73.260869565217391</v>
      </c>
      <c r="AG39" s="12">
        <v>47.217391304347828</v>
      </c>
      <c r="AH39" s="12">
        <v>45.173913043478258</v>
      </c>
      <c r="AI39" s="12">
        <v>103.60869565217391</v>
      </c>
      <c r="AJ39" s="12">
        <v>14.086956521739131</v>
      </c>
      <c r="AK39" s="12">
        <v>155.95652173913044</v>
      </c>
      <c r="AL39" s="12">
        <v>14.173913043478262</v>
      </c>
      <c r="AM39" s="12">
        <v>3.0434782608695654</v>
      </c>
      <c r="AN39" s="12">
        <v>8.6521739130434785</v>
      </c>
      <c r="AO39" s="12">
        <v>19.869565217391305</v>
      </c>
      <c r="AP39" s="12">
        <v>13</v>
      </c>
      <c r="AQ39" s="12">
        <v>77.913043478260875</v>
      </c>
      <c r="AR39" s="12">
        <v>11.086956521739131</v>
      </c>
      <c r="AS39" s="13">
        <v>6139.3478260869551</v>
      </c>
      <c r="AT39" s="14"/>
      <c r="AW39" s="15"/>
    </row>
    <row r="40" spans="1:49" x14ac:dyDescent="0.25">
      <c r="A40" s="1" t="s">
        <v>36</v>
      </c>
      <c r="B40" s="12">
        <v>5.9565217391304346</v>
      </c>
      <c r="C40" s="12">
        <v>6.8695652173913047</v>
      </c>
      <c r="D40" s="12">
        <v>3.6956521739130435</v>
      </c>
      <c r="E40" s="12">
        <v>3.1739130434782608</v>
      </c>
      <c r="F40" s="12">
        <v>30.260869565217391</v>
      </c>
      <c r="G40" s="12">
        <v>4.5652173913043477</v>
      </c>
      <c r="H40" s="12">
        <v>29.652173913043477</v>
      </c>
      <c r="I40" s="12">
        <v>98.652173913043484</v>
      </c>
      <c r="J40" s="12">
        <v>121.65217391304348</v>
      </c>
      <c r="K40" s="12">
        <v>7.9130434782608692</v>
      </c>
      <c r="L40" s="12">
        <v>11.217391304347826</v>
      </c>
      <c r="M40" s="12">
        <v>16.173913043478262</v>
      </c>
      <c r="N40" s="12">
        <v>3.5217391304347827</v>
      </c>
      <c r="O40" s="12">
        <v>7.7391304347826084</v>
      </c>
      <c r="P40" s="12">
        <v>8.8695652173913047</v>
      </c>
      <c r="Q40" s="12">
        <v>3.2608695652173911</v>
      </c>
      <c r="R40" s="12">
        <v>3.347826086956522</v>
      </c>
      <c r="S40" s="12">
        <v>7.1304347826086953</v>
      </c>
      <c r="T40" s="12">
        <v>62.956521739130437</v>
      </c>
      <c r="U40" s="12">
        <v>43.913043478260867</v>
      </c>
      <c r="V40" s="12">
        <v>57.521739130434781</v>
      </c>
      <c r="W40" s="12">
        <v>13.652173913043478</v>
      </c>
      <c r="X40" s="12">
        <v>9.2608695652173907</v>
      </c>
      <c r="Y40" s="12">
        <v>20.652173913043477</v>
      </c>
      <c r="Z40" s="12">
        <v>2.4347826086956523</v>
      </c>
      <c r="AA40" s="12">
        <v>288.3478260869565</v>
      </c>
      <c r="AB40" s="12">
        <v>276.17391304347825</v>
      </c>
      <c r="AC40" s="12">
        <v>138.60869565217391</v>
      </c>
      <c r="AD40" s="12">
        <v>130.69565217391303</v>
      </c>
      <c r="AE40" s="12">
        <v>18.869565217391305</v>
      </c>
      <c r="AF40" s="12">
        <v>17.956521739130434</v>
      </c>
      <c r="AG40" s="12">
        <v>11.478260869565217</v>
      </c>
      <c r="AH40" s="12">
        <v>16.608695652173914</v>
      </c>
      <c r="AI40" s="12">
        <v>33.260869565217391</v>
      </c>
      <c r="AJ40" s="12">
        <v>4.0434782608695654</v>
      </c>
      <c r="AK40" s="12">
        <v>2.3913043478260869</v>
      </c>
      <c r="AL40" s="12">
        <v>2.4347826086956523</v>
      </c>
      <c r="AM40" s="12">
        <v>3.2173913043478262</v>
      </c>
      <c r="AN40" s="12">
        <v>73.391304347826093</v>
      </c>
      <c r="AO40" s="12">
        <v>4.0434782608695654</v>
      </c>
      <c r="AP40" s="12">
        <v>4.2608695652173916</v>
      </c>
      <c r="AQ40" s="12">
        <v>14.826086956521738</v>
      </c>
      <c r="AR40" s="12">
        <v>5.0434782608695654</v>
      </c>
      <c r="AS40" s="13">
        <v>1629.6956521739132</v>
      </c>
      <c r="AT40" s="14"/>
      <c r="AW40" s="15"/>
    </row>
    <row r="41" spans="1:49" x14ac:dyDescent="0.25">
      <c r="A41" s="1" t="s">
        <v>37</v>
      </c>
      <c r="B41" s="12">
        <v>28.565217391304348</v>
      </c>
      <c r="C41" s="12">
        <v>34.130434782608695</v>
      </c>
      <c r="D41" s="12">
        <v>9.6086956521739122</v>
      </c>
      <c r="E41" s="12">
        <v>9.3478260869565215</v>
      </c>
      <c r="F41" s="12">
        <v>80.478260869565219</v>
      </c>
      <c r="G41" s="12">
        <v>21.913043478260871</v>
      </c>
      <c r="H41" s="12">
        <v>134.39130434782609</v>
      </c>
      <c r="I41" s="12">
        <v>214.65217391304347</v>
      </c>
      <c r="J41" s="12">
        <v>302.39130434782606</v>
      </c>
      <c r="K41" s="12">
        <v>25.695652173913043</v>
      </c>
      <c r="L41" s="12">
        <v>42.739130434782609</v>
      </c>
      <c r="M41" s="12">
        <v>71</v>
      </c>
      <c r="N41" s="12">
        <v>24.826086956521738</v>
      </c>
      <c r="O41" s="12">
        <v>19.826086956521738</v>
      </c>
      <c r="P41" s="12">
        <v>30.478260869565219</v>
      </c>
      <c r="Q41" s="12">
        <v>16.695652173913043</v>
      </c>
      <c r="R41" s="12">
        <v>18.565217391304348</v>
      </c>
      <c r="S41" s="12">
        <v>26.478260869565219</v>
      </c>
      <c r="T41" s="12">
        <v>498.78260869565219</v>
      </c>
      <c r="U41" s="12">
        <v>180.34782608695653</v>
      </c>
      <c r="V41" s="12">
        <v>215.21739130434781</v>
      </c>
      <c r="W41" s="12">
        <v>29.608695652173914</v>
      </c>
      <c r="X41" s="12">
        <v>24.956521739130434</v>
      </c>
      <c r="Y41" s="12">
        <v>58.260869565217391</v>
      </c>
      <c r="Z41" s="12">
        <v>20.478260869565219</v>
      </c>
      <c r="AA41" s="12">
        <v>591.26086956521738</v>
      </c>
      <c r="AB41" s="12">
        <v>577.47826086956525</v>
      </c>
      <c r="AC41" s="12">
        <v>409.69565217391306</v>
      </c>
      <c r="AD41" s="12">
        <v>427.95652173913044</v>
      </c>
      <c r="AE41" s="12">
        <v>85.217391304347828</v>
      </c>
      <c r="AF41" s="12">
        <v>120.43478260869566</v>
      </c>
      <c r="AG41" s="12">
        <v>34.826086956521742</v>
      </c>
      <c r="AH41" s="12">
        <v>62.217391304347828</v>
      </c>
      <c r="AI41" s="12">
        <v>75.478260869565219</v>
      </c>
      <c r="AJ41" s="12">
        <v>30.304347826086957</v>
      </c>
      <c r="AK41" s="12">
        <v>5.0869565217391308</v>
      </c>
      <c r="AL41" s="12">
        <v>9.6086956521739122</v>
      </c>
      <c r="AM41" s="12">
        <v>80.913043478260875</v>
      </c>
      <c r="AN41" s="12">
        <v>9.0434782608695645</v>
      </c>
      <c r="AO41" s="12">
        <v>24.695652173913043</v>
      </c>
      <c r="AP41" s="12">
        <v>18.608695652173914</v>
      </c>
      <c r="AQ41" s="12">
        <v>39.217391304347828</v>
      </c>
      <c r="AR41" s="12">
        <v>28.782608695652176</v>
      </c>
      <c r="AS41" s="13">
        <v>4770.2608695652179</v>
      </c>
      <c r="AT41" s="14"/>
      <c r="AW41" s="15"/>
    </row>
    <row r="42" spans="1:49" x14ac:dyDescent="0.25">
      <c r="A42" s="1" t="s">
        <v>58</v>
      </c>
      <c r="B42" s="12">
        <v>7.6521739130434785</v>
      </c>
      <c r="C42" s="12">
        <v>16.478260869565219</v>
      </c>
      <c r="D42" s="12">
        <v>8.0869565217391308</v>
      </c>
      <c r="E42" s="12">
        <v>8.3478260869565215</v>
      </c>
      <c r="F42" s="12">
        <v>28.130434782608695</v>
      </c>
      <c r="G42" s="12">
        <v>5.8695652173913047</v>
      </c>
      <c r="H42" s="12">
        <v>15.173913043478262</v>
      </c>
      <c r="I42" s="12">
        <v>34.304347826086953</v>
      </c>
      <c r="J42" s="12">
        <v>55.782608695652172</v>
      </c>
      <c r="K42" s="12">
        <v>10.173913043478262</v>
      </c>
      <c r="L42" s="12">
        <v>20.347826086956523</v>
      </c>
      <c r="M42" s="12">
        <v>22</v>
      </c>
      <c r="N42" s="12">
        <v>8.695652173913043</v>
      </c>
      <c r="O42" s="12">
        <v>12.217391304347826</v>
      </c>
      <c r="P42" s="12">
        <v>3.6086956521739131</v>
      </c>
      <c r="Q42" s="12">
        <v>2.7391304347826089</v>
      </c>
      <c r="R42" s="12">
        <v>6.6086956521739131</v>
      </c>
      <c r="S42" s="12">
        <v>8</v>
      </c>
      <c r="T42" s="12">
        <v>12.130434782608695</v>
      </c>
      <c r="U42" s="12">
        <v>23</v>
      </c>
      <c r="V42" s="12">
        <v>17.695652173913043</v>
      </c>
      <c r="W42" s="12">
        <v>7.0434782608695654</v>
      </c>
      <c r="X42" s="12">
        <v>8.0869565217391308</v>
      </c>
      <c r="Y42" s="12">
        <v>15.217391304347826</v>
      </c>
      <c r="Z42" s="12">
        <v>8.9130434782608692</v>
      </c>
      <c r="AA42" s="12">
        <v>326.17391304347825</v>
      </c>
      <c r="AB42" s="12">
        <v>351.86956521739131</v>
      </c>
      <c r="AC42" s="12">
        <v>252.65217391304347</v>
      </c>
      <c r="AD42" s="12">
        <v>249.78260869565219</v>
      </c>
      <c r="AE42" s="12">
        <v>71.217391304347828</v>
      </c>
      <c r="AF42" s="12">
        <v>84.913043478260875</v>
      </c>
      <c r="AG42" s="12">
        <v>45.956521739130437</v>
      </c>
      <c r="AH42" s="12">
        <v>87.913043478260875</v>
      </c>
      <c r="AI42" s="12">
        <v>58.565217391304351</v>
      </c>
      <c r="AJ42" s="12">
        <v>11.739130434782609</v>
      </c>
      <c r="AK42" s="12">
        <v>4.3913043478260869</v>
      </c>
      <c r="AL42" s="12">
        <v>21.913043478260871</v>
      </c>
      <c r="AM42" s="12">
        <v>2.7826086956521738</v>
      </c>
      <c r="AN42" s="12">
        <v>27.826086956521738</v>
      </c>
      <c r="AO42" s="12">
        <v>5.4782608695652177</v>
      </c>
      <c r="AP42" s="12">
        <v>10.608695652173912</v>
      </c>
      <c r="AQ42" s="12">
        <v>34.043478260869563</v>
      </c>
      <c r="AR42" s="12">
        <v>23.043478260869566</v>
      </c>
      <c r="AS42" s="13">
        <v>2037.1739130434783</v>
      </c>
      <c r="AT42" s="14"/>
      <c r="AW42" s="15"/>
    </row>
    <row r="43" spans="1:49" x14ac:dyDescent="0.25">
      <c r="A43" s="1" t="s">
        <v>59</v>
      </c>
      <c r="B43" s="12">
        <v>6.7826086956521738</v>
      </c>
      <c r="C43" s="12">
        <v>12.304347826086957</v>
      </c>
      <c r="D43" s="12">
        <v>3.2608695652173911</v>
      </c>
      <c r="E43" s="12">
        <v>2.6956521739130435</v>
      </c>
      <c r="F43" s="12">
        <v>13.434782608695652</v>
      </c>
      <c r="G43" s="12">
        <v>4.6086956521739131</v>
      </c>
      <c r="H43" s="12">
        <v>12.130434782608695</v>
      </c>
      <c r="I43" s="12">
        <v>17.608695652173914</v>
      </c>
      <c r="J43" s="12">
        <v>34.086956521739133</v>
      </c>
      <c r="K43" s="12">
        <v>6.7391304347826084</v>
      </c>
      <c r="L43" s="12">
        <v>13.652173913043478</v>
      </c>
      <c r="M43" s="12">
        <v>19</v>
      </c>
      <c r="N43" s="12">
        <v>10.043478260869565</v>
      </c>
      <c r="O43" s="12">
        <v>3.652173913043478</v>
      </c>
      <c r="P43" s="12">
        <v>7.2173913043478262</v>
      </c>
      <c r="Q43" s="12">
        <v>2.0434782608695654</v>
      </c>
      <c r="R43" s="12">
        <v>2.5217391304347827</v>
      </c>
      <c r="S43" s="12">
        <v>3.6086956521739131</v>
      </c>
      <c r="T43" s="12">
        <v>17.260869565217391</v>
      </c>
      <c r="U43" s="12">
        <v>21.434782608695652</v>
      </c>
      <c r="V43" s="12">
        <v>13.956521739130435</v>
      </c>
      <c r="W43" s="12">
        <v>6.2608695652173916</v>
      </c>
      <c r="X43" s="12">
        <v>4.1739130434782608</v>
      </c>
      <c r="Y43" s="12">
        <v>7.1739130434782608</v>
      </c>
      <c r="Z43" s="12">
        <v>7.9130434782608692</v>
      </c>
      <c r="AA43" s="12">
        <v>231.47826086956522</v>
      </c>
      <c r="AB43" s="12">
        <v>249.86956521739131</v>
      </c>
      <c r="AC43" s="12">
        <v>200.47826086956522</v>
      </c>
      <c r="AD43" s="12">
        <v>168.78260869565219</v>
      </c>
      <c r="AE43" s="12">
        <v>50.478260869565219</v>
      </c>
      <c r="AF43" s="12">
        <v>80.086956521739125</v>
      </c>
      <c r="AG43" s="12">
        <v>24.434782608695652</v>
      </c>
      <c r="AH43" s="12">
        <v>63.304347826086953</v>
      </c>
      <c r="AI43" s="12">
        <v>55.869565217391305</v>
      </c>
      <c r="AJ43" s="12">
        <v>32.913043478260867</v>
      </c>
      <c r="AK43" s="12">
        <v>1.7826086956521738</v>
      </c>
      <c r="AL43" s="12">
        <v>13.869565217391305</v>
      </c>
      <c r="AM43" s="12">
        <v>3.7826086956521738</v>
      </c>
      <c r="AN43" s="12">
        <v>17.565217391304348</v>
      </c>
      <c r="AO43" s="12">
        <v>14.826086956521738</v>
      </c>
      <c r="AP43" s="12">
        <v>4.3913043478260869</v>
      </c>
      <c r="AQ43" s="12">
        <v>27.521739130434781</v>
      </c>
      <c r="AR43" s="12">
        <v>16.173913043478262</v>
      </c>
      <c r="AS43" s="13">
        <v>1511.173913043478</v>
      </c>
      <c r="AT43" s="14"/>
      <c r="AW43" s="15"/>
    </row>
    <row r="44" spans="1:49" x14ac:dyDescent="0.25">
      <c r="A44" s="1" t="s">
        <v>60</v>
      </c>
      <c r="B44" s="12">
        <v>19.608695652173914</v>
      </c>
      <c r="C44" s="12">
        <v>37.434782608695649</v>
      </c>
      <c r="D44" s="12">
        <v>28.130434782608695</v>
      </c>
      <c r="E44" s="12">
        <v>37.086956521739133</v>
      </c>
      <c r="F44" s="12">
        <v>103.69565217391305</v>
      </c>
      <c r="G44" s="12">
        <v>24.130434782608695</v>
      </c>
      <c r="H44" s="12">
        <v>38.739130434782609</v>
      </c>
      <c r="I44" s="12">
        <v>27</v>
      </c>
      <c r="J44" s="12">
        <v>50.521739130434781</v>
      </c>
      <c r="K44" s="12">
        <v>18.086956521739129</v>
      </c>
      <c r="L44" s="12">
        <v>25.956521739130434</v>
      </c>
      <c r="M44" s="12">
        <v>50.478260869565219</v>
      </c>
      <c r="N44" s="12">
        <v>20.652173913043477</v>
      </c>
      <c r="O44" s="12">
        <v>13.782608695652174</v>
      </c>
      <c r="P44" s="12">
        <v>9.1304347826086953</v>
      </c>
      <c r="Q44" s="12">
        <v>4.5217391304347823</v>
      </c>
      <c r="R44" s="12">
        <v>14.391304347826088</v>
      </c>
      <c r="S44" s="12">
        <v>24.304347826086957</v>
      </c>
      <c r="T44" s="12">
        <v>37.826086956521742</v>
      </c>
      <c r="U44" s="12">
        <v>57.434782608695649</v>
      </c>
      <c r="V44" s="12">
        <v>62.521739130434781</v>
      </c>
      <c r="W44" s="12">
        <v>37.913043478260867</v>
      </c>
      <c r="X44" s="12">
        <v>27.869565217391305</v>
      </c>
      <c r="Y44" s="12">
        <v>61.391304347826086</v>
      </c>
      <c r="Z44" s="12">
        <v>22.869565217391305</v>
      </c>
      <c r="AA44" s="12">
        <v>217.56521739130434</v>
      </c>
      <c r="AB44" s="12">
        <v>193.21739130434781</v>
      </c>
      <c r="AC44" s="12">
        <v>505.91304347826087</v>
      </c>
      <c r="AD44" s="12">
        <v>266.91304347826087</v>
      </c>
      <c r="AE44" s="12">
        <v>75.956521739130437</v>
      </c>
      <c r="AF44" s="12">
        <v>90.347826086956516</v>
      </c>
      <c r="AG44" s="12">
        <v>53.652173913043477</v>
      </c>
      <c r="AH44" s="12">
        <v>62.173913043478258</v>
      </c>
      <c r="AI44" s="12">
        <v>114.95652173913044</v>
      </c>
      <c r="AJ44" s="12">
        <v>128.21739130434781</v>
      </c>
      <c r="AK44" s="12">
        <v>10.304347826086957</v>
      </c>
      <c r="AL44" s="12">
        <v>81.869565217391298</v>
      </c>
      <c r="AM44" s="12">
        <v>16.869565217391305</v>
      </c>
      <c r="AN44" s="12">
        <v>43.347826086956523</v>
      </c>
      <c r="AO44" s="12">
        <v>37.086956521739133</v>
      </c>
      <c r="AP44" s="12">
        <v>22.304347826086957</v>
      </c>
      <c r="AQ44" s="12">
        <v>11</v>
      </c>
      <c r="AR44" s="12">
        <v>185.78260869565219</v>
      </c>
      <c r="AS44" s="13">
        <v>2972.9565217391309</v>
      </c>
      <c r="AT44" s="14"/>
      <c r="AW44" s="15"/>
    </row>
    <row r="45" spans="1:49" x14ac:dyDescent="0.25">
      <c r="A45" s="1" t="s">
        <v>61</v>
      </c>
      <c r="B45" s="12">
        <v>9.4347826086956523</v>
      </c>
      <c r="C45" s="12">
        <v>20.521739130434781</v>
      </c>
      <c r="D45" s="12">
        <v>13.260869565217391</v>
      </c>
      <c r="E45" s="12">
        <v>21.217391304347824</v>
      </c>
      <c r="F45" s="12">
        <v>85.130434782608702</v>
      </c>
      <c r="G45" s="12">
        <v>13.043478260869565</v>
      </c>
      <c r="H45" s="12">
        <v>24.869565217391305</v>
      </c>
      <c r="I45" s="12">
        <v>56.695652173913047</v>
      </c>
      <c r="J45" s="12">
        <v>87.217391304347828</v>
      </c>
      <c r="K45" s="12">
        <v>11.739130434782609</v>
      </c>
      <c r="L45" s="12">
        <v>15.173913043478262</v>
      </c>
      <c r="M45" s="12">
        <v>26.347826086956523</v>
      </c>
      <c r="N45" s="12">
        <v>6.3478260869565215</v>
      </c>
      <c r="O45" s="12">
        <v>4.0869565217391308</v>
      </c>
      <c r="P45" s="12">
        <v>4.8260869565217392</v>
      </c>
      <c r="Q45" s="12">
        <v>2.1739130434782608</v>
      </c>
      <c r="R45" s="12">
        <v>2.4782608695652173</v>
      </c>
      <c r="S45" s="12">
        <v>5.4782608695652177</v>
      </c>
      <c r="T45" s="12">
        <v>17.130434782608695</v>
      </c>
      <c r="U45" s="12">
        <v>23.304347826086957</v>
      </c>
      <c r="V45" s="12">
        <v>21.869565217391305</v>
      </c>
      <c r="W45" s="12">
        <v>6.6956521739130439</v>
      </c>
      <c r="X45" s="12">
        <v>8.3913043478260878</v>
      </c>
      <c r="Y45" s="12">
        <v>18.217391304347824</v>
      </c>
      <c r="Z45" s="12">
        <v>10.391304347826088</v>
      </c>
      <c r="AA45" s="12">
        <v>462.08695652173913</v>
      </c>
      <c r="AB45" s="12">
        <v>568.39130434782612</v>
      </c>
      <c r="AC45" s="12">
        <v>363.52173913043481</v>
      </c>
      <c r="AD45" s="12">
        <v>250.47826086956522</v>
      </c>
      <c r="AE45" s="12">
        <v>82.739130434782609</v>
      </c>
      <c r="AF45" s="12">
        <v>102.91304347826087</v>
      </c>
      <c r="AG45" s="12">
        <v>55.913043478260867</v>
      </c>
      <c r="AH45" s="12">
        <v>73.347826086956516</v>
      </c>
      <c r="AI45" s="12">
        <v>132.43478260869566</v>
      </c>
      <c r="AJ45" s="12">
        <v>52.130434782608695</v>
      </c>
      <c r="AK45" s="12">
        <v>2.1739130434782608</v>
      </c>
      <c r="AL45" s="12">
        <v>9.8695652173913047</v>
      </c>
      <c r="AM45" s="12">
        <v>5.6086956521739131</v>
      </c>
      <c r="AN45" s="12">
        <v>24.608695652173914</v>
      </c>
      <c r="AO45" s="12">
        <v>25.956521739130434</v>
      </c>
      <c r="AP45" s="12">
        <v>18.347826086956523</v>
      </c>
      <c r="AQ45" s="12">
        <v>184.13043478260869</v>
      </c>
      <c r="AR45" s="12">
        <v>12.913043478260869</v>
      </c>
      <c r="AS45" s="13">
        <v>2943.608695652174</v>
      </c>
      <c r="AT45" s="14"/>
      <c r="AW45" s="15"/>
    </row>
    <row r="46" spans="1:49" x14ac:dyDescent="0.25">
      <c r="A46" s="11" t="s">
        <v>51</v>
      </c>
      <c r="B46" s="14">
        <v>3337.7826086956529</v>
      </c>
      <c r="C46" s="14">
        <v>6855.608695652174</v>
      </c>
      <c r="D46" s="14">
        <v>3746.2608695652179</v>
      </c>
      <c r="E46" s="14">
        <v>3282.2173913043484</v>
      </c>
      <c r="F46" s="14">
        <v>10282.565217391304</v>
      </c>
      <c r="G46" s="14">
        <v>4011.0869565217395</v>
      </c>
      <c r="H46" s="14">
        <v>6147.478260869565</v>
      </c>
      <c r="I46" s="14">
        <v>8030.7826086956502</v>
      </c>
      <c r="J46" s="14">
        <v>12256.869565217392</v>
      </c>
      <c r="K46" s="14">
        <v>4900.1739130434817</v>
      </c>
      <c r="L46" s="14">
        <v>6188.4782608695641</v>
      </c>
      <c r="M46" s="14">
        <v>6183.4347826086951</v>
      </c>
      <c r="N46" s="14">
        <v>4888.3478260869579</v>
      </c>
      <c r="O46" s="14">
        <v>4867</v>
      </c>
      <c r="P46" s="14">
        <v>4309.086956521739</v>
      </c>
      <c r="Q46" s="14">
        <v>2836.4347826086969</v>
      </c>
      <c r="R46" s="14">
        <v>3692.9130434782614</v>
      </c>
      <c r="S46" s="14">
        <v>5837.347826086957</v>
      </c>
      <c r="T46" s="14">
        <v>5276.826086956522</v>
      </c>
      <c r="U46" s="14">
        <v>6386.5652173913049</v>
      </c>
      <c r="V46" s="14">
        <v>5488.95652173913</v>
      </c>
      <c r="W46" s="14">
        <v>2750.1739130434789</v>
      </c>
      <c r="X46" s="14">
        <v>2411.0869565217395</v>
      </c>
      <c r="Y46" s="14">
        <v>4218.913043478261</v>
      </c>
      <c r="Z46" s="14">
        <v>4474.391304347826</v>
      </c>
      <c r="AA46" s="14">
        <v>26868.73913043478</v>
      </c>
      <c r="AB46" s="14">
        <v>28304.26086956522</v>
      </c>
      <c r="AC46" s="14">
        <v>24758.478260869564</v>
      </c>
      <c r="AD46" s="14">
        <v>19446</v>
      </c>
      <c r="AE46" s="14">
        <v>8931.5652173913059</v>
      </c>
      <c r="AF46" s="14">
        <v>11676.347826086956</v>
      </c>
      <c r="AG46" s="14">
        <v>6844.608695652174</v>
      </c>
      <c r="AH46" s="14">
        <v>12999.82608695652</v>
      </c>
      <c r="AI46" s="14">
        <v>7433.5652173913031</v>
      </c>
      <c r="AJ46" s="14">
        <v>3796.3478260869565</v>
      </c>
      <c r="AK46" s="14">
        <v>2066.652173913044</v>
      </c>
      <c r="AL46" s="14">
        <v>6251.0434782608681</v>
      </c>
      <c r="AM46" s="14">
        <v>1728.0869565217392</v>
      </c>
      <c r="AN46" s="14">
        <v>4736.652173913043</v>
      </c>
      <c r="AO46" s="14">
        <v>2061.7391304347825</v>
      </c>
      <c r="AP46" s="14">
        <v>1523.6086956521742</v>
      </c>
      <c r="AQ46" s="14">
        <v>3042.7826086956525</v>
      </c>
      <c r="AR46" s="14">
        <v>3083.173913043478</v>
      </c>
      <c r="AS46" s="14">
        <v>308214.26086956525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38050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</v>
      </c>
      <c r="C3" s="12">
        <v>78</v>
      </c>
      <c r="D3" s="12">
        <v>83.25</v>
      </c>
      <c r="E3" s="12">
        <v>45.75</v>
      </c>
      <c r="F3" s="12">
        <v>234.5</v>
      </c>
      <c r="G3" s="12">
        <v>88.75</v>
      </c>
      <c r="H3" s="12">
        <v>71.75</v>
      </c>
      <c r="I3" s="12">
        <v>33.5</v>
      </c>
      <c r="J3" s="12">
        <v>77.5</v>
      </c>
      <c r="K3" s="12">
        <v>20.75</v>
      </c>
      <c r="L3" s="12">
        <v>80.75</v>
      </c>
      <c r="M3" s="12">
        <v>47.25</v>
      </c>
      <c r="N3" s="12">
        <v>19.5</v>
      </c>
      <c r="O3" s="12">
        <v>28.25</v>
      </c>
      <c r="P3" s="12">
        <v>19.25</v>
      </c>
      <c r="Q3" s="12">
        <v>10</v>
      </c>
      <c r="R3" s="12">
        <v>11</v>
      </c>
      <c r="S3" s="12">
        <v>20</v>
      </c>
      <c r="T3" s="12">
        <v>20</v>
      </c>
      <c r="U3" s="12">
        <v>12.5</v>
      </c>
      <c r="V3" s="12">
        <v>10</v>
      </c>
      <c r="W3" s="12">
        <v>3</v>
      </c>
      <c r="X3" s="12">
        <v>4.75</v>
      </c>
      <c r="Y3" s="12">
        <v>15.5</v>
      </c>
      <c r="Z3" s="12">
        <v>17.5</v>
      </c>
      <c r="AA3" s="12">
        <v>78</v>
      </c>
      <c r="AB3" s="12">
        <v>78</v>
      </c>
      <c r="AC3" s="12">
        <v>225.75</v>
      </c>
      <c r="AD3" s="12">
        <v>117.75</v>
      </c>
      <c r="AE3" s="12">
        <v>77.5</v>
      </c>
      <c r="AF3" s="12">
        <v>111.75</v>
      </c>
      <c r="AG3" s="12">
        <v>19</v>
      </c>
      <c r="AH3" s="12">
        <v>32.25</v>
      </c>
      <c r="AI3" s="12">
        <v>28.25</v>
      </c>
      <c r="AJ3" s="12">
        <v>10.75</v>
      </c>
      <c r="AK3" s="12">
        <v>3.75</v>
      </c>
      <c r="AL3" s="12">
        <v>12.25</v>
      </c>
      <c r="AM3" s="12">
        <v>3.75</v>
      </c>
      <c r="AN3" s="12">
        <v>26.75</v>
      </c>
      <c r="AO3" s="12">
        <v>4.5</v>
      </c>
      <c r="AP3" s="12">
        <v>5.75</v>
      </c>
      <c r="AQ3" s="12">
        <v>10</v>
      </c>
      <c r="AR3" s="12">
        <v>4.5</v>
      </c>
      <c r="AS3" s="13">
        <v>1912.25</v>
      </c>
      <c r="AT3" s="14"/>
      <c r="AV3" s="9" t="s">
        <v>39</v>
      </c>
      <c r="AW3" s="12">
        <f>SUM(B3:Z27,AK3:AN27,B38:Z41,AK38:AN41)</f>
        <v>34136.5</v>
      </c>
      <c r="AY3" s="9" t="s">
        <v>40</v>
      </c>
      <c r="AZ3" s="15">
        <f>SUM(AW12:AW18,AX12:BC12)</f>
        <v>90940</v>
      </c>
      <c r="BA3" s="16">
        <f>AZ3/BD$19</f>
        <v>0.63895339237598059</v>
      </c>
    </row>
    <row r="4" spans="1:56" x14ac:dyDescent="0.25">
      <c r="A4" s="1" t="s">
        <v>4</v>
      </c>
      <c r="B4" s="12">
        <v>110.5</v>
      </c>
      <c r="C4" s="12">
        <v>9.5</v>
      </c>
      <c r="D4" s="12">
        <v>72.5</v>
      </c>
      <c r="E4" s="12">
        <v>58</v>
      </c>
      <c r="F4" s="12">
        <v>371.5</v>
      </c>
      <c r="G4" s="12">
        <v>111.5</v>
      </c>
      <c r="H4" s="12">
        <v>111.5</v>
      </c>
      <c r="I4" s="12">
        <v>75</v>
      </c>
      <c r="J4" s="12">
        <v>149.5</v>
      </c>
      <c r="K4" s="12">
        <v>31.25</v>
      </c>
      <c r="L4" s="12">
        <v>99.75</v>
      </c>
      <c r="M4" s="12">
        <v>90.75</v>
      </c>
      <c r="N4" s="12">
        <v>36</v>
      </c>
      <c r="O4" s="12">
        <v>35.75</v>
      </c>
      <c r="P4" s="12">
        <v>31.25</v>
      </c>
      <c r="Q4" s="12">
        <v>18</v>
      </c>
      <c r="R4" s="12">
        <v>27</v>
      </c>
      <c r="S4" s="12">
        <v>34.25</v>
      </c>
      <c r="T4" s="12">
        <v>28.75</v>
      </c>
      <c r="U4" s="12">
        <v>10.5</v>
      </c>
      <c r="V4" s="12">
        <v>23.75</v>
      </c>
      <c r="W4" s="12">
        <v>5</v>
      </c>
      <c r="X4" s="12">
        <v>7.25</v>
      </c>
      <c r="Y4" s="12">
        <v>17.25</v>
      </c>
      <c r="Z4" s="12">
        <v>23.5</v>
      </c>
      <c r="AA4" s="12">
        <v>161</v>
      </c>
      <c r="AB4" s="12">
        <v>196.75</v>
      </c>
      <c r="AC4" s="12">
        <v>528.5</v>
      </c>
      <c r="AD4" s="12">
        <v>293.5</v>
      </c>
      <c r="AE4" s="12">
        <v>68.5</v>
      </c>
      <c r="AF4" s="12">
        <v>112.5</v>
      </c>
      <c r="AG4" s="12">
        <v>34.75</v>
      </c>
      <c r="AH4" s="12">
        <v>53.5</v>
      </c>
      <c r="AI4" s="12">
        <v>41.75</v>
      </c>
      <c r="AJ4" s="12">
        <v>20</v>
      </c>
      <c r="AK4" s="12">
        <v>7</v>
      </c>
      <c r="AL4" s="12">
        <v>18.5</v>
      </c>
      <c r="AM4" s="12">
        <v>5.5</v>
      </c>
      <c r="AN4" s="12">
        <v>36.25</v>
      </c>
      <c r="AO4" s="12">
        <v>7.5</v>
      </c>
      <c r="AP4" s="12">
        <v>6.5</v>
      </c>
      <c r="AQ4" s="12">
        <v>27.75</v>
      </c>
      <c r="AR4" s="12">
        <v>11.25</v>
      </c>
      <c r="AS4" s="13">
        <v>3220.5</v>
      </c>
      <c r="AT4" s="14"/>
      <c r="AV4" s="9" t="s">
        <v>41</v>
      </c>
      <c r="AW4" s="12">
        <f>SUM(AA28:AJ37, AA42:AJ45, AO28:AR37, AO42:AR45)</f>
        <v>46596</v>
      </c>
      <c r="AY4" s="9" t="s">
        <v>42</v>
      </c>
      <c r="AZ4" s="15">
        <f>SUM(AX13:BB18)</f>
        <v>54417.25</v>
      </c>
      <c r="BA4" s="16">
        <f>AZ4/BD$19</f>
        <v>0.38234095547912722</v>
      </c>
    </row>
    <row r="5" spans="1:56" x14ac:dyDescent="0.25">
      <c r="A5" s="1" t="s">
        <v>5</v>
      </c>
      <c r="B5" s="12">
        <v>86.5</v>
      </c>
      <c r="C5" s="12">
        <v>62.5</v>
      </c>
      <c r="D5" s="12">
        <v>5</v>
      </c>
      <c r="E5" s="12">
        <v>40.25</v>
      </c>
      <c r="F5" s="12">
        <v>325</v>
      </c>
      <c r="G5" s="12">
        <v>71.75</v>
      </c>
      <c r="H5" s="12">
        <v>45.75</v>
      </c>
      <c r="I5" s="12">
        <v>45.25</v>
      </c>
      <c r="J5" s="12">
        <v>85</v>
      </c>
      <c r="K5" s="12">
        <v>33.75</v>
      </c>
      <c r="L5" s="12">
        <v>32</v>
      </c>
      <c r="M5" s="12">
        <v>38.75</v>
      </c>
      <c r="N5" s="12">
        <v>12</v>
      </c>
      <c r="O5" s="12">
        <v>11.5</v>
      </c>
      <c r="P5" s="12">
        <v>16</v>
      </c>
      <c r="Q5" s="12">
        <v>3</v>
      </c>
      <c r="R5" s="12">
        <v>8.25</v>
      </c>
      <c r="S5" s="12">
        <v>21</v>
      </c>
      <c r="T5" s="12">
        <v>9.75</v>
      </c>
      <c r="U5" s="12">
        <v>7.75</v>
      </c>
      <c r="V5" s="12">
        <v>12.25</v>
      </c>
      <c r="W5" s="12">
        <v>6</v>
      </c>
      <c r="X5" s="12">
        <v>3.75</v>
      </c>
      <c r="Y5" s="12">
        <v>11.5</v>
      </c>
      <c r="Z5" s="12">
        <v>5.5</v>
      </c>
      <c r="AA5" s="12">
        <v>107</v>
      </c>
      <c r="AB5" s="12">
        <v>120.25</v>
      </c>
      <c r="AC5" s="12">
        <v>291</v>
      </c>
      <c r="AD5" s="12">
        <v>196</v>
      </c>
      <c r="AE5" s="12">
        <v>31.25</v>
      </c>
      <c r="AF5" s="12">
        <v>29.75</v>
      </c>
      <c r="AG5" s="12">
        <v>11.25</v>
      </c>
      <c r="AH5" s="12">
        <v>17</v>
      </c>
      <c r="AI5" s="12">
        <v>10.5</v>
      </c>
      <c r="AJ5" s="12">
        <v>3.75</v>
      </c>
      <c r="AK5" s="12">
        <v>3.75</v>
      </c>
      <c r="AL5" s="12">
        <v>8.5</v>
      </c>
      <c r="AM5" s="12">
        <v>1.25</v>
      </c>
      <c r="AN5" s="12">
        <v>8.25</v>
      </c>
      <c r="AO5" s="12">
        <v>1.25</v>
      </c>
      <c r="AP5" s="12">
        <v>1.25</v>
      </c>
      <c r="AQ5" s="12">
        <v>23</v>
      </c>
      <c r="AR5" s="12">
        <v>6.75</v>
      </c>
      <c r="AS5" s="13">
        <v>1871.5</v>
      </c>
      <c r="AT5" s="14"/>
      <c r="AV5" s="9" t="s">
        <v>43</v>
      </c>
      <c r="AW5" s="12">
        <f>SUM(AA3:AJ27,B28:Z37,AA38:AJ41,AK28:AN37, B42:Z45, AK42:AN45, AO3:AR27, AO38:AR41)</f>
        <v>67372.75</v>
      </c>
    </row>
    <row r="6" spans="1:56" x14ac:dyDescent="0.25">
      <c r="A6" s="1" t="s">
        <v>6</v>
      </c>
      <c r="B6" s="12">
        <v>52</v>
      </c>
      <c r="C6" s="12">
        <v>60.25</v>
      </c>
      <c r="D6" s="12">
        <v>36.75</v>
      </c>
      <c r="E6" s="12">
        <v>6.25</v>
      </c>
      <c r="F6" s="12">
        <v>98.5</v>
      </c>
      <c r="G6" s="12">
        <v>44.75</v>
      </c>
      <c r="H6" s="12">
        <v>45.25</v>
      </c>
      <c r="I6" s="12">
        <v>38.75</v>
      </c>
      <c r="J6" s="12">
        <v>98.5</v>
      </c>
      <c r="K6" s="12">
        <v>23</v>
      </c>
      <c r="L6" s="12">
        <v>45</v>
      </c>
      <c r="M6" s="12">
        <v>44.25</v>
      </c>
      <c r="N6" s="12">
        <v>21.25</v>
      </c>
      <c r="O6" s="12">
        <v>22</v>
      </c>
      <c r="P6" s="12">
        <v>18.75</v>
      </c>
      <c r="Q6" s="12">
        <v>6</v>
      </c>
      <c r="R6" s="12">
        <v>6.25</v>
      </c>
      <c r="S6" s="12">
        <v>28</v>
      </c>
      <c r="T6" s="12">
        <v>11.75</v>
      </c>
      <c r="U6" s="12">
        <v>9.5</v>
      </c>
      <c r="V6" s="12">
        <v>13.25</v>
      </c>
      <c r="W6" s="12">
        <v>7</v>
      </c>
      <c r="X6" s="12">
        <v>5</v>
      </c>
      <c r="Y6" s="12">
        <v>10</v>
      </c>
      <c r="Z6" s="12">
        <v>11.5</v>
      </c>
      <c r="AA6" s="12">
        <v>173.5</v>
      </c>
      <c r="AB6" s="12">
        <v>157.25</v>
      </c>
      <c r="AC6" s="12">
        <v>332</v>
      </c>
      <c r="AD6" s="12">
        <v>365.75</v>
      </c>
      <c r="AE6" s="12">
        <v>82</v>
      </c>
      <c r="AF6" s="12">
        <v>67</v>
      </c>
      <c r="AG6" s="12">
        <v>20.75</v>
      </c>
      <c r="AH6" s="12">
        <v>25.75</v>
      </c>
      <c r="AI6" s="12">
        <v>12.5</v>
      </c>
      <c r="AJ6" s="12">
        <v>3</v>
      </c>
      <c r="AK6" s="12">
        <v>3.5</v>
      </c>
      <c r="AL6" s="12">
        <v>8.5</v>
      </c>
      <c r="AM6" s="12">
        <v>1.75</v>
      </c>
      <c r="AN6" s="12">
        <v>9.5</v>
      </c>
      <c r="AO6" s="12">
        <v>1.25</v>
      </c>
      <c r="AP6" s="12">
        <v>2.5</v>
      </c>
      <c r="AQ6" s="12">
        <v>31.75</v>
      </c>
      <c r="AR6" s="12">
        <v>10.5</v>
      </c>
      <c r="AS6" s="13">
        <v>2072.25</v>
      </c>
      <c r="AT6" s="14"/>
      <c r="AV6" s="9" t="s">
        <v>62</v>
      </c>
      <c r="AW6" s="12">
        <f>SUM(AO3:AR45, B42:AN45)</f>
        <v>10725.25</v>
      </c>
    </row>
    <row r="7" spans="1:56" x14ac:dyDescent="0.25">
      <c r="A7" s="1" t="s">
        <v>7</v>
      </c>
      <c r="B7" s="12">
        <v>240</v>
      </c>
      <c r="C7" s="12">
        <v>373.25</v>
      </c>
      <c r="D7" s="12">
        <v>341</v>
      </c>
      <c r="E7" s="12">
        <v>100.25</v>
      </c>
      <c r="F7" s="12">
        <v>14.25</v>
      </c>
      <c r="G7" s="12">
        <v>251.75</v>
      </c>
      <c r="H7" s="12">
        <v>203.75</v>
      </c>
      <c r="I7" s="12">
        <v>206.5</v>
      </c>
      <c r="J7" s="12">
        <v>298.5</v>
      </c>
      <c r="K7" s="12">
        <v>99</v>
      </c>
      <c r="L7" s="12">
        <v>189.75</v>
      </c>
      <c r="M7" s="12">
        <v>348.25</v>
      </c>
      <c r="N7" s="12">
        <v>67.5</v>
      </c>
      <c r="O7" s="12">
        <v>68.75</v>
      </c>
      <c r="P7" s="12">
        <v>62.5</v>
      </c>
      <c r="Q7" s="12">
        <v>33.75</v>
      </c>
      <c r="R7" s="12">
        <v>59</v>
      </c>
      <c r="S7" s="12">
        <v>136.25</v>
      </c>
      <c r="T7" s="12">
        <v>39.75</v>
      </c>
      <c r="U7" s="12">
        <v>46.75</v>
      </c>
      <c r="V7" s="12">
        <v>58</v>
      </c>
      <c r="W7" s="12">
        <v>38.5</v>
      </c>
      <c r="X7" s="12">
        <v>32.25</v>
      </c>
      <c r="Y7" s="12">
        <v>24.5</v>
      </c>
      <c r="Z7" s="12">
        <v>60</v>
      </c>
      <c r="AA7" s="12">
        <v>360.25</v>
      </c>
      <c r="AB7" s="12">
        <v>314</v>
      </c>
      <c r="AC7" s="12">
        <v>959</v>
      </c>
      <c r="AD7" s="12">
        <v>554.5</v>
      </c>
      <c r="AE7" s="12">
        <v>176.25</v>
      </c>
      <c r="AF7" s="12">
        <v>147.25</v>
      </c>
      <c r="AG7" s="12">
        <v>48.5</v>
      </c>
      <c r="AH7" s="12">
        <v>49.25</v>
      </c>
      <c r="AI7" s="12">
        <v>59.25</v>
      </c>
      <c r="AJ7" s="12">
        <v>15.25</v>
      </c>
      <c r="AK7" s="12">
        <v>25.25</v>
      </c>
      <c r="AL7" s="12">
        <v>54.25</v>
      </c>
      <c r="AM7" s="12">
        <v>7.25</v>
      </c>
      <c r="AN7" s="12">
        <v>23.25</v>
      </c>
      <c r="AO7" s="12">
        <v>7</v>
      </c>
      <c r="AP7" s="12">
        <v>5.25</v>
      </c>
      <c r="AQ7" s="12">
        <v>102.25</v>
      </c>
      <c r="AR7" s="12">
        <v>37.75</v>
      </c>
      <c r="AS7" s="13">
        <v>6339.5</v>
      </c>
      <c r="AT7" s="14"/>
      <c r="AV7" s="9" t="s">
        <v>44</v>
      </c>
      <c r="AW7" s="12">
        <f>SUM(AJ3:AN41,B37:AI41)</f>
        <v>14802.25</v>
      </c>
    </row>
    <row r="8" spans="1:56" x14ac:dyDescent="0.25">
      <c r="A8" s="1" t="s">
        <v>8</v>
      </c>
      <c r="B8" s="12">
        <v>84.75</v>
      </c>
      <c r="C8" s="12">
        <v>103.5</v>
      </c>
      <c r="D8" s="12">
        <v>67.25</v>
      </c>
      <c r="E8" s="12">
        <v>42.5</v>
      </c>
      <c r="F8" s="12">
        <v>207.5</v>
      </c>
      <c r="G8" s="12">
        <v>9</v>
      </c>
      <c r="H8" s="12">
        <v>80.25</v>
      </c>
      <c r="I8" s="12">
        <v>86</v>
      </c>
      <c r="J8" s="12">
        <v>121</v>
      </c>
      <c r="K8" s="12">
        <v>48</v>
      </c>
      <c r="L8" s="12">
        <v>84.25</v>
      </c>
      <c r="M8" s="12">
        <v>80.75</v>
      </c>
      <c r="N8" s="12">
        <v>27</v>
      </c>
      <c r="O8" s="12">
        <v>28.75</v>
      </c>
      <c r="P8" s="12">
        <v>31.75</v>
      </c>
      <c r="Q8" s="12">
        <v>11.75</v>
      </c>
      <c r="R8" s="12">
        <v>15.25</v>
      </c>
      <c r="S8" s="12">
        <v>29.5</v>
      </c>
      <c r="T8" s="12">
        <v>12</v>
      </c>
      <c r="U8" s="12">
        <v>8</v>
      </c>
      <c r="V8" s="12">
        <v>8.75</v>
      </c>
      <c r="W8" s="12">
        <v>9.75</v>
      </c>
      <c r="X8" s="12">
        <v>4.75</v>
      </c>
      <c r="Y8" s="12">
        <v>13</v>
      </c>
      <c r="Z8" s="12">
        <v>32.25</v>
      </c>
      <c r="AA8" s="12">
        <v>136.75</v>
      </c>
      <c r="AB8" s="12">
        <v>115.75</v>
      </c>
      <c r="AC8" s="12">
        <v>272</v>
      </c>
      <c r="AD8" s="12">
        <v>313.5</v>
      </c>
      <c r="AE8" s="12">
        <v>106.75</v>
      </c>
      <c r="AF8" s="12">
        <v>83</v>
      </c>
      <c r="AG8" s="12">
        <v>16.5</v>
      </c>
      <c r="AH8" s="12">
        <v>22</v>
      </c>
      <c r="AI8" s="12">
        <v>14</v>
      </c>
      <c r="AJ8" s="12">
        <v>4.5</v>
      </c>
      <c r="AK8" s="12">
        <v>4.75</v>
      </c>
      <c r="AL8" s="12">
        <v>13</v>
      </c>
      <c r="AM8" s="12">
        <v>2.25</v>
      </c>
      <c r="AN8" s="12">
        <v>10.5</v>
      </c>
      <c r="AO8" s="12">
        <v>3</v>
      </c>
      <c r="AP8" s="12">
        <v>1.75</v>
      </c>
      <c r="AQ8" s="12">
        <v>21.75</v>
      </c>
      <c r="AR8" s="12">
        <v>8</v>
      </c>
      <c r="AS8" s="13">
        <v>2397</v>
      </c>
      <c r="AT8" s="14"/>
      <c r="AW8" s="15"/>
    </row>
    <row r="9" spans="1:56" x14ac:dyDescent="0.25">
      <c r="A9" s="1" t="s">
        <v>9</v>
      </c>
      <c r="B9" s="12">
        <v>72.25</v>
      </c>
      <c r="C9" s="12">
        <v>91</v>
      </c>
      <c r="D9" s="12">
        <v>48</v>
      </c>
      <c r="E9" s="12">
        <v>42.5</v>
      </c>
      <c r="F9" s="12">
        <v>176.75</v>
      </c>
      <c r="G9" s="12">
        <v>84.5</v>
      </c>
      <c r="H9" s="12">
        <v>7.5</v>
      </c>
      <c r="I9" s="12">
        <v>41.75</v>
      </c>
      <c r="J9" s="12">
        <v>88.75</v>
      </c>
      <c r="K9" s="12">
        <v>21.5</v>
      </c>
      <c r="L9" s="12">
        <v>86.5</v>
      </c>
      <c r="M9" s="12">
        <v>84</v>
      </c>
      <c r="N9" s="12">
        <v>40.5</v>
      </c>
      <c r="O9" s="12">
        <v>47.75</v>
      </c>
      <c r="P9" s="12">
        <v>48</v>
      </c>
      <c r="Q9" s="12">
        <v>17.5</v>
      </c>
      <c r="R9" s="12">
        <v>17.5</v>
      </c>
      <c r="S9" s="12">
        <v>28.75</v>
      </c>
      <c r="T9" s="12">
        <v>40.5</v>
      </c>
      <c r="U9" s="12">
        <v>26.25</v>
      </c>
      <c r="V9" s="12">
        <v>23.75</v>
      </c>
      <c r="W9" s="12">
        <v>10.5</v>
      </c>
      <c r="X9" s="12">
        <v>12</v>
      </c>
      <c r="Y9" s="12">
        <v>33.5</v>
      </c>
      <c r="Z9" s="12">
        <v>40.25</v>
      </c>
      <c r="AA9" s="12">
        <v>192.5</v>
      </c>
      <c r="AB9" s="12">
        <v>204.75</v>
      </c>
      <c r="AC9" s="12">
        <v>496.5</v>
      </c>
      <c r="AD9" s="12">
        <v>462</v>
      </c>
      <c r="AE9" s="12">
        <v>150</v>
      </c>
      <c r="AF9" s="12">
        <v>101.25</v>
      </c>
      <c r="AG9" s="12">
        <v>26.75</v>
      </c>
      <c r="AH9" s="12">
        <v>36</v>
      </c>
      <c r="AI9" s="12">
        <v>24.25</v>
      </c>
      <c r="AJ9" s="12">
        <v>4.5</v>
      </c>
      <c r="AK9" s="12">
        <v>6.5</v>
      </c>
      <c r="AL9" s="12">
        <v>18</v>
      </c>
      <c r="AM9" s="12">
        <v>11.25</v>
      </c>
      <c r="AN9" s="12">
        <v>50.5</v>
      </c>
      <c r="AO9" s="12">
        <v>6.5</v>
      </c>
      <c r="AP9" s="12">
        <v>5</v>
      </c>
      <c r="AQ9" s="12">
        <v>26.25</v>
      </c>
      <c r="AR9" s="12">
        <v>9.5</v>
      </c>
      <c r="AS9" s="13">
        <v>3063.75</v>
      </c>
      <c r="AT9" s="14"/>
      <c r="AW9" s="15"/>
    </row>
    <row r="10" spans="1:56" x14ac:dyDescent="0.25">
      <c r="A10" s="1">
        <v>19</v>
      </c>
      <c r="B10" s="12">
        <v>43.25</v>
      </c>
      <c r="C10" s="12">
        <v>82</v>
      </c>
      <c r="D10" s="12">
        <v>48.5</v>
      </c>
      <c r="E10" s="12">
        <v>43.75</v>
      </c>
      <c r="F10" s="12">
        <v>188.75</v>
      </c>
      <c r="G10" s="12">
        <v>86.75</v>
      </c>
      <c r="H10" s="12">
        <v>44</v>
      </c>
      <c r="I10" s="12">
        <v>7</v>
      </c>
      <c r="J10" s="12">
        <v>25</v>
      </c>
      <c r="K10" s="12">
        <v>13.25</v>
      </c>
      <c r="L10" s="12">
        <v>74</v>
      </c>
      <c r="M10" s="12">
        <v>62.25</v>
      </c>
      <c r="N10" s="12">
        <v>48.75</v>
      </c>
      <c r="O10" s="12">
        <v>45.25</v>
      </c>
      <c r="P10" s="12">
        <v>34</v>
      </c>
      <c r="Q10" s="12">
        <v>24.75</v>
      </c>
      <c r="R10" s="12">
        <v>33.5</v>
      </c>
      <c r="S10" s="12">
        <v>43.25</v>
      </c>
      <c r="T10" s="12">
        <v>38</v>
      </c>
      <c r="U10" s="12">
        <v>33.5</v>
      </c>
      <c r="V10" s="12">
        <v>35</v>
      </c>
      <c r="W10" s="12">
        <v>15.25</v>
      </c>
      <c r="X10" s="12">
        <v>13.5</v>
      </c>
      <c r="Y10" s="12">
        <v>42.5</v>
      </c>
      <c r="Z10" s="12">
        <v>33.5</v>
      </c>
      <c r="AA10" s="12">
        <v>120</v>
      </c>
      <c r="AB10" s="12">
        <v>124.75</v>
      </c>
      <c r="AC10" s="12">
        <v>299.75</v>
      </c>
      <c r="AD10" s="12">
        <v>238.75</v>
      </c>
      <c r="AE10" s="12">
        <v>76.5</v>
      </c>
      <c r="AF10" s="12">
        <v>65.25</v>
      </c>
      <c r="AG10" s="12">
        <v>18.25</v>
      </c>
      <c r="AH10" s="12">
        <v>29</v>
      </c>
      <c r="AI10" s="12">
        <v>29.5</v>
      </c>
      <c r="AJ10" s="12">
        <v>10.5</v>
      </c>
      <c r="AK10" s="12">
        <v>7.25</v>
      </c>
      <c r="AL10" s="12">
        <v>30.25</v>
      </c>
      <c r="AM10" s="12">
        <v>7.25</v>
      </c>
      <c r="AN10" s="12">
        <v>36</v>
      </c>
      <c r="AO10" s="12">
        <v>6</v>
      </c>
      <c r="AP10" s="12">
        <v>3.5</v>
      </c>
      <c r="AQ10" s="12">
        <v>13</v>
      </c>
      <c r="AR10" s="12">
        <v>13.5</v>
      </c>
      <c r="AS10" s="13">
        <v>2288.25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76</v>
      </c>
      <c r="C11" s="12">
        <v>136</v>
      </c>
      <c r="D11" s="12">
        <v>90.75</v>
      </c>
      <c r="E11" s="12">
        <v>91.25</v>
      </c>
      <c r="F11" s="12">
        <v>278.75</v>
      </c>
      <c r="G11" s="12">
        <v>128</v>
      </c>
      <c r="H11" s="12">
        <v>79.5</v>
      </c>
      <c r="I11" s="12">
        <v>21.75</v>
      </c>
      <c r="J11" s="12">
        <v>12</v>
      </c>
      <c r="K11" s="12">
        <v>23.25</v>
      </c>
      <c r="L11" s="12">
        <v>110.25</v>
      </c>
      <c r="M11" s="12">
        <v>129.25</v>
      </c>
      <c r="N11" s="12">
        <v>105</v>
      </c>
      <c r="O11" s="12">
        <v>112.5</v>
      </c>
      <c r="P11" s="12">
        <v>75.5</v>
      </c>
      <c r="Q11" s="12">
        <v>46.5</v>
      </c>
      <c r="R11" s="12">
        <v>75</v>
      </c>
      <c r="S11" s="12">
        <v>99.75</v>
      </c>
      <c r="T11" s="12">
        <v>57.5</v>
      </c>
      <c r="U11" s="12">
        <v>52</v>
      </c>
      <c r="V11" s="12">
        <v>70.25</v>
      </c>
      <c r="W11" s="12">
        <v>30</v>
      </c>
      <c r="X11" s="12">
        <v>32.5</v>
      </c>
      <c r="Y11" s="12">
        <v>58.25</v>
      </c>
      <c r="Z11" s="12">
        <v>69.75</v>
      </c>
      <c r="AA11" s="12">
        <v>232</v>
      </c>
      <c r="AB11" s="12">
        <v>247.75</v>
      </c>
      <c r="AC11" s="12">
        <v>655</v>
      </c>
      <c r="AD11" s="12">
        <v>319.5</v>
      </c>
      <c r="AE11" s="12">
        <v>87.75</v>
      </c>
      <c r="AF11" s="12">
        <v>87</v>
      </c>
      <c r="AG11" s="12">
        <v>46</v>
      </c>
      <c r="AH11" s="12">
        <v>59.75</v>
      </c>
      <c r="AI11" s="12">
        <v>55.5</v>
      </c>
      <c r="AJ11" s="12">
        <v>25.25</v>
      </c>
      <c r="AK11" s="12">
        <v>14</v>
      </c>
      <c r="AL11" s="12">
        <v>30.25</v>
      </c>
      <c r="AM11" s="12">
        <v>16</v>
      </c>
      <c r="AN11" s="12">
        <v>60</v>
      </c>
      <c r="AO11" s="12">
        <v>7.5</v>
      </c>
      <c r="AP11" s="12">
        <v>10</v>
      </c>
      <c r="AQ11" s="12">
        <v>31.75</v>
      </c>
      <c r="AR11" s="12">
        <v>24.25</v>
      </c>
      <c r="AS11" s="13">
        <v>4070.5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20.25</v>
      </c>
      <c r="C12" s="12">
        <v>20.5</v>
      </c>
      <c r="D12" s="12">
        <v>39</v>
      </c>
      <c r="E12" s="12">
        <v>22.5</v>
      </c>
      <c r="F12" s="12">
        <v>95.5</v>
      </c>
      <c r="G12" s="12">
        <v>38</v>
      </c>
      <c r="H12" s="12">
        <v>23.5</v>
      </c>
      <c r="I12" s="12">
        <v>9.25</v>
      </c>
      <c r="J12" s="12">
        <v>19.75</v>
      </c>
      <c r="K12" s="12">
        <v>6.25</v>
      </c>
      <c r="L12" s="12">
        <v>63.25</v>
      </c>
      <c r="M12" s="12">
        <v>72.25</v>
      </c>
      <c r="N12" s="12">
        <v>105.5</v>
      </c>
      <c r="O12" s="12">
        <v>120</v>
      </c>
      <c r="P12" s="12">
        <v>42</v>
      </c>
      <c r="Q12" s="12">
        <v>23.75</v>
      </c>
      <c r="R12" s="12">
        <v>47.5</v>
      </c>
      <c r="S12" s="12">
        <v>56.75</v>
      </c>
      <c r="T12" s="12">
        <v>9.75</v>
      </c>
      <c r="U12" s="12">
        <v>7.25</v>
      </c>
      <c r="V12" s="12">
        <v>16.25</v>
      </c>
      <c r="W12" s="12">
        <v>3.75</v>
      </c>
      <c r="X12" s="12">
        <v>5</v>
      </c>
      <c r="Y12" s="12">
        <v>9.5</v>
      </c>
      <c r="Z12" s="12">
        <v>19.25</v>
      </c>
      <c r="AA12" s="12">
        <v>130.25</v>
      </c>
      <c r="AB12" s="12">
        <v>147.5</v>
      </c>
      <c r="AC12" s="12">
        <v>402</v>
      </c>
      <c r="AD12" s="12">
        <v>217.75</v>
      </c>
      <c r="AE12" s="12">
        <v>64</v>
      </c>
      <c r="AF12" s="12">
        <v>59</v>
      </c>
      <c r="AG12" s="12">
        <v>15.25</v>
      </c>
      <c r="AH12" s="12">
        <v>27.75</v>
      </c>
      <c r="AI12" s="12">
        <v>20.75</v>
      </c>
      <c r="AJ12" s="12">
        <v>4.75</v>
      </c>
      <c r="AK12" s="12">
        <v>43.25</v>
      </c>
      <c r="AL12" s="12">
        <v>64</v>
      </c>
      <c r="AM12" s="12">
        <v>0.5</v>
      </c>
      <c r="AN12" s="12">
        <v>8</v>
      </c>
      <c r="AO12" s="12">
        <v>2.5</v>
      </c>
      <c r="AP12" s="12">
        <v>1.5</v>
      </c>
      <c r="AQ12" s="12">
        <v>7.25</v>
      </c>
      <c r="AR12" s="12">
        <v>6</v>
      </c>
      <c r="AS12" s="13">
        <v>2118.25</v>
      </c>
      <c r="AT12" s="14"/>
      <c r="AV12" s="17" t="s">
        <v>45</v>
      </c>
      <c r="AW12" s="15">
        <f>SUM(AA28:AD31)</f>
        <v>1922.75</v>
      </c>
      <c r="AX12" s="15">
        <f>SUM(Z28:Z31,H28:K31)</f>
        <v>5938.75</v>
      </c>
      <c r="AY12" s="15">
        <f>SUM(AE28:AJ31)</f>
        <v>15954.5</v>
      </c>
      <c r="AZ12" s="15">
        <f>SUM(B28:G31)</f>
        <v>6243.25</v>
      </c>
      <c r="BA12" s="15">
        <f>SUM(AM28:AN31,T28:Y31)</f>
        <v>6040</v>
      </c>
      <c r="BB12" s="15">
        <f>SUM(AK28:AL31,L28:S31)</f>
        <v>8182.25</v>
      </c>
      <c r="BC12" s="14">
        <f>SUM(AO28:AR31)</f>
        <v>3030.75</v>
      </c>
      <c r="BD12" s="9">
        <f t="shared" ref="BD12:BD18" si="0">SUM(AW12:BB12)</f>
        <v>44281.5</v>
      </c>
    </row>
    <row r="13" spans="1:56" x14ac:dyDescent="0.25">
      <c r="A13" s="1" t="s">
        <v>11</v>
      </c>
      <c r="B13" s="12">
        <v>73.5</v>
      </c>
      <c r="C13" s="12">
        <v>90.5</v>
      </c>
      <c r="D13" s="12">
        <v>37.75</v>
      </c>
      <c r="E13" s="12">
        <v>46.75</v>
      </c>
      <c r="F13" s="12">
        <v>169</v>
      </c>
      <c r="G13" s="12">
        <v>95.25</v>
      </c>
      <c r="H13" s="12">
        <v>82.75</v>
      </c>
      <c r="I13" s="12">
        <v>76.5</v>
      </c>
      <c r="J13" s="12">
        <v>116.75</v>
      </c>
      <c r="K13" s="12">
        <v>71.5</v>
      </c>
      <c r="L13" s="12">
        <v>10</v>
      </c>
      <c r="M13" s="12">
        <v>108.5</v>
      </c>
      <c r="N13" s="12">
        <v>175.5</v>
      </c>
      <c r="O13" s="12">
        <v>246.5</v>
      </c>
      <c r="P13" s="12">
        <v>145.5</v>
      </c>
      <c r="Q13" s="12">
        <v>67.5</v>
      </c>
      <c r="R13" s="12">
        <v>64.75</v>
      </c>
      <c r="S13" s="12">
        <v>87.75</v>
      </c>
      <c r="T13" s="12">
        <v>33.75</v>
      </c>
      <c r="U13" s="12">
        <v>18</v>
      </c>
      <c r="V13" s="12">
        <v>30.5</v>
      </c>
      <c r="W13" s="12">
        <v>11</v>
      </c>
      <c r="X13" s="12">
        <v>23.25</v>
      </c>
      <c r="Y13" s="12">
        <v>34.75</v>
      </c>
      <c r="Z13" s="12">
        <v>82.5</v>
      </c>
      <c r="AA13" s="12">
        <v>169.75</v>
      </c>
      <c r="AB13" s="12">
        <v>199.5</v>
      </c>
      <c r="AC13" s="12">
        <v>487.25</v>
      </c>
      <c r="AD13" s="12">
        <v>282.25</v>
      </c>
      <c r="AE13" s="12">
        <v>118</v>
      </c>
      <c r="AF13" s="12">
        <v>151.75</v>
      </c>
      <c r="AG13" s="12">
        <v>30.75</v>
      </c>
      <c r="AH13" s="12">
        <v>47.5</v>
      </c>
      <c r="AI13" s="12">
        <v>35.75</v>
      </c>
      <c r="AJ13" s="12">
        <v>10.75</v>
      </c>
      <c r="AK13" s="12">
        <v>40</v>
      </c>
      <c r="AL13" s="12">
        <v>86</v>
      </c>
      <c r="AM13" s="12">
        <v>3</v>
      </c>
      <c r="AN13" s="12">
        <v>36</v>
      </c>
      <c r="AO13" s="12">
        <v>4</v>
      </c>
      <c r="AP13" s="12">
        <v>9</v>
      </c>
      <c r="AQ13" s="12">
        <v>16.75</v>
      </c>
      <c r="AR13" s="12">
        <v>9.25</v>
      </c>
      <c r="AS13" s="13">
        <v>3737.25</v>
      </c>
      <c r="AT13" s="14"/>
      <c r="AV13" s="17" t="s">
        <v>46</v>
      </c>
      <c r="AW13" s="15">
        <f>SUM(AA27:AD27,AA9:AD12)</f>
        <v>5878.75</v>
      </c>
      <c r="AX13" s="15">
        <f>SUM(Z27,Z9:Z12,H9:K12,H27:K27)</f>
        <v>774.25</v>
      </c>
      <c r="AY13" s="15">
        <f>SUM(AE9:AJ12,AE27:AJ27)</f>
        <v>1350.5</v>
      </c>
      <c r="AZ13" s="15">
        <f>SUM(B9:G12,B27:G27)</f>
        <v>2179.75</v>
      </c>
      <c r="BA13" s="15">
        <f>SUM(T9:Y12,AM9:AN12,T27:Y27,AM27:AN27)</f>
        <v>915.25</v>
      </c>
      <c r="BB13" s="15">
        <f>SUM(L9:S12,AK9:AL12,L27:S27,AK27:AL27)</f>
        <v>2494.75</v>
      </c>
      <c r="BC13" s="14">
        <f>SUM(AO9:AR12,AO27:AR27)</f>
        <v>199</v>
      </c>
      <c r="BD13" s="9">
        <f t="shared" si="0"/>
        <v>13593.25</v>
      </c>
    </row>
    <row r="14" spans="1:56" x14ac:dyDescent="0.25">
      <c r="A14" s="1" t="s">
        <v>12</v>
      </c>
      <c r="B14" s="12">
        <v>46.25</v>
      </c>
      <c r="C14" s="12">
        <v>105.5</v>
      </c>
      <c r="D14" s="12">
        <v>35.5</v>
      </c>
      <c r="E14" s="12">
        <v>49.75</v>
      </c>
      <c r="F14" s="12">
        <v>355.75</v>
      </c>
      <c r="G14" s="12">
        <v>83.5</v>
      </c>
      <c r="H14" s="12">
        <v>98.25</v>
      </c>
      <c r="I14" s="12">
        <v>67.25</v>
      </c>
      <c r="J14" s="12">
        <v>156</v>
      </c>
      <c r="K14" s="12">
        <v>74</v>
      </c>
      <c r="L14" s="12">
        <v>100.25</v>
      </c>
      <c r="M14" s="12">
        <v>8.5</v>
      </c>
      <c r="N14" s="12">
        <v>74.5</v>
      </c>
      <c r="O14" s="12">
        <v>127.5</v>
      </c>
      <c r="P14" s="12">
        <v>106.25</v>
      </c>
      <c r="Q14" s="12">
        <v>55</v>
      </c>
      <c r="R14" s="12">
        <v>50.25</v>
      </c>
      <c r="S14" s="12">
        <v>81.25</v>
      </c>
      <c r="T14" s="12">
        <v>34.25</v>
      </c>
      <c r="U14" s="12">
        <v>34.75</v>
      </c>
      <c r="V14" s="12">
        <v>22.75</v>
      </c>
      <c r="W14" s="12">
        <v>16.5</v>
      </c>
      <c r="X14" s="12">
        <v>11.5</v>
      </c>
      <c r="Y14" s="12">
        <v>35</v>
      </c>
      <c r="Z14" s="12">
        <v>63.5</v>
      </c>
      <c r="AA14" s="12">
        <v>184</v>
      </c>
      <c r="AB14" s="12">
        <v>163</v>
      </c>
      <c r="AC14" s="12">
        <v>420.25</v>
      </c>
      <c r="AD14" s="12">
        <v>245.5</v>
      </c>
      <c r="AE14" s="12">
        <v>85.5</v>
      </c>
      <c r="AF14" s="12">
        <v>92.75</v>
      </c>
      <c r="AG14" s="12">
        <v>47.5</v>
      </c>
      <c r="AH14" s="12">
        <v>41.5</v>
      </c>
      <c r="AI14" s="12">
        <v>46</v>
      </c>
      <c r="AJ14" s="12">
        <v>7.75</v>
      </c>
      <c r="AK14" s="12">
        <v>21.75</v>
      </c>
      <c r="AL14" s="12">
        <v>101.75</v>
      </c>
      <c r="AM14" s="12">
        <v>5</v>
      </c>
      <c r="AN14" s="12">
        <v>51</v>
      </c>
      <c r="AO14" s="12">
        <v>5.5</v>
      </c>
      <c r="AP14" s="12">
        <v>11</v>
      </c>
      <c r="AQ14" s="12">
        <v>40.5</v>
      </c>
      <c r="AR14" s="12">
        <v>11.75</v>
      </c>
      <c r="AS14" s="13">
        <v>3475.5</v>
      </c>
      <c r="AT14" s="14"/>
      <c r="AV14" s="17" t="s">
        <v>47</v>
      </c>
      <c r="AW14" s="15">
        <f>SUM(AA32:AD37)</f>
        <v>15073.25</v>
      </c>
      <c r="AX14" s="15">
        <f>SUM(H32:K37,Z32:Z37)</f>
        <v>1644.25</v>
      </c>
      <c r="AY14" s="15">
        <f>SUM(AE32:AJ37)</f>
        <v>5395.75</v>
      </c>
      <c r="AZ14" s="15">
        <f>SUM(B32:G37)</f>
        <v>2115.25</v>
      </c>
      <c r="BA14" s="15">
        <f>SUM(T32:Y37,AM32:AN37)</f>
        <v>1238.25</v>
      </c>
      <c r="BB14" s="15">
        <f>SUM(L32:S37,AK32:AL37)</f>
        <v>1766</v>
      </c>
      <c r="BC14" s="14">
        <f>SUM(AO32:AR37)</f>
        <v>1121.5</v>
      </c>
      <c r="BD14" s="9">
        <f t="shared" si="0"/>
        <v>27232.75</v>
      </c>
    </row>
    <row r="15" spans="1:56" x14ac:dyDescent="0.25">
      <c r="A15" s="1" t="s">
        <v>13</v>
      </c>
      <c r="B15" s="12">
        <v>19.25</v>
      </c>
      <c r="C15" s="12">
        <v>33.25</v>
      </c>
      <c r="D15" s="12">
        <v>11.25</v>
      </c>
      <c r="E15" s="12">
        <v>21.75</v>
      </c>
      <c r="F15" s="12">
        <v>67</v>
      </c>
      <c r="G15" s="12">
        <v>26.75</v>
      </c>
      <c r="H15" s="12">
        <v>41.75</v>
      </c>
      <c r="I15" s="12">
        <v>49</v>
      </c>
      <c r="J15" s="12">
        <v>115.5</v>
      </c>
      <c r="K15" s="12">
        <v>98.75</v>
      </c>
      <c r="L15" s="12">
        <v>169.75</v>
      </c>
      <c r="M15" s="12">
        <v>63.75</v>
      </c>
      <c r="N15" s="12">
        <v>8</v>
      </c>
      <c r="O15" s="12">
        <v>112.5</v>
      </c>
      <c r="P15" s="12">
        <v>76</v>
      </c>
      <c r="Q15" s="12">
        <v>35</v>
      </c>
      <c r="R15" s="12">
        <v>55</v>
      </c>
      <c r="S15" s="12">
        <v>48.25</v>
      </c>
      <c r="T15" s="12">
        <v>17.25</v>
      </c>
      <c r="U15" s="12">
        <v>7.25</v>
      </c>
      <c r="V15" s="12">
        <v>11</v>
      </c>
      <c r="W15" s="12">
        <v>6.5</v>
      </c>
      <c r="X15" s="12">
        <v>6.25</v>
      </c>
      <c r="Y15" s="12">
        <v>11.25</v>
      </c>
      <c r="Z15" s="12">
        <v>26</v>
      </c>
      <c r="AA15" s="12">
        <v>123</v>
      </c>
      <c r="AB15" s="12">
        <v>127.25</v>
      </c>
      <c r="AC15" s="12">
        <v>309.5</v>
      </c>
      <c r="AD15" s="12">
        <v>140.75</v>
      </c>
      <c r="AE15" s="12">
        <v>35.75</v>
      </c>
      <c r="AF15" s="12">
        <v>48.25</v>
      </c>
      <c r="AG15" s="12">
        <v>19</v>
      </c>
      <c r="AH15" s="12">
        <v>23</v>
      </c>
      <c r="AI15" s="12">
        <v>19</v>
      </c>
      <c r="AJ15" s="12">
        <v>5</v>
      </c>
      <c r="AK15" s="12">
        <v>22.5</v>
      </c>
      <c r="AL15" s="12">
        <v>41.5</v>
      </c>
      <c r="AM15" s="12">
        <v>1.5</v>
      </c>
      <c r="AN15" s="12">
        <v>18.75</v>
      </c>
      <c r="AO15" s="12">
        <v>5</v>
      </c>
      <c r="AP15" s="12">
        <v>5</v>
      </c>
      <c r="AQ15" s="12">
        <v>11</v>
      </c>
      <c r="AR15" s="12">
        <v>4.25</v>
      </c>
      <c r="AS15" s="13">
        <v>2098</v>
      </c>
      <c r="AT15" s="14"/>
      <c r="AV15" s="17" t="s">
        <v>48</v>
      </c>
      <c r="AW15" s="15">
        <f>SUM(AA3:AD8)</f>
        <v>6447.75</v>
      </c>
      <c r="AX15" s="15">
        <f>SUM(H3:K8,Z3:Z8)</f>
        <v>2279.25</v>
      </c>
      <c r="AY15" s="15">
        <f>SUM(AE3:AJ8)</f>
        <v>1667.5</v>
      </c>
      <c r="AZ15" s="15">
        <f>SUM(B3:G8)</f>
        <v>3997.25</v>
      </c>
      <c r="BA15" s="15">
        <f>SUM(T3:Y8,AM3:AN8)</f>
        <v>698</v>
      </c>
      <c r="BB15" s="15">
        <f>SUM(L3:S8,AK3:AL8)</f>
        <v>2380.5</v>
      </c>
      <c r="BC15" s="14">
        <f>SUM(AO3:AR8)</f>
        <v>342.75</v>
      </c>
      <c r="BD15" s="9">
        <f t="shared" si="0"/>
        <v>17470.25</v>
      </c>
    </row>
    <row r="16" spans="1:56" x14ac:dyDescent="0.25">
      <c r="A16" s="1" t="s">
        <v>14</v>
      </c>
      <c r="B16" s="12">
        <v>18.25</v>
      </c>
      <c r="C16" s="12">
        <v>35.25</v>
      </c>
      <c r="D16" s="12">
        <v>13.5</v>
      </c>
      <c r="E16" s="12">
        <v>17</v>
      </c>
      <c r="F16" s="12">
        <v>70.5</v>
      </c>
      <c r="G16" s="12">
        <v>28.25</v>
      </c>
      <c r="H16" s="12">
        <v>59</v>
      </c>
      <c r="I16" s="12">
        <v>52.5</v>
      </c>
      <c r="J16" s="12">
        <v>121</v>
      </c>
      <c r="K16" s="12">
        <v>104.75</v>
      </c>
      <c r="L16" s="12">
        <v>253.25</v>
      </c>
      <c r="M16" s="12">
        <v>122.75</v>
      </c>
      <c r="N16" s="12">
        <v>112.25</v>
      </c>
      <c r="O16" s="12">
        <v>8.5</v>
      </c>
      <c r="P16" s="12">
        <v>112</v>
      </c>
      <c r="Q16" s="12">
        <v>87.5</v>
      </c>
      <c r="R16" s="12">
        <v>84.75</v>
      </c>
      <c r="S16" s="12">
        <v>125.75</v>
      </c>
      <c r="T16" s="12">
        <v>13.5</v>
      </c>
      <c r="U16" s="12">
        <v>7.75</v>
      </c>
      <c r="V16" s="12">
        <v>11</v>
      </c>
      <c r="W16" s="12">
        <v>3</v>
      </c>
      <c r="X16" s="12">
        <v>3.25</v>
      </c>
      <c r="Y16" s="12">
        <v>7.75</v>
      </c>
      <c r="Z16" s="12">
        <v>32</v>
      </c>
      <c r="AA16" s="12">
        <v>99.75</v>
      </c>
      <c r="AB16" s="12">
        <v>95.75</v>
      </c>
      <c r="AC16" s="12">
        <v>301.25</v>
      </c>
      <c r="AD16" s="12">
        <v>104</v>
      </c>
      <c r="AE16" s="12">
        <v>31.75</v>
      </c>
      <c r="AF16" s="12">
        <v>37.5</v>
      </c>
      <c r="AG16" s="12">
        <v>19.75</v>
      </c>
      <c r="AH16" s="12">
        <v>23.75</v>
      </c>
      <c r="AI16" s="12">
        <v>20</v>
      </c>
      <c r="AJ16" s="12">
        <v>8.25</v>
      </c>
      <c r="AK16" s="12">
        <v>48.5</v>
      </c>
      <c r="AL16" s="12">
        <v>108.75</v>
      </c>
      <c r="AM16" s="12">
        <v>3</v>
      </c>
      <c r="AN16" s="12">
        <v>13.25</v>
      </c>
      <c r="AO16" s="12">
        <v>2.5</v>
      </c>
      <c r="AP16" s="12">
        <v>2.75</v>
      </c>
      <c r="AQ16" s="12">
        <v>9.25</v>
      </c>
      <c r="AR16" s="12">
        <v>2.5</v>
      </c>
      <c r="AS16" s="13">
        <v>2437.25</v>
      </c>
      <c r="AT16" s="14"/>
      <c r="AV16" s="17" t="s">
        <v>49</v>
      </c>
      <c r="AW16" s="15">
        <f>SUM(AA21:AD26,AA40:AD41)</f>
        <v>5786</v>
      </c>
      <c r="AX16" s="15">
        <f>SUM(H21:K26,H40:K41,Z21:Z26,Z40:Z41)</f>
        <v>946.5</v>
      </c>
      <c r="AY16" s="15">
        <f>SUM(AE21:AJ26,AE40:AJ41)</f>
        <v>1110.5</v>
      </c>
      <c r="AZ16" s="15">
        <f>SUM(B21:G26,B40:G41)</f>
        <v>729</v>
      </c>
      <c r="BA16" s="15">
        <f>SUM(T21:Y26,T40:Y41,AM21:AN26,AM40:AN41)</f>
        <v>3011.5</v>
      </c>
      <c r="BB16" s="15">
        <f>SUM(L21:S26,L40:S41,AK21:AL26,AK40:AL41)</f>
        <v>846.75</v>
      </c>
      <c r="BC16" s="14">
        <f>SUM(AO21:AR26,AO40:AR41)</f>
        <v>402.75</v>
      </c>
      <c r="BD16" s="9">
        <f t="shared" si="0"/>
        <v>12430.25</v>
      </c>
    </row>
    <row r="17" spans="1:56" x14ac:dyDescent="0.25">
      <c r="A17" s="1" t="s">
        <v>15</v>
      </c>
      <c r="B17" s="12">
        <v>14.75</v>
      </c>
      <c r="C17" s="12">
        <v>33</v>
      </c>
      <c r="D17" s="12">
        <v>14.5</v>
      </c>
      <c r="E17" s="12">
        <v>16.5</v>
      </c>
      <c r="F17" s="12">
        <v>66.75</v>
      </c>
      <c r="G17" s="12">
        <v>33.75</v>
      </c>
      <c r="H17" s="12">
        <v>51.75</v>
      </c>
      <c r="I17" s="12">
        <v>44.5</v>
      </c>
      <c r="J17" s="12">
        <v>92.5</v>
      </c>
      <c r="K17" s="12">
        <v>45.5</v>
      </c>
      <c r="L17" s="12">
        <v>153</v>
      </c>
      <c r="M17" s="12">
        <v>99</v>
      </c>
      <c r="N17" s="12">
        <v>100</v>
      </c>
      <c r="O17" s="12">
        <v>133</v>
      </c>
      <c r="P17" s="12">
        <v>11.75</v>
      </c>
      <c r="Q17" s="12">
        <v>100.75</v>
      </c>
      <c r="R17" s="12">
        <v>103.75</v>
      </c>
      <c r="S17" s="12">
        <v>144</v>
      </c>
      <c r="T17" s="12">
        <v>16</v>
      </c>
      <c r="U17" s="12">
        <v>10</v>
      </c>
      <c r="V17" s="12">
        <v>7.75</v>
      </c>
      <c r="W17" s="12">
        <v>2.75</v>
      </c>
      <c r="X17" s="12">
        <v>0.75</v>
      </c>
      <c r="Y17" s="12">
        <v>8.75</v>
      </c>
      <c r="Z17" s="12">
        <v>19.25</v>
      </c>
      <c r="AA17" s="12">
        <v>69.25</v>
      </c>
      <c r="AB17" s="12">
        <v>73</v>
      </c>
      <c r="AC17" s="12">
        <v>194</v>
      </c>
      <c r="AD17" s="12">
        <v>86.25</v>
      </c>
      <c r="AE17" s="12">
        <v>31.25</v>
      </c>
      <c r="AF17" s="12">
        <v>34</v>
      </c>
      <c r="AG17" s="12">
        <v>9.25</v>
      </c>
      <c r="AH17" s="12">
        <v>19</v>
      </c>
      <c r="AI17" s="12">
        <v>14.75</v>
      </c>
      <c r="AJ17" s="12">
        <v>7.25</v>
      </c>
      <c r="AK17" s="12">
        <v>13</v>
      </c>
      <c r="AL17" s="12">
        <v>32</v>
      </c>
      <c r="AM17" s="12">
        <v>3</v>
      </c>
      <c r="AN17" s="12">
        <v>16</v>
      </c>
      <c r="AO17" s="12">
        <v>2.75</v>
      </c>
      <c r="AP17" s="12">
        <v>5.5</v>
      </c>
      <c r="AQ17" s="12">
        <v>8.25</v>
      </c>
      <c r="AR17" s="12">
        <v>1.75</v>
      </c>
      <c r="AS17" s="13">
        <v>1944.25</v>
      </c>
      <c r="AT17" s="14"/>
      <c r="AV17" s="1" t="s">
        <v>50</v>
      </c>
      <c r="AW17" s="14">
        <f>SUM(AA13:AD20,AA38:AD39)</f>
        <v>7827.25</v>
      </c>
      <c r="AX17" s="14">
        <f>SUM(H13:K20,H38:K39,Z13:Z20,Z38:Z39)</f>
        <v>2610.75</v>
      </c>
      <c r="AY17" s="14">
        <f>SUM(AE13:AJ20,AE38:AJ39)</f>
        <v>1661</v>
      </c>
      <c r="AZ17" s="14">
        <f>SUM(B13:G20,B38:G39)</f>
        <v>2431.25</v>
      </c>
      <c r="BA17" s="14">
        <f>SUM(T13:Y20,T38:Y39,AM13:AN20,AM38:AN39)</f>
        <v>850.25</v>
      </c>
      <c r="BB17" s="14">
        <f>SUM(L13:S20,L38:S39,AK13:AL20,AK38:AL39)</f>
        <v>6991.5</v>
      </c>
      <c r="BC17" s="14">
        <f>SUM(AO13:AR20,AO38:AR39)</f>
        <v>318.75</v>
      </c>
      <c r="BD17" s="9">
        <f t="shared" si="0"/>
        <v>22372</v>
      </c>
    </row>
    <row r="18" spans="1:56" x14ac:dyDescent="0.25">
      <c r="A18" s="1" t="s">
        <v>16</v>
      </c>
      <c r="B18" s="12">
        <v>8.25</v>
      </c>
      <c r="C18" s="12">
        <v>17.5</v>
      </c>
      <c r="D18" s="12">
        <v>5.5</v>
      </c>
      <c r="E18" s="12">
        <v>6.5</v>
      </c>
      <c r="F18" s="12">
        <v>30.25</v>
      </c>
      <c r="G18" s="12">
        <v>10.25</v>
      </c>
      <c r="H18" s="12">
        <v>21.25</v>
      </c>
      <c r="I18" s="12">
        <v>20.75</v>
      </c>
      <c r="J18" s="12">
        <v>44.5</v>
      </c>
      <c r="K18" s="12">
        <v>16.75</v>
      </c>
      <c r="L18" s="12">
        <v>66.25</v>
      </c>
      <c r="M18" s="12">
        <v>53.25</v>
      </c>
      <c r="N18" s="12">
        <v>34.75</v>
      </c>
      <c r="O18" s="12">
        <v>87</v>
      </c>
      <c r="P18" s="12">
        <v>93.25</v>
      </c>
      <c r="Q18" s="12">
        <v>6.5</v>
      </c>
      <c r="R18" s="12">
        <v>43.75</v>
      </c>
      <c r="S18" s="12">
        <v>71.75</v>
      </c>
      <c r="T18" s="12">
        <v>8</v>
      </c>
      <c r="U18" s="12">
        <v>7.25</v>
      </c>
      <c r="V18" s="12">
        <v>5.5</v>
      </c>
      <c r="W18" s="12">
        <v>1</v>
      </c>
      <c r="X18" s="12">
        <v>0.5</v>
      </c>
      <c r="Y18" s="12">
        <v>4.75</v>
      </c>
      <c r="Z18" s="12">
        <v>9.75</v>
      </c>
      <c r="AA18" s="12">
        <v>53.75</v>
      </c>
      <c r="AB18" s="12">
        <v>47.75</v>
      </c>
      <c r="AC18" s="12">
        <v>138.25</v>
      </c>
      <c r="AD18" s="12">
        <v>45</v>
      </c>
      <c r="AE18" s="12">
        <v>17.25</v>
      </c>
      <c r="AF18" s="12">
        <v>29</v>
      </c>
      <c r="AG18" s="12">
        <v>5.25</v>
      </c>
      <c r="AH18" s="12">
        <v>12.5</v>
      </c>
      <c r="AI18" s="12">
        <v>12</v>
      </c>
      <c r="AJ18" s="12">
        <v>3.75</v>
      </c>
      <c r="AK18" s="12">
        <v>9</v>
      </c>
      <c r="AL18" s="12">
        <v>24.75</v>
      </c>
      <c r="AM18" s="12">
        <v>1.75</v>
      </c>
      <c r="AN18" s="12">
        <v>12.25</v>
      </c>
      <c r="AO18" s="12">
        <v>4.75</v>
      </c>
      <c r="AP18" s="12">
        <v>4.25</v>
      </c>
      <c r="AQ18" s="12">
        <v>4.25</v>
      </c>
      <c r="AR18" s="12">
        <v>4.5</v>
      </c>
      <c r="AS18" s="13">
        <v>1104.75</v>
      </c>
      <c r="AT18" s="14"/>
      <c r="AV18" s="9" t="s">
        <v>64</v>
      </c>
      <c r="AW18" s="15">
        <f>SUM(AA42:AD45)</f>
        <v>2614.75</v>
      </c>
      <c r="AX18" s="9">
        <f>SUM(Z42:Z45,H42:K45)</f>
        <v>195.75</v>
      </c>
      <c r="AY18" s="9">
        <f>SUM(AE42:AJ45)</f>
        <v>1119.5</v>
      </c>
      <c r="AZ18" s="9">
        <f>SUM(B42:G45)</f>
        <v>341</v>
      </c>
      <c r="BA18" s="9">
        <f>SUM(T42:Y45, AM42:AN45)</f>
        <v>386</v>
      </c>
      <c r="BB18" s="9">
        <f>SUM(AK42:AL45,L42:S45)</f>
        <v>289.5</v>
      </c>
      <c r="BC18" s="9">
        <f>SUM(AO42:AR45)</f>
        <v>363.25</v>
      </c>
      <c r="BD18" s="9">
        <f t="shared" si="0"/>
        <v>4946.5</v>
      </c>
    </row>
    <row r="19" spans="1:56" x14ac:dyDescent="0.25">
      <c r="A19" s="1" t="s">
        <v>17</v>
      </c>
      <c r="B19" s="12">
        <v>9.25</v>
      </c>
      <c r="C19" s="12">
        <v>25.25</v>
      </c>
      <c r="D19" s="12">
        <v>10.5</v>
      </c>
      <c r="E19" s="12">
        <v>6.25</v>
      </c>
      <c r="F19" s="12">
        <v>64.75</v>
      </c>
      <c r="G19" s="12">
        <v>16.25</v>
      </c>
      <c r="H19" s="12">
        <v>23.75</v>
      </c>
      <c r="I19" s="12">
        <v>27.5</v>
      </c>
      <c r="J19" s="12">
        <v>71.5</v>
      </c>
      <c r="K19" s="12">
        <v>41.25</v>
      </c>
      <c r="L19" s="12">
        <v>60.25</v>
      </c>
      <c r="M19" s="12">
        <v>47</v>
      </c>
      <c r="N19" s="12">
        <v>46</v>
      </c>
      <c r="O19" s="12">
        <v>91</v>
      </c>
      <c r="P19" s="12">
        <v>103.25</v>
      </c>
      <c r="Q19" s="12">
        <v>52</v>
      </c>
      <c r="R19" s="12">
        <v>7</v>
      </c>
      <c r="S19" s="12">
        <v>97.5</v>
      </c>
      <c r="T19" s="12">
        <v>12</v>
      </c>
      <c r="U19" s="12">
        <v>8.25</v>
      </c>
      <c r="V19" s="12">
        <v>6.75</v>
      </c>
      <c r="W19" s="12">
        <v>1</v>
      </c>
      <c r="X19" s="12">
        <v>1.5</v>
      </c>
      <c r="Y19" s="12">
        <v>4</v>
      </c>
      <c r="Z19" s="12">
        <v>11.5</v>
      </c>
      <c r="AA19" s="12">
        <v>90</v>
      </c>
      <c r="AB19" s="12">
        <v>103.25</v>
      </c>
      <c r="AC19" s="12">
        <v>224.75</v>
      </c>
      <c r="AD19" s="12">
        <v>78</v>
      </c>
      <c r="AE19" s="12">
        <v>17.75</v>
      </c>
      <c r="AF19" s="12">
        <v>23</v>
      </c>
      <c r="AG19" s="12">
        <v>7</v>
      </c>
      <c r="AH19" s="12">
        <v>15.5</v>
      </c>
      <c r="AI19" s="12">
        <v>17.25</v>
      </c>
      <c r="AJ19" s="12">
        <v>5.25</v>
      </c>
      <c r="AK19" s="12">
        <v>8.5</v>
      </c>
      <c r="AL19" s="12">
        <v>30</v>
      </c>
      <c r="AM19" s="12">
        <v>3</v>
      </c>
      <c r="AN19" s="12">
        <v>14.5</v>
      </c>
      <c r="AO19" s="12">
        <v>3.75</v>
      </c>
      <c r="AP19" s="12">
        <v>2.25</v>
      </c>
      <c r="AQ19" s="12">
        <v>6.5</v>
      </c>
      <c r="AR19" s="12">
        <v>3</v>
      </c>
      <c r="AS19" s="13">
        <v>1498.5</v>
      </c>
      <c r="AT19" s="14"/>
      <c r="AV19" s="9" t="s">
        <v>51</v>
      </c>
      <c r="AW19" s="15">
        <f>SUM(AW12:AW18)</f>
        <v>45550.5</v>
      </c>
      <c r="AX19" s="9">
        <f t="shared" ref="AX19:BC19" si="1">SUM(AX12:AX18)</f>
        <v>14389.5</v>
      </c>
      <c r="AY19" s="9">
        <f t="shared" si="1"/>
        <v>28259.25</v>
      </c>
      <c r="AZ19" s="9">
        <f t="shared" si="1"/>
        <v>18036.75</v>
      </c>
      <c r="BA19" s="9">
        <f t="shared" si="1"/>
        <v>13139.25</v>
      </c>
      <c r="BB19" s="9">
        <f t="shared" si="1"/>
        <v>22951.25</v>
      </c>
      <c r="BC19" s="9">
        <f t="shared" si="1"/>
        <v>5778.75</v>
      </c>
      <c r="BD19" s="9">
        <f>SUM(BD12:BD18)</f>
        <v>142326.5</v>
      </c>
    </row>
    <row r="20" spans="1:56" x14ac:dyDescent="0.25">
      <c r="A20" s="1" t="s">
        <v>18</v>
      </c>
      <c r="B20" s="12">
        <v>24.75</v>
      </c>
      <c r="C20" s="12">
        <v>37.75</v>
      </c>
      <c r="D20" s="12">
        <v>27.25</v>
      </c>
      <c r="E20" s="12">
        <v>22.5</v>
      </c>
      <c r="F20" s="12">
        <v>176.25</v>
      </c>
      <c r="G20" s="12">
        <v>32.25</v>
      </c>
      <c r="H20" s="12">
        <v>31.5</v>
      </c>
      <c r="I20" s="12">
        <v>47</v>
      </c>
      <c r="J20" s="12">
        <v>106</v>
      </c>
      <c r="K20" s="12">
        <v>53.25</v>
      </c>
      <c r="L20" s="12">
        <v>89.25</v>
      </c>
      <c r="M20" s="12">
        <v>71.5</v>
      </c>
      <c r="N20" s="12">
        <v>58.5</v>
      </c>
      <c r="O20" s="12">
        <v>111</v>
      </c>
      <c r="P20" s="12">
        <v>150.75</v>
      </c>
      <c r="Q20" s="12">
        <v>83.25</v>
      </c>
      <c r="R20" s="12">
        <v>104.5</v>
      </c>
      <c r="S20" s="12">
        <v>28.75</v>
      </c>
      <c r="T20" s="12">
        <v>21.5</v>
      </c>
      <c r="U20" s="12">
        <v>11</v>
      </c>
      <c r="V20" s="12">
        <v>13.25</v>
      </c>
      <c r="W20" s="12">
        <v>6.5</v>
      </c>
      <c r="X20" s="12">
        <v>7</v>
      </c>
      <c r="Y20" s="12">
        <v>14.75</v>
      </c>
      <c r="Z20" s="12">
        <v>11.25</v>
      </c>
      <c r="AA20" s="12">
        <v>197.5</v>
      </c>
      <c r="AB20" s="12">
        <v>180.5</v>
      </c>
      <c r="AC20" s="12">
        <v>496.25</v>
      </c>
      <c r="AD20" s="12">
        <v>203.75</v>
      </c>
      <c r="AE20" s="12">
        <v>29.5</v>
      </c>
      <c r="AF20" s="12">
        <v>33</v>
      </c>
      <c r="AG20" s="12">
        <v>17.25</v>
      </c>
      <c r="AH20" s="12">
        <v>29.25</v>
      </c>
      <c r="AI20" s="12">
        <v>29.5</v>
      </c>
      <c r="AJ20" s="12">
        <v>7</v>
      </c>
      <c r="AK20" s="12">
        <v>11.75</v>
      </c>
      <c r="AL20" s="12">
        <v>40.75</v>
      </c>
      <c r="AM20" s="12">
        <v>5</v>
      </c>
      <c r="AN20" s="12">
        <v>21.5</v>
      </c>
      <c r="AO20" s="12">
        <v>2.25</v>
      </c>
      <c r="AP20" s="12">
        <v>2</v>
      </c>
      <c r="AQ20" s="12">
        <v>24.5</v>
      </c>
      <c r="AR20" s="12">
        <v>6.25</v>
      </c>
      <c r="AS20" s="13">
        <v>2678.75</v>
      </c>
      <c r="AT20" s="14"/>
      <c r="AV20" s="18"/>
      <c r="AW20" s="15"/>
    </row>
    <row r="21" spans="1:56" x14ac:dyDescent="0.25">
      <c r="A21" s="1" t="s">
        <v>19</v>
      </c>
      <c r="B21" s="12">
        <v>23.5</v>
      </c>
      <c r="C21" s="12">
        <v>20</v>
      </c>
      <c r="D21" s="12">
        <v>10.5</v>
      </c>
      <c r="E21" s="12">
        <v>8.25</v>
      </c>
      <c r="F21" s="12">
        <v>40</v>
      </c>
      <c r="G21" s="12">
        <v>13</v>
      </c>
      <c r="H21" s="12">
        <v>41</v>
      </c>
      <c r="I21" s="12">
        <v>33.25</v>
      </c>
      <c r="J21" s="12">
        <v>70.25</v>
      </c>
      <c r="K21" s="12">
        <v>9.25</v>
      </c>
      <c r="L21" s="12">
        <v>28</v>
      </c>
      <c r="M21" s="12">
        <v>37.75</v>
      </c>
      <c r="N21" s="12">
        <v>12.75</v>
      </c>
      <c r="O21" s="12">
        <v>15.75</v>
      </c>
      <c r="P21" s="12">
        <v>15</v>
      </c>
      <c r="Q21" s="12">
        <v>7</v>
      </c>
      <c r="R21" s="12">
        <v>9.5</v>
      </c>
      <c r="S21" s="12">
        <v>22</v>
      </c>
      <c r="T21" s="12">
        <v>9.25</v>
      </c>
      <c r="U21" s="12">
        <v>69</v>
      </c>
      <c r="V21" s="12">
        <v>286.5</v>
      </c>
      <c r="W21" s="12">
        <v>72</v>
      </c>
      <c r="X21" s="12">
        <v>30</v>
      </c>
      <c r="Y21" s="12">
        <v>32</v>
      </c>
      <c r="Z21" s="12">
        <v>6.75</v>
      </c>
      <c r="AA21" s="12">
        <v>114</v>
      </c>
      <c r="AB21" s="12">
        <v>97.25</v>
      </c>
      <c r="AC21" s="12">
        <v>258</v>
      </c>
      <c r="AD21" s="12">
        <v>120</v>
      </c>
      <c r="AE21" s="12">
        <v>28.25</v>
      </c>
      <c r="AF21" s="12">
        <v>57.25</v>
      </c>
      <c r="AG21" s="12">
        <v>19</v>
      </c>
      <c r="AH21" s="12">
        <v>27.5</v>
      </c>
      <c r="AI21" s="12">
        <v>25.25</v>
      </c>
      <c r="AJ21" s="12">
        <v>13.5</v>
      </c>
      <c r="AK21" s="12">
        <v>5</v>
      </c>
      <c r="AL21" s="12">
        <v>10.5</v>
      </c>
      <c r="AM21" s="12">
        <v>34.5</v>
      </c>
      <c r="AN21" s="12">
        <v>227.5</v>
      </c>
      <c r="AO21" s="12">
        <v>7.5</v>
      </c>
      <c r="AP21" s="12">
        <v>7</v>
      </c>
      <c r="AQ21" s="12">
        <v>30.75</v>
      </c>
      <c r="AR21" s="12">
        <v>11.25</v>
      </c>
      <c r="AS21" s="13">
        <v>2016.25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13</v>
      </c>
      <c r="C22" s="12">
        <v>9</v>
      </c>
      <c r="D22" s="12">
        <v>9.5</v>
      </c>
      <c r="E22" s="12">
        <v>10</v>
      </c>
      <c r="F22" s="12">
        <v>43.5</v>
      </c>
      <c r="G22" s="12">
        <v>9.75</v>
      </c>
      <c r="H22" s="12">
        <v>27.25</v>
      </c>
      <c r="I22" s="12">
        <v>25.5</v>
      </c>
      <c r="J22" s="12">
        <v>53</v>
      </c>
      <c r="K22" s="12">
        <v>6.5</v>
      </c>
      <c r="L22" s="12">
        <v>16</v>
      </c>
      <c r="M22" s="12">
        <v>33</v>
      </c>
      <c r="N22" s="12">
        <v>7.75</v>
      </c>
      <c r="O22" s="12">
        <v>3.5</v>
      </c>
      <c r="P22" s="12">
        <v>9.75</v>
      </c>
      <c r="Q22" s="12">
        <v>7.25</v>
      </c>
      <c r="R22" s="12">
        <v>6.75</v>
      </c>
      <c r="S22" s="12">
        <v>14.75</v>
      </c>
      <c r="T22" s="12">
        <v>76.25</v>
      </c>
      <c r="U22" s="12">
        <v>9</v>
      </c>
      <c r="V22" s="12">
        <v>76.75</v>
      </c>
      <c r="W22" s="12">
        <v>26.75</v>
      </c>
      <c r="X22" s="12">
        <v>15.5</v>
      </c>
      <c r="Y22" s="12">
        <v>45.5</v>
      </c>
      <c r="Z22" s="12">
        <v>3.5</v>
      </c>
      <c r="AA22" s="12">
        <v>177.25</v>
      </c>
      <c r="AB22" s="12">
        <v>147.5</v>
      </c>
      <c r="AC22" s="12">
        <v>360.75</v>
      </c>
      <c r="AD22" s="12">
        <v>158.75</v>
      </c>
      <c r="AE22" s="12">
        <v>22.25</v>
      </c>
      <c r="AF22" s="12">
        <v>26.25</v>
      </c>
      <c r="AG22" s="12">
        <v>16.25</v>
      </c>
      <c r="AH22" s="12">
        <v>22</v>
      </c>
      <c r="AI22" s="12">
        <v>20.25</v>
      </c>
      <c r="AJ22" s="12">
        <v>9.75</v>
      </c>
      <c r="AK22" s="12">
        <v>1.75</v>
      </c>
      <c r="AL22" s="12">
        <v>4.75</v>
      </c>
      <c r="AM22" s="12">
        <v>11.75</v>
      </c>
      <c r="AN22" s="12">
        <v>55.5</v>
      </c>
      <c r="AO22" s="12">
        <v>6.25</v>
      </c>
      <c r="AP22" s="12">
        <v>4.25</v>
      </c>
      <c r="AQ22" s="12">
        <v>46.25</v>
      </c>
      <c r="AR22" s="12">
        <v>12.75</v>
      </c>
      <c r="AS22" s="13">
        <v>1663.25</v>
      </c>
      <c r="AT22" s="14"/>
      <c r="AV22" s="17" t="s">
        <v>45</v>
      </c>
      <c r="AW22" s="15">
        <f>AW12</f>
        <v>1922.75</v>
      </c>
      <c r="AX22" s="15"/>
      <c r="AY22" s="15"/>
    </row>
    <row r="23" spans="1:56" x14ac:dyDescent="0.25">
      <c r="A23" s="1" t="s">
        <v>21</v>
      </c>
      <c r="B23" s="12">
        <v>12.75</v>
      </c>
      <c r="C23" s="12">
        <v>24.75</v>
      </c>
      <c r="D23" s="12">
        <v>11.25</v>
      </c>
      <c r="E23" s="12">
        <v>11.5</v>
      </c>
      <c r="F23" s="12">
        <v>60.75</v>
      </c>
      <c r="G23" s="12">
        <v>10.75</v>
      </c>
      <c r="H23" s="12">
        <v>26.5</v>
      </c>
      <c r="I23" s="12">
        <v>30.75</v>
      </c>
      <c r="J23" s="12">
        <v>78</v>
      </c>
      <c r="K23" s="12">
        <v>16.25</v>
      </c>
      <c r="L23" s="12">
        <v>34.25</v>
      </c>
      <c r="M23" s="12">
        <v>30.75</v>
      </c>
      <c r="N23" s="12">
        <v>10</v>
      </c>
      <c r="O23" s="12">
        <v>8.75</v>
      </c>
      <c r="P23" s="12">
        <v>11.25</v>
      </c>
      <c r="Q23" s="12">
        <v>6.75</v>
      </c>
      <c r="R23" s="12">
        <v>6.25</v>
      </c>
      <c r="S23" s="12">
        <v>17</v>
      </c>
      <c r="T23" s="12">
        <v>353</v>
      </c>
      <c r="U23" s="12">
        <v>82.25</v>
      </c>
      <c r="V23" s="12">
        <v>5.5</v>
      </c>
      <c r="W23" s="12">
        <v>46.75</v>
      </c>
      <c r="X23" s="12">
        <v>24.75</v>
      </c>
      <c r="Y23" s="12">
        <v>56</v>
      </c>
      <c r="Z23" s="12">
        <v>5.5</v>
      </c>
      <c r="AA23" s="12">
        <v>206</v>
      </c>
      <c r="AB23" s="12">
        <v>150.25</v>
      </c>
      <c r="AC23" s="12">
        <v>403.75</v>
      </c>
      <c r="AD23" s="12">
        <v>208.75</v>
      </c>
      <c r="AE23" s="12">
        <v>32.5</v>
      </c>
      <c r="AF23" s="12">
        <v>28.75</v>
      </c>
      <c r="AG23" s="12">
        <v>17</v>
      </c>
      <c r="AH23" s="12">
        <v>17.75</v>
      </c>
      <c r="AI23" s="12">
        <v>20</v>
      </c>
      <c r="AJ23" s="12">
        <v>11.75</v>
      </c>
      <c r="AK23" s="12">
        <v>3</v>
      </c>
      <c r="AL23" s="12">
        <v>5.5</v>
      </c>
      <c r="AM23" s="12">
        <v>34</v>
      </c>
      <c r="AN23" s="12">
        <v>86</v>
      </c>
      <c r="AO23" s="12">
        <v>4.75</v>
      </c>
      <c r="AP23" s="12">
        <v>5.75</v>
      </c>
      <c r="AQ23" s="12">
        <v>42.75</v>
      </c>
      <c r="AR23" s="12">
        <v>10.5</v>
      </c>
      <c r="AS23" s="13">
        <v>2270.75</v>
      </c>
      <c r="AT23" s="14"/>
      <c r="AV23" s="17" t="s">
        <v>46</v>
      </c>
      <c r="AW23" s="15">
        <f>AW13+AX12</f>
        <v>11817.5</v>
      </c>
      <c r="AX23" s="15">
        <f>AX13</f>
        <v>774.25</v>
      </c>
      <c r="AY23" s="15"/>
      <c r="AZ23" s="15"/>
    </row>
    <row r="24" spans="1:56" x14ac:dyDescent="0.25">
      <c r="A24" s="1" t="s">
        <v>22</v>
      </c>
      <c r="B24" s="12">
        <v>7.5</v>
      </c>
      <c r="C24" s="12">
        <v>6.75</v>
      </c>
      <c r="D24" s="12">
        <v>4.5</v>
      </c>
      <c r="E24" s="12">
        <v>4.75</v>
      </c>
      <c r="F24" s="12">
        <v>41.25</v>
      </c>
      <c r="G24" s="12">
        <v>7.5</v>
      </c>
      <c r="H24" s="12">
        <v>11.75</v>
      </c>
      <c r="I24" s="12">
        <v>15.25</v>
      </c>
      <c r="J24" s="12">
        <v>36.75</v>
      </c>
      <c r="K24" s="12">
        <v>3.25</v>
      </c>
      <c r="L24" s="12">
        <v>11</v>
      </c>
      <c r="M24" s="12">
        <v>12.25</v>
      </c>
      <c r="N24" s="12">
        <v>4.75</v>
      </c>
      <c r="O24" s="12">
        <v>3.5</v>
      </c>
      <c r="P24" s="12">
        <v>3.5</v>
      </c>
      <c r="Q24" s="12">
        <v>1.5</v>
      </c>
      <c r="R24" s="12">
        <v>2.25</v>
      </c>
      <c r="S24" s="12">
        <v>3.5</v>
      </c>
      <c r="T24" s="12">
        <v>86.75</v>
      </c>
      <c r="U24" s="12">
        <v>32.5</v>
      </c>
      <c r="V24" s="12">
        <v>48.5</v>
      </c>
      <c r="W24" s="12">
        <v>5.5</v>
      </c>
      <c r="X24" s="12">
        <v>9.5</v>
      </c>
      <c r="Y24" s="12">
        <v>37.25</v>
      </c>
      <c r="Z24" s="12">
        <v>2.75</v>
      </c>
      <c r="AA24" s="12">
        <v>118.5</v>
      </c>
      <c r="AB24" s="12">
        <v>78</v>
      </c>
      <c r="AC24" s="12">
        <v>242.75</v>
      </c>
      <c r="AD24" s="12">
        <v>147.5</v>
      </c>
      <c r="AE24" s="12">
        <v>22.5</v>
      </c>
      <c r="AF24" s="12">
        <v>13.75</v>
      </c>
      <c r="AG24" s="12">
        <v>9.5</v>
      </c>
      <c r="AH24" s="12">
        <v>9.5</v>
      </c>
      <c r="AI24" s="12">
        <v>8.25</v>
      </c>
      <c r="AJ24" s="12">
        <v>3.75</v>
      </c>
      <c r="AK24" s="12">
        <v>1.5</v>
      </c>
      <c r="AL24" s="12">
        <v>1.5</v>
      </c>
      <c r="AM24" s="12">
        <v>5.5</v>
      </c>
      <c r="AN24" s="12">
        <v>12</v>
      </c>
      <c r="AO24" s="12">
        <v>0.75</v>
      </c>
      <c r="AP24" s="12">
        <v>1.5</v>
      </c>
      <c r="AQ24" s="12">
        <v>25.5</v>
      </c>
      <c r="AR24" s="12">
        <v>4.5</v>
      </c>
      <c r="AS24" s="13">
        <v>1111</v>
      </c>
      <c r="AT24" s="14"/>
      <c r="AV24" s="17" t="s">
        <v>47</v>
      </c>
      <c r="AW24" s="15">
        <f>AW14+AY12</f>
        <v>31027.75</v>
      </c>
      <c r="AX24" s="15">
        <f>AX14+AY13</f>
        <v>2994.75</v>
      </c>
      <c r="AY24" s="15">
        <f>AY14</f>
        <v>5395.75</v>
      </c>
      <c r="AZ24" s="15"/>
      <c r="BA24" s="15"/>
    </row>
    <row r="25" spans="1:56" x14ac:dyDescent="0.25">
      <c r="A25" s="1" t="s">
        <v>23</v>
      </c>
      <c r="B25" s="12">
        <v>6</v>
      </c>
      <c r="C25" s="12">
        <v>6.5</v>
      </c>
      <c r="D25" s="12">
        <v>4</v>
      </c>
      <c r="E25" s="12">
        <v>3.25</v>
      </c>
      <c r="F25" s="12">
        <v>30.5</v>
      </c>
      <c r="G25" s="12">
        <v>5</v>
      </c>
      <c r="H25" s="12">
        <v>8.75</v>
      </c>
      <c r="I25" s="12">
        <v>13</v>
      </c>
      <c r="J25" s="12">
        <v>31.5</v>
      </c>
      <c r="K25" s="12">
        <v>5.25</v>
      </c>
      <c r="L25" s="12">
        <v>18.5</v>
      </c>
      <c r="M25" s="12">
        <v>12.75</v>
      </c>
      <c r="N25" s="12">
        <v>5</v>
      </c>
      <c r="O25" s="12">
        <v>3</v>
      </c>
      <c r="P25" s="12">
        <v>1</v>
      </c>
      <c r="Q25" s="12">
        <v>1.25</v>
      </c>
      <c r="R25" s="12">
        <v>1.25</v>
      </c>
      <c r="S25" s="12">
        <v>7</v>
      </c>
      <c r="T25" s="12">
        <v>25.5</v>
      </c>
      <c r="U25" s="12">
        <v>19.5</v>
      </c>
      <c r="V25" s="12">
        <v>24</v>
      </c>
      <c r="W25" s="12">
        <v>9.25</v>
      </c>
      <c r="X25" s="12">
        <v>3.5</v>
      </c>
      <c r="Y25" s="12">
        <v>33.5</v>
      </c>
      <c r="Z25" s="12">
        <v>1.5</v>
      </c>
      <c r="AA25" s="12">
        <v>120.5</v>
      </c>
      <c r="AB25" s="12">
        <v>79.75</v>
      </c>
      <c r="AC25" s="12">
        <v>222.5</v>
      </c>
      <c r="AD25" s="12">
        <v>127.5</v>
      </c>
      <c r="AE25" s="12">
        <v>13.75</v>
      </c>
      <c r="AF25" s="12">
        <v>8</v>
      </c>
      <c r="AG25" s="12">
        <v>7.25</v>
      </c>
      <c r="AH25" s="12">
        <v>11</v>
      </c>
      <c r="AI25" s="12">
        <v>11.75</v>
      </c>
      <c r="AJ25" s="12">
        <v>7.5</v>
      </c>
      <c r="AK25" s="12">
        <v>0.25</v>
      </c>
      <c r="AL25" s="12">
        <v>1.5</v>
      </c>
      <c r="AM25" s="12">
        <v>4.5</v>
      </c>
      <c r="AN25" s="12">
        <v>9</v>
      </c>
      <c r="AO25" s="12">
        <v>1.25</v>
      </c>
      <c r="AP25" s="12">
        <v>0.75</v>
      </c>
      <c r="AQ25" s="12">
        <v>17.75</v>
      </c>
      <c r="AR25" s="12">
        <v>6.5</v>
      </c>
      <c r="AS25" s="13">
        <v>931.25</v>
      </c>
      <c r="AT25" s="14"/>
      <c r="AV25" s="17" t="s">
        <v>48</v>
      </c>
      <c r="AW25" s="15">
        <f>AW15+AZ12</f>
        <v>12691</v>
      </c>
      <c r="AX25" s="15">
        <f>AX15+AZ13</f>
        <v>4459</v>
      </c>
      <c r="AY25" s="15">
        <f>AY15+AZ14</f>
        <v>3782.75</v>
      </c>
      <c r="AZ25" s="15">
        <f>AZ15</f>
        <v>3997.25</v>
      </c>
      <c r="BA25" s="15"/>
      <c r="BB25" s="15"/>
      <c r="BC25" s="14"/>
    </row>
    <row r="26" spans="1:56" x14ac:dyDescent="0.25">
      <c r="A26" s="1" t="s">
        <v>24</v>
      </c>
      <c r="B26" s="12">
        <v>15</v>
      </c>
      <c r="C26" s="12">
        <v>17.75</v>
      </c>
      <c r="D26" s="12">
        <v>15.25</v>
      </c>
      <c r="E26" s="12">
        <v>12.75</v>
      </c>
      <c r="F26" s="12">
        <v>36.25</v>
      </c>
      <c r="G26" s="12">
        <v>15.75</v>
      </c>
      <c r="H26" s="12">
        <v>31.5</v>
      </c>
      <c r="I26" s="12">
        <v>44.25</v>
      </c>
      <c r="J26" s="12">
        <v>58</v>
      </c>
      <c r="K26" s="12">
        <v>13.25</v>
      </c>
      <c r="L26" s="12">
        <v>28.5</v>
      </c>
      <c r="M26" s="12">
        <v>29.5</v>
      </c>
      <c r="N26" s="12">
        <v>10.25</v>
      </c>
      <c r="O26" s="12">
        <v>8.5</v>
      </c>
      <c r="P26" s="12">
        <v>8</v>
      </c>
      <c r="Q26" s="12">
        <v>2</v>
      </c>
      <c r="R26" s="12">
        <v>6.5</v>
      </c>
      <c r="S26" s="12">
        <v>10.25</v>
      </c>
      <c r="T26" s="12">
        <v>30.5</v>
      </c>
      <c r="U26" s="12">
        <v>36.5</v>
      </c>
      <c r="V26" s="12">
        <v>61</v>
      </c>
      <c r="W26" s="12">
        <v>39</v>
      </c>
      <c r="X26" s="12">
        <v>26.75</v>
      </c>
      <c r="Y26" s="12">
        <v>9</v>
      </c>
      <c r="Z26" s="12">
        <v>10.25</v>
      </c>
      <c r="AA26" s="12">
        <v>253</v>
      </c>
      <c r="AB26" s="12">
        <v>230.5</v>
      </c>
      <c r="AC26" s="12">
        <v>506.75</v>
      </c>
      <c r="AD26" s="12">
        <v>374.75</v>
      </c>
      <c r="AE26" s="12">
        <v>101</v>
      </c>
      <c r="AF26" s="12">
        <v>68</v>
      </c>
      <c r="AG26" s="12">
        <v>27.75</v>
      </c>
      <c r="AH26" s="12">
        <v>24</v>
      </c>
      <c r="AI26" s="12">
        <v>13.75</v>
      </c>
      <c r="AJ26" s="12">
        <v>6</v>
      </c>
      <c r="AK26" s="12">
        <v>5.25</v>
      </c>
      <c r="AL26" s="12">
        <v>8.25</v>
      </c>
      <c r="AM26" s="12">
        <v>5.75</v>
      </c>
      <c r="AN26" s="12">
        <v>18.75</v>
      </c>
      <c r="AO26" s="12">
        <v>3.5</v>
      </c>
      <c r="AP26" s="12">
        <v>3.25</v>
      </c>
      <c r="AQ26" s="12">
        <v>43.25</v>
      </c>
      <c r="AR26" s="12">
        <v>11.75</v>
      </c>
      <c r="AS26" s="13">
        <v>2281.5</v>
      </c>
      <c r="AT26" s="14"/>
      <c r="AV26" s="9" t="s">
        <v>49</v>
      </c>
      <c r="AW26" s="15">
        <f>AW16+BA12</f>
        <v>11826</v>
      </c>
      <c r="AX26" s="9">
        <f>AX16+BA13</f>
        <v>1861.75</v>
      </c>
      <c r="AY26" s="9">
        <f>AY16+BA14</f>
        <v>2348.75</v>
      </c>
      <c r="AZ26" s="9">
        <f>AZ16+BA15</f>
        <v>1427</v>
      </c>
      <c r="BA26" s="9">
        <f>BA16</f>
        <v>3011.5</v>
      </c>
    </row>
    <row r="27" spans="1:56" x14ac:dyDescent="0.25">
      <c r="A27" s="1" t="s">
        <v>25</v>
      </c>
      <c r="B27" s="12">
        <v>15.75</v>
      </c>
      <c r="C27" s="12">
        <v>20.5</v>
      </c>
      <c r="D27" s="12">
        <v>7.75</v>
      </c>
      <c r="E27" s="12">
        <v>11.5</v>
      </c>
      <c r="F27" s="12">
        <v>45.5</v>
      </c>
      <c r="G27" s="12">
        <v>34.25</v>
      </c>
      <c r="H27" s="12">
        <v>36.75</v>
      </c>
      <c r="I27" s="12">
        <v>30.75</v>
      </c>
      <c r="J27" s="12">
        <v>79.5</v>
      </c>
      <c r="K27" s="12">
        <v>14</v>
      </c>
      <c r="L27" s="12">
        <v>83.5</v>
      </c>
      <c r="M27" s="12">
        <v>55.75</v>
      </c>
      <c r="N27" s="12">
        <v>25.75</v>
      </c>
      <c r="O27" s="12">
        <v>30.5</v>
      </c>
      <c r="P27" s="12">
        <v>19</v>
      </c>
      <c r="Q27" s="12">
        <v>9.75</v>
      </c>
      <c r="R27" s="12">
        <v>13</v>
      </c>
      <c r="S27" s="12">
        <v>9</v>
      </c>
      <c r="T27" s="12">
        <v>7.25</v>
      </c>
      <c r="U27" s="12">
        <v>3.5</v>
      </c>
      <c r="V27" s="12">
        <v>7.5</v>
      </c>
      <c r="W27" s="12">
        <v>1.25</v>
      </c>
      <c r="X27" s="12">
        <v>1.5</v>
      </c>
      <c r="Y27" s="12">
        <v>11.5</v>
      </c>
      <c r="Z27" s="12">
        <v>6.5</v>
      </c>
      <c r="AA27" s="12">
        <v>227</v>
      </c>
      <c r="AB27" s="12">
        <v>250.75</v>
      </c>
      <c r="AC27" s="12">
        <v>599.75</v>
      </c>
      <c r="AD27" s="12">
        <v>310.5</v>
      </c>
      <c r="AE27" s="12">
        <v>87.25</v>
      </c>
      <c r="AF27" s="12">
        <v>70.5</v>
      </c>
      <c r="AG27" s="12">
        <v>17</v>
      </c>
      <c r="AH27" s="12">
        <v>30.25</v>
      </c>
      <c r="AI27" s="12">
        <v>14.5</v>
      </c>
      <c r="AJ27" s="12">
        <v>6.5</v>
      </c>
      <c r="AK27" s="12">
        <v>3.25</v>
      </c>
      <c r="AL27" s="12">
        <v>10.75</v>
      </c>
      <c r="AM27" s="12">
        <v>1.25</v>
      </c>
      <c r="AN27" s="12">
        <v>15.75</v>
      </c>
      <c r="AO27" s="12">
        <v>1.5</v>
      </c>
      <c r="AP27" s="12">
        <v>3</v>
      </c>
      <c r="AQ27" s="12">
        <v>17</v>
      </c>
      <c r="AR27" s="12">
        <v>3.5</v>
      </c>
      <c r="AS27" s="13">
        <v>2251.5</v>
      </c>
      <c r="AT27" s="14"/>
      <c r="AV27" s="9" t="s">
        <v>50</v>
      </c>
      <c r="AW27" s="15">
        <f>AW17+BB12</f>
        <v>16009.5</v>
      </c>
      <c r="AX27" s="9">
        <f>AX17+BB13</f>
        <v>5105.5</v>
      </c>
      <c r="AY27" s="9">
        <f>AY17+BB14</f>
        <v>3427</v>
      </c>
      <c r="AZ27" s="9">
        <f>AZ17+BB15</f>
        <v>4811.75</v>
      </c>
      <c r="BA27" s="9">
        <f>BA17+BB16</f>
        <v>1697</v>
      </c>
      <c r="BB27" s="9">
        <f>BB17</f>
        <v>6991.5</v>
      </c>
    </row>
    <row r="28" spans="1:56" x14ac:dyDescent="0.25">
      <c r="A28" s="1" t="s">
        <v>26</v>
      </c>
      <c r="B28" s="12">
        <v>87.25</v>
      </c>
      <c r="C28" s="12">
        <v>178.5</v>
      </c>
      <c r="D28" s="12">
        <v>137.75</v>
      </c>
      <c r="E28" s="12">
        <v>211.5</v>
      </c>
      <c r="F28" s="12">
        <v>450.75</v>
      </c>
      <c r="G28" s="12">
        <v>152</v>
      </c>
      <c r="H28" s="12">
        <v>239.5</v>
      </c>
      <c r="I28" s="12">
        <v>172.25</v>
      </c>
      <c r="J28" s="12">
        <v>286</v>
      </c>
      <c r="K28" s="12">
        <v>156</v>
      </c>
      <c r="L28" s="12">
        <v>195.5</v>
      </c>
      <c r="M28" s="12">
        <v>249.75</v>
      </c>
      <c r="N28" s="12">
        <v>133.5</v>
      </c>
      <c r="O28" s="12">
        <v>129.5</v>
      </c>
      <c r="P28" s="12">
        <v>88.75</v>
      </c>
      <c r="Q28" s="12">
        <v>62.5</v>
      </c>
      <c r="R28" s="12">
        <v>96.75</v>
      </c>
      <c r="S28" s="12">
        <v>207.25</v>
      </c>
      <c r="T28" s="12">
        <v>144.25</v>
      </c>
      <c r="U28" s="12">
        <v>200</v>
      </c>
      <c r="V28" s="12">
        <v>226.25</v>
      </c>
      <c r="W28" s="12">
        <v>142</v>
      </c>
      <c r="X28" s="12">
        <v>143.25</v>
      </c>
      <c r="Y28" s="12">
        <v>310.5</v>
      </c>
      <c r="Z28" s="12">
        <v>267.5</v>
      </c>
      <c r="AA28" s="12">
        <v>38.75</v>
      </c>
      <c r="AB28" s="12">
        <v>34.25</v>
      </c>
      <c r="AC28" s="12">
        <v>215.75</v>
      </c>
      <c r="AD28" s="12">
        <v>156</v>
      </c>
      <c r="AE28" s="12">
        <v>370.75</v>
      </c>
      <c r="AF28" s="12">
        <v>512.25</v>
      </c>
      <c r="AG28" s="12">
        <v>234.25</v>
      </c>
      <c r="AH28" s="12">
        <v>333.5</v>
      </c>
      <c r="AI28" s="12">
        <v>184</v>
      </c>
      <c r="AJ28" s="12">
        <v>98</v>
      </c>
      <c r="AK28" s="12">
        <v>99.25</v>
      </c>
      <c r="AL28" s="12">
        <v>423.75</v>
      </c>
      <c r="AM28" s="12">
        <v>40</v>
      </c>
      <c r="AN28" s="12">
        <v>135.75</v>
      </c>
      <c r="AO28" s="12">
        <v>37.75</v>
      </c>
      <c r="AP28" s="12">
        <v>48.25</v>
      </c>
      <c r="AQ28" s="12">
        <v>197.25</v>
      </c>
      <c r="AR28" s="12">
        <v>139.5</v>
      </c>
      <c r="AS28" s="13">
        <v>7967.75</v>
      </c>
      <c r="AT28" s="14"/>
      <c r="AV28" s="9" t="s">
        <v>64</v>
      </c>
      <c r="AW28" s="15">
        <f>AW18+BC12</f>
        <v>5645.5</v>
      </c>
      <c r="AX28" s="9">
        <f>AX18+BC14</f>
        <v>1317.25</v>
      </c>
      <c r="AY28" s="9">
        <f>AY18+BC15</f>
        <v>1462.25</v>
      </c>
      <c r="AZ28" s="9">
        <f>AZ18+BC16</f>
        <v>743.75</v>
      </c>
      <c r="BA28" s="9">
        <f>BA18+BC17</f>
        <v>704.75</v>
      </c>
      <c r="BB28" s="9">
        <f>BB18</f>
        <v>289.5</v>
      </c>
      <c r="BC28" s="9">
        <f>BC18</f>
        <v>363.25</v>
      </c>
      <c r="BD28" s="9">
        <f>SUM(AW22:BB28)</f>
        <v>147543</v>
      </c>
    </row>
    <row r="29" spans="1:56" x14ac:dyDescent="0.25">
      <c r="A29" s="1" t="s">
        <v>27</v>
      </c>
      <c r="B29" s="12">
        <v>82</v>
      </c>
      <c r="C29" s="12">
        <v>211</v>
      </c>
      <c r="D29" s="12">
        <v>123</v>
      </c>
      <c r="E29" s="12">
        <v>184</v>
      </c>
      <c r="F29" s="12">
        <v>329</v>
      </c>
      <c r="G29" s="12">
        <v>134.75</v>
      </c>
      <c r="H29" s="12">
        <v>219.25</v>
      </c>
      <c r="I29" s="12">
        <v>155</v>
      </c>
      <c r="J29" s="12">
        <v>333.25</v>
      </c>
      <c r="K29" s="12">
        <v>189</v>
      </c>
      <c r="L29" s="12">
        <v>214.5</v>
      </c>
      <c r="M29" s="12">
        <v>158</v>
      </c>
      <c r="N29" s="12">
        <v>146</v>
      </c>
      <c r="O29" s="12">
        <v>120.25</v>
      </c>
      <c r="P29" s="12">
        <v>74</v>
      </c>
      <c r="Q29" s="12">
        <v>57</v>
      </c>
      <c r="R29" s="12">
        <v>137.5</v>
      </c>
      <c r="S29" s="12">
        <v>232</v>
      </c>
      <c r="T29" s="12">
        <v>100</v>
      </c>
      <c r="U29" s="12">
        <v>152.25</v>
      </c>
      <c r="V29" s="12">
        <v>181</v>
      </c>
      <c r="W29" s="12">
        <v>90.25</v>
      </c>
      <c r="X29" s="12">
        <v>92</v>
      </c>
      <c r="Y29" s="12">
        <v>254.75</v>
      </c>
      <c r="Z29" s="12">
        <v>286.75</v>
      </c>
      <c r="AA29" s="12">
        <v>27</v>
      </c>
      <c r="AB29" s="12">
        <v>37.25</v>
      </c>
      <c r="AC29" s="12">
        <v>65.25</v>
      </c>
      <c r="AD29" s="12">
        <v>89.25</v>
      </c>
      <c r="AE29" s="12">
        <v>518.75</v>
      </c>
      <c r="AF29" s="12">
        <v>651.25</v>
      </c>
      <c r="AG29" s="12">
        <v>514.25</v>
      </c>
      <c r="AH29" s="12">
        <v>1490.75</v>
      </c>
      <c r="AI29" s="12">
        <v>286.5</v>
      </c>
      <c r="AJ29" s="12">
        <v>151.75</v>
      </c>
      <c r="AK29" s="12">
        <v>82.75</v>
      </c>
      <c r="AL29" s="12">
        <v>240.25</v>
      </c>
      <c r="AM29" s="12">
        <v>33</v>
      </c>
      <c r="AN29" s="12">
        <v>113.75</v>
      </c>
      <c r="AO29" s="12">
        <v>64.25</v>
      </c>
      <c r="AP29" s="12">
        <v>48.25</v>
      </c>
      <c r="AQ29" s="12">
        <v>126.75</v>
      </c>
      <c r="AR29" s="12">
        <v>138</v>
      </c>
      <c r="AS29" s="13">
        <v>8935.5</v>
      </c>
      <c r="AT29" s="14"/>
      <c r="AW29" s="15"/>
    </row>
    <row r="30" spans="1:56" x14ac:dyDescent="0.25">
      <c r="A30" s="1" t="s">
        <v>28</v>
      </c>
      <c r="B30" s="12">
        <v>204.75</v>
      </c>
      <c r="C30" s="12">
        <v>448.25</v>
      </c>
      <c r="D30" s="12">
        <v>284.75</v>
      </c>
      <c r="E30" s="12">
        <v>311.75</v>
      </c>
      <c r="F30" s="12">
        <v>941.75</v>
      </c>
      <c r="G30" s="12">
        <v>266.25</v>
      </c>
      <c r="H30" s="12">
        <v>494.25</v>
      </c>
      <c r="I30" s="12">
        <v>297</v>
      </c>
      <c r="J30" s="12">
        <v>533.25</v>
      </c>
      <c r="K30" s="12">
        <v>340.25</v>
      </c>
      <c r="L30" s="12">
        <v>468</v>
      </c>
      <c r="M30" s="12">
        <v>488.5</v>
      </c>
      <c r="N30" s="12">
        <v>301.25</v>
      </c>
      <c r="O30" s="12">
        <v>258.75</v>
      </c>
      <c r="P30" s="12">
        <v>178</v>
      </c>
      <c r="Q30" s="12">
        <v>123.25</v>
      </c>
      <c r="R30" s="12">
        <v>198</v>
      </c>
      <c r="S30" s="12">
        <v>468</v>
      </c>
      <c r="T30" s="12">
        <v>241</v>
      </c>
      <c r="U30" s="12">
        <v>376.25</v>
      </c>
      <c r="V30" s="12">
        <v>422.75</v>
      </c>
      <c r="W30" s="12">
        <v>254.25</v>
      </c>
      <c r="X30" s="12">
        <v>241</v>
      </c>
      <c r="Y30" s="12">
        <v>500</v>
      </c>
      <c r="Z30" s="12">
        <v>599.75</v>
      </c>
      <c r="AA30" s="12">
        <v>202.25</v>
      </c>
      <c r="AB30" s="12">
        <v>62.75</v>
      </c>
      <c r="AC30" s="12">
        <v>115</v>
      </c>
      <c r="AD30" s="12">
        <v>273.75</v>
      </c>
      <c r="AE30" s="12">
        <v>1202.25</v>
      </c>
      <c r="AF30" s="12">
        <v>1748.25</v>
      </c>
      <c r="AG30" s="12">
        <v>938</v>
      </c>
      <c r="AH30" s="12">
        <v>1673.25</v>
      </c>
      <c r="AI30" s="12">
        <v>792.25</v>
      </c>
      <c r="AJ30" s="12">
        <v>376.5</v>
      </c>
      <c r="AK30" s="12">
        <v>177.25</v>
      </c>
      <c r="AL30" s="12">
        <v>785</v>
      </c>
      <c r="AM30" s="12">
        <v>101</v>
      </c>
      <c r="AN30" s="12">
        <v>277.75</v>
      </c>
      <c r="AO30" s="12">
        <v>161.5</v>
      </c>
      <c r="AP30" s="12">
        <v>129.75</v>
      </c>
      <c r="AQ30" s="12">
        <v>761.25</v>
      </c>
      <c r="AR30" s="12">
        <v>385.25</v>
      </c>
      <c r="AS30" s="13">
        <v>19404</v>
      </c>
      <c r="AT30" s="14"/>
      <c r="AW30" s="15"/>
    </row>
    <row r="31" spans="1:56" x14ac:dyDescent="0.25">
      <c r="A31" s="1" t="s">
        <v>29</v>
      </c>
      <c r="B31" s="12">
        <v>90.25</v>
      </c>
      <c r="C31" s="12">
        <v>264.75</v>
      </c>
      <c r="D31" s="12">
        <v>168.25</v>
      </c>
      <c r="E31" s="12">
        <v>263.75</v>
      </c>
      <c r="F31" s="12">
        <v>468.75</v>
      </c>
      <c r="G31" s="12">
        <v>248.5</v>
      </c>
      <c r="H31" s="12">
        <v>379.25</v>
      </c>
      <c r="I31" s="12">
        <v>202.75</v>
      </c>
      <c r="J31" s="12">
        <v>278.5</v>
      </c>
      <c r="K31" s="12">
        <v>195.75</v>
      </c>
      <c r="L31" s="12">
        <v>259</v>
      </c>
      <c r="M31" s="12">
        <v>220.25</v>
      </c>
      <c r="N31" s="12">
        <v>146.75</v>
      </c>
      <c r="O31" s="12">
        <v>122.25</v>
      </c>
      <c r="P31" s="12">
        <v>95.75</v>
      </c>
      <c r="Q31" s="12">
        <v>42.25</v>
      </c>
      <c r="R31" s="12">
        <v>73</v>
      </c>
      <c r="S31" s="12">
        <v>198.75</v>
      </c>
      <c r="T31" s="12">
        <v>109.75</v>
      </c>
      <c r="U31" s="12">
        <v>157.75</v>
      </c>
      <c r="V31" s="12">
        <v>206.75</v>
      </c>
      <c r="W31" s="12">
        <v>131.75</v>
      </c>
      <c r="X31" s="12">
        <v>131.75</v>
      </c>
      <c r="Y31" s="12">
        <v>344.25</v>
      </c>
      <c r="Z31" s="12">
        <v>313.5</v>
      </c>
      <c r="AA31" s="12">
        <v>127.75</v>
      </c>
      <c r="AB31" s="12">
        <v>96.75</v>
      </c>
      <c r="AC31" s="12">
        <v>285.25</v>
      </c>
      <c r="AD31" s="12">
        <v>95.75</v>
      </c>
      <c r="AE31" s="12">
        <v>868.5</v>
      </c>
      <c r="AF31" s="12">
        <v>1003.75</v>
      </c>
      <c r="AG31" s="12">
        <v>439</v>
      </c>
      <c r="AH31" s="12">
        <v>975.75</v>
      </c>
      <c r="AI31" s="12">
        <v>377.75</v>
      </c>
      <c r="AJ31" s="12">
        <v>213.25</v>
      </c>
      <c r="AK31" s="12">
        <v>99.75</v>
      </c>
      <c r="AL31" s="12">
        <v>329.75</v>
      </c>
      <c r="AM31" s="12">
        <v>52.75</v>
      </c>
      <c r="AN31" s="12">
        <v>132.25</v>
      </c>
      <c r="AO31" s="12">
        <v>81</v>
      </c>
      <c r="AP31" s="12">
        <v>123.75</v>
      </c>
      <c r="AQ31" s="12">
        <v>344.5</v>
      </c>
      <c r="AR31" s="12">
        <v>243.75</v>
      </c>
      <c r="AS31" s="13">
        <v>11005</v>
      </c>
      <c r="AT31" s="14"/>
      <c r="AW31" s="15"/>
    </row>
    <row r="32" spans="1:56" x14ac:dyDescent="0.25">
      <c r="A32" s="1">
        <v>16</v>
      </c>
      <c r="B32" s="12">
        <v>91.25</v>
      </c>
      <c r="C32" s="12">
        <v>127.25</v>
      </c>
      <c r="D32" s="12">
        <v>82.75</v>
      </c>
      <c r="E32" s="12">
        <v>226.75</v>
      </c>
      <c r="F32" s="12">
        <v>262.25</v>
      </c>
      <c r="G32" s="12">
        <v>218.75</v>
      </c>
      <c r="H32" s="12">
        <v>274.5</v>
      </c>
      <c r="I32" s="12">
        <v>99</v>
      </c>
      <c r="J32" s="12">
        <v>97.75</v>
      </c>
      <c r="K32" s="12">
        <v>79.5</v>
      </c>
      <c r="L32" s="12">
        <v>153.25</v>
      </c>
      <c r="M32" s="12">
        <v>88.25</v>
      </c>
      <c r="N32" s="12">
        <v>50.75</v>
      </c>
      <c r="O32" s="12">
        <v>32.5</v>
      </c>
      <c r="P32" s="12">
        <v>37.25</v>
      </c>
      <c r="Q32" s="12">
        <v>22.25</v>
      </c>
      <c r="R32" s="12">
        <v>25.25</v>
      </c>
      <c r="S32" s="12">
        <v>50.75</v>
      </c>
      <c r="T32" s="12">
        <v>31</v>
      </c>
      <c r="U32" s="12">
        <v>42.75</v>
      </c>
      <c r="V32" s="12">
        <v>50</v>
      </c>
      <c r="W32" s="12">
        <v>35.25</v>
      </c>
      <c r="X32" s="12">
        <v>34.75</v>
      </c>
      <c r="Y32" s="12">
        <v>194</v>
      </c>
      <c r="Z32" s="12">
        <v>144.5</v>
      </c>
      <c r="AA32" s="12">
        <v>303</v>
      </c>
      <c r="AB32" s="12">
        <v>341.25</v>
      </c>
      <c r="AC32" s="12">
        <v>1301.5</v>
      </c>
      <c r="AD32" s="12">
        <v>866.5</v>
      </c>
      <c r="AE32" s="12">
        <v>33.75</v>
      </c>
      <c r="AF32" s="12">
        <v>260</v>
      </c>
      <c r="AG32" s="12">
        <v>227.75</v>
      </c>
      <c r="AH32" s="12">
        <v>442.5</v>
      </c>
      <c r="AI32" s="12">
        <v>209.25</v>
      </c>
      <c r="AJ32" s="12">
        <v>124</v>
      </c>
      <c r="AK32" s="12">
        <v>19.25</v>
      </c>
      <c r="AL32" s="12">
        <v>54</v>
      </c>
      <c r="AM32" s="12">
        <v>12.25</v>
      </c>
      <c r="AN32" s="12">
        <v>42.75</v>
      </c>
      <c r="AO32" s="12">
        <v>37.25</v>
      </c>
      <c r="AP32" s="12">
        <v>48.5</v>
      </c>
      <c r="AQ32" s="12">
        <v>66.5</v>
      </c>
      <c r="AR32" s="12">
        <v>92</v>
      </c>
      <c r="AS32" s="13">
        <v>7034.25</v>
      </c>
      <c r="AT32" s="14"/>
      <c r="AW32" s="15"/>
    </row>
    <row r="33" spans="1:49" x14ac:dyDescent="0.25">
      <c r="A33" s="1">
        <v>24</v>
      </c>
      <c r="B33" s="12">
        <v>116.75</v>
      </c>
      <c r="C33" s="12">
        <v>102.5</v>
      </c>
      <c r="D33" s="12">
        <v>37.5</v>
      </c>
      <c r="E33" s="12">
        <v>68.25</v>
      </c>
      <c r="F33" s="12">
        <v>148</v>
      </c>
      <c r="G33" s="12">
        <v>84</v>
      </c>
      <c r="H33" s="12">
        <v>131</v>
      </c>
      <c r="I33" s="12">
        <v>61.75</v>
      </c>
      <c r="J33" s="12">
        <v>93.5</v>
      </c>
      <c r="K33" s="12">
        <v>63</v>
      </c>
      <c r="L33" s="12">
        <v>161.75</v>
      </c>
      <c r="M33" s="12">
        <v>90.75</v>
      </c>
      <c r="N33" s="12">
        <v>53.5</v>
      </c>
      <c r="O33" s="12">
        <v>40</v>
      </c>
      <c r="P33" s="12">
        <v>27.75</v>
      </c>
      <c r="Q33" s="12">
        <v>25.5</v>
      </c>
      <c r="R33" s="12">
        <v>23.5</v>
      </c>
      <c r="S33" s="12">
        <v>34.25</v>
      </c>
      <c r="T33" s="12">
        <v>49.5</v>
      </c>
      <c r="U33" s="12">
        <v>24.75</v>
      </c>
      <c r="V33" s="12">
        <v>34</v>
      </c>
      <c r="W33" s="12">
        <v>14.5</v>
      </c>
      <c r="X33" s="12">
        <v>12</v>
      </c>
      <c r="Y33" s="12">
        <v>76.25</v>
      </c>
      <c r="Z33" s="12">
        <v>88.5</v>
      </c>
      <c r="AA33" s="12">
        <v>380.25</v>
      </c>
      <c r="AB33" s="12">
        <v>452.25</v>
      </c>
      <c r="AC33" s="12">
        <v>1823.5</v>
      </c>
      <c r="AD33" s="12">
        <v>1001.75</v>
      </c>
      <c r="AE33" s="12">
        <v>268.75</v>
      </c>
      <c r="AF33" s="12">
        <v>47.5</v>
      </c>
      <c r="AG33" s="12">
        <v>212.75</v>
      </c>
      <c r="AH33" s="12">
        <v>463</v>
      </c>
      <c r="AI33" s="12">
        <v>233.25</v>
      </c>
      <c r="AJ33" s="12">
        <v>155.5</v>
      </c>
      <c r="AK33" s="12">
        <v>10.25</v>
      </c>
      <c r="AL33" s="12">
        <v>38.5</v>
      </c>
      <c r="AM33" s="12">
        <v>11.75</v>
      </c>
      <c r="AN33" s="12">
        <v>75.5</v>
      </c>
      <c r="AO33" s="12">
        <v>51.25</v>
      </c>
      <c r="AP33" s="12">
        <v>78.25</v>
      </c>
      <c r="AQ33" s="12">
        <v>69.75</v>
      </c>
      <c r="AR33" s="12">
        <v>68.75</v>
      </c>
      <c r="AS33" s="13">
        <v>7105.25</v>
      </c>
      <c r="AT33" s="14"/>
      <c r="AW33" s="15"/>
    </row>
    <row r="34" spans="1:49" x14ac:dyDescent="0.25">
      <c r="A34" s="1" t="s">
        <v>30</v>
      </c>
      <c r="B34" s="12">
        <v>15.75</v>
      </c>
      <c r="C34" s="12">
        <v>28.75</v>
      </c>
      <c r="D34" s="12">
        <v>11.5</v>
      </c>
      <c r="E34" s="12">
        <v>18</v>
      </c>
      <c r="F34" s="12">
        <v>50.75</v>
      </c>
      <c r="G34" s="12">
        <v>19.25</v>
      </c>
      <c r="H34" s="12">
        <v>24.75</v>
      </c>
      <c r="I34" s="12">
        <v>19.25</v>
      </c>
      <c r="J34" s="12">
        <v>38.5</v>
      </c>
      <c r="K34" s="12">
        <v>14</v>
      </c>
      <c r="L34" s="12">
        <v>30.25</v>
      </c>
      <c r="M34" s="12">
        <v>43.25</v>
      </c>
      <c r="N34" s="12">
        <v>18.25</v>
      </c>
      <c r="O34" s="12">
        <v>18.75</v>
      </c>
      <c r="P34" s="12">
        <v>10.5</v>
      </c>
      <c r="Q34" s="12">
        <v>4.75</v>
      </c>
      <c r="R34" s="12">
        <v>10.5</v>
      </c>
      <c r="S34" s="12">
        <v>13.5</v>
      </c>
      <c r="T34" s="12">
        <v>16</v>
      </c>
      <c r="U34" s="12">
        <v>16</v>
      </c>
      <c r="V34" s="12">
        <v>17.25</v>
      </c>
      <c r="W34" s="12">
        <v>8.25</v>
      </c>
      <c r="X34" s="12">
        <v>6.25</v>
      </c>
      <c r="Y34" s="12">
        <v>25.5</v>
      </c>
      <c r="Z34" s="12">
        <v>22.25</v>
      </c>
      <c r="AA34" s="12">
        <v>201.5</v>
      </c>
      <c r="AB34" s="12">
        <v>265.25</v>
      </c>
      <c r="AC34" s="12">
        <v>1133.75</v>
      </c>
      <c r="AD34" s="12">
        <v>387.25</v>
      </c>
      <c r="AE34" s="12">
        <v>188.75</v>
      </c>
      <c r="AF34" s="12">
        <v>174.25</v>
      </c>
      <c r="AG34" s="12">
        <v>21.25</v>
      </c>
      <c r="AH34" s="12">
        <v>84.75</v>
      </c>
      <c r="AI34" s="12">
        <v>51.75</v>
      </c>
      <c r="AJ34" s="12">
        <v>46.25</v>
      </c>
      <c r="AK34" s="12">
        <v>10</v>
      </c>
      <c r="AL34" s="12">
        <v>23.25</v>
      </c>
      <c r="AM34" s="12">
        <v>4</v>
      </c>
      <c r="AN34" s="12">
        <v>27.75</v>
      </c>
      <c r="AO34" s="12">
        <v>16.75</v>
      </c>
      <c r="AP34" s="12">
        <v>23.25</v>
      </c>
      <c r="AQ34" s="12">
        <v>44.5</v>
      </c>
      <c r="AR34" s="12">
        <v>21.25</v>
      </c>
      <c r="AS34" s="13">
        <v>3227.25</v>
      </c>
      <c r="AT34" s="14"/>
      <c r="AW34" s="15"/>
    </row>
    <row r="35" spans="1:49" x14ac:dyDescent="0.25">
      <c r="A35" s="1" t="s">
        <v>31</v>
      </c>
      <c r="B35" s="12">
        <v>22.25</v>
      </c>
      <c r="C35" s="12">
        <v>48.75</v>
      </c>
      <c r="D35" s="12">
        <v>14.75</v>
      </c>
      <c r="E35" s="12">
        <v>20.75</v>
      </c>
      <c r="F35" s="12">
        <v>52.75</v>
      </c>
      <c r="G35" s="12">
        <v>20.75</v>
      </c>
      <c r="H35" s="12">
        <v>34.5</v>
      </c>
      <c r="I35" s="12">
        <v>29.25</v>
      </c>
      <c r="J35" s="12">
        <v>59.5</v>
      </c>
      <c r="K35" s="12">
        <v>25.25</v>
      </c>
      <c r="L35" s="12">
        <v>45.25</v>
      </c>
      <c r="M35" s="12">
        <v>33</v>
      </c>
      <c r="N35" s="12">
        <v>28.5</v>
      </c>
      <c r="O35" s="12">
        <v>29.75</v>
      </c>
      <c r="P35" s="12">
        <v>14</v>
      </c>
      <c r="Q35" s="12">
        <v>12.75</v>
      </c>
      <c r="R35" s="12">
        <v>17.25</v>
      </c>
      <c r="S35" s="12">
        <v>19</v>
      </c>
      <c r="T35" s="12">
        <v>25</v>
      </c>
      <c r="U35" s="12">
        <v>22.75</v>
      </c>
      <c r="V35" s="12">
        <v>18</v>
      </c>
      <c r="W35" s="12">
        <v>10.75</v>
      </c>
      <c r="X35" s="12">
        <v>11</v>
      </c>
      <c r="Y35" s="12">
        <v>25.25</v>
      </c>
      <c r="Z35" s="12">
        <v>35.75</v>
      </c>
      <c r="AA35" s="12">
        <v>288.25</v>
      </c>
      <c r="AB35" s="12">
        <v>507.5</v>
      </c>
      <c r="AC35" s="12">
        <v>2611.75</v>
      </c>
      <c r="AD35" s="12">
        <v>764.5</v>
      </c>
      <c r="AE35" s="12">
        <v>432.75</v>
      </c>
      <c r="AF35" s="12">
        <v>462</v>
      </c>
      <c r="AG35" s="12">
        <v>86.25</v>
      </c>
      <c r="AH35" s="12">
        <v>38.25</v>
      </c>
      <c r="AI35" s="12">
        <v>71.25</v>
      </c>
      <c r="AJ35" s="12">
        <v>76</v>
      </c>
      <c r="AK35" s="12">
        <v>8.5</v>
      </c>
      <c r="AL35" s="12">
        <v>29.75</v>
      </c>
      <c r="AM35" s="12">
        <v>7</v>
      </c>
      <c r="AN35" s="12">
        <v>40.5</v>
      </c>
      <c r="AO35" s="12">
        <v>28.75</v>
      </c>
      <c r="AP35" s="12">
        <v>43.5</v>
      </c>
      <c r="AQ35" s="12">
        <v>47.75</v>
      </c>
      <c r="AR35" s="12">
        <v>49</v>
      </c>
      <c r="AS35" s="13">
        <v>6269.75</v>
      </c>
      <c r="AT35" s="14"/>
      <c r="AW35" s="15"/>
    </row>
    <row r="36" spans="1:49" x14ac:dyDescent="0.25">
      <c r="A36" s="1" t="s">
        <v>32</v>
      </c>
      <c r="B36" s="12">
        <v>22.75</v>
      </c>
      <c r="C36" s="12">
        <v>39.25</v>
      </c>
      <c r="D36" s="12">
        <v>11.25</v>
      </c>
      <c r="E36" s="12">
        <v>16.5</v>
      </c>
      <c r="F36" s="12">
        <v>66.75</v>
      </c>
      <c r="G36" s="12">
        <v>13</v>
      </c>
      <c r="H36" s="12">
        <v>31.5</v>
      </c>
      <c r="I36" s="12">
        <v>28.5</v>
      </c>
      <c r="J36" s="12">
        <v>57.5</v>
      </c>
      <c r="K36" s="12">
        <v>25.75</v>
      </c>
      <c r="L36" s="12">
        <v>35.5</v>
      </c>
      <c r="M36" s="12">
        <v>50.5</v>
      </c>
      <c r="N36" s="12">
        <v>18.5</v>
      </c>
      <c r="O36" s="12">
        <v>20.5</v>
      </c>
      <c r="P36" s="12">
        <v>15</v>
      </c>
      <c r="Q36" s="12">
        <v>12.5</v>
      </c>
      <c r="R36" s="12">
        <v>20.75</v>
      </c>
      <c r="S36" s="12">
        <v>27.5</v>
      </c>
      <c r="T36" s="12">
        <v>25.5</v>
      </c>
      <c r="U36" s="12">
        <v>19.75</v>
      </c>
      <c r="V36" s="12">
        <v>21.5</v>
      </c>
      <c r="W36" s="12">
        <v>6.25</v>
      </c>
      <c r="X36" s="12">
        <v>8.75</v>
      </c>
      <c r="Y36" s="12">
        <v>14</v>
      </c>
      <c r="Z36" s="12">
        <v>16</v>
      </c>
      <c r="AA36" s="12">
        <v>167.5</v>
      </c>
      <c r="AB36" s="12">
        <v>222.25</v>
      </c>
      <c r="AC36" s="12">
        <v>867.5</v>
      </c>
      <c r="AD36" s="12">
        <v>372.5</v>
      </c>
      <c r="AE36" s="12">
        <v>164.5</v>
      </c>
      <c r="AF36" s="12">
        <v>238.5</v>
      </c>
      <c r="AG36" s="12">
        <v>61.25</v>
      </c>
      <c r="AH36" s="12">
        <v>82.75</v>
      </c>
      <c r="AI36" s="12">
        <v>11.5</v>
      </c>
      <c r="AJ36" s="12">
        <v>30.75</v>
      </c>
      <c r="AK36" s="12">
        <v>6.75</v>
      </c>
      <c r="AL36" s="12">
        <v>39.75</v>
      </c>
      <c r="AM36" s="12">
        <v>9.25</v>
      </c>
      <c r="AN36" s="12">
        <v>31.5</v>
      </c>
      <c r="AO36" s="12">
        <v>18.25</v>
      </c>
      <c r="AP36" s="12">
        <v>45.75</v>
      </c>
      <c r="AQ36" s="12">
        <v>72.75</v>
      </c>
      <c r="AR36" s="12">
        <v>51</v>
      </c>
      <c r="AS36" s="13">
        <v>3119.25</v>
      </c>
      <c r="AT36" s="14"/>
      <c r="AW36" s="15"/>
    </row>
    <row r="37" spans="1:49" x14ac:dyDescent="0.25">
      <c r="A37" s="1" t="s">
        <v>33</v>
      </c>
      <c r="B37" s="12">
        <v>6.5</v>
      </c>
      <c r="C37" s="12">
        <v>17.75</v>
      </c>
      <c r="D37" s="12">
        <v>4.25</v>
      </c>
      <c r="E37" s="12">
        <v>5</v>
      </c>
      <c r="F37" s="12">
        <v>16.75</v>
      </c>
      <c r="G37" s="12">
        <v>5.5</v>
      </c>
      <c r="H37" s="12">
        <v>5.25</v>
      </c>
      <c r="I37" s="12">
        <v>10.75</v>
      </c>
      <c r="J37" s="12">
        <v>23.5</v>
      </c>
      <c r="K37" s="12">
        <v>4</v>
      </c>
      <c r="L37" s="12">
        <v>9</v>
      </c>
      <c r="M37" s="12">
        <v>9.75</v>
      </c>
      <c r="N37" s="12">
        <v>7.5</v>
      </c>
      <c r="O37" s="12">
        <v>6.5</v>
      </c>
      <c r="P37" s="12">
        <v>1.75</v>
      </c>
      <c r="Q37" s="12">
        <v>1.75</v>
      </c>
      <c r="R37" s="12">
        <v>4.5</v>
      </c>
      <c r="S37" s="12">
        <v>6.5</v>
      </c>
      <c r="T37" s="12">
        <v>14.5</v>
      </c>
      <c r="U37" s="12">
        <v>11</v>
      </c>
      <c r="V37" s="12">
        <v>12</v>
      </c>
      <c r="W37" s="12">
        <v>2.75</v>
      </c>
      <c r="X37" s="12">
        <v>4.75</v>
      </c>
      <c r="Y37" s="12">
        <v>6.25</v>
      </c>
      <c r="Z37" s="12">
        <v>5.5</v>
      </c>
      <c r="AA37" s="12">
        <v>81</v>
      </c>
      <c r="AB37" s="12">
        <v>103.5</v>
      </c>
      <c r="AC37" s="12">
        <v>416.25</v>
      </c>
      <c r="AD37" s="12">
        <v>213</v>
      </c>
      <c r="AE37" s="12">
        <v>85.25</v>
      </c>
      <c r="AF37" s="12">
        <v>143</v>
      </c>
      <c r="AG37" s="12">
        <v>49.75</v>
      </c>
      <c r="AH37" s="12">
        <v>79.25</v>
      </c>
      <c r="AI37" s="12">
        <v>28.75</v>
      </c>
      <c r="AJ37" s="12">
        <v>9</v>
      </c>
      <c r="AK37" s="12">
        <v>3.5</v>
      </c>
      <c r="AL37" s="12">
        <v>8</v>
      </c>
      <c r="AM37" s="12">
        <v>3.75</v>
      </c>
      <c r="AN37" s="12">
        <v>24.5</v>
      </c>
      <c r="AO37" s="12">
        <v>6.25</v>
      </c>
      <c r="AP37" s="12">
        <v>24.75</v>
      </c>
      <c r="AQ37" s="12">
        <v>99</v>
      </c>
      <c r="AR37" s="12">
        <v>16.75</v>
      </c>
      <c r="AS37" s="13">
        <v>1598.5</v>
      </c>
      <c r="AT37" s="14"/>
      <c r="AW37" s="15"/>
    </row>
    <row r="38" spans="1:49" x14ac:dyDescent="0.25">
      <c r="A38" s="1" t="s">
        <v>34</v>
      </c>
      <c r="B38" s="12">
        <v>5.25</v>
      </c>
      <c r="C38" s="12">
        <v>6</v>
      </c>
      <c r="D38" s="12">
        <v>2.5</v>
      </c>
      <c r="E38" s="12">
        <v>4.25</v>
      </c>
      <c r="F38" s="12">
        <v>20.75</v>
      </c>
      <c r="G38" s="12">
        <v>5.5</v>
      </c>
      <c r="H38" s="12">
        <v>5.75</v>
      </c>
      <c r="I38" s="12">
        <v>9</v>
      </c>
      <c r="J38" s="12">
        <v>13.5</v>
      </c>
      <c r="K38" s="12">
        <v>35</v>
      </c>
      <c r="L38" s="12">
        <v>42.75</v>
      </c>
      <c r="M38" s="12">
        <v>22.75</v>
      </c>
      <c r="N38" s="12">
        <v>24.75</v>
      </c>
      <c r="O38" s="12">
        <v>46</v>
      </c>
      <c r="P38" s="12">
        <v>16.75</v>
      </c>
      <c r="Q38" s="12">
        <v>11</v>
      </c>
      <c r="R38" s="12">
        <v>8.75</v>
      </c>
      <c r="S38" s="12">
        <v>15</v>
      </c>
      <c r="T38" s="12">
        <v>5</v>
      </c>
      <c r="U38" s="12">
        <v>2.5</v>
      </c>
      <c r="V38" s="12">
        <v>1.25</v>
      </c>
      <c r="W38" s="12">
        <v>1.5</v>
      </c>
      <c r="X38" s="12">
        <v>1</v>
      </c>
      <c r="Y38" s="12">
        <v>3.25</v>
      </c>
      <c r="Z38" s="12">
        <v>4.5</v>
      </c>
      <c r="AA38" s="12">
        <v>95</v>
      </c>
      <c r="AB38" s="12">
        <v>71.75</v>
      </c>
      <c r="AC38" s="12">
        <v>180.75</v>
      </c>
      <c r="AD38" s="12">
        <v>92.75</v>
      </c>
      <c r="AE38" s="12">
        <v>13.5</v>
      </c>
      <c r="AF38" s="12">
        <v>14</v>
      </c>
      <c r="AG38" s="12">
        <v>8</v>
      </c>
      <c r="AH38" s="12">
        <v>10.5</v>
      </c>
      <c r="AI38" s="12">
        <v>9.75</v>
      </c>
      <c r="AJ38" s="12">
        <v>2.75</v>
      </c>
      <c r="AK38" s="12">
        <v>2.25</v>
      </c>
      <c r="AL38" s="12">
        <v>80.25</v>
      </c>
      <c r="AM38" s="12">
        <v>0.5</v>
      </c>
      <c r="AN38" s="12">
        <v>3</v>
      </c>
      <c r="AO38" s="12">
        <v>0</v>
      </c>
      <c r="AP38" s="12">
        <v>3</v>
      </c>
      <c r="AQ38" s="12">
        <v>10</v>
      </c>
      <c r="AR38" s="12">
        <v>3.5</v>
      </c>
      <c r="AS38" s="13">
        <v>915.5</v>
      </c>
      <c r="AT38" s="14"/>
      <c r="AW38" s="15"/>
    </row>
    <row r="39" spans="1:49" x14ac:dyDescent="0.25">
      <c r="A39" s="1" t="s">
        <v>35</v>
      </c>
      <c r="B39" s="12">
        <v>10.75</v>
      </c>
      <c r="C39" s="12">
        <v>20</v>
      </c>
      <c r="D39" s="12">
        <v>10</v>
      </c>
      <c r="E39" s="12">
        <v>10.5</v>
      </c>
      <c r="F39" s="12">
        <v>62.5</v>
      </c>
      <c r="G39" s="12">
        <v>11.75</v>
      </c>
      <c r="H39" s="12">
        <v>25.75</v>
      </c>
      <c r="I39" s="12">
        <v>29.25</v>
      </c>
      <c r="J39" s="12">
        <v>35.75</v>
      </c>
      <c r="K39" s="12">
        <v>59.5</v>
      </c>
      <c r="L39" s="12">
        <v>89.5</v>
      </c>
      <c r="M39" s="12">
        <v>99.5</v>
      </c>
      <c r="N39" s="12">
        <v>48.5</v>
      </c>
      <c r="O39" s="12">
        <v>130.5</v>
      </c>
      <c r="P39" s="12">
        <v>41.5</v>
      </c>
      <c r="Q39" s="12">
        <v>25.75</v>
      </c>
      <c r="R39" s="12">
        <v>32</v>
      </c>
      <c r="S39" s="12">
        <v>36.75</v>
      </c>
      <c r="T39" s="12">
        <v>5.5</v>
      </c>
      <c r="U39" s="12">
        <v>5.5</v>
      </c>
      <c r="V39" s="12">
        <v>4.25</v>
      </c>
      <c r="W39" s="12">
        <v>1</v>
      </c>
      <c r="X39" s="12">
        <v>2.25</v>
      </c>
      <c r="Y39" s="12">
        <v>7</v>
      </c>
      <c r="Z39" s="12">
        <v>12.5</v>
      </c>
      <c r="AA39" s="12">
        <v>367.25</v>
      </c>
      <c r="AB39" s="12">
        <v>232</v>
      </c>
      <c r="AC39" s="12">
        <v>724</v>
      </c>
      <c r="AD39" s="12">
        <v>329.75</v>
      </c>
      <c r="AE39" s="12">
        <v>35.25</v>
      </c>
      <c r="AF39" s="12">
        <v>34.25</v>
      </c>
      <c r="AG39" s="12">
        <v>22.75</v>
      </c>
      <c r="AH39" s="12">
        <v>26.75</v>
      </c>
      <c r="AI39" s="12">
        <v>40.75</v>
      </c>
      <c r="AJ39" s="12">
        <v>9.75</v>
      </c>
      <c r="AK39" s="12">
        <v>75.5</v>
      </c>
      <c r="AL39" s="12">
        <v>13.5</v>
      </c>
      <c r="AM39" s="12">
        <v>1</v>
      </c>
      <c r="AN39" s="12">
        <v>5</v>
      </c>
      <c r="AO39" s="12">
        <v>4.5</v>
      </c>
      <c r="AP39" s="12">
        <v>3.5</v>
      </c>
      <c r="AQ39" s="12">
        <v>51</v>
      </c>
      <c r="AR39" s="12">
        <v>6.75</v>
      </c>
      <c r="AS39" s="13">
        <v>2801</v>
      </c>
      <c r="AT39" s="14"/>
      <c r="AW39" s="15"/>
    </row>
    <row r="40" spans="1:49" x14ac:dyDescent="0.25">
      <c r="A40" s="1" t="s">
        <v>36</v>
      </c>
      <c r="B40" s="12">
        <v>2</v>
      </c>
      <c r="C40" s="12">
        <v>5.25</v>
      </c>
      <c r="D40" s="12">
        <v>1.5</v>
      </c>
      <c r="E40" s="12">
        <v>3</v>
      </c>
      <c r="F40" s="12">
        <v>8.75</v>
      </c>
      <c r="G40" s="12">
        <v>4</v>
      </c>
      <c r="H40" s="12">
        <v>8.25</v>
      </c>
      <c r="I40" s="12">
        <v>7.25</v>
      </c>
      <c r="J40" s="12">
        <v>17.25</v>
      </c>
      <c r="K40" s="12">
        <v>1.75</v>
      </c>
      <c r="L40" s="12">
        <v>3</v>
      </c>
      <c r="M40" s="12">
        <v>7.5</v>
      </c>
      <c r="N40" s="12">
        <v>2.5</v>
      </c>
      <c r="O40" s="12">
        <v>3</v>
      </c>
      <c r="P40" s="12">
        <v>4</v>
      </c>
      <c r="Q40" s="12">
        <v>2.5</v>
      </c>
      <c r="R40" s="12">
        <v>2</v>
      </c>
      <c r="S40" s="12">
        <v>5.5</v>
      </c>
      <c r="T40" s="12">
        <v>25</v>
      </c>
      <c r="U40" s="12">
        <v>15</v>
      </c>
      <c r="V40" s="12">
        <v>26.75</v>
      </c>
      <c r="W40" s="12">
        <v>7.25</v>
      </c>
      <c r="X40" s="12">
        <v>3.25</v>
      </c>
      <c r="Y40" s="12">
        <v>6.5</v>
      </c>
      <c r="Z40" s="12">
        <v>2.75</v>
      </c>
      <c r="AA40" s="12">
        <v>38.25</v>
      </c>
      <c r="AB40" s="12">
        <v>30.5</v>
      </c>
      <c r="AC40" s="12">
        <v>98.5</v>
      </c>
      <c r="AD40" s="12">
        <v>55.25</v>
      </c>
      <c r="AE40" s="12">
        <v>6.75</v>
      </c>
      <c r="AF40" s="12">
        <v>10</v>
      </c>
      <c r="AG40" s="12">
        <v>4.75</v>
      </c>
      <c r="AH40" s="12">
        <v>6.75</v>
      </c>
      <c r="AI40" s="12">
        <v>8.5</v>
      </c>
      <c r="AJ40" s="12">
        <v>5.75</v>
      </c>
      <c r="AK40" s="12">
        <v>0.75</v>
      </c>
      <c r="AL40" s="12">
        <v>1.75</v>
      </c>
      <c r="AM40" s="12">
        <v>4.5</v>
      </c>
      <c r="AN40" s="12">
        <v>33</v>
      </c>
      <c r="AO40" s="12">
        <v>3.75</v>
      </c>
      <c r="AP40" s="12">
        <v>1.5</v>
      </c>
      <c r="AQ40" s="12">
        <v>8.5</v>
      </c>
      <c r="AR40" s="12">
        <v>5.25</v>
      </c>
      <c r="AS40" s="13">
        <v>499.5</v>
      </c>
      <c r="AT40" s="14"/>
      <c r="AW40" s="15"/>
    </row>
    <row r="41" spans="1:49" x14ac:dyDescent="0.25">
      <c r="A41" s="1" t="s">
        <v>37</v>
      </c>
      <c r="B41" s="12">
        <v>29.25</v>
      </c>
      <c r="C41" s="12">
        <v>42.5</v>
      </c>
      <c r="D41" s="12">
        <v>10.25</v>
      </c>
      <c r="E41" s="12">
        <v>7.25</v>
      </c>
      <c r="F41" s="12">
        <v>23.25</v>
      </c>
      <c r="G41" s="12">
        <v>10</v>
      </c>
      <c r="H41" s="12">
        <v>62.25</v>
      </c>
      <c r="I41" s="12">
        <v>38.25</v>
      </c>
      <c r="J41" s="12">
        <v>64.25</v>
      </c>
      <c r="K41" s="12">
        <v>8.25</v>
      </c>
      <c r="L41" s="12">
        <v>35.25</v>
      </c>
      <c r="M41" s="12">
        <v>47</v>
      </c>
      <c r="N41" s="12">
        <v>18</v>
      </c>
      <c r="O41" s="12">
        <v>17.5</v>
      </c>
      <c r="P41" s="12">
        <v>18.25</v>
      </c>
      <c r="Q41" s="12">
        <v>11.5</v>
      </c>
      <c r="R41" s="12">
        <v>15</v>
      </c>
      <c r="S41" s="12">
        <v>24.5</v>
      </c>
      <c r="T41" s="12">
        <v>263</v>
      </c>
      <c r="U41" s="12">
        <v>64.75</v>
      </c>
      <c r="V41" s="12">
        <v>93.75</v>
      </c>
      <c r="W41" s="12">
        <v>14</v>
      </c>
      <c r="X41" s="12">
        <v>10</v>
      </c>
      <c r="Y41" s="12">
        <v>26.75</v>
      </c>
      <c r="Z41" s="12">
        <v>16</v>
      </c>
      <c r="AA41" s="12">
        <v>121.5</v>
      </c>
      <c r="AB41" s="12">
        <v>98.25</v>
      </c>
      <c r="AC41" s="12">
        <v>299.5</v>
      </c>
      <c r="AD41" s="12">
        <v>140</v>
      </c>
      <c r="AE41" s="12">
        <v>41.25</v>
      </c>
      <c r="AF41" s="12">
        <v>93.25</v>
      </c>
      <c r="AG41" s="12">
        <v>35.75</v>
      </c>
      <c r="AH41" s="12">
        <v>44.75</v>
      </c>
      <c r="AI41" s="12">
        <v>43.75</v>
      </c>
      <c r="AJ41" s="12">
        <v>27</v>
      </c>
      <c r="AK41" s="12">
        <v>4</v>
      </c>
      <c r="AL41" s="12">
        <v>7.5</v>
      </c>
      <c r="AM41" s="12">
        <v>44.5</v>
      </c>
      <c r="AN41" s="12">
        <v>14</v>
      </c>
      <c r="AO41" s="12">
        <v>16.25</v>
      </c>
      <c r="AP41" s="12">
        <v>11.5</v>
      </c>
      <c r="AQ41" s="12">
        <v>30</v>
      </c>
      <c r="AR41" s="12">
        <v>16</v>
      </c>
      <c r="AS41" s="13">
        <v>2059.5</v>
      </c>
      <c r="AT41" s="14"/>
      <c r="AW41" s="15"/>
    </row>
    <row r="42" spans="1:49" x14ac:dyDescent="0.25">
      <c r="A42" s="1" t="s">
        <v>58</v>
      </c>
      <c r="B42" s="12">
        <v>4</v>
      </c>
      <c r="C42" s="12">
        <v>6.25</v>
      </c>
      <c r="D42" s="12">
        <v>1.25</v>
      </c>
      <c r="E42" s="12">
        <v>1.75</v>
      </c>
      <c r="F42" s="12">
        <v>9.75</v>
      </c>
      <c r="G42" s="12">
        <v>1</v>
      </c>
      <c r="H42" s="12">
        <v>4.25</v>
      </c>
      <c r="I42" s="12">
        <v>6.25</v>
      </c>
      <c r="J42" s="12">
        <v>7</v>
      </c>
      <c r="K42" s="12">
        <v>2.25</v>
      </c>
      <c r="L42" s="12">
        <v>7</v>
      </c>
      <c r="M42" s="12">
        <v>8.5</v>
      </c>
      <c r="N42" s="12">
        <v>5.5</v>
      </c>
      <c r="O42" s="12">
        <v>3</v>
      </c>
      <c r="P42" s="12">
        <v>2.25</v>
      </c>
      <c r="Q42" s="12">
        <v>3</v>
      </c>
      <c r="R42" s="12">
        <v>3.25</v>
      </c>
      <c r="S42" s="12">
        <v>3</v>
      </c>
      <c r="T42" s="12">
        <v>6.5</v>
      </c>
      <c r="U42" s="12">
        <v>4.5</v>
      </c>
      <c r="V42" s="12">
        <v>5.75</v>
      </c>
      <c r="W42" s="12">
        <v>1</v>
      </c>
      <c r="X42" s="12">
        <v>1</v>
      </c>
      <c r="Y42" s="12">
        <v>1</v>
      </c>
      <c r="Z42" s="12">
        <v>1.25</v>
      </c>
      <c r="AA42" s="12">
        <v>41</v>
      </c>
      <c r="AB42" s="12">
        <v>51</v>
      </c>
      <c r="AC42" s="12">
        <v>165.5</v>
      </c>
      <c r="AD42" s="12">
        <v>75</v>
      </c>
      <c r="AE42" s="12">
        <v>30.75</v>
      </c>
      <c r="AF42" s="12">
        <v>48.5</v>
      </c>
      <c r="AG42" s="12">
        <v>24.25</v>
      </c>
      <c r="AH42" s="12">
        <v>28.5</v>
      </c>
      <c r="AI42" s="12">
        <v>23.25</v>
      </c>
      <c r="AJ42" s="12">
        <v>7.5</v>
      </c>
      <c r="AK42" s="12">
        <v>0.75</v>
      </c>
      <c r="AL42" s="12">
        <v>8.75</v>
      </c>
      <c r="AM42" s="12">
        <v>2</v>
      </c>
      <c r="AN42" s="12">
        <v>17.5</v>
      </c>
      <c r="AO42" s="12">
        <v>2.5</v>
      </c>
      <c r="AP42" s="12">
        <v>5.5</v>
      </c>
      <c r="AQ42" s="12">
        <v>30.75</v>
      </c>
      <c r="AR42" s="12">
        <v>10</v>
      </c>
      <c r="AS42" s="13">
        <v>673.25</v>
      </c>
      <c r="AT42" s="14"/>
      <c r="AW42" s="15"/>
    </row>
    <row r="43" spans="1:49" x14ac:dyDescent="0.25">
      <c r="A43" s="1" t="s">
        <v>59</v>
      </c>
      <c r="B43" s="12">
        <v>5</v>
      </c>
      <c r="C43" s="12">
        <v>5.5</v>
      </c>
      <c r="D43" s="12">
        <v>1.25</v>
      </c>
      <c r="E43" s="12">
        <v>0.75</v>
      </c>
      <c r="F43" s="12">
        <v>6</v>
      </c>
      <c r="G43" s="12">
        <v>2.25</v>
      </c>
      <c r="H43" s="12">
        <v>3.5</v>
      </c>
      <c r="I43" s="12">
        <v>5</v>
      </c>
      <c r="J43" s="12">
        <v>7.25</v>
      </c>
      <c r="K43" s="12">
        <v>2</v>
      </c>
      <c r="L43" s="12">
        <v>7.75</v>
      </c>
      <c r="M43" s="12">
        <v>8.25</v>
      </c>
      <c r="N43" s="12">
        <v>4.25</v>
      </c>
      <c r="O43" s="12">
        <v>3.5</v>
      </c>
      <c r="P43" s="12">
        <v>3.75</v>
      </c>
      <c r="Q43" s="12">
        <v>0.75</v>
      </c>
      <c r="R43" s="12">
        <v>2.5</v>
      </c>
      <c r="S43" s="12">
        <v>2</v>
      </c>
      <c r="T43" s="12">
        <v>6.75</v>
      </c>
      <c r="U43" s="12">
        <v>3</v>
      </c>
      <c r="V43" s="12">
        <v>5.75</v>
      </c>
      <c r="W43" s="12">
        <v>0.5</v>
      </c>
      <c r="X43" s="12">
        <v>1.75</v>
      </c>
      <c r="Y43" s="12">
        <v>3.75</v>
      </c>
      <c r="Z43" s="12">
        <v>2.5</v>
      </c>
      <c r="AA43" s="12">
        <v>39.25</v>
      </c>
      <c r="AB43" s="12">
        <v>31.25</v>
      </c>
      <c r="AC43" s="12">
        <v>158</v>
      </c>
      <c r="AD43" s="12">
        <v>106</v>
      </c>
      <c r="AE43" s="12">
        <v>42.25</v>
      </c>
      <c r="AF43" s="12">
        <v>86.25</v>
      </c>
      <c r="AG43" s="12">
        <v>20.75</v>
      </c>
      <c r="AH43" s="12">
        <v>45</v>
      </c>
      <c r="AI43" s="12">
        <v>47</v>
      </c>
      <c r="AJ43" s="12">
        <v>26</v>
      </c>
      <c r="AK43" s="12">
        <v>1.5</v>
      </c>
      <c r="AL43" s="12">
        <v>3.5</v>
      </c>
      <c r="AM43" s="12">
        <v>1.25</v>
      </c>
      <c r="AN43" s="12">
        <v>12.5</v>
      </c>
      <c r="AO43" s="12">
        <v>11.5</v>
      </c>
      <c r="AP43" s="12">
        <v>4.5</v>
      </c>
      <c r="AQ43" s="12">
        <v>21</v>
      </c>
      <c r="AR43" s="12">
        <v>9.75</v>
      </c>
      <c r="AS43" s="13">
        <v>762.5</v>
      </c>
      <c r="AT43" s="14"/>
      <c r="AW43" s="15"/>
    </row>
    <row r="44" spans="1:49" x14ac:dyDescent="0.25">
      <c r="A44" s="1" t="s">
        <v>60</v>
      </c>
      <c r="B44" s="12">
        <v>9.5</v>
      </c>
      <c r="C44" s="12">
        <v>22</v>
      </c>
      <c r="D44" s="12">
        <v>27.25</v>
      </c>
      <c r="E44" s="12">
        <v>31</v>
      </c>
      <c r="F44" s="12">
        <v>103.25</v>
      </c>
      <c r="G44" s="12">
        <v>18.75</v>
      </c>
      <c r="H44" s="12">
        <v>24.25</v>
      </c>
      <c r="I44" s="12">
        <v>12.25</v>
      </c>
      <c r="J44" s="12">
        <v>24</v>
      </c>
      <c r="K44" s="12">
        <v>16.75</v>
      </c>
      <c r="L44" s="12">
        <v>14.5</v>
      </c>
      <c r="M44" s="12">
        <v>31</v>
      </c>
      <c r="N44" s="12">
        <v>8.25</v>
      </c>
      <c r="O44" s="12">
        <v>7.25</v>
      </c>
      <c r="P44" s="12">
        <v>6</v>
      </c>
      <c r="Q44" s="12">
        <v>2.5</v>
      </c>
      <c r="R44" s="12">
        <v>6.25</v>
      </c>
      <c r="S44" s="12">
        <v>16</v>
      </c>
      <c r="T44" s="12">
        <v>19.75</v>
      </c>
      <c r="U44" s="12">
        <v>37.75</v>
      </c>
      <c r="V44" s="12">
        <v>48.25</v>
      </c>
      <c r="W44" s="12">
        <v>30</v>
      </c>
      <c r="X44" s="12">
        <v>21.25</v>
      </c>
      <c r="Y44" s="12">
        <v>45</v>
      </c>
      <c r="Z44" s="12">
        <v>17.5</v>
      </c>
      <c r="AA44" s="12">
        <v>148</v>
      </c>
      <c r="AB44" s="12">
        <v>104.75</v>
      </c>
      <c r="AC44" s="12">
        <v>634</v>
      </c>
      <c r="AD44" s="12">
        <v>232.5</v>
      </c>
      <c r="AE44" s="12">
        <v>58</v>
      </c>
      <c r="AF44" s="12">
        <v>76.5</v>
      </c>
      <c r="AG44" s="12">
        <v>43</v>
      </c>
      <c r="AH44" s="12">
        <v>52.5</v>
      </c>
      <c r="AI44" s="12">
        <v>85.75</v>
      </c>
      <c r="AJ44" s="12">
        <v>89.25</v>
      </c>
      <c r="AK44" s="12">
        <v>9.75</v>
      </c>
      <c r="AL44" s="12">
        <v>60</v>
      </c>
      <c r="AM44" s="12">
        <v>9</v>
      </c>
      <c r="AN44" s="12">
        <v>17.5</v>
      </c>
      <c r="AO44" s="12">
        <v>29</v>
      </c>
      <c r="AP44" s="12">
        <v>15</v>
      </c>
      <c r="AQ44" s="12">
        <v>16.75</v>
      </c>
      <c r="AR44" s="12">
        <v>89.25</v>
      </c>
      <c r="AS44" s="13">
        <v>2370.75</v>
      </c>
      <c r="AT44" s="14"/>
      <c r="AW44" s="15"/>
    </row>
    <row r="45" spans="1:49" x14ac:dyDescent="0.25">
      <c r="A45" s="1" t="s">
        <v>61</v>
      </c>
      <c r="B45" s="12">
        <v>6.75</v>
      </c>
      <c r="C45" s="12">
        <v>8</v>
      </c>
      <c r="D45" s="12">
        <v>9.25</v>
      </c>
      <c r="E45" s="12">
        <v>10</v>
      </c>
      <c r="F45" s="12">
        <v>43.75</v>
      </c>
      <c r="G45" s="12">
        <v>6.75</v>
      </c>
      <c r="H45" s="12">
        <v>13.5</v>
      </c>
      <c r="I45" s="12">
        <v>13.25</v>
      </c>
      <c r="J45" s="12">
        <v>22.25</v>
      </c>
      <c r="K45" s="12">
        <v>5.25</v>
      </c>
      <c r="L45" s="12">
        <v>10</v>
      </c>
      <c r="M45" s="12">
        <v>10.5</v>
      </c>
      <c r="N45" s="12">
        <v>4.25</v>
      </c>
      <c r="O45" s="12">
        <v>1.75</v>
      </c>
      <c r="P45" s="12">
        <v>2</v>
      </c>
      <c r="Q45" s="12">
        <v>3.5</v>
      </c>
      <c r="R45" s="12">
        <v>1.5</v>
      </c>
      <c r="S45" s="12">
        <v>2</v>
      </c>
      <c r="T45" s="12">
        <v>14</v>
      </c>
      <c r="U45" s="12">
        <v>12.25</v>
      </c>
      <c r="V45" s="12">
        <v>12.25</v>
      </c>
      <c r="W45" s="12">
        <v>6</v>
      </c>
      <c r="X45" s="12">
        <v>8.25</v>
      </c>
      <c r="Y45" s="12">
        <v>12</v>
      </c>
      <c r="Z45" s="12">
        <v>5.5</v>
      </c>
      <c r="AA45" s="12">
        <v>103.75</v>
      </c>
      <c r="AB45" s="12">
        <v>116.5</v>
      </c>
      <c r="AC45" s="12">
        <v>392.25</v>
      </c>
      <c r="AD45" s="12">
        <v>216</v>
      </c>
      <c r="AE45" s="12">
        <v>63.25</v>
      </c>
      <c r="AF45" s="12">
        <v>64.75</v>
      </c>
      <c r="AG45" s="12">
        <v>21.5</v>
      </c>
      <c r="AH45" s="12">
        <v>55.25</v>
      </c>
      <c r="AI45" s="12">
        <v>59.75</v>
      </c>
      <c r="AJ45" s="12">
        <v>20</v>
      </c>
      <c r="AK45" s="12">
        <v>3.75</v>
      </c>
      <c r="AL45" s="12">
        <v>6</v>
      </c>
      <c r="AM45" s="12">
        <v>7.25</v>
      </c>
      <c r="AN45" s="12">
        <v>11</v>
      </c>
      <c r="AO45" s="12">
        <v>7.75</v>
      </c>
      <c r="AP45" s="12">
        <v>8.5</v>
      </c>
      <c r="AQ45" s="12">
        <v>90.25</v>
      </c>
      <c r="AR45" s="12">
        <v>11.25</v>
      </c>
      <c r="AS45" s="13">
        <v>1503.25</v>
      </c>
      <c r="AT45" s="14"/>
      <c r="AW45" s="15"/>
    </row>
    <row r="46" spans="1:49" x14ac:dyDescent="0.25">
      <c r="A46" s="11" t="s">
        <v>51</v>
      </c>
      <c r="B46" s="14">
        <v>1914.25</v>
      </c>
      <c r="C46" s="14">
        <v>3082</v>
      </c>
      <c r="D46" s="14">
        <v>1989.5</v>
      </c>
      <c r="E46" s="14">
        <v>2136.75</v>
      </c>
      <c r="F46" s="14">
        <v>6354.5</v>
      </c>
      <c r="G46" s="14">
        <v>2559.75</v>
      </c>
      <c r="H46" s="14">
        <v>3287.5</v>
      </c>
      <c r="I46" s="14">
        <v>2338.5</v>
      </c>
      <c r="J46" s="14">
        <v>4198.75</v>
      </c>
      <c r="K46" s="14">
        <v>2116.75</v>
      </c>
      <c r="L46" s="14">
        <v>3769</v>
      </c>
      <c r="M46" s="14">
        <v>3450.75</v>
      </c>
      <c r="N46" s="14">
        <v>2189.25</v>
      </c>
      <c r="O46" s="14">
        <v>2502.25</v>
      </c>
      <c r="P46" s="14">
        <v>1882.5</v>
      </c>
      <c r="Q46" s="14">
        <v>1143</v>
      </c>
      <c r="R46" s="14">
        <v>1537.75</v>
      </c>
      <c r="S46" s="14">
        <v>2628.25</v>
      </c>
      <c r="T46" s="14">
        <v>2114.5</v>
      </c>
      <c r="U46" s="14">
        <v>1739</v>
      </c>
      <c r="V46" s="14">
        <v>2277</v>
      </c>
      <c r="W46" s="14">
        <v>1134.75</v>
      </c>
      <c r="X46" s="14">
        <v>1020.5</v>
      </c>
      <c r="Y46" s="14">
        <v>2437.25</v>
      </c>
      <c r="Z46" s="14">
        <v>2448</v>
      </c>
      <c r="AA46" s="14">
        <v>6665.75</v>
      </c>
      <c r="AB46" s="14">
        <v>6589.75</v>
      </c>
      <c r="AC46" s="14">
        <v>21115.25</v>
      </c>
      <c r="AD46" s="14">
        <v>11179.75</v>
      </c>
      <c r="AE46" s="14">
        <v>6019.75</v>
      </c>
      <c r="AF46" s="14">
        <v>7253.75</v>
      </c>
      <c r="AG46" s="14">
        <v>3491.75</v>
      </c>
      <c r="AH46" s="14">
        <v>6640</v>
      </c>
      <c r="AI46" s="14">
        <v>3169</v>
      </c>
      <c r="AJ46" s="14">
        <v>1685</v>
      </c>
      <c r="AK46" s="14">
        <v>929.5</v>
      </c>
      <c r="AL46" s="14">
        <v>2919</v>
      </c>
      <c r="AM46" s="14">
        <v>524</v>
      </c>
      <c r="AN46" s="14">
        <v>1892.25</v>
      </c>
      <c r="AO46" s="14">
        <v>681.25</v>
      </c>
      <c r="AP46" s="14">
        <v>777.25</v>
      </c>
      <c r="AQ46" s="14">
        <v>2727.25</v>
      </c>
      <c r="AR46" s="14">
        <v>1593</v>
      </c>
      <c r="AS46" s="14">
        <v>148105.25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38050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5.75</v>
      </c>
      <c r="C3" s="12">
        <v>56.75</v>
      </c>
      <c r="D3" s="12">
        <v>59.75</v>
      </c>
      <c r="E3" s="12">
        <v>36.5</v>
      </c>
      <c r="F3" s="12">
        <v>147</v>
      </c>
      <c r="G3" s="12">
        <v>80</v>
      </c>
      <c r="H3" s="12">
        <v>54.75</v>
      </c>
      <c r="I3" s="12">
        <v>27.25</v>
      </c>
      <c r="J3" s="12">
        <v>57</v>
      </c>
      <c r="K3" s="12">
        <v>18.25</v>
      </c>
      <c r="L3" s="12">
        <v>60.5</v>
      </c>
      <c r="M3" s="12">
        <v>50.75</v>
      </c>
      <c r="N3" s="12">
        <v>10.75</v>
      </c>
      <c r="O3" s="12">
        <v>19.25</v>
      </c>
      <c r="P3" s="12">
        <v>12.5</v>
      </c>
      <c r="Q3" s="12">
        <v>8.75</v>
      </c>
      <c r="R3" s="12">
        <v>8.5</v>
      </c>
      <c r="S3" s="12">
        <v>14.75</v>
      </c>
      <c r="T3" s="12">
        <v>13.75</v>
      </c>
      <c r="U3" s="12">
        <v>5.25</v>
      </c>
      <c r="V3" s="12">
        <v>7.5</v>
      </c>
      <c r="W3" s="12">
        <v>3.5</v>
      </c>
      <c r="X3" s="12">
        <v>1</v>
      </c>
      <c r="Y3" s="12">
        <v>6.5</v>
      </c>
      <c r="Z3" s="12">
        <v>10</v>
      </c>
      <c r="AA3" s="12">
        <v>51</v>
      </c>
      <c r="AB3" s="12">
        <v>47</v>
      </c>
      <c r="AC3" s="12">
        <v>127</v>
      </c>
      <c r="AD3" s="12">
        <v>69.75</v>
      </c>
      <c r="AE3" s="12">
        <v>47.5</v>
      </c>
      <c r="AF3" s="12">
        <v>74</v>
      </c>
      <c r="AG3" s="12">
        <v>13.75</v>
      </c>
      <c r="AH3" s="12">
        <v>26.25</v>
      </c>
      <c r="AI3" s="12">
        <v>15.25</v>
      </c>
      <c r="AJ3" s="12">
        <v>7.25</v>
      </c>
      <c r="AK3" s="12">
        <v>1.5</v>
      </c>
      <c r="AL3" s="12">
        <v>9.75</v>
      </c>
      <c r="AM3" s="12">
        <v>2.75</v>
      </c>
      <c r="AN3" s="12">
        <v>15.75</v>
      </c>
      <c r="AO3" s="12">
        <v>6.5</v>
      </c>
      <c r="AP3" s="12">
        <v>3</v>
      </c>
      <c r="AQ3" s="12">
        <v>19.5</v>
      </c>
      <c r="AR3" s="12">
        <v>8</v>
      </c>
      <c r="AS3" s="13">
        <v>1321.75</v>
      </c>
      <c r="AT3" s="14"/>
      <c r="AV3" s="9" t="s">
        <v>39</v>
      </c>
      <c r="AW3" s="12">
        <f>SUM(B3:Z27,AK3:AN27,B38:Z41,AK38:AN41)</f>
        <v>24045.25</v>
      </c>
      <c r="AY3" s="9" t="s">
        <v>40</v>
      </c>
      <c r="AZ3" s="15">
        <f>SUM(AW12:AW18,AX12:BC12)</f>
        <v>57467.75</v>
      </c>
      <c r="BA3" s="16">
        <f>AZ3/BD$19</f>
        <v>0.62107825654659621</v>
      </c>
    </row>
    <row r="4" spans="1:56" x14ac:dyDescent="0.25">
      <c r="A4" s="1" t="s">
        <v>4</v>
      </c>
      <c r="B4" s="12">
        <v>68.75</v>
      </c>
      <c r="C4" s="12">
        <v>9</v>
      </c>
      <c r="D4" s="12">
        <v>45.75</v>
      </c>
      <c r="E4" s="12">
        <v>42.25</v>
      </c>
      <c r="F4" s="12">
        <v>209.75</v>
      </c>
      <c r="G4" s="12">
        <v>88.5</v>
      </c>
      <c r="H4" s="12">
        <v>66</v>
      </c>
      <c r="I4" s="12">
        <v>30.25</v>
      </c>
      <c r="J4" s="12">
        <v>100.5</v>
      </c>
      <c r="K4" s="12">
        <v>23.25</v>
      </c>
      <c r="L4" s="12">
        <v>62.5</v>
      </c>
      <c r="M4" s="12">
        <v>80.5</v>
      </c>
      <c r="N4" s="12">
        <v>19</v>
      </c>
      <c r="O4" s="12">
        <v>29.5</v>
      </c>
      <c r="P4" s="12">
        <v>19</v>
      </c>
      <c r="Q4" s="12">
        <v>10.5</v>
      </c>
      <c r="R4" s="12">
        <v>13.5</v>
      </c>
      <c r="S4" s="12">
        <v>30</v>
      </c>
      <c r="T4" s="12">
        <v>19</v>
      </c>
      <c r="U4" s="12">
        <v>6.5</v>
      </c>
      <c r="V4" s="12">
        <v>20.75</v>
      </c>
      <c r="W4" s="12">
        <v>4</v>
      </c>
      <c r="X4" s="12">
        <v>4</v>
      </c>
      <c r="Y4" s="12">
        <v>10</v>
      </c>
      <c r="Z4" s="12">
        <v>13.25</v>
      </c>
      <c r="AA4" s="12">
        <v>89.25</v>
      </c>
      <c r="AB4" s="12">
        <v>83.75</v>
      </c>
      <c r="AC4" s="12">
        <v>294.75</v>
      </c>
      <c r="AD4" s="12">
        <v>131.75</v>
      </c>
      <c r="AE4" s="12">
        <v>46.25</v>
      </c>
      <c r="AF4" s="12">
        <v>68</v>
      </c>
      <c r="AG4" s="12">
        <v>21</v>
      </c>
      <c r="AH4" s="12">
        <v>31.25</v>
      </c>
      <c r="AI4" s="12">
        <v>30.5</v>
      </c>
      <c r="AJ4" s="12">
        <v>15.5</v>
      </c>
      <c r="AK4" s="12">
        <v>5</v>
      </c>
      <c r="AL4" s="12">
        <v>11.75</v>
      </c>
      <c r="AM4" s="12">
        <v>1.5</v>
      </c>
      <c r="AN4" s="12">
        <v>18.5</v>
      </c>
      <c r="AO4" s="12">
        <v>5.75</v>
      </c>
      <c r="AP4" s="12">
        <v>4.75</v>
      </c>
      <c r="AQ4" s="12">
        <v>29.25</v>
      </c>
      <c r="AR4" s="12">
        <v>8.25</v>
      </c>
      <c r="AS4" s="13">
        <v>1922.75</v>
      </c>
      <c r="AT4" s="14"/>
      <c r="AV4" s="9" t="s">
        <v>41</v>
      </c>
      <c r="AW4" s="12">
        <f>SUM(AA28:AJ37, AA42:AJ45, AO28:AR37, AO42:AR45)</f>
        <v>30763.75</v>
      </c>
      <c r="AY4" s="9" t="s">
        <v>42</v>
      </c>
      <c r="AZ4" s="15">
        <f>SUM(AX13:BB18)</f>
        <v>37317</v>
      </c>
      <c r="BA4" s="16">
        <f>AZ4/BD$19</f>
        <v>0.40330058684304382</v>
      </c>
    </row>
    <row r="5" spans="1:56" x14ac:dyDescent="0.25">
      <c r="A5" s="1" t="s">
        <v>5</v>
      </c>
      <c r="B5" s="12">
        <v>58</v>
      </c>
      <c r="C5" s="12">
        <v>42.25</v>
      </c>
      <c r="D5" s="12">
        <v>4</v>
      </c>
      <c r="E5" s="12">
        <v>28</v>
      </c>
      <c r="F5" s="12">
        <v>211.25</v>
      </c>
      <c r="G5" s="12">
        <v>50</v>
      </c>
      <c r="H5" s="12">
        <v>29.75</v>
      </c>
      <c r="I5" s="12">
        <v>25.5</v>
      </c>
      <c r="J5" s="12">
        <v>55.25</v>
      </c>
      <c r="K5" s="12">
        <v>21</v>
      </c>
      <c r="L5" s="12">
        <v>18.5</v>
      </c>
      <c r="M5" s="12">
        <v>39.75</v>
      </c>
      <c r="N5" s="12">
        <v>14.25</v>
      </c>
      <c r="O5" s="12">
        <v>6.5</v>
      </c>
      <c r="P5" s="12">
        <v>4.25</v>
      </c>
      <c r="Q5" s="12">
        <v>3.25</v>
      </c>
      <c r="R5" s="12">
        <v>9.75</v>
      </c>
      <c r="S5" s="12">
        <v>20.5</v>
      </c>
      <c r="T5" s="12">
        <v>7.5</v>
      </c>
      <c r="U5" s="12">
        <v>1.5</v>
      </c>
      <c r="V5" s="12">
        <v>5.75</v>
      </c>
      <c r="W5" s="12">
        <v>1.5</v>
      </c>
      <c r="X5" s="12">
        <v>1.75</v>
      </c>
      <c r="Y5" s="12">
        <v>11.25</v>
      </c>
      <c r="Z5" s="12">
        <v>3.25</v>
      </c>
      <c r="AA5" s="12">
        <v>66.75</v>
      </c>
      <c r="AB5" s="12">
        <v>64.5</v>
      </c>
      <c r="AC5" s="12">
        <v>157.5</v>
      </c>
      <c r="AD5" s="12">
        <v>86.5</v>
      </c>
      <c r="AE5" s="12">
        <v>20.75</v>
      </c>
      <c r="AF5" s="12">
        <v>21.25</v>
      </c>
      <c r="AG5" s="12">
        <v>6.5</v>
      </c>
      <c r="AH5" s="12">
        <v>10.5</v>
      </c>
      <c r="AI5" s="12">
        <v>7.25</v>
      </c>
      <c r="AJ5" s="12">
        <v>2.5</v>
      </c>
      <c r="AK5" s="12">
        <v>1.75</v>
      </c>
      <c r="AL5" s="12">
        <v>6</v>
      </c>
      <c r="AM5" s="12">
        <v>1.75</v>
      </c>
      <c r="AN5" s="12">
        <v>5.25</v>
      </c>
      <c r="AO5" s="12">
        <v>1.5</v>
      </c>
      <c r="AP5" s="12">
        <v>1.5</v>
      </c>
      <c r="AQ5" s="12">
        <v>35.75</v>
      </c>
      <c r="AR5" s="12">
        <v>4</v>
      </c>
      <c r="AS5" s="13">
        <v>1175.75</v>
      </c>
      <c r="AT5" s="14"/>
      <c r="AV5" s="9" t="s">
        <v>43</v>
      </c>
      <c r="AW5" s="12">
        <f>SUM(AA3:AJ27,B28:Z37,AA38:AJ41,AK28:AN37, B42:Z45, AK42:AN45, AO3:AR27, AO38:AR41)</f>
        <v>42573.5</v>
      </c>
    </row>
    <row r="6" spans="1:56" x14ac:dyDescent="0.25">
      <c r="A6" s="1" t="s">
        <v>6</v>
      </c>
      <c r="B6" s="12">
        <v>39.5</v>
      </c>
      <c r="C6" s="12">
        <v>31.75</v>
      </c>
      <c r="D6" s="12">
        <v>28.5</v>
      </c>
      <c r="E6" s="12">
        <v>3</v>
      </c>
      <c r="F6" s="12">
        <v>59.75</v>
      </c>
      <c r="G6" s="12">
        <v>38.25</v>
      </c>
      <c r="H6" s="12">
        <v>28.25</v>
      </c>
      <c r="I6" s="12">
        <v>29.25</v>
      </c>
      <c r="J6" s="12">
        <v>59</v>
      </c>
      <c r="K6" s="12">
        <v>19.25</v>
      </c>
      <c r="L6" s="12">
        <v>30</v>
      </c>
      <c r="M6" s="12">
        <v>56.5</v>
      </c>
      <c r="N6" s="12">
        <v>14.5</v>
      </c>
      <c r="O6" s="12">
        <v>7.75</v>
      </c>
      <c r="P6" s="12">
        <v>7.75</v>
      </c>
      <c r="Q6" s="12">
        <v>2.75</v>
      </c>
      <c r="R6" s="12">
        <v>4.5</v>
      </c>
      <c r="S6" s="12">
        <v>16.75</v>
      </c>
      <c r="T6" s="12">
        <v>5.5</v>
      </c>
      <c r="U6" s="12">
        <v>7.75</v>
      </c>
      <c r="V6" s="12">
        <v>9.25</v>
      </c>
      <c r="W6" s="12">
        <v>2.75</v>
      </c>
      <c r="X6" s="12">
        <v>2.75</v>
      </c>
      <c r="Y6" s="12">
        <v>9.25</v>
      </c>
      <c r="Z6" s="12">
        <v>4</v>
      </c>
      <c r="AA6" s="12">
        <v>88.75</v>
      </c>
      <c r="AB6" s="12">
        <v>95.5</v>
      </c>
      <c r="AC6" s="12">
        <v>179.75</v>
      </c>
      <c r="AD6" s="12">
        <v>133.75</v>
      </c>
      <c r="AE6" s="12">
        <v>42.75</v>
      </c>
      <c r="AF6" s="12">
        <v>48.25</v>
      </c>
      <c r="AG6" s="12">
        <v>15</v>
      </c>
      <c r="AH6" s="12">
        <v>10</v>
      </c>
      <c r="AI6" s="12">
        <v>8.5</v>
      </c>
      <c r="AJ6" s="12">
        <v>3</v>
      </c>
      <c r="AK6" s="12">
        <v>3.25</v>
      </c>
      <c r="AL6" s="12">
        <v>7</v>
      </c>
      <c r="AM6" s="12">
        <v>1.75</v>
      </c>
      <c r="AN6" s="12">
        <v>8.5</v>
      </c>
      <c r="AO6" s="12">
        <v>0</v>
      </c>
      <c r="AP6" s="12">
        <v>1.25</v>
      </c>
      <c r="AQ6" s="12">
        <v>42.25</v>
      </c>
      <c r="AR6" s="12">
        <v>5.75</v>
      </c>
      <c r="AS6" s="13">
        <v>1213.25</v>
      </c>
      <c r="AT6" s="14"/>
      <c r="AV6" s="9" t="s">
        <v>62</v>
      </c>
      <c r="AW6" s="12">
        <f>SUM(AO3:AR45, B42:AN45)</f>
        <v>8591</v>
      </c>
    </row>
    <row r="7" spans="1:56" x14ac:dyDescent="0.25">
      <c r="A7" s="1" t="s">
        <v>7</v>
      </c>
      <c r="B7" s="12">
        <v>159</v>
      </c>
      <c r="C7" s="12">
        <v>208</v>
      </c>
      <c r="D7" s="12">
        <v>199.5</v>
      </c>
      <c r="E7" s="12">
        <v>57.5</v>
      </c>
      <c r="F7" s="12">
        <v>12.75</v>
      </c>
      <c r="G7" s="12">
        <v>159</v>
      </c>
      <c r="H7" s="12">
        <v>125.25</v>
      </c>
      <c r="I7" s="12">
        <v>132</v>
      </c>
      <c r="J7" s="12">
        <v>187</v>
      </c>
      <c r="K7" s="12">
        <v>80.25</v>
      </c>
      <c r="L7" s="12">
        <v>96.75</v>
      </c>
      <c r="M7" s="12">
        <v>365.5</v>
      </c>
      <c r="N7" s="12">
        <v>36.75</v>
      </c>
      <c r="O7" s="12">
        <v>42</v>
      </c>
      <c r="P7" s="12">
        <v>39.25</v>
      </c>
      <c r="Q7" s="12">
        <v>19.25</v>
      </c>
      <c r="R7" s="12">
        <v>45.5</v>
      </c>
      <c r="S7" s="12">
        <v>161.25</v>
      </c>
      <c r="T7" s="12">
        <v>25.5</v>
      </c>
      <c r="U7" s="12">
        <v>27.5</v>
      </c>
      <c r="V7" s="12">
        <v>36.75</v>
      </c>
      <c r="W7" s="12">
        <v>21</v>
      </c>
      <c r="X7" s="12">
        <v>17</v>
      </c>
      <c r="Y7" s="12">
        <v>19.75</v>
      </c>
      <c r="Z7" s="12">
        <v>31.75</v>
      </c>
      <c r="AA7" s="12">
        <v>243.25</v>
      </c>
      <c r="AB7" s="12">
        <v>174.75</v>
      </c>
      <c r="AC7" s="12">
        <v>543</v>
      </c>
      <c r="AD7" s="12">
        <v>283.25</v>
      </c>
      <c r="AE7" s="12">
        <v>107.25</v>
      </c>
      <c r="AF7" s="12">
        <v>93</v>
      </c>
      <c r="AG7" s="12">
        <v>39.25</v>
      </c>
      <c r="AH7" s="12">
        <v>27.25</v>
      </c>
      <c r="AI7" s="12">
        <v>39</v>
      </c>
      <c r="AJ7" s="12">
        <v>8.75</v>
      </c>
      <c r="AK7" s="12">
        <v>12.75</v>
      </c>
      <c r="AL7" s="12">
        <v>38.5</v>
      </c>
      <c r="AM7" s="12">
        <v>3.5</v>
      </c>
      <c r="AN7" s="12">
        <v>14.25</v>
      </c>
      <c r="AO7" s="12">
        <v>5</v>
      </c>
      <c r="AP7" s="12">
        <v>3</v>
      </c>
      <c r="AQ7" s="12">
        <v>150.25</v>
      </c>
      <c r="AR7" s="12">
        <v>42.25</v>
      </c>
      <c r="AS7" s="13">
        <v>4134</v>
      </c>
      <c r="AT7" s="14"/>
      <c r="AV7" s="9" t="s">
        <v>44</v>
      </c>
      <c r="AW7" s="12">
        <f>SUM(AJ3:AN41,B37:AI41)</f>
        <v>10229.25</v>
      </c>
    </row>
    <row r="8" spans="1:56" x14ac:dyDescent="0.25">
      <c r="A8" s="1" t="s">
        <v>8</v>
      </c>
      <c r="B8" s="12">
        <v>84</v>
      </c>
      <c r="C8" s="12">
        <v>68</v>
      </c>
      <c r="D8" s="12">
        <v>46.5</v>
      </c>
      <c r="E8" s="12">
        <v>31</v>
      </c>
      <c r="F8" s="12">
        <v>122.5</v>
      </c>
      <c r="G8" s="12">
        <v>8.25</v>
      </c>
      <c r="H8" s="12">
        <v>67.75</v>
      </c>
      <c r="I8" s="12">
        <v>65</v>
      </c>
      <c r="J8" s="12">
        <v>82.25</v>
      </c>
      <c r="K8" s="12">
        <v>36.25</v>
      </c>
      <c r="L8" s="12">
        <v>78</v>
      </c>
      <c r="M8" s="12">
        <v>72</v>
      </c>
      <c r="N8" s="12">
        <v>18.75</v>
      </c>
      <c r="O8" s="12">
        <v>23</v>
      </c>
      <c r="P8" s="12">
        <v>15.25</v>
      </c>
      <c r="Q8" s="12">
        <v>7.75</v>
      </c>
      <c r="R8" s="12">
        <v>16.5</v>
      </c>
      <c r="S8" s="12">
        <v>24</v>
      </c>
      <c r="T8" s="12">
        <v>8.5</v>
      </c>
      <c r="U8" s="12">
        <v>5.25</v>
      </c>
      <c r="V8" s="12">
        <v>8.25</v>
      </c>
      <c r="W8" s="12">
        <v>3.25</v>
      </c>
      <c r="X8" s="12">
        <v>2.25</v>
      </c>
      <c r="Y8" s="12">
        <v>6.75</v>
      </c>
      <c r="Z8" s="12">
        <v>21</v>
      </c>
      <c r="AA8" s="12">
        <v>77</v>
      </c>
      <c r="AB8" s="12">
        <v>65.5</v>
      </c>
      <c r="AC8" s="12">
        <v>167.5</v>
      </c>
      <c r="AD8" s="12">
        <v>137.25</v>
      </c>
      <c r="AE8" s="12">
        <v>61</v>
      </c>
      <c r="AF8" s="12">
        <v>52.5</v>
      </c>
      <c r="AG8" s="12">
        <v>11.5</v>
      </c>
      <c r="AH8" s="12">
        <v>14.5</v>
      </c>
      <c r="AI8" s="12">
        <v>10.5</v>
      </c>
      <c r="AJ8" s="12">
        <v>2.5</v>
      </c>
      <c r="AK8" s="12">
        <v>5</v>
      </c>
      <c r="AL8" s="12">
        <v>9.75</v>
      </c>
      <c r="AM8" s="12">
        <v>2.25</v>
      </c>
      <c r="AN8" s="12">
        <v>10.25</v>
      </c>
      <c r="AO8" s="12">
        <v>2.25</v>
      </c>
      <c r="AP8" s="12">
        <v>2.75</v>
      </c>
      <c r="AQ8" s="12">
        <v>28.75</v>
      </c>
      <c r="AR8" s="12">
        <v>7.5</v>
      </c>
      <c r="AS8" s="13">
        <v>1590.25</v>
      </c>
      <c r="AT8" s="14"/>
      <c r="AW8" s="15"/>
    </row>
    <row r="9" spans="1:56" x14ac:dyDescent="0.25">
      <c r="A9" s="1" t="s">
        <v>9</v>
      </c>
      <c r="B9" s="12">
        <v>53.25</v>
      </c>
      <c r="C9" s="12">
        <v>61</v>
      </c>
      <c r="D9" s="12">
        <v>30.75</v>
      </c>
      <c r="E9" s="12">
        <v>28</v>
      </c>
      <c r="F9" s="12">
        <v>112.25</v>
      </c>
      <c r="G9" s="12">
        <v>77</v>
      </c>
      <c r="H9" s="12">
        <v>5.25</v>
      </c>
      <c r="I9" s="12">
        <v>19.75</v>
      </c>
      <c r="J9" s="12">
        <v>56</v>
      </c>
      <c r="K9" s="12">
        <v>16.5</v>
      </c>
      <c r="L9" s="12">
        <v>65</v>
      </c>
      <c r="M9" s="12">
        <v>83.75</v>
      </c>
      <c r="N9" s="12">
        <v>24.75</v>
      </c>
      <c r="O9" s="12">
        <v>37.75</v>
      </c>
      <c r="P9" s="12">
        <v>30.5</v>
      </c>
      <c r="Q9" s="12">
        <v>13.75</v>
      </c>
      <c r="R9" s="12">
        <v>12.25</v>
      </c>
      <c r="S9" s="12">
        <v>27.5</v>
      </c>
      <c r="T9" s="12">
        <v>25</v>
      </c>
      <c r="U9" s="12">
        <v>14</v>
      </c>
      <c r="V9" s="12">
        <v>19.75</v>
      </c>
      <c r="W9" s="12">
        <v>10</v>
      </c>
      <c r="X9" s="12">
        <v>8.75</v>
      </c>
      <c r="Y9" s="12">
        <v>23.75</v>
      </c>
      <c r="Z9" s="12">
        <v>26</v>
      </c>
      <c r="AA9" s="12">
        <v>107</v>
      </c>
      <c r="AB9" s="12">
        <v>100.5</v>
      </c>
      <c r="AC9" s="12">
        <v>291.25</v>
      </c>
      <c r="AD9" s="12">
        <v>211.5</v>
      </c>
      <c r="AE9" s="12">
        <v>87.75</v>
      </c>
      <c r="AF9" s="12">
        <v>60</v>
      </c>
      <c r="AG9" s="12">
        <v>19.75</v>
      </c>
      <c r="AH9" s="12">
        <v>23.25</v>
      </c>
      <c r="AI9" s="12">
        <v>17.75</v>
      </c>
      <c r="AJ9" s="12">
        <v>4</v>
      </c>
      <c r="AK9" s="12">
        <v>4</v>
      </c>
      <c r="AL9" s="12">
        <v>10.75</v>
      </c>
      <c r="AM9" s="12">
        <v>3.75</v>
      </c>
      <c r="AN9" s="12">
        <v>40.5</v>
      </c>
      <c r="AO9" s="12">
        <v>4</v>
      </c>
      <c r="AP9" s="12">
        <v>4</v>
      </c>
      <c r="AQ9" s="12">
        <v>32.5</v>
      </c>
      <c r="AR9" s="12">
        <v>7.25</v>
      </c>
      <c r="AS9" s="13">
        <v>1911.75</v>
      </c>
      <c r="AT9" s="14"/>
      <c r="AW9" s="15"/>
    </row>
    <row r="10" spans="1:56" x14ac:dyDescent="0.25">
      <c r="A10" s="1">
        <v>19</v>
      </c>
      <c r="B10" s="12">
        <v>23</v>
      </c>
      <c r="C10" s="12">
        <v>30</v>
      </c>
      <c r="D10" s="12">
        <v>25.5</v>
      </c>
      <c r="E10" s="12">
        <v>29.75</v>
      </c>
      <c r="F10" s="12">
        <v>126.25</v>
      </c>
      <c r="G10" s="12">
        <v>70.25</v>
      </c>
      <c r="H10" s="12">
        <v>32.25</v>
      </c>
      <c r="I10" s="12">
        <v>2.25</v>
      </c>
      <c r="J10" s="12">
        <v>13.25</v>
      </c>
      <c r="K10" s="12">
        <v>9.5</v>
      </c>
      <c r="L10" s="12">
        <v>43.25</v>
      </c>
      <c r="M10" s="12">
        <v>57</v>
      </c>
      <c r="N10" s="12">
        <v>26.5</v>
      </c>
      <c r="O10" s="12">
        <v>28</v>
      </c>
      <c r="P10" s="12">
        <v>19.5</v>
      </c>
      <c r="Q10" s="12">
        <v>8.5</v>
      </c>
      <c r="R10" s="12">
        <v>12.75</v>
      </c>
      <c r="S10" s="12">
        <v>29</v>
      </c>
      <c r="T10" s="12">
        <v>16.5</v>
      </c>
      <c r="U10" s="12">
        <v>10.5</v>
      </c>
      <c r="V10" s="12">
        <v>18</v>
      </c>
      <c r="W10" s="12">
        <v>7.75</v>
      </c>
      <c r="X10" s="12">
        <v>6.75</v>
      </c>
      <c r="Y10" s="12">
        <v>26.5</v>
      </c>
      <c r="Z10" s="12">
        <v>21.5</v>
      </c>
      <c r="AA10" s="12">
        <v>63.5</v>
      </c>
      <c r="AB10" s="12">
        <v>78.25</v>
      </c>
      <c r="AC10" s="12">
        <v>188</v>
      </c>
      <c r="AD10" s="12">
        <v>159.25</v>
      </c>
      <c r="AE10" s="12">
        <v>61.25</v>
      </c>
      <c r="AF10" s="12">
        <v>46</v>
      </c>
      <c r="AG10" s="12">
        <v>15</v>
      </c>
      <c r="AH10" s="12">
        <v>14</v>
      </c>
      <c r="AI10" s="12">
        <v>12.5</v>
      </c>
      <c r="AJ10" s="12">
        <v>6.25</v>
      </c>
      <c r="AK10" s="12">
        <v>2.25</v>
      </c>
      <c r="AL10" s="12">
        <v>15</v>
      </c>
      <c r="AM10" s="12">
        <v>5.25</v>
      </c>
      <c r="AN10" s="12">
        <v>23</v>
      </c>
      <c r="AO10" s="12">
        <v>3</v>
      </c>
      <c r="AP10" s="12">
        <v>1.75</v>
      </c>
      <c r="AQ10" s="12">
        <v>15.5</v>
      </c>
      <c r="AR10" s="12">
        <v>7</v>
      </c>
      <c r="AS10" s="13">
        <v>1410.75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50.25</v>
      </c>
      <c r="C11" s="12">
        <v>80.25</v>
      </c>
      <c r="D11" s="12">
        <v>53.5</v>
      </c>
      <c r="E11" s="12">
        <v>47</v>
      </c>
      <c r="F11" s="12">
        <v>176.25</v>
      </c>
      <c r="G11" s="12">
        <v>85</v>
      </c>
      <c r="H11" s="12">
        <v>51.75</v>
      </c>
      <c r="I11" s="12">
        <v>12</v>
      </c>
      <c r="J11" s="12">
        <v>8</v>
      </c>
      <c r="K11" s="12">
        <v>17</v>
      </c>
      <c r="L11" s="12">
        <v>64.75</v>
      </c>
      <c r="M11" s="12">
        <v>113</v>
      </c>
      <c r="N11" s="12">
        <v>67.5</v>
      </c>
      <c r="O11" s="12">
        <v>75</v>
      </c>
      <c r="P11" s="12">
        <v>48.25</v>
      </c>
      <c r="Q11" s="12">
        <v>28</v>
      </c>
      <c r="R11" s="12">
        <v>48.75</v>
      </c>
      <c r="S11" s="12">
        <v>68.5</v>
      </c>
      <c r="T11" s="12">
        <v>38.5</v>
      </c>
      <c r="U11" s="12">
        <v>36</v>
      </c>
      <c r="V11" s="12">
        <v>40.5</v>
      </c>
      <c r="W11" s="12">
        <v>19</v>
      </c>
      <c r="X11" s="12">
        <v>19.5</v>
      </c>
      <c r="Y11" s="12">
        <v>43</v>
      </c>
      <c r="Z11" s="12">
        <v>32</v>
      </c>
      <c r="AA11" s="12">
        <v>149.5</v>
      </c>
      <c r="AB11" s="12">
        <v>164.25</v>
      </c>
      <c r="AC11" s="12">
        <v>451.25</v>
      </c>
      <c r="AD11" s="12">
        <v>206</v>
      </c>
      <c r="AE11" s="12">
        <v>75.5</v>
      </c>
      <c r="AF11" s="12">
        <v>63.75</v>
      </c>
      <c r="AG11" s="12">
        <v>33.25</v>
      </c>
      <c r="AH11" s="12">
        <v>38.25</v>
      </c>
      <c r="AI11" s="12">
        <v>31.5</v>
      </c>
      <c r="AJ11" s="12">
        <v>18.25</v>
      </c>
      <c r="AK11" s="12">
        <v>9</v>
      </c>
      <c r="AL11" s="12">
        <v>17.75</v>
      </c>
      <c r="AM11" s="12">
        <v>7</v>
      </c>
      <c r="AN11" s="12">
        <v>41.25</v>
      </c>
      <c r="AO11" s="12">
        <v>6.5</v>
      </c>
      <c r="AP11" s="12">
        <v>3</v>
      </c>
      <c r="AQ11" s="12">
        <v>51</v>
      </c>
      <c r="AR11" s="12">
        <v>14.5</v>
      </c>
      <c r="AS11" s="13">
        <v>2704.75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17.75</v>
      </c>
      <c r="C12" s="12">
        <v>24</v>
      </c>
      <c r="D12" s="12">
        <v>24</v>
      </c>
      <c r="E12" s="12">
        <v>23.25</v>
      </c>
      <c r="F12" s="12">
        <v>72.75</v>
      </c>
      <c r="G12" s="12">
        <v>37.75</v>
      </c>
      <c r="H12" s="12">
        <v>15.25</v>
      </c>
      <c r="I12" s="12">
        <v>11</v>
      </c>
      <c r="J12" s="12">
        <v>21</v>
      </c>
      <c r="K12" s="12">
        <v>4.75</v>
      </c>
      <c r="L12" s="12">
        <v>87.25</v>
      </c>
      <c r="M12" s="12">
        <v>82</v>
      </c>
      <c r="N12" s="12">
        <v>70.25</v>
      </c>
      <c r="O12" s="12">
        <v>76.25</v>
      </c>
      <c r="P12" s="12">
        <v>30</v>
      </c>
      <c r="Q12" s="12">
        <v>14.25</v>
      </c>
      <c r="R12" s="12">
        <v>31.5</v>
      </c>
      <c r="S12" s="12">
        <v>54.25</v>
      </c>
      <c r="T12" s="12">
        <v>4.5</v>
      </c>
      <c r="U12" s="12">
        <v>9.25</v>
      </c>
      <c r="V12" s="12">
        <v>8</v>
      </c>
      <c r="W12" s="12">
        <v>2</v>
      </c>
      <c r="X12" s="12">
        <v>2.5</v>
      </c>
      <c r="Y12" s="12">
        <v>7.75</v>
      </c>
      <c r="Z12" s="12">
        <v>21.5</v>
      </c>
      <c r="AA12" s="12">
        <v>99.75</v>
      </c>
      <c r="AB12" s="12">
        <v>90.5</v>
      </c>
      <c r="AC12" s="12">
        <v>286</v>
      </c>
      <c r="AD12" s="12">
        <v>160.75</v>
      </c>
      <c r="AE12" s="12">
        <v>62.75</v>
      </c>
      <c r="AF12" s="12">
        <v>57.5</v>
      </c>
      <c r="AG12" s="12">
        <v>20.25</v>
      </c>
      <c r="AH12" s="12">
        <v>21.25</v>
      </c>
      <c r="AI12" s="12">
        <v>17.5</v>
      </c>
      <c r="AJ12" s="12">
        <v>3.5</v>
      </c>
      <c r="AK12" s="12">
        <v>27</v>
      </c>
      <c r="AL12" s="12">
        <v>39.5</v>
      </c>
      <c r="AM12" s="12">
        <v>1.5</v>
      </c>
      <c r="AN12" s="12">
        <v>9</v>
      </c>
      <c r="AO12" s="12">
        <v>0.75</v>
      </c>
      <c r="AP12" s="12">
        <v>0.75</v>
      </c>
      <c r="AQ12" s="12">
        <v>10.75</v>
      </c>
      <c r="AR12" s="12">
        <v>2.25</v>
      </c>
      <c r="AS12" s="13">
        <v>1664</v>
      </c>
      <c r="AT12" s="14"/>
      <c r="AV12" s="17" t="s">
        <v>45</v>
      </c>
      <c r="AW12" s="15">
        <f>SUM(AA28:AD31)</f>
        <v>1249.25</v>
      </c>
      <c r="AX12" s="15">
        <f>SUM(Z28:Z31,H28:K31)</f>
        <v>3690.5</v>
      </c>
      <c r="AY12" s="15">
        <f>SUM(AE28:AJ31)</f>
        <v>9907.5</v>
      </c>
      <c r="AZ12" s="15">
        <f>SUM(B28:G31)</f>
        <v>3467</v>
      </c>
      <c r="BA12" s="15">
        <f>SUM(AM28:AN31,T28:Y31)</f>
        <v>3648.25</v>
      </c>
      <c r="BB12" s="15">
        <f>SUM(AK28:AL31,L28:S31)</f>
        <v>5398</v>
      </c>
      <c r="BC12" s="14">
        <f>SUM(AO28:AR31)</f>
        <v>2255.75</v>
      </c>
      <c r="BD12" s="9">
        <f t="shared" ref="BD12:BD18" si="0">SUM(AW12:BB12)</f>
        <v>27360.5</v>
      </c>
    </row>
    <row r="13" spans="1:56" x14ac:dyDescent="0.25">
      <c r="A13" s="1" t="s">
        <v>11</v>
      </c>
      <c r="B13" s="12">
        <v>61</v>
      </c>
      <c r="C13" s="12">
        <v>54.75</v>
      </c>
      <c r="D13" s="12">
        <v>26.75</v>
      </c>
      <c r="E13" s="12">
        <v>28</v>
      </c>
      <c r="F13" s="12">
        <v>97</v>
      </c>
      <c r="G13" s="12">
        <v>74.25</v>
      </c>
      <c r="H13" s="12">
        <v>63.5</v>
      </c>
      <c r="I13" s="12">
        <v>47.25</v>
      </c>
      <c r="J13" s="12">
        <v>80.5</v>
      </c>
      <c r="K13" s="12">
        <v>68</v>
      </c>
      <c r="L13" s="12">
        <v>6.75</v>
      </c>
      <c r="M13" s="12">
        <v>80</v>
      </c>
      <c r="N13" s="12">
        <v>110</v>
      </c>
      <c r="O13" s="12">
        <v>184.5</v>
      </c>
      <c r="P13" s="12">
        <v>99.25</v>
      </c>
      <c r="Q13" s="12">
        <v>37.5</v>
      </c>
      <c r="R13" s="12">
        <v>45.5</v>
      </c>
      <c r="S13" s="12">
        <v>57.25</v>
      </c>
      <c r="T13" s="12">
        <v>22</v>
      </c>
      <c r="U13" s="12">
        <v>10.25</v>
      </c>
      <c r="V13" s="12">
        <v>22</v>
      </c>
      <c r="W13" s="12">
        <v>7.25</v>
      </c>
      <c r="X13" s="12">
        <v>9.5</v>
      </c>
      <c r="Y13" s="12">
        <v>23</v>
      </c>
      <c r="Z13" s="12">
        <v>70.75</v>
      </c>
      <c r="AA13" s="12">
        <v>127</v>
      </c>
      <c r="AB13" s="12">
        <v>110.75</v>
      </c>
      <c r="AC13" s="12">
        <v>307.5</v>
      </c>
      <c r="AD13" s="12">
        <v>160.75</v>
      </c>
      <c r="AE13" s="12">
        <v>96.25</v>
      </c>
      <c r="AF13" s="12">
        <v>107</v>
      </c>
      <c r="AG13" s="12">
        <v>22.75</v>
      </c>
      <c r="AH13" s="12">
        <v>34.25</v>
      </c>
      <c r="AI13" s="12">
        <v>27</v>
      </c>
      <c r="AJ13" s="12">
        <v>10.5</v>
      </c>
      <c r="AK13" s="12">
        <v>18.5</v>
      </c>
      <c r="AL13" s="12">
        <v>52</v>
      </c>
      <c r="AM13" s="12">
        <v>3.75</v>
      </c>
      <c r="AN13" s="12">
        <v>28.5</v>
      </c>
      <c r="AO13" s="12">
        <v>3.5</v>
      </c>
      <c r="AP13" s="12">
        <v>4.25</v>
      </c>
      <c r="AQ13" s="12">
        <v>19.5</v>
      </c>
      <c r="AR13" s="12">
        <v>7.25</v>
      </c>
      <c r="AS13" s="13">
        <v>2527.5</v>
      </c>
      <c r="AT13" s="14"/>
      <c r="AV13" s="17" t="s">
        <v>46</v>
      </c>
      <c r="AW13" s="15">
        <f>SUM(AA27:AD27,AA9:AD12)</f>
        <v>3478</v>
      </c>
      <c r="AX13" s="15">
        <f>SUM(Z27,Z9:Z12,H9:K12,H27:K27)</f>
        <v>523.25</v>
      </c>
      <c r="AY13" s="15">
        <f>SUM(AE9:AJ12,AE27:AJ27)</f>
        <v>938.25</v>
      </c>
      <c r="AZ13" s="15">
        <f>SUM(B9:G12,B27:G27)</f>
        <v>1461.75</v>
      </c>
      <c r="BA13" s="15">
        <f>SUM(T9:Y12,AM9:AN12,T27:Y27,AM27:AN27)</f>
        <v>579.25</v>
      </c>
      <c r="BB13" s="15">
        <f>SUM(L9:S12,AK9:AL12,L27:S27,AK27:AL27)</f>
        <v>1792</v>
      </c>
      <c r="BC13" s="14">
        <f>SUM(AO9:AR12,AO27:AR27)</f>
        <v>183.25</v>
      </c>
      <c r="BD13" s="9">
        <f t="shared" si="0"/>
        <v>8772.5</v>
      </c>
    </row>
    <row r="14" spans="1:56" x14ac:dyDescent="0.25">
      <c r="A14" s="1" t="s">
        <v>12</v>
      </c>
      <c r="B14" s="12">
        <v>68</v>
      </c>
      <c r="C14" s="12">
        <v>76.25</v>
      </c>
      <c r="D14" s="12">
        <v>30.75</v>
      </c>
      <c r="E14" s="12">
        <v>40.5</v>
      </c>
      <c r="F14" s="12">
        <v>201</v>
      </c>
      <c r="G14" s="12">
        <v>72.75</v>
      </c>
      <c r="H14" s="12">
        <v>92</v>
      </c>
      <c r="I14" s="12">
        <v>62.25</v>
      </c>
      <c r="J14" s="12">
        <v>134</v>
      </c>
      <c r="K14" s="12">
        <v>62.5</v>
      </c>
      <c r="L14" s="12">
        <v>75.25</v>
      </c>
      <c r="M14" s="12">
        <v>7</v>
      </c>
      <c r="N14" s="12">
        <v>51</v>
      </c>
      <c r="O14" s="12">
        <v>117.75</v>
      </c>
      <c r="P14" s="12">
        <v>76.5</v>
      </c>
      <c r="Q14" s="12">
        <v>49.5</v>
      </c>
      <c r="R14" s="12">
        <v>57.25</v>
      </c>
      <c r="S14" s="12">
        <v>81.75</v>
      </c>
      <c r="T14" s="12">
        <v>37.5</v>
      </c>
      <c r="U14" s="12">
        <v>33.5</v>
      </c>
      <c r="V14" s="12">
        <v>28.75</v>
      </c>
      <c r="W14" s="12">
        <v>16</v>
      </c>
      <c r="X14" s="12">
        <v>9</v>
      </c>
      <c r="Y14" s="12">
        <v>23.75</v>
      </c>
      <c r="Z14" s="12">
        <v>51.25</v>
      </c>
      <c r="AA14" s="12">
        <v>250.25</v>
      </c>
      <c r="AB14" s="12">
        <v>168.5</v>
      </c>
      <c r="AC14" s="12">
        <v>591.5</v>
      </c>
      <c r="AD14" s="12">
        <v>274.75</v>
      </c>
      <c r="AE14" s="12">
        <v>85.75</v>
      </c>
      <c r="AF14" s="12">
        <v>81.75</v>
      </c>
      <c r="AG14" s="12">
        <v>44.5</v>
      </c>
      <c r="AH14" s="12">
        <v>42.25</v>
      </c>
      <c r="AI14" s="12">
        <v>55.5</v>
      </c>
      <c r="AJ14" s="12">
        <v>14.25</v>
      </c>
      <c r="AK14" s="12">
        <v>32.25</v>
      </c>
      <c r="AL14" s="12">
        <v>144.25</v>
      </c>
      <c r="AM14" s="12">
        <v>7.75</v>
      </c>
      <c r="AN14" s="12">
        <v>63</v>
      </c>
      <c r="AO14" s="12">
        <v>5.75</v>
      </c>
      <c r="AP14" s="12">
        <v>10.75</v>
      </c>
      <c r="AQ14" s="12">
        <v>61.25</v>
      </c>
      <c r="AR14" s="12">
        <v>8.5</v>
      </c>
      <c r="AS14" s="13">
        <v>3498.25</v>
      </c>
      <c r="AT14" s="14"/>
      <c r="AV14" s="17" t="s">
        <v>47</v>
      </c>
      <c r="AW14" s="15">
        <f>SUM(AA32:AD37)</f>
        <v>9920.5</v>
      </c>
      <c r="AX14" s="15">
        <f>SUM(H32:K37,Z32:Z37)</f>
        <v>946.75</v>
      </c>
      <c r="AY14" s="15">
        <f>SUM(AE32:AJ37)</f>
        <v>3390.5</v>
      </c>
      <c r="AZ14" s="15">
        <f>SUM(B32:G37)</f>
        <v>1057.5</v>
      </c>
      <c r="BA14" s="15">
        <f>SUM(T32:Y37,AM32:AN37)</f>
        <v>770</v>
      </c>
      <c r="BB14" s="15">
        <f>SUM(L32:S37,AK32:AL37)</f>
        <v>1315.25</v>
      </c>
      <c r="BC14" s="14">
        <f>SUM(AO32:AR37)</f>
        <v>955.75</v>
      </c>
      <c r="BD14" s="9">
        <f t="shared" si="0"/>
        <v>17400.5</v>
      </c>
    </row>
    <row r="15" spans="1:56" x14ac:dyDescent="0.25">
      <c r="A15" s="1" t="s">
        <v>13</v>
      </c>
      <c r="B15" s="12">
        <v>15.25</v>
      </c>
      <c r="C15" s="12">
        <v>20.25</v>
      </c>
      <c r="D15" s="12">
        <v>11</v>
      </c>
      <c r="E15" s="12">
        <v>11.25</v>
      </c>
      <c r="F15" s="12">
        <v>36.25</v>
      </c>
      <c r="G15" s="12">
        <v>19</v>
      </c>
      <c r="H15" s="12">
        <v>28</v>
      </c>
      <c r="I15" s="12">
        <v>29.25</v>
      </c>
      <c r="J15" s="12">
        <v>66.5</v>
      </c>
      <c r="K15" s="12">
        <v>77.5</v>
      </c>
      <c r="L15" s="12">
        <v>105.75</v>
      </c>
      <c r="M15" s="12">
        <v>56.75</v>
      </c>
      <c r="N15" s="12">
        <v>4.25</v>
      </c>
      <c r="O15" s="12">
        <v>77.25</v>
      </c>
      <c r="P15" s="12">
        <v>51.5</v>
      </c>
      <c r="Q15" s="12">
        <v>25.25</v>
      </c>
      <c r="R15" s="12">
        <v>31.25</v>
      </c>
      <c r="S15" s="12">
        <v>53.5</v>
      </c>
      <c r="T15" s="12">
        <v>10</v>
      </c>
      <c r="U15" s="12">
        <v>4.75</v>
      </c>
      <c r="V15" s="12">
        <v>8.5</v>
      </c>
      <c r="W15" s="12">
        <v>0.5</v>
      </c>
      <c r="X15" s="12">
        <v>1.25</v>
      </c>
      <c r="Y15" s="12">
        <v>8.5</v>
      </c>
      <c r="Z15" s="12">
        <v>15</v>
      </c>
      <c r="AA15" s="12">
        <v>80.5</v>
      </c>
      <c r="AB15" s="12">
        <v>65.75</v>
      </c>
      <c r="AC15" s="12">
        <v>196.25</v>
      </c>
      <c r="AD15" s="12">
        <v>79.5</v>
      </c>
      <c r="AE15" s="12">
        <v>19.75</v>
      </c>
      <c r="AF15" s="12">
        <v>28.75</v>
      </c>
      <c r="AG15" s="12">
        <v>13.5</v>
      </c>
      <c r="AH15" s="12">
        <v>21.25</v>
      </c>
      <c r="AI15" s="12">
        <v>15.75</v>
      </c>
      <c r="AJ15" s="12">
        <v>5</v>
      </c>
      <c r="AK15" s="12">
        <v>16</v>
      </c>
      <c r="AL15" s="12">
        <v>32.25</v>
      </c>
      <c r="AM15" s="12">
        <v>3.25</v>
      </c>
      <c r="AN15" s="12">
        <v>10.5</v>
      </c>
      <c r="AO15" s="12">
        <v>2.25</v>
      </c>
      <c r="AP15" s="12">
        <v>5.25</v>
      </c>
      <c r="AQ15" s="12">
        <v>16.25</v>
      </c>
      <c r="AR15" s="12">
        <v>3</v>
      </c>
      <c r="AS15" s="13">
        <v>1383</v>
      </c>
      <c r="AT15" s="14"/>
      <c r="AV15" s="17" t="s">
        <v>48</v>
      </c>
      <c r="AW15" s="15">
        <f>SUM(AA3:AD8)</f>
        <v>3458.75</v>
      </c>
      <c r="AX15" s="15">
        <f>SUM(H3:K8,Z3:Z8)</f>
        <v>1503.5</v>
      </c>
      <c r="AY15" s="15">
        <f>SUM(AE3:AJ8)</f>
        <v>1059.75</v>
      </c>
      <c r="AZ15" s="15">
        <f>SUM(B3:G8)</f>
        <v>2600</v>
      </c>
      <c r="BA15" s="15">
        <f>SUM(T3:Y8,AM3:AN8)</f>
        <v>436</v>
      </c>
      <c r="BB15" s="15">
        <f>SUM(L3:S8,AK3:AL8)</f>
        <v>1881</v>
      </c>
      <c r="BC15" s="14">
        <f>SUM(AO3:AR8)</f>
        <v>418.75</v>
      </c>
      <c r="BD15" s="9">
        <f t="shared" si="0"/>
        <v>10939</v>
      </c>
    </row>
    <row r="16" spans="1:56" x14ac:dyDescent="0.25">
      <c r="A16" s="1" t="s">
        <v>14</v>
      </c>
      <c r="B16" s="12">
        <v>18.5</v>
      </c>
      <c r="C16" s="12">
        <v>23.5</v>
      </c>
      <c r="D16" s="12">
        <v>7.25</v>
      </c>
      <c r="E16" s="12">
        <v>8.5</v>
      </c>
      <c r="F16" s="12">
        <v>40.75</v>
      </c>
      <c r="G16" s="12">
        <v>23.5</v>
      </c>
      <c r="H16" s="12">
        <v>37.5</v>
      </c>
      <c r="I16" s="12">
        <v>25.75</v>
      </c>
      <c r="J16" s="12">
        <v>73.25</v>
      </c>
      <c r="K16" s="12">
        <v>74.25</v>
      </c>
      <c r="L16" s="12">
        <v>191.5</v>
      </c>
      <c r="M16" s="12">
        <v>99.25</v>
      </c>
      <c r="N16" s="12">
        <v>77.75</v>
      </c>
      <c r="O16" s="12">
        <v>7</v>
      </c>
      <c r="P16" s="12">
        <v>84</v>
      </c>
      <c r="Q16" s="12">
        <v>80.5</v>
      </c>
      <c r="R16" s="12">
        <v>56.75</v>
      </c>
      <c r="S16" s="12">
        <v>79.75</v>
      </c>
      <c r="T16" s="12">
        <v>13.75</v>
      </c>
      <c r="U16" s="12">
        <v>2</v>
      </c>
      <c r="V16" s="12">
        <v>6.75</v>
      </c>
      <c r="W16" s="12">
        <v>2</v>
      </c>
      <c r="X16" s="12">
        <v>2.5</v>
      </c>
      <c r="Y16" s="12">
        <v>5.5</v>
      </c>
      <c r="Z16" s="12">
        <v>20</v>
      </c>
      <c r="AA16" s="12">
        <v>67.5</v>
      </c>
      <c r="AB16" s="12">
        <v>59</v>
      </c>
      <c r="AC16" s="12">
        <v>150.75</v>
      </c>
      <c r="AD16" s="12">
        <v>86.25</v>
      </c>
      <c r="AE16" s="12">
        <v>20.25</v>
      </c>
      <c r="AF16" s="12">
        <v>25.5</v>
      </c>
      <c r="AG16" s="12">
        <v>12</v>
      </c>
      <c r="AH16" s="12">
        <v>17.25</v>
      </c>
      <c r="AI16" s="12">
        <v>15.5</v>
      </c>
      <c r="AJ16" s="12">
        <v>5</v>
      </c>
      <c r="AK16" s="12">
        <v>31.25</v>
      </c>
      <c r="AL16" s="12">
        <v>79</v>
      </c>
      <c r="AM16" s="12">
        <v>3.75</v>
      </c>
      <c r="AN16" s="12">
        <v>15.5</v>
      </c>
      <c r="AO16" s="12">
        <v>4</v>
      </c>
      <c r="AP16" s="12">
        <v>3</v>
      </c>
      <c r="AQ16" s="12">
        <v>8.25</v>
      </c>
      <c r="AR16" s="12">
        <v>0.75</v>
      </c>
      <c r="AS16" s="13">
        <v>1666.25</v>
      </c>
      <c r="AT16" s="14"/>
      <c r="AV16" s="17" t="s">
        <v>49</v>
      </c>
      <c r="AW16" s="15">
        <f>SUM(AA21:AD26,AA40:AD41)</f>
        <v>3545.25</v>
      </c>
      <c r="AX16" s="15">
        <f>SUM(H21:K26,H40:K41,Z21:Z26,Z40:Z41)</f>
        <v>618.25</v>
      </c>
      <c r="AY16" s="15">
        <f>SUM(AE21:AJ26,AE40:AJ41)</f>
        <v>792</v>
      </c>
      <c r="AZ16" s="15">
        <f>SUM(B21:G26,B40:G41)</f>
        <v>456</v>
      </c>
      <c r="BA16" s="15">
        <f>SUM(T21:Y26,T40:Y41,AM21:AN26,AM40:AN41)</f>
        <v>2021</v>
      </c>
      <c r="BB16" s="15">
        <f>SUM(L21:S26,L40:S41,AK21:AL26,AK40:AL41)</f>
        <v>731.5</v>
      </c>
      <c r="BC16" s="14">
        <f>SUM(AO21:AR26,AO40:AR41)</f>
        <v>400</v>
      </c>
      <c r="BD16" s="9">
        <f t="shared" si="0"/>
        <v>8164</v>
      </c>
    </row>
    <row r="17" spans="1:56" x14ac:dyDescent="0.25">
      <c r="A17" s="1" t="s">
        <v>15</v>
      </c>
      <c r="B17" s="12">
        <v>12.75</v>
      </c>
      <c r="C17" s="12">
        <v>20.75</v>
      </c>
      <c r="D17" s="12">
        <v>8.25</v>
      </c>
      <c r="E17" s="12">
        <v>8.5</v>
      </c>
      <c r="F17" s="12">
        <v>40</v>
      </c>
      <c r="G17" s="12">
        <v>23.5</v>
      </c>
      <c r="H17" s="12">
        <v>36.75</v>
      </c>
      <c r="I17" s="12">
        <v>25.25</v>
      </c>
      <c r="J17" s="12">
        <v>48.75</v>
      </c>
      <c r="K17" s="12">
        <v>35</v>
      </c>
      <c r="L17" s="12">
        <v>109.75</v>
      </c>
      <c r="M17" s="12">
        <v>81.75</v>
      </c>
      <c r="N17" s="12">
        <v>60</v>
      </c>
      <c r="O17" s="12">
        <v>85.5</v>
      </c>
      <c r="P17" s="12">
        <v>7.5</v>
      </c>
      <c r="Q17" s="12">
        <v>61.5</v>
      </c>
      <c r="R17" s="12">
        <v>55</v>
      </c>
      <c r="S17" s="12">
        <v>111.5</v>
      </c>
      <c r="T17" s="12">
        <v>9.75</v>
      </c>
      <c r="U17" s="12">
        <v>8.75</v>
      </c>
      <c r="V17" s="12">
        <v>6.25</v>
      </c>
      <c r="W17" s="12">
        <v>2.25</v>
      </c>
      <c r="X17" s="12">
        <v>1</v>
      </c>
      <c r="Y17" s="12">
        <v>6.5</v>
      </c>
      <c r="Z17" s="12">
        <v>12</v>
      </c>
      <c r="AA17" s="12">
        <v>48.75</v>
      </c>
      <c r="AB17" s="12">
        <v>33.5</v>
      </c>
      <c r="AC17" s="12">
        <v>106.25</v>
      </c>
      <c r="AD17" s="12">
        <v>44.25</v>
      </c>
      <c r="AE17" s="12">
        <v>22.25</v>
      </c>
      <c r="AF17" s="12">
        <v>26</v>
      </c>
      <c r="AG17" s="12">
        <v>5</v>
      </c>
      <c r="AH17" s="12">
        <v>8</v>
      </c>
      <c r="AI17" s="12">
        <v>9.5</v>
      </c>
      <c r="AJ17" s="12">
        <v>3</v>
      </c>
      <c r="AK17" s="12">
        <v>10.25</v>
      </c>
      <c r="AL17" s="12">
        <v>20.5</v>
      </c>
      <c r="AM17" s="12">
        <v>3</v>
      </c>
      <c r="AN17" s="12">
        <v>12.25</v>
      </c>
      <c r="AO17" s="12">
        <v>1.5</v>
      </c>
      <c r="AP17" s="12">
        <v>3.25</v>
      </c>
      <c r="AQ17" s="12">
        <v>10.25</v>
      </c>
      <c r="AR17" s="12">
        <v>2</v>
      </c>
      <c r="AS17" s="13">
        <v>1248</v>
      </c>
      <c r="AT17" s="14"/>
      <c r="AV17" s="1" t="s">
        <v>50</v>
      </c>
      <c r="AW17" s="14">
        <f>SUM(AA13:AD20,AA38:AD39)</f>
        <v>5411.25</v>
      </c>
      <c r="AX17" s="14">
        <f>SUM(H13:K20,H38:K39,Z13:Z20,Z38:Z39)</f>
        <v>1846</v>
      </c>
      <c r="AY17" s="14">
        <f>SUM(AE13:AJ20,AE38:AJ39)</f>
        <v>1302</v>
      </c>
      <c r="AZ17" s="14">
        <f>SUM(B13:G20,B38:G39)</f>
        <v>1643.5</v>
      </c>
      <c r="BA17" s="14">
        <f>SUM(T13:Y20,T38:Y39,AM13:AN20,AM38:AN39)</f>
        <v>698.5</v>
      </c>
      <c r="BB17" s="14">
        <f>SUM(L13:S20,L38:S39,AK13:AL20,AK38:AL39)</f>
        <v>5253.75</v>
      </c>
      <c r="BC17" s="14">
        <f>SUM(AO13:AR20,AO38:AR39)</f>
        <v>344.75</v>
      </c>
      <c r="BD17" s="9">
        <f t="shared" si="0"/>
        <v>16155</v>
      </c>
    </row>
    <row r="18" spans="1:56" x14ac:dyDescent="0.25">
      <c r="A18" s="1" t="s">
        <v>16</v>
      </c>
      <c r="B18" s="12">
        <v>11.5</v>
      </c>
      <c r="C18" s="12">
        <v>13</v>
      </c>
      <c r="D18" s="12">
        <v>3.25</v>
      </c>
      <c r="E18" s="12">
        <v>4.5</v>
      </c>
      <c r="F18" s="12">
        <v>20</v>
      </c>
      <c r="G18" s="12">
        <v>8.75</v>
      </c>
      <c r="H18" s="12">
        <v>15.5</v>
      </c>
      <c r="I18" s="12">
        <v>12.25</v>
      </c>
      <c r="J18" s="12">
        <v>27.5</v>
      </c>
      <c r="K18" s="12">
        <v>11.25</v>
      </c>
      <c r="L18" s="12">
        <v>41.75</v>
      </c>
      <c r="M18" s="12">
        <v>39.75</v>
      </c>
      <c r="N18" s="12">
        <v>24.25</v>
      </c>
      <c r="O18" s="12">
        <v>67</v>
      </c>
      <c r="P18" s="12">
        <v>62.25</v>
      </c>
      <c r="Q18" s="12">
        <v>4.75</v>
      </c>
      <c r="R18" s="12">
        <v>28.75</v>
      </c>
      <c r="S18" s="12">
        <v>56.5</v>
      </c>
      <c r="T18" s="12">
        <v>6.25</v>
      </c>
      <c r="U18" s="12">
        <v>3.5</v>
      </c>
      <c r="V18" s="12">
        <v>3.75</v>
      </c>
      <c r="W18" s="12">
        <v>1.5</v>
      </c>
      <c r="X18" s="12">
        <v>0</v>
      </c>
      <c r="Y18" s="12">
        <v>3.5</v>
      </c>
      <c r="Z18" s="12">
        <v>5.5</v>
      </c>
      <c r="AA18" s="12">
        <v>31.25</v>
      </c>
      <c r="AB18" s="12">
        <v>25</v>
      </c>
      <c r="AC18" s="12">
        <v>82.5</v>
      </c>
      <c r="AD18" s="12">
        <v>22</v>
      </c>
      <c r="AE18" s="12">
        <v>16.75</v>
      </c>
      <c r="AF18" s="12">
        <v>14</v>
      </c>
      <c r="AG18" s="12">
        <v>4.5</v>
      </c>
      <c r="AH18" s="12">
        <v>7.75</v>
      </c>
      <c r="AI18" s="12">
        <v>9.25</v>
      </c>
      <c r="AJ18" s="12">
        <v>4.75</v>
      </c>
      <c r="AK18" s="12">
        <v>8</v>
      </c>
      <c r="AL18" s="12">
        <v>19.25</v>
      </c>
      <c r="AM18" s="12">
        <v>1.5</v>
      </c>
      <c r="AN18" s="12">
        <v>10.25</v>
      </c>
      <c r="AO18" s="12">
        <v>2.75</v>
      </c>
      <c r="AP18" s="12">
        <v>1.5</v>
      </c>
      <c r="AQ18" s="12">
        <v>5.5</v>
      </c>
      <c r="AR18" s="12">
        <v>1.75</v>
      </c>
      <c r="AS18" s="13">
        <v>744.75</v>
      </c>
      <c r="AT18" s="14"/>
      <c r="AV18" s="9" t="s">
        <v>64</v>
      </c>
      <c r="AW18" s="15">
        <f>SUM(AA42:AD45)</f>
        <v>2037.75</v>
      </c>
      <c r="AX18" s="9">
        <f>SUM(Z42:Z45,H42:K45)</f>
        <v>146.75</v>
      </c>
      <c r="AY18" s="9">
        <f>SUM(AE42:AJ45)</f>
        <v>751.5</v>
      </c>
      <c r="AZ18" s="9">
        <f>SUM(B42:G45)</f>
        <v>229.5</v>
      </c>
      <c r="BA18" s="9">
        <f>SUM(T42:Y45, AM42:AN45)</f>
        <v>316.25</v>
      </c>
      <c r="BB18" s="9">
        <f>SUM(AK42:AL45,L42:S45)</f>
        <v>255.75</v>
      </c>
      <c r="BC18" s="9">
        <f>SUM(AO42:AR45)</f>
        <v>295.25</v>
      </c>
      <c r="BD18" s="9">
        <f t="shared" si="0"/>
        <v>3737.5</v>
      </c>
    </row>
    <row r="19" spans="1:56" x14ac:dyDescent="0.25">
      <c r="A19" s="1" t="s">
        <v>17</v>
      </c>
      <c r="B19" s="12">
        <v>11</v>
      </c>
      <c r="C19" s="12">
        <v>11.25</v>
      </c>
      <c r="D19" s="12">
        <v>10.75</v>
      </c>
      <c r="E19" s="12">
        <v>5.25</v>
      </c>
      <c r="F19" s="12">
        <v>39</v>
      </c>
      <c r="G19" s="12">
        <v>14.75</v>
      </c>
      <c r="H19" s="12">
        <v>17.5</v>
      </c>
      <c r="I19" s="12">
        <v>12.25</v>
      </c>
      <c r="J19" s="12">
        <v>40.75</v>
      </c>
      <c r="K19" s="12">
        <v>29.25</v>
      </c>
      <c r="L19" s="12">
        <v>42</v>
      </c>
      <c r="M19" s="12">
        <v>60</v>
      </c>
      <c r="N19" s="12">
        <v>41</v>
      </c>
      <c r="O19" s="12">
        <v>67</v>
      </c>
      <c r="P19" s="12">
        <v>63.5</v>
      </c>
      <c r="Q19" s="12">
        <v>32.5</v>
      </c>
      <c r="R19" s="12">
        <v>5</v>
      </c>
      <c r="S19" s="12">
        <v>65</v>
      </c>
      <c r="T19" s="12">
        <v>7.75</v>
      </c>
      <c r="U19" s="12">
        <v>4</v>
      </c>
      <c r="V19" s="12">
        <v>6.5</v>
      </c>
      <c r="W19" s="12">
        <v>1</v>
      </c>
      <c r="X19" s="12">
        <v>2</v>
      </c>
      <c r="Y19" s="12">
        <v>4.5</v>
      </c>
      <c r="Z19" s="12">
        <v>6.75</v>
      </c>
      <c r="AA19" s="12">
        <v>47.5</v>
      </c>
      <c r="AB19" s="12">
        <v>46</v>
      </c>
      <c r="AC19" s="12">
        <v>144.75</v>
      </c>
      <c r="AD19" s="12">
        <v>47.75</v>
      </c>
      <c r="AE19" s="12">
        <v>10.25</v>
      </c>
      <c r="AF19" s="12">
        <v>14.5</v>
      </c>
      <c r="AG19" s="12">
        <v>7.25</v>
      </c>
      <c r="AH19" s="12">
        <v>10</v>
      </c>
      <c r="AI19" s="12">
        <v>11.5</v>
      </c>
      <c r="AJ19" s="12">
        <v>4</v>
      </c>
      <c r="AK19" s="12">
        <v>5</v>
      </c>
      <c r="AL19" s="12">
        <v>23.25</v>
      </c>
      <c r="AM19" s="12">
        <v>1.25</v>
      </c>
      <c r="AN19" s="12">
        <v>12.25</v>
      </c>
      <c r="AO19" s="12">
        <v>1.5</v>
      </c>
      <c r="AP19" s="12">
        <v>0.75</v>
      </c>
      <c r="AQ19" s="12">
        <v>9</v>
      </c>
      <c r="AR19" s="12">
        <v>2.25</v>
      </c>
      <c r="AS19" s="13">
        <v>999</v>
      </c>
      <c r="AT19" s="14"/>
      <c r="AV19" s="9" t="s">
        <v>51</v>
      </c>
      <c r="AW19" s="15">
        <f>SUM(AW12:AW18)</f>
        <v>29100.75</v>
      </c>
      <c r="AX19" s="9">
        <f t="shared" ref="AX19:BC19" si="1">SUM(AX12:AX18)</f>
        <v>9275</v>
      </c>
      <c r="AY19" s="9">
        <f t="shared" si="1"/>
        <v>18141.5</v>
      </c>
      <c r="AZ19" s="9">
        <f t="shared" si="1"/>
        <v>10915.25</v>
      </c>
      <c r="BA19" s="9">
        <f t="shared" si="1"/>
        <v>8469.25</v>
      </c>
      <c r="BB19" s="9">
        <f t="shared" si="1"/>
        <v>16627.25</v>
      </c>
      <c r="BC19" s="9">
        <f t="shared" si="1"/>
        <v>4853.5</v>
      </c>
      <c r="BD19" s="9">
        <f>SUM(BD12:BD18)</f>
        <v>92529</v>
      </c>
    </row>
    <row r="20" spans="1:56" x14ac:dyDescent="0.25">
      <c r="A20" s="1" t="s">
        <v>18</v>
      </c>
      <c r="B20" s="12">
        <v>17.75</v>
      </c>
      <c r="C20" s="12">
        <v>37</v>
      </c>
      <c r="D20" s="12">
        <v>17.25</v>
      </c>
      <c r="E20" s="12">
        <v>13.25</v>
      </c>
      <c r="F20" s="12">
        <v>98.75</v>
      </c>
      <c r="G20" s="12">
        <v>22</v>
      </c>
      <c r="H20" s="12">
        <v>34.5</v>
      </c>
      <c r="I20" s="12">
        <v>26.75</v>
      </c>
      <c r="J20" s="12">
        <v>73</v>
      </c>
      <c r="K20" s="12">
        <v>48.75</v>
      </c>
      <c r="L20" s="12">
        <v>62.75</v>
      </c>
      <c r="M20" s="12">
        <v>93</v>
      </c>
      <c r="N20" s="12">
        <v>53.25</v>
      </c>
      <c r="O20" s="12">
        <v>91.75</v>
      </c>
      <c r="P20" s="12">
        <v>106.5</v>
      </c>
      <c r="Q20" s="12">
        <v>64.75</v>
      </c>
      <c r="R20" s="12">
        <v>63.25</v>
      </c>
      <c r="S20" s="12">
        <v>28</v>
      </c>
      <c r="T20" s="12">
        <v>18</v>
      </c>
      <c r="U20" s="12">
        <v>12.75</v>
      </c>
      <c r="V20" s="12">
        <v>10.25</v>
      </c>
      <c r="W20" s="12">
        <v>5.25</v>
      </c>
      <c r="X20" s="12">
        <v>2.75</v>
      </c>
      <c r="Y20" s="12">
        <v>9</v>
      </c>
      <c r="Z20" s="12">
        <v>8</v>
      </c>
      <c r="AA20" s="12">
        <v>107</v>
      </c>
      <c r="AB20" s="12">
        <v>76.75</v>
      </c>
      <c r="AC20" s="12">
        <v>282.25</v>
      </c>
      <c r="AD20" s="12">
        <v>124.5</v>
      </c>
      <c r="AE20" s="12">
        <v>22.5</v>
      </c>
      <c r="AF20" s="12">
        <v>20.5</v>
      </c>
      <c r="AG20" s="12">
        <v>9.75</v>
      </c>
      <c r="AH20" s="12">
        <v>20.5</v>
      </c>
      <c r="AI20" s="12">
        <v>20.75</v>
      </c>
      <c r="AJ20" s="12">
        <v>5.75</v>
      </c>
      <c r="AK20" s="12">
        <v>8.25</v>
      </c>
      <c r="AL20" s="12">
        <v>32.25</v>
      </c>
      <c r="AM20" s="12">
        <v>5.5</v>
      </c>
      <c r="AN20" s="12">
        <v>19.5</v>
      </c>
      <c r="AO20" s="12">
        <v>2.75</v>
      </c>
      <c r="AP20" s="12">
        <v>2.5</v>
      </c>
      <c r="AQ20" s="12">
        <v>29.5</v>
      </c>
      <c r="AR20" s="12">
        <v>3.5</v>
      </c>
      <c r="AS20" s="13">
        <v>1812.25</v>
      </c>
      <c r="AT20" s="14"/>
      <c r="AV20" s="18"/>
      <c r="AW20" s="15"/>
    </row>
    <row r="21" spans="1:56" x14ac:dyDescent="0.25">
      <c r="A21" s="1" t="s">
        <v>19</v>
      </c>
      <c r="B21" s="12">
        <v>17.5</v>
      </c>
      <c r="C21" s="12">
        <v>15.5</v>
      </c>
      <c r="D21" s="12">
        <v>8</v>
      </c>
      <c r="E21" s="12">
        <v>5.5</v>
      </c>
      <c r="F21" s="12">
        <v>22.75</v>
      </c>
      <c r="G21" s="12">
        <v>10.5</v>
      </c>
      <c r="H21" s="12">
        <v>31.5</v>
      </c>
      <c r="I21" s="12">
        <v>20.5</v>
      </c>
      <c r="J21" s="12">
        <v>39.75</v>
      </c>
      <c r="K21" s="12">
        <v>3.75</v>
      </c>
      <c r="L21" s="12">
        <v>22.5</v>
      </c>
      <c r="M21" s="12">
        <v>39.5</v>
      </c>
      <c r="N21" s="12">
        <v>10</v>
      </c>
      <c r="O21" s="12">
        <v>11</v>
      </c>
      <c r="P21" s="12">
        <v>10.5</v>
      </c>
      <c r="Q21" s="12">
        <v>6</v>
      </c>
      <c r="R21" s="12">
        <v>7.75</v>
      </c>
      <c r="S21" s="12">
        <v>22.75</v>
      </c>
      <c r="T21" s="12">
        <v>11.25</v>
      </c>
      <c r="U21" s="12">
        <v>46.25</v>
      </c>
      <c r="V21" s="12">
        <v>215.25</v>
      </c>
      <c r="W21" s="12">
        <v>49</v>
      </c>
      <c r="X21" s="12">
        <v>18.25</v>
      </c>
      <c r="Y21" s="12">
        <v>26</v>
      </c>
      <c r="Z21" s="12">
        <v>4.25</v>
      </c>
      <c r="AA21" s="12">
        <v>84.5</v>
      </c>
      <c r="AB21" s="12">
        <v>49.25</v>
      </c>
      <c r="AC21" s="12">
        <v>157.25</v>
      </c>
      <c r="AD21" s="12">
        <v>68</v>
      </c>
      <c r="AE21" s="12">
        <v>21.75</v>
      </c>
      <c r="AF21" s="12">
        <v>35.25</v>
      </c>
      <c r="AG21" s="12">
        <v>13.25</v>
      </c>
      <c r="AH21" s="12">
        <v>22.25</v>
      </c>
      <c r="AI21" s="12">
        <v>22</v>
      </c>
      <c r="AJ21" s="12">
        <v>12.5</v>
      </c>
      <c r="AK21" s="12">
        <v>4.25</v>
      </c>
      <c r="AL21" s="12">
        <v>9.5</v>
      </c>
      <c r="AM21" s="12">
        <v>15.75</v>
      </c>
      <c r="AN21" s="12">
        <v>151</v>
      </c>
      <c r="AO21" s="12">
        <v>4</v>
      </c>
      <c r="AP21" s="12">
        <v>5.75</v>
      </c>
      <c r="AQ21" s="12">
        <v>29</v>
      </c>
      <c r="AR21" s="12">
        <v>12.5</v>
      </c>
      <c r="AS21" s="13">
        <v>1393.25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5.25</v>
      </c>
      <c r="C22" s="12">
        <v>8.25</v>
      </c>
      <c r="D22" s="12">
        <v>5.25</v>
      </c>
      <c r="E22" s="12">
        <v>6</v>
      </c>
      <c r="F22" s="12">
        <v>27.25</v>
      </c>
      <c r="G22" s="12">
        <v>8.25</v>
      </c>
      <c r="H22" s="12">
        <v>23.25</v>
      </c>
      <c r="I22" s="12">
        <v>14</v>
      </c>
      <c r="J22" s="12">
        <v>35.25</v>
      </c>
      <c r="K22" s="12">
        <v>5.25</v>
      </c>
      <c r="L22" s="12">
        <v>10.25</v>
      </c>
      <c r="M22" s="12">
        <v>51</v>
      </c>
      <c r="N22" s="12">
        <v>5</v>
      </c>
      <c r="O22" s="12">
        <v>3.25</v>
      </c>
      <c r="P22" s="12">
        <v>5.25</v>
      </c>
      <c r="Q22" s="12">
        <v>3.5</v>
      </c>
      <c r="R22" s="12">
        <v>5.75</v>
      </c>
      <c r="S22" s="12">
        <v>9.25</v>
      </c>
      <c r="T22" s="12">
        <v>47.5</v>
      </c>
      <c r="U22" s="12">
        <v>6</v>
      </c>
      <c r="V22" s="12">
        <v>47.5</v>
      </c>
      <c r="W22" s="12">
        <v>14.5</v>
      </c>
      <c r="X22" s="12">
        <v>10.5</v>
      </c>
      <c r="Y22" s="12">
        <v>27</v>
      </c>
      <c r="Z22" s="12">
        <v>1</v>
      </c>
      <c r="AA22" s="12">
        <v>119.25</v>
      </c>
      <c r="AB22" s="12">
        <v>72.75</v>
      </c>
      <c r="AC22" s="12">
        <v>209</v>
      </c>
      <c r="AD22" s="12">
        <v>107.75</v>
      </c>
      <c r="AE22" s="12">
        <v>13.75</v>
      </c>
      <c r="AF22" s="12">
        <v>17.5</v>
      </c>
      <c r="AG22" s="12">
        <v>8.25</v>
      </c>
      <c r="AH22" s="12">
        <v>14.75</v>
      </c>
      <c r="AI22" s="12">
        <v>15.75</v>
      </c>
      <c r="AJ22" s="12">
        <v>8.5</v>
      </c>
      <c r="AK22" s="12">
        <v>1</v>
      </c>
      <c r="AL22" s="12">
        <v>2.5</v>
      </c>
      <c r="AM22" s="12">
        <v>6.25</v>
      </c>
      <c r="AN22" s="12">
        <v>26.25</v>
      </c>
      <c r="AO22" s="12">
        <v>2.5</v>
      </c>
      <c r="AP22" s="12">
        <v>6.25</v>
      </c>
      <c r="AQ22" s="12">
        <v>50</v>
      </c>
      <c r="AR22" s="12">
        <v>9.75</v>
      </c>
      <c r="AS22" s="13">
        <v>1077</v>
      </c>
      <c r="AT22" s="14"/>
      <c r="AV22" s="17" t="s">
        <v>45</v>
      </c>
      <c r="AW22" s="15">
        <f>AW12</f>
        <v>1249.25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14.25</v>
      </c>
      <c r="D23" s="12">
        <v>5.5</v>
      </c>
      <c r="E23" s="12">
        <v>7.5</v>
      </c>
      <c r="F23" s="12">
        <v>37.75</v>
      </c>
      <c r="G23" s="12">
        <v>6.25</v>
      </c>
      <c r="H23" s="12">
        <v>25</v>
      </c>
      <c r="I23" s="12">
        <v>15.25</v>
      </c>
      <c r="J23" s="12">
        <v>41.75</v>
      </c>
      <c r="K23" s="12">
        <v>9</v>
      </c>
      <c r="L23" s="12">
        <v>15</v>
      </c>
      <c r="M23" s="12">
        <v>33</v>
      </c>
      <c r="N23" s="12">
        <v>8</v>
      </c>
      <c r="O23" s="12">
        <v>3.25</v>
      </c>
      <c r="P23" s="12">
        <v>3</v>
      </c>
      <c r="Q23" s="12">
        <v>3.25</v>
      </c>
      <c r="R23" s="12">
        <v>3.75</v>
      </c>
      <c r="S23" s="12">
        <v>11.25</v>
      </c>
      <c r="T23" s="12">
        <v>247.75</v>
      </c>
      <c r="U23" s="12">
        <v>47.75</v>
      </c>
      <c r="V23" s="12">
        <v>5.25</v>
      </c>
      <c r="W23" s="12">
        <v>29</v>
      </c>
      <c r="X23" s="12">
        <v>16.5</v>
      </c>
      <c r="Y23" s="12">
        <v>45.25</v>
      </c>
      <c r="Z23" s="12">
        <v>3.5</v>
      </c>
      <c r="AA23" s="12">
        <v>142</v>
      </c>
      <c r="AB23" s="12">
        <v>77.25</v>
      </c>
      <c r="AC23" s="12">
        <v>241.75</v>
      </c>
      <c r="AD23" s="12">
        <v>161.75</v>
      </c>
      <c r="AE23" s="12">
        <v>18</v>
      </c>
      <c r="AF23" s="12">
        <v>18.25</v>
      </c>
      <c r="AG23" s="12">
        <v>13.5</v>
      </c>
      <c r="AH23" s="12">
        <v>8.25</v>
      </c>
      <c r="AI23" s="12">
        <v>17.25</v>
      </c>
      <c r="AJ23" s="12">
        <v>5.75</v>
      </c>
      <c r="AK23" s="12">
        <v>0.5</v>
      </c>
      <c r="AL23" s="12">
        <v>5.25</v>
      </c>
      <c r="AM23" s="12">
        <v>20.75</v>
      </c>
      <c r="AN23" s="12">
        <v>60.75</v>
      </c>
      <c r="AO23" s="12">
        <v>4</v>
      </c>
      <c r="AP23" s="12">
        <v>4.25</v>
      </c>
      <c r="AQ23" s="12">
        <v>50.25</v>
      </c>
      <c r="AR23" s="12">
        <v>11.25</v>
      </c>
      <c r="AS23" s="13">
        <v>1504.5</v>
      </c>
      <c r="AT23" s="14"/>
      <c r="AV23" s="17" t="s">
        <v>46</v>
      </c>
      <c r="AW23" s="15">
        <f>AW13+AX12</f>
        <v>7168.5</v>
      </c>
      <c r="AX23" s="15">
        <f>AX13</f>
        <v>523.25</v>
      </c>
      <c r="AY23" s="15"/>
      <c r="AZ23" s="15"/>
    </row>
    <row r="24" spans="1:56" x14ac:dyDescent="0.25">
      <c r="A24" s="1" t="s">
        <v>22</v>
      </c>
      <c r="B24" s="12">
        <v>3.75</v>
      </c>
      <c r="C24" s="12">
        <v>3.5</v>
      </c>
      <c r="D24" s="12">
        <v>2</v>
      </c>
      <c r="E24" s="12">
        <v>3</v>
      </c>
      <c r="F24" s="12">
        <v>24.25</v>
      </c>
      <c r="G24" s="12">
        <v>1.25</v>
      </c>
      <c r="H24" s="12">
        <v>10.5</v>
      </c>
      <c r="I24" s="12">
        <v>10.5</v>
      </c>
      <c r="J24" s="12">
        <v>21.5</v>
      </c>
      <c r="K24" s="12">
        <v>2.75</v>
      </c>
      <c r="L24" s="12">
        <v>7.75</v>
      </c>
      <c r="M24" s="12">
        <v>22.25</v>
      </c>
      <c r="N24" s="12">
        <v>1.5</v>
      </c>
      <c r="O24" s="12">
        <v>1.75</v>
      </c>
      <c r="P24" s="12">
        <v>2.75</v>
      </c>
      <c r="Q24" s="12">
        <v>1</v>
      </c>
      <c r="R24" s="12">
        <v>0.5</v>
      </c>
      <c r="S24" s="12">
        <v>6</v>
      </c>
      <c r="T24" s="12">
        <v>55</v>
      </c>
      <c r="U24" s="12">
        <v>12.75</v>
      </c>
      <c r="V24" s="12">
        <v>28</v>
      </c>
      <c r="W24" s="12">
        <v>3</v>
      </c>
      <c r="X24" s="12">
        <v>5</v>
      </c>
      <c r="Y24" s="12">
        <v>28.5</v>
      </c>
      <c r="Z24" s="12">
        <v>1.5</v>
      </c>
      <c r="AA24" s="12">
        <v>68.75</v>
      </c>
      <c r="AB24" s="12">
        <v>48.5</v>
      </c>
      <c r="AC24" s="12">
        <v>144.75</v>
      </c>
      <c r="AD24" s="12">
        <v>105.25</v>
      </c>
      <c r="AE24" s="12">
        <v>9</v>
      </c>
      <c r="AF24" s="12">
        <v>10.25</v>
      </c>
      <c r="AG24" s="12">
        <v>5</v>
      </c>
      <c r="AH24" s="12">
        <v>6</v>
      </c>
      <c r="AI24" s="12">
        <v>8.25</v>
      </c>
      <c r="AJ24" s="12">
        <v>0.5</v>
      </c>
      <c r="AK24" s="12">
        <v>0.25</v>
      </c>
      <c r="AL24" s="12">
        <v>1</v>
      </c>
      <c r="AM24" s="12">
        <v>2.5</v>
      </c>
      <c r="AN24" s="12">
        <v>7.75</v>
      </c>
      <c r="AO24" s="12">
        <v>0.75</v>
      </c>
      <c r="AP24" s="12">
        <v>1.75</v>
      </c>
      <c r="AQ24" s="12">
        <v>27.5</v>
      </c>
      <c r="AR24" s="12">
        <v>5.25</v>
      </c>
      <c r="AS24" s="13">
        <v>713.25</v>
      </c>
      <c r="AT24" s="14"/>
      <c r="AV24" s="17" t="s">
        <v>47</v>
      </c>
      <c r="AW24" s="15">
        <f>AW14+AY12</f>
        <v>19828</v>
      </c>
      <c r="AX24" s="15">
        <f>AX14+AY13</f>
        <v>1885</v>
      </c>
      <c r="AY24" s="15">
        <f>AY14</f>
        <v>3390.5</v>
      </c>
      <c r="AZ24" s="15"/>
      <c r="BA24" s="15"/>
    </row>
    <row r="25" spans="1:56" x14ac:dyDescent="0.25">
      <c r="A25" s="1" t="s">
        <v>23</v>
      </c>
      <c r="B25" s="12">
        <v>2.25</v>
      </c>
      <c r="C25" s="12">
        <v>1.5</v>
      </c>
      <c r="D25" s="12">
        <v>2.25</v>
      </c>
      <c r="E25" s="12">
        <v>2.75</v>
      </c>
      <c r="F25" s="12">
        <v>19.5</v>
      </c>
      <c r="G25" s="12">
        <v>2.25</v>
      </c>
      <c r="H25" s="12">
        <v>6.5</v>
      </c>
      <c r="I25" s="12">
        <v>3.5</v>
      </c>
      <c r="J25" s="12">
        <v>20.25</v>
      </c>
      <c r="K25" s="12">
        <v>2.75</v>
      </c>
      <c r="L25" s="12">
        <v>8</v>
      </c>
      <c r="M25" s="12">
        <v>8.25</v>
      </c>
      <c r="N25" s="12">
        <v>2</v>
      </c>
      <c r="O25" s="12">
        <v>1.75</v>
      </c>
      <c r="P25" s="12">
        <v>1</v>
      </c>
      <c r="Q25" s="12">
        <v>1.25</v>
      </c>
      <c r="R25" s="12">
        <v>1.75</v>
      </c>
      <c r="S25" s="12">
        <v>1.75</v>
      </c>
      <c r="T25" s="12">
        <v>16.75</v>
      </c>
      <c r="U25" s="12">
        <v>14</v>
      </c>
      <c r="V25" s="12">
        <v>15</v>
      </c>
      <c r="W25" s="12">
        <v>5.5</v>
      </c>
      <c r="X25" s="12">
        <v>2.75</v>
      </c>
      <c r="Y25" s="12">
        <v>31.25</v>
      </c>
      <c r="Z25" s="12">
        <v>0.75</v>
      </c>
      <c r="AA25" s="12">
        <v>58.5</v>
      </c>
      <c r="AB25" s="12">
        <v>42.25</v>
      </c>
      <c r="AC25" s="12">
        <v>126.75</v>
      </c>
      <c r="AD25" s="12">
        <v>82</v>
      </c>
      <c r="AE25" s="12">
        <v>7.5</v>
      </c>
      <c r="AF25" s="12">
        <v>11</v>
      </c>
      <c r="AG25" s="12">
        <v>4.75</v>
      </c>
      <c r="AH25" s="12">
        <v>5.5</v>
      </c>
      <c r="AI25" s="12">
        <v>4.5</v>
      </c>
      <c r="AJ25" s="12">
        <v>1.75</v>
      </c>
      <c r="AK25" s="12">
        <v>0.5</v>
      </c>
      <c r="AL25" s="12">
        <v>1</v>
      </c>
      <c r="AM25" s="12">
        <v>2</v>
      </c>
      <c r="AN25" s="12">
        <v>6</v>
      </c>
      <c r="AO25" s="12">
        <v>0.25</v>
      </c>
      <c r="AP25" s="12">
        <v>2</v>
      </c>
      <c r="AQ25" s="12">
        <v>19</v>
      </c>
      <c r="AR25" s="12">
        <v>3.25</v>
      </c>
      <c r="AS25" s="13">
        <v>553.75</v>
      </c>
      <c r="AT25" s="14"/>
      <c r="AV25" s="17" t="s">
        <v>48</v>
      </c>
      <c r="AW25" s="15">
        <f>AW15+AZ12</f>
        <v>6925.75</v>
      </c>
      <c r="AX25" s="15">
        <f>AX15+AZ13</f>
        <v>2965.25</v>
      </c>
      <c r="AY25" s="15">
        <f>AY15+AZ14</f>
        <v>2117.25</v>
      </c>
      <c r="AZ25" s="15">
        <f>AZ15</f>
        <v>2600</v>
      </c>
      <c r="BA25" s="15"/>
      <c r="BB25" s="15"/>
      <c r="BC25" s="14"/>
    </row>
    <row r="26" spans="1:56" x14ac:dyDescent="0.25">
      <c r="A26" s="1" t="s">
        <v>24</v>
      </c>
      <c r="B26" s="12">
        <v>9.5</v>
      </c>
      <c r="C26" s="12">
        <v>6.75</v>
      </c>
      <c r="D26" s="12">
        <v>10.75</v>
      </c>
      <c r="E26" s="12">
        <v>11.75</v>
      </c>
      <c r="F26" s="12">
        <v>29</v>
      </c>
      <c r="G26" s="12">
        <v>10</v>
      </c>
      <c r="H26" s="12">
        <v>30.75</v>
      </c>
      <c r="I26" s="12">
        <v>29.25</v>
      </c>
      <c r="J26" s="12">
        <v>39.5</v>
      </c>
      <c r="K26" s="12">
        <v>6.75</v>
      </c>
      <c r="L26" s="12">
        <v>19.5</v>
      </c>
      <c r="M26" s="12">
        <v>56.75</v>
      </c>
      <c r="N26" s="12">
        <v>9.75</v>
      </c>
      <c r="O26" s="12">
        <v>6.5</v>
      </c>
      <c r="P26" s="12">
        <v>7.5</v>
      </c>
      <c r="Q26" s="12">
        <v>4.75</v>
      </c>
      <c r="R26" s="12">
        <v>4.5</v>
      </c>
      <c r="S26" s="12">
        <v>11.25</v>
      </c>
      <c r="T26" s="12">
        <v>25.25</v>
      </c>
      <c r="U26" s="12">
        <v>31.25</v>
      </c>
      <c r="V26" s="12">
        <v>54.5</v>
      </c>
      <c r="W26" s="12">
        <v>25.25</v>
      </c>
      <c r="X26" s="12">
        <v>32.25</v>
      </c>
      <c r="Y26" s="12">
        <v>3.75</v>
      </c>
      <c r="Z26" s="12">
        <v>6</v>
      </c>
      <c r="AA26" s="12">
        <v>153.25</v>
      </c>
      <c r="AB26" s="12">
        <v>125</v>
      </c>
      <c r="AC26" s="12">
        <v>302</v>
      </c>
      <c r="AD26" s="12">
        <v>230.75</v>
      </c>
      <c r="AE26" s="12">
        <v>69</v>
      </c>
      <c r="AF26" s="12">
        <v>54.25</v>
      </c>
      <c r="AG26" s="12">
        <v>19.5</v>
      </c>
      <c r="AH26" s="12">
        <v>8.75</v>
      </c>
      <c r="AI26" s="12">
        <v>16</v>
      </c>
      <c r="AJ26" s="12">
        <v>5.5</v>
      </c>
      <c r="AK26" s="12">
        <v>4.25</v>
      </c>
      <c r="AL26" s="12">
        <v>3.75</v>
      </c>
      <c r="AM26" s="12">
        <v>7</v>
      </c>
      <c r="AN26" s="12">
        <v>17.25</v>
      </c>
      <c r="AO26" s="12">
        <v>2.25</v>
      </c>
      <c r="AP26" s="12">
        <v>2.5</v>
      </c>
      <c r="AQ26" s="12">
        <v>66.25</v>
      </c>
      <c r="AR26" s="12">
        <v>10.5</v>
      </c>
      <c r="AS26" s="13">
        <v>1580.5</v>
      </c>
      <c r="AT26" s="14"/>
      <c r="AV26" s="9" t="s">
        <v>49</v>
      </c>
      <c r="AW26" s="15">
        <f>AW16+BA12</f>
        <v>7193.5</v>
      </c>
      <c r="AX26" s="9">
        <f>AX16+BA13</f>
        <v>1197.5</v>
      </c>
      <c r="AY26" s="9">
        <f>AY16+BA14</f>
        <v>1562</v>
      </c>
      <c r="AZ26" s="9">
        <f>AZ16+BA15</f>
        <v>892</v>
      </c>
      <c r="BA26" s="9">
        <f>BA16</f>
        <v>2021</v>
      </c>
    </row>
    <row r="27" spans="1:56" x14ac:dyDescent="0.25">
      <c r="A27" s="1" t="s">
        <v>25</v>
      </c>
      <c r="B27" s="12">
        <v>14</v>
      </c>
      <c r="C27" s="12">
        <v>13.5</v>
      </c>
      <c r="D27" s="12">
        <v>3.75</v>
      </c>
      <c r="E27" s="12">
        <v>7.25</v>
      </c>
      <c r="F27" s="12">
        <v>38.25</v>
      </c>
      <c r="G27" s="12">
        <v>26.25</v>
      </c>
      <c r="H27" s="12">
        <v>31.5</v>
      </c>
      <c r="I27" s="12">
        <v>21.25</v>
      </c>
      <c r="J27" s="12">
        <v>46</v>
      </c>
      <c r="K27" s="12">
        <v>24</v>
      </c>
      <c r="L27" s="12">
        <v>67</v>
      </c>
      <c r="M27" s="12">
        <v>39.75</v>
      </c>
      <c r="N27" s="12">
        <v>17.5</v>
      </c>
      <c r="O27" s="12">
        <v>15.75</v>
      </c>
      <c r="P27" s="12">
        <v>12</v>
      </c>
      <c r="Q27" s="12">
        <v>4.25</v>
      </c>
      <c r="R27" s="12">
        <v>10</v>
      </c>
      <c r="S27" s="12">
        <v>8.25</v>
      </c>
      <c r="T27" s="12">
        <v>3.25</v>
      </c>
      <c r="U27" s="12">
        <v>1.25</v>
      </c>
      <c r="V27" s="12">
        <v>5.5</v>
      </c>
      <c r="W27" s="12">
        <v>1</v>
      </c>
      <c r="X27" s="12">
        <v>1.25</v>
      </c>
      <c r="Y27" s="12">
        <v>7.5</v>
      </c>
      <c r="Z27" s="12">
        <v>4</v>
      </c>
      <c r="AA27" s="12">
        <v>111</v>
      </c>
      <c r="AB27" s="12">
        <v>104</v>
      </c>
      <c r="AC27" s="12">
        <v>308</v>
      </c>
      <c r="AD27" s="12">
        <v>147.75</v>
      </c>
      <c r="AE27" s="12">
        <v>43.5</v>
      </c>
      <c r="AF27" s="12">
        <v>42.25</v>
      </c>
      <c r="AG27" s="12">
        <v>11.25</v>
      </c>
      <c r="AH27" s="12">
        <v>17.25</v>
      </c>
      <c r="AI27" s="12">
        <v>10.5</v>
      </c>
      <c r="AJ27" s="12">
        <v>2.75</v>
      </c>
      <c r="AK27" s="12">
        <v>1.25</v>
      </c>
      <c r="AL27" s="12">
        <v>11.75</v>
      </c>
      <c r="AM27" s="12">
        <v>1</v>
      </c>
      <c r="AN27" s="12">
        <v>9.5</v>
      </c>
      <c r="AO27" s="12">
        <v>1.5</v>
      </c>
      <c r="AP27" s="12">
        <v>2.25</v>
      </c>
      <c r="AQ27" s="12">
        <v>11.5</v>
      </c>
      <c r="AR27" s="12">
        <v>3.5</v>
      </c>
      <c r="AS27" s="13">
        <v>1264.5</v>
      </c>
      <c r="AT27" s="14"/>
      <c r="AV27" s="9" t="s">
        <v>50</v>
      </c>
      <c r="AW27" s="15">
        <f>AW17+BB12</f>
        <v>10809.25</v>
      </c>
      <c r="AX27" s="9">
        <f>AX17+BB13</f>
        <v>3638</v>
      </c>
      <c r="AY27" s="9">
        <f>AY17+BB14</f>
        <v>2617.25</v>
      </c>
      <c r="AZ27" s="9">
        <f>AZ17+BB15</f>
        <v>3524.5</v>
      </c>
      <c r="BA27" s="9">
        <f>BA17+BB16</f>
        <v>1430</v>
      </c>
      <c r="BB27" s="9">
        <f>BB17</f>
        <v>5253.75</v>
      </c>
    </row>
    <row r="28" spans="1:56" x14ac:dyDescent="0.25">
      <c r="A28" s="1" t="s">
        <v>26</v>
      </c>
      <c r="B28" s="12">
        <v>63.25</v>
      </c>
      <c r="C28" s="12">
        <v>101.5</v>
      </c>
      <c r="D28" s="12">
        <v>86.5</v>
      </c>
      <c r="E28" s="12">
        <v>108.5</v>
      </c>
      <c r="F28" s="12">
        <v>267.5</v>
      </c>
      <c r="G28" s="12">
        <v>95</v>
      </c>
      <c r="H28" s="12">
        <v>142</v>
      </c>
      <c r="I28" s="12">
        <v>95.5</v>
      </c>
      <c r="J28" s="12">
        <v>195.25</v>
      </c>
      <c r="K28" s="12">
        <v>120</v>
      </c>
      <c r="L28" s="12">
        <v>133.75</v>
      </c>
      <c r="M28" s="12">
        <v>305.75</v>
      </c>
      <c r="N28" s="12">
        <v>90.75</v>
      </c>
      <c r="O28" s="12">
        <v>83.25</v>
      </c>
      <c r="P28" s="12">
        <v>58</v>
      </c>
      <c r="Q28" s="12">
        <v>43.25</v>
      </c>
      <c r="R28" s="12">
        <v>54.5</v>
      </c>
      <c r="S28" s="12">
        <v>126.75</v>
      </c>
      <c r="T28" s="12">
        <v>93</v>
      </c>
      <c r="U28" s="12">
        <v>140</v>
      </c>
      <c r="V28" s="12">
        <v>175.5</v>
      </c>
      <c r="W28" s="12">
        <v>70</v>
      </c>
      <c r="X28" s="12">
        <v>69.25</v>
      </c>
      <c r="Y28" s="12">
        <v>191.25</v>
      </c>
      <c r="Z28" s="12">
        <v>132.75</v>
      </c>
      <c r="AA28" s="12">
        <v>33.5</v>
      </c>
      <c r="AB28" s="12">
        <v>17.25</v>
      </c>
      <c r="AC28" s="12">
        <v>130.5</v>
      </c>
      <c r="AD28" s="12">
        <v>91.25</v>
      </c>
      <c r="AE28" s="12">
        <v>226.5</v>
      </c>
      <c r="AF28" s="12">
        <v>276</v>
      </c>
      <c r="AG28" s="12">
        <v>125.75</v>
      </c>
      <c r="AH28" s="12">
        <v>207.5</v>
      </c>
      <c r="AI28" s="12">
        <v>81.25</v>
      </c>
      <c r="AJ28" s="12">
        <v>46.25</v>
      </c>
      <c r="AK28" s="12">
        <v>68</v>
      </c>
      <c r="AL28" s="12">
        <v>252.5</v>
      </c>
      <c r="AM28" s="12">
        <v>24.25</v>
      </c>
      <c r="AN28" s="12">
        <v>90.25</v>
      </c>
      <c r="AO28" s="12">
        <v>26.5</v>
      </c>
      <c r="AP28" s="12">
        <v>22.25</v>
      </c>
      <c r="AQ28" s="12">
        <v>189.75</v>
      </c>
      <c r="AR28" s="12">
        <v>88.25</v>
      </c>
      <c r="AS28" s="13">
        <v>5040.25</v>
      </c>
      <c r="AT28" s="14"/>
      <c r="AV28" s="9" t="s">
        <v>64</v>
      </c>
      <c r="AW28" s="15">
        <f>AW18+BC12</f>
        <v>4293.5</v>
      </c>
      <c r="AX28" s="9">
        <f>AX18+BC14</f>
        <v>1102.5</v>
      </c>
      <c r="AY28" s="9">
        <f>AY18+BC15</f>
        <v>1170.25</v>
      </c>
      <c r="AZ28" s="9">
        <f>AZ18+BC16</f>
        <v>629.5</v>
      </c>
      <c r="BA28" s="9">
        <f>BA18+BC17</f>
        <v>661</v>
      </c>
      <c r="BB28" s="9">
        <f>BB18</f>
        <v>255.75</v>
      </c>
      <c r="BC28" s="9">
        <f>BC18</f>
        <v>295.25</v>
      </c>
      <c r="BD28" s="9">
        <f>SUM(AW22:BB28)</f>
        <v>96904</v>
      </c>
    </row>
    <row r="29" spans="1:56" x14ac:dyDescent="0.25">
      <c r="A29" s="1" t="s">
        <v>27</v>
      </c>
      <c r="B29" s="12">
        <v>58.75</v>
      </c>
      <c r="C29" s="12">
        <v>99.5</v>
      </c>
      <c r="D29" s="12">
        <v>70</v>
      </c>
      <c r="E29" s="12">
        <v>96.5</v>
      </c>
      <c r="F29" s="12">
        <v>184.75</v>
      </c>
      <c r="G29" s="12">
        <v>76.75</v>
      </c>
      <c r="H29" s="12">
        <v>119.75</v>
      </c>
      <c r="I29" s="12">
        <v>103.75</v>
      </c>
      <c r="J29" s="12">
        <v>237.5</v>
      </c>
      <c r="K29" s="12">
        <v>122.75</v>
      </c>
      <c r="L29" s="12">
        <v>129.5</v>
      </c>
      <c r="M29" s="12">
        <v>157.75</v>
      </c>
      <c r="N29" s="12">
        <v>78.5</v>
      </c>
      <c r="O29" s="12">
        <v>75.25</v>
      </c>
      <c r="P29" s="12">
        <v>34.25</v>
      </c>
      <c r="Q29" s="12">
        <v>28.25</v>
      </c>
      <c r="R29" s="12">
        <v>58.5</v>
      </c>
      <c r="S29" s="12">
        <v>107.5</v>
      </c>
      <c r="T29" s="12">
        <v>59.75</v>
      </c>
      <c r="U29" s="12">
        <v>81.25</v>
      </c>
      <c r="V29" s="12">
        <v>93.5</v>
      </c>
      <c r="W29" s="12">
        <v>60.75</v>
      </c>
      <c r="X29" s="12">
        <v>48.5</v>
      </c>
      <c r="Y29" s="12">
        <v>142.75</v>
      </c>
      <c r="Z29" s="12">
        <v>132.5</v>
      </c>
      <c r="AA29" s="12">
        <v>18.75</v>
      </c>
      <c r="AB29" s="12">
        <v>26.25</v>
      </c>
      <c r="AC29" s="12">
        <v>39.25</v>
      </c>
      <c r="AD29" s="12">
        <v>70</v>
      </c>
      <c r="AE29" s="12">
        <v>299.75</v>
      </c>
      <c r="AF29" s="12">
        <v>354.25</v>
      </c>
      <c r="AG29" s="12">
        <v>313</v>
      </c>
      <c r="AH29" s="12">
        <v>896</v>
      </c>
      <c r="AI29" s="12">
        <v>163.25</v>
      </c>
      <c r="AJ29" s="12">
        <v>95.75</v>
      </c>
      <c r="AK29" s="12">
        <v>51.25</v>
      </c>
      <c r="AL29" s="12">
        <v>129.75</v>
      </c>
      <c r="AM29" s="12">
        <v>20.75</v>
      </c>
      <c r="AN29" s="12">
        <v>70.25</v>
      </c>
      <c r="AO29" s="12">
        <v>31.25</v>
      </c>
      <c r="AP29" s="12">
        <v>27.75</v>
      </c>
      <c r="AQ29" s="12">
        <v>133.25</v>
      </c>
      <c r="AR29" s="12">
        <v>73</v>
      </c>
      <c r="AS29" s="13">
        <v>5272</v>
      </c>
      <c r="AT29" s="14"/>
      <c r="AW29" s="15"/>
    </row>
    <row r="30" spans="1:56" x14ac:dyDescent="0.25">
      <c r="A30" s="1" t="s">
        <v>28</v>
      </c>
      <c r="B30" s="12">
        <v>119.75</v>
      </c>
      <c r="C30" s="12">
        <v>260.25</v>
      </c>
      <c r="D30" s="12">
        <v>144</v>
      </c>
      <c r="E30" s="12">
        <v>175</v>
      </c>
      <c r="F30" s="12">
        <v>536</v>
      </c>
      <c r="G30" s="12">
        <v>166.75</v>
      </c>
      <c r="H30" s="12">
        <v>293</v>
      </c>
      <c r="I30" s="12">
        <v>188</v>
      </c>
      <c r="J30" s="12">
        <v>383.75</v>
      </c>
      <c r="K30" s="12">
        <v>254.75</v>
      </c>
      <c r="L30" s="12">
        <v>309.75</v>
      </c>
      <c r="M30" s="12">
        <v>406</v>
      </c>
      <c r="N30" s="12">
        <v>196</v>
      </c>
      <c r="O30" s="12">
        <v>167</v>
      </c>
      <c r="P30" s="12">
        <v>98</v>
      </c>
      <c r="Q30" s="12">
        <v>72.5</v>
      </c>
      <c r="R30" s="12">
        <v>130.75</v>
      </c>
      <c r="S30" s="12">
        <v>264.75</v>
      </c>
      <c r="T30" s="12">
        <v>136.5</v>
      </c>
      <c r="U30" s="12">
        <v>199.25</v>
      </c>
      <c r="V30" s="12">
        <v>232.5</v>
      </c>
      <c r="W30" s="12">
        <v>144.75</v>
      </c>
      <c r="X30" s="12">
        <v>127.75</v>
      </c>
      <c r="Y30" s="12">
        <v>284.5</v>
      </c>
      <c r="Z30" s="12">
        <v>360.5</v>
      </c>
      <c r="AA30" s="12">
        <v>140.5</v>
      </c>
      <c r="AB30" s="12">
        <v>29.25</v>
      </c>
      <c r="AC30" s="12">
        <v>108.5</v>
      </c>
      <c r="AD30" s="12">
        <v>173.5</v>
      </c>
      <c r="AE30" s="12">
        <v>840.25</v>
      </c>
      <c r="AF30" s="12">
        <v>1194.5</v>
      </c>
      <c r="AG30" s="12">
        <v>589</v>
      </c>
      <c r="AH30" s="12">
        <v>1036.5</v>
      </c>
      <c r="AI30" s="12">
        <v>461</v>
      </c>
      <c r="AJ30" s="12">
        <v>275</v>
      </c>
      <c r="AK30" s="12">
        <v>119.75</v>
      </c>
      <c r="AL30" s="12">
        <v>468.25</v>
      </c>
      <c r="AM30" s="12">
        <v>56</v>
      </c>
      <c r="AN30" s="12">
        <v>195</v>
      </c>
      <c r="AO30" s="12">
        <v>118.75</v>
      </c>
      <c r="AP30" s="12">
        <v>100</v>
      </c>
      <c r="AQ30" s="12">
        <v>594.25</v>
      </c>
      <c r="AR30" s="12">
        <v>246.75</v>
      </c>
      <c r="AS30" s="13">
        <v>12398.5</v>
      </c>
      <c r="AT30" s="14"/>
      <c r="AW30" s="15"/>
    </row>
    <row r="31" spans="1:56" x14ac:dyDescent="0.25">
      <c r="A31" s="1" t="s">
        <v>29</v>
      </c>
      <c r="B31" s="12">
        <v>63.5</v>
      </c>
      <c r="C31" s="12">
        <v>118</v>
      </c>
      <c r="D31" s="12">
        <v>84.5</v>
      </c>
      <c r="E31" s="12">
        <v>130.25</v>
      </c>
      <c r="F31" s="12">
        <v>245.5</v>
      </c>
      <c r="G31" s="12">
        <v>115</v>
      </c>
      <c r="H31" s="12">
        <v>199.25</v>
      </c>
      <c r="I31" s="12">
        <v>130.5</v>
      </c>
      <c r="J31" s="12">
        <v>188</v>
      </c>
      <c r="K31" s="12">
        <v>140</v>
      </c>
      <c r="L31" s="12">
        <v>132.75</v>
      </c>
      <c r="M31" s="12">
        <v>230.5</v>
      </c>
      <c r="N31" s="12">
        <v>80</v>
      </c>
      <c r="O31" s="12">
        <v>86.25</v>
      </c>
      <c r="P31" s="12">
        <v>41.75</v>
      </c>
      <c r="Q31" s="12">
        <v>33</v>
      </c>
      <c r="R31" s="12">
        <v>43</v>
      </c>
      <c r="S31" s="12">
        <v>131.25</v>
      </c>
      <c r="T31" s="12">
        <v>69</v>
      </c>
      <c r="U31" s="12">
        <v>98.25</v>
      </c>
      <c r="V31" s="12">
        <v>163</v>
      </c>
      <c r="W31" s="12">
        <v>110.5</v>
      </c>
      <c r="X31" s="12">
        <v>87.25</v>
      </c>
      <c r="Y31" s="12">
        <v>202</v>
      </c>
      <c r="Z31" s="12">
        <v>151</v>
      </c>
      <c r="AA31" s="12">
        <v>70.5</v>
      </c>
      <c r="AB31" s="12">
        <v>51.75</v>
      </c>
      <c r="AC31" s="12">
        <v>158.25</v>
      </c>
      <c r="AD31" s="12">
        <v>90.25</v>
      </c>
      <c r="AE31" s="12">
        <v>565.5</v>
      </c>
      <c r="AF31" s="12">
        <v>625.25</v>
      </c>
      <c r="AG31" s="12">
        <v>281.25</v>
      </c>
      <c r="AH31" s="12">
        <v>577.75</v>
      </c>
      <c r="AI31" s="12">
        <v>224.75</v>
      </c>
      <c r="AJ31" s="12">
        <v>151.5</v>
      </c>
      <c r="AK31" s="12">
        <v>53.75</v>
      </c>
      <c r="AL31" s="12">
        <v>266</v>
      </c>
      <c r="AM31" s="12">
        <v>31.5</v>
      </c>
      <c r="AN31" s="12">
        <v>79.5</v>
      </c>
      <c r="AO31" s="12">
        <v>62.25</v>
      </c>
      <c r="AP31" s="12">
        <v>74.75</v>
      </c>
      <c r="AQ31" s="12">
        <v>312</v>
      </c>
      <c r="AR31" s="12">
        <v>155</v>
      </c>
      <c r="AS31" s="13">
        <v>6905.5</v>
      </c>
      <c r="AT31" s="14"/>
      <c r="AW31" s="15"/>
    </row>
    <row r="32" spans="1:56" x14ac:dyDescent="0.25">
      <c r="A32" s="1">
        <v>16</v>
      </c>
      <c r="B32" s="12">
        <v>46.5</v>
      </c>
      <c r="C32" s="12">
        <v>48.25</v>
      </c>
      <c r="D32" s="12">
        <v>21.25</v>
      </c>
      <c r="E32" s="12">
        <v>46</v>
      </c>
      <c r="F32" s="12">
        <v>112.25</v>
      </c>
      <c r="G32" s="12">
        <v>76.25</v>
      </c>
      <c r="H32" s="12">
        <v>95.5</v>
      </c>
      <c r="I32" s="12">
        <v>56.75</v>
      </c>
      <c r="J32" s="12">
        <v>69.75</v>
      </c>
      <c r="K32" s="12">
        <v>60.5</v>
      </c>
      <c r="L32" s="12">
        <v>84.25</v>
      </c>
      <c r="M32" s="12">
        <v>90.25</v>
      </c>
      <c r="N32" s="12">
        <v>19.25</v>
      </c>
      <c r="O32" s="12">
        <v>13.75</v>
      </c>
      <c r="P32" s="12">
        <v>20</v>
      </c>
      <c r="Q32" s="12">
        <v>12</v>
      </c>
      <c r="R32" s="12">
        <v>9.25</v>
      </c>
      <c r="S32" s="12">
        <v>22</v>
      </c>
      <c r="T32" s="12">
        <v>20.75</v>
      </c>
      <c r="U32" s="12">
        <v>13.75</v>
      </c>
      <c r="V32" s="12">
        <v>13.75</v>
      </c>
      <c r="W32" s="12">
        <v>13.75</v>
      </c>
      <c r="X32" s="12">
        <v>7.5</v>
      </c>
      <c r="Y32" s="12">
        <v>57.5</v>
      </c>
      <c r="Z32" s="12">
        <v>46.75</v>
      </c>
      <c r="AA32" s="12">
        <v>179</v>
      </c>
      <c r="AB32" s="12">
        <v>233</v>
      </c>
      <c r="AC32" s="12">
        <v>852</v>
      </c>
      <c r="AD32" s="12">
        <v>576.75</v>
      </c>
      <c r="AE32" s="12">
        <v>30.25</v>
      </c>
      <c r="AF32" s="12">
        <v>164.75</v>
      </c>
      <c r="AG32" s="12">
        <v>114</v>
      </c>
      <c r="AH32" s="12">
        <v>271</v>
      </c>
      <c r="AI32" s="12">
        <v>108.25</v>
      </c>
      <c r="AJ32" s="12">
        <v>71</v>
      </c>
      <c r="AK32" s="12">
        <v>11</v>
      </c>
      <c r="AL32" s="12">
        <v>29.25</v>
      </c>
      <c r="AM32" s="12">
        <v>4.75</v>
      </c>
      <c r="AN32" s="12">
        <v>37.25</v>
      </c>
      <c r="AO32" s="12">
        <v>14.75</v>
      </c>
      <c r="AP32" s="12">
        <v>34</v>
      </c>
      <c r="AQ32" s="12">
        <v>94.5</v>
      </c>
      <c r="AR32" s="12">
        <v>35</v>
      </c>
      <c r="AS32" s="13">
        <v>3938</v>
      </c>
      <c r="AT32" s="14"/>
      <c r="AW32" s="15"/>
    </row>
    <row r="33" spans="1:49" x14ac:dyDescent="0.25">
      <c r="A33" s="1">
        <v>24</v>
      </c>
      <c r="B33" s="12">
        <v>69.5</v>
      </c>
      <c r="C33" s="12">
        <v>51.25</v>
      </c>
      <c r="D33" s="12">
        <v>20.5</v>
      </c>
      <c r="E33" s="12">
        <v>49.25</v>
      </c>
      <c r="F33" s="12">
        <v>86</v>
      </c>
      <c r="G33" s="12">
        <v>60</v>
      </c>
      <c r="H33" s="12">
        <v>72.5</v>
      </c>
      <c r="I33" s="12">
        <v>38.75</v>
      </c>
      <c r="J33" s="12">
        <v>64.25</v>
      </c>
      <c r="K33" s="12">
        <v>50.75</v>
      </c>
      <c r="L33" s="12">
        <v>97.75</v>
      </c>
      <c r="M33" s="12">
        <v>109.25</v>
      </c>
      <c r="N33" s="12">
        <v>27.75</v>
      </c>
      <c r="O33" s="12">
        <v>18</v>
      </c>
      <c r="P33" s="12">
        <v>19.75</v>
      </c>
      <c r="Q33" s="12">
        <v>13.25</v>
      </c>
      <c r="R33" s="12">
        <v>11</v>
      </c>
      <c r="S33" s="12">
        <v>27.5</v>
      </c>
      <c r="T33" s="12">
        <v>40.5</v>
      </c>
      <c r="U33" s="12">
        <v>18.5</v>
      </c>
      <c r="V33" s="12">
        <v>24.5</v>
      </c>
      <c r="W33" s="12">
        <v>8.75</v>
      </c>
      <c r="X33" s="12">
        <v>10</v>
      </c>
      <c r="Y33" s="12">
        <v>51</v>
      </c>
      <c r="Z33" s="12">
        <v>47.25</v>
      </c>
      <c r="AA33" s="12">
        <v>242.5</v>
      </c>
      <c r="AB33" s="12">
        <v>265.75</v>
      </c>
      <c r="AC33" s="12">
        <v>1255.25</v>
      </c>
      <c r="AD33" s="12">
        <v>658.25</v>
      </c>
      <c r="AE33" s="12">
        <v>155</v>
      </c>
      <c r="AF33" s="12">
        <v>37.5</v>
      </c>
      <c r="AG33" s="12">
        <v>118.75</v>
      </c>
      <c r="AH33" s="12">
        <v>293.75</v>
      </c>
      <c r="AI33" s="12">
        <v>131.5</v>
      </c>
      <c r="AJ33" s="12">
        <v>105.5</v>
      </c>
      <c r="AK33" s="12">
        <v>11.75</v>
      </c>
      <c r="AL33" s="12">
        <v>30.5</v>
      </c>
      <c r="AM33" s="12">
        <v>6.5</v>
      </c>
      <c r="AN33" s="12">
        <v>64</v>
      </c>
      <c r="AO33" s="12">
        <v>35</v>
      </c>
      <c r="AP33" s="12">
        <v>62</v>
      </c>
      <c r="AQ33" s="12">
        <v>114.5</v>
      </c>
      <c r="AR33" s="12">
        <v>36.75</v>
      </c>
      <c r="AS33" s="13">
        <v>4712.25</v>
      </c>
      <c r="AT33" s="14"/>
      <c r="AW33" s="15"/>
    </row>
    <row r="34" spans="1:49" x14ac:dyDescent="0.25">
      <c r="A34" s="1" t="s">
        <v>30</v>
      </c>
      <c r="B34" s="12">
        <v>12.25</v>
      </c>
      <c r="C34" s="12">
        <v>19.5</v>
      </c>
      <c r="D34" s="12">
        <v>8.5</v>
      </c>
      <c r="E34" s="12">
        <v>17</v>
      </c>
      <c r="F34" s="12">
        <v>36.25</v>
      </c>
      <c r="G34" s="12">
        <v>12.5</v>
      </c>
      <c r="H34" s="12">
        <v>19</v>
      </c>
      <c r="I34" s="12">
        <v>16.75</v>
      </c>
      <c r="J34" s="12">
        <v>29.25</v>
      </c>
      <c r="K34" s="12">
        <v>15.5</v>
      </c>
      <c r="L34" s="12">
        <v>23</v>
      </c>
      <c r="M34" s="12">
        <v>58.75</v>
      </c>
      <c r="N34" s="12">
        <v>6.75</v>
      </c>
      <c r="O34" s="12">
        <v>11.25</v>
      </c>
      <c r="P34" s="12">
        <v>6.5</v>
      </c>
      <c r="Q34" s="12">
        <v>4.5</v>
      </c>
      <c r="R34" s="12">
        <v>7.25</v>
      </c>
      <c r="S34" s="12">
        <v>10</v>
      </c>
      <c r="T34" s="12">
        <v>11.75</v>
      </c>
      <c r="U34" s="12">
        <v>10</v>
      </c>
      <c r="V34" s="12">
        <v>11.25</v>
      </c>
      <c r="W34" s="12">
        <v>5.5</v>
      </c>
      <c r="X34" s="12">
        <v>4.75</v>
      </c>
      <c r="Y34" s="12">
        <v>21.25</v>
      </c>
      <c r="Z34" s="12">
        <v>16</v>
      </c>
      <c r="AA34" s="12">
        <v>122.75</v>
      </c>
      <c r="AB34" s="12">
        <v>145.75</v>
      </c>
      <c r="AC34" s="12">
        <v>795.5</v>
      </c>
      <c r="AD34" s="12">
        <v>254.25</v>
      </c>
      <c r="AE34" s="12">
        <v>117.75</v>
      </c>
      <c r="AF34" s="12">
        <v>106.25</v>
      </c>
      <c r="AG34" s="12">
        <v>22.25</v>
      </c>
      <c r="AH34" s="12">
        <v>45.25</v>
      </c>
      <c r="AI34" s="12">
        <v>38.5</v>
      </c>
      <c r="AJ34" s="12">
        <v>35.25</v>
      </c>
      <c r="AK34" s="12">
        <v>4.75</v>
      </c>
      <c r="AL34" s="12">
        <v>21.5</v>
      </c>
      <c r="AM34" s="12">
        <v>4.5</v>
      </c>
      <c r="AN34" s="12">
        <v>24.5</v>
      </c>
      <c r="AO34" s="12">
        <v>11.5</v>
      </c>
      <c r="AP34" s="12">
        <v>17.75</v>
      </c>
      <c r="AQ34" s="12">
        <v>53.25</v>
      </c>
      <c r="AR34" s="12">
        <v>14.75</v>
      </c>
      <c r="AS34" s="13">
        <v>2231</v>
      </c>
      <c r="AT34" s="14"/>
      <c r="AW34" s="15"/>
    </row>
    <row r="35" spans="1:49" x14ac:dyDescent="0.25">
      <c r="A35" s="1" t="s">
        <v>31</v>
      </c>
      <c r="B35" s="12">
        <v>29</v>
      </c>
      <c r="C35" s="12">
        <v>31.25</v>
      </c>
      <c r="D35" s="12">
        <v>10.75</v>
      </c>
      <c r="E35" s="12">
        <v>5.25</v>
      </c>
      <c r="F35" s="12">
        <v>27.75</v>
      </c>
      <c r="G35" s="12">
        <v>13</v>
      </c>
      <c r="H35" s="12">
        <v>23.75</v>
      </c>
      <c r="I35" s="12">
        <v>14.5</v>
      </c>
      <c r="J35" s="12">
        <v>36.5</v>
      </c>
      <c r="K35" s="12">
        <v>21.25</v>
      </c>
      <c r="L35" s="12">
        <v>33.75</v>
      </c>
      <c r="M35" s="12">
        <v>43.25</v>
      </c>
      <c r="N35" s="12">
        <v>16.5</v>
      </c>
      <c r="O35" s="12">
        <v>18.25</v>
      </c>
      <c r="P35" s="12">
        <v>12.25</v>
      </c>
      <c r="Q35" s="12">
        <v>9.25</v>
      </c>
      <c r="R35" s="12">
        <v>9</v>
      </c>
      <c r="S35" s="12">
        <v>22.25</v>
      </c>
      <c r="T35" s="12">
        <v>17.5</v>
      </c>
      <c r="U35" s="12">
        <v>12.25</v>
      </c>
      <c r="V35" s="12">
        <v>11.25</v>
      </c>
      <c r="W35" s="12">
        <v>6.5</v>
      </c>
      <c r="X35" s="12">
        <v>8</v>
      </c>
      <c r="Y35" s="12">
        <v>11</v>
      </c>
      <c r="Z35" s="12">
        <v>20.75</v>
      </c>
      <c r="AA35" s="12">
        <v>200.25</v>
      </c>
      <c r="AB35" s="12">
        <v>272.25</v>
      </c>
      <c r="AC35" s="12">
        <v>1844.25</v>
      </c>
      <c r="AD35" s="12">
        <v>480.75</v>
      </c>
      <c r="AE35" s="12">
        <v>258</v>
      </c>
      <c r="AF35" s="12">
        <v>282.25</v>
      </c>
      <c r="AG35" s="12">
        <v>48.25</v>
      </c>
      <c r="AH35" s="12">
        <v>28.75</v>
      </c>
      <c r="AI35" s="12">
        <v>45.5</v>
      </c>
      <c r="AJ35" s="12">
        <v>61</v>
      </c>
      <c r="AK35" s="12">
        <v>5.5</v>
      </c>
      <c r="AL35" s="12">
        <v>22.5</v>
      </c>
      <c r="AM35" s="12">
        <v>6</v>
      </c>
      <c r="AN35" s="12">
        <v>36.75</v>
      </c>
      <c r="AO35" s="12">
        <v>20.5</v>
      </c>
      <c r="AP35" s="12">
        <v>30.25</v>
      </c>
      <c r="AQ35" s="12">
        <v>57.75</v>
      </c>
      <c r="AR35" s="12">
        <v>28.25</v>
      </c>
      <c r="AS35" s="13">
        <v>4193.5</v>
      </c>
      <c r="AT35" s="14"/>
      <c r="AW35" s="15"/>
    </row>
    <row r="36" spans="1:49" x14ac:dyDescent="0.25">
      <c r="A36" s="1" t="s">
        <v>32</v>
      </c>
      <c r="B36" s="12">
        <v>14.75</v>
      </c>
      <c r="C36" s="12">
        <v>30.5</v>
      </c>
      <c r="D36" s="12">
        <v>6.75</v>
      </c>
      <c r="E36" s="12">
        <v>8</v>
      </c>
      <c r="F36" s="12">
        <v>33.75</v>
      </c>
      <c r="G36" s="12">
        <v>9.75</v>
      </c>
      <c r="H36" s="12">
        <v>18</v>
      </c>
      <c r="I36" s="12">
        <v>12.25</v>
      </c>
      <c r="J36" s="12">
        <v>31.25</v>
      </c>
      <c r="K36" s="12">
        <v>17</v>
      </c>
      <c r="L36" s="12">
        <v>29.75</v>
      </c>
      <c r="M36" s="12">
        <v>74.75</v>
      </c>
      <c r="N36" s="12">
        <v>14.75</v>
      </c>
      <c r="O36" s="12">
        <v>15</v>
      </c>
      <c r="P36" s="12">
        <v>9.75</v>
      </c>
      <c r="Q36" s="12">
        <v>8.25</v>
      </c>
      <c r="R36" s="12">
        <v>12.75</v>
      </c>
      <c r="S36" s="12">
        <v>25.25</v>
      </c>
      <c r="T36" s="12">
        <v>20.25</v>
      </c>
      <c r="U36" s="12">
        <v>19.5</v>
      </c>
      <c r="V36" s="12">
        <v>16.75</v>
      </c>
      <c r="W36" s="12">
        <v>7.5</v>
      </c>
      <c r="X36" s="12">
        <v>5.75</v>
      </c>
      <c r="Y36" s="12">
        <v>9.25</v>
      </c>
      <c r="Z36" s="12">
        <v>13.75</v>
      </c>
      <c r="AA36" s="12">
        <v>90.25</v>
      </c>
      <c r="AB36" s="12">
        <v>110.5</v>
      </c>
      <c r="AC36" s="12">
        <v>521</v>
      </c>
      <c r="AD36" s="12">
        <v>264.25</v>
      </c>
      <c r="AE36" s="12">
        <v>108.75</v>
      </c>
      <c r="AF36" s="12">
        <v>143</v>
      </c>
      <c r="AG36" s="12">
        <v>41.5</v>
      </c>
      <c r="AH36" s="12">
        <v>65.25</v>
      </c>
      <c r="AI36" s="12">
        <v>8.5</v>
      </c>
      <c r="AJ36" s="12">
        <v>27.75</v>
      </c>
      <c r="AK36" s="12">
        <v>7.5</v>
      </c>
      <c r="AL36" s="12">
        <v>39.5</v>
      </c>
      <c r="AM36" s="12">
        <v>6.5</v>
      </c>
      <c r="AN36" s="12">
        <v>28.75</v>
      </c>
      <c r="AO36" s="12">
        <v>19.5</v>
      </c>
      <c r="AP36" s="12">
        <v>24.5</v>
      </c>
      <c r="AQ36" s="12">
        <v>93</v>
      </c>
      <c r="AR36" s="12">
        <v>28.25</v>
      </c>
      <c r="AS36" s="13">
        <v>2093.25</v>
      </c>
      <c r="AT36" s="14"/>
      <c r="AW36" s="15"/>
    </row>
    <row r="37" spans="1:49" x14ac:dyDescent="0.25">
      <c r="A37" s="1" t="s">
        <v>33</v>
      </c>
      <c r="B37" s="12">
        <v>7.75</v>
      </c>
      <c r="C37" s="12">
        <v>13.5</v>
      </c>
      <c r="D37" s="12">
        <v>2.5</v>
      </c>
      <c r="E37" s="12">
        <v>4.75</v>
      </c>
      <c r="F37" s="12">
        <v>10.25</v>
      </c>
      <c r="G37" s="12">
        <v>5.25</v>
      </c>
      <c r="H37" s="12">
        <v>3.5</v>
      </c>
      <c r="I37" s="12">
        <v>6.25</v>
      </c>
      <c r="J37" s="12">
        <v>19.25</v>
      </c>
      <c r="K37" s="12">
        <v>5.25</v>
      </c>
      <c r="L37" s="12">
        <v>9.25</v>
      </c>
      <c r="M37" s="12">
        <v>12</v>
      </c>
      <c r="N37" s="12">
        <v>3.25</v>
      </c>
      <c r="O37" s="12">
        <v>4.25</v>
      </c>
      <c r="P37" s="12">
        <v>4</v>
      </c>
      <c r="Q37" s="12">
        <v>3</v>
      </c>
      <c r="R37" s="12">
        <v>2.75</v>
      </c>
      <c r="S37" s="12">
        <v>4.75</v>
      </c>
      <c r="T37" s="12">
        <v>8.75</v>
      </c>
      <c r="U37" s="12">
        <v>9.5</v>
      </c>
      <c r="V37" s="12">
        <v>8.75</v>
      </c>
      <c r="W37" s="12">
        <v>0.25</v>
      </c>
      <c r="X37" s="12">
        <v>3.75</v>
      </c>
      <c r="Y37" s="12">
        <v>5</v>
      </c>
      <c r="Z37" s="12">
        <v>4.25</v>
      </c>
      <c r="AA37" s="12">
        <v>44.75</v>
      </c>
      <c r="AB37" s="12">
        <v>58.25</v>
      </c>
      <c r="AC37" s="12">
        <v>314.25</v>
      </c>
      <c r="AD37" s="12">
        <v>139</v>
      </c>
      <c r="AE37" s="12">
        <v>63.25</v>
      </c>
      <c r="AF37" s="12">
        <v>101.75</v>
      </c>
      <c r="AG37" s="12">
        <v>36.5</v>
      </c>
      <c r="AH37" s="12">
        <v>65</v>
      </c>
      <c r="AI37" s="12">
        <v>32.5</v>
      </c>
      <c r="AJ37" s="12">
        <v>6.5</v>
      </c>
      <c r="AK37" s="12">
        <v>2.25</v>
      </c>
      <c r="AL37" s="12">
        <v>8.25</v>
      </c>
      <c r="AM37" s="12">
        <v>3.25</v>
      </c>
      <c r="AN37" s="12">
        <v>21</v>
      </c>
      <c r="AO37" s="12">
        <v>3.75</v>
      </c>
      <c r="AP37" s="12">
        <v>18</v>
      </c>
      <c r="AQ37" s="12">
        <v>97.25</v>
      </c>
      <c r="AR37" s="12">
        <v>11</v>
      </c>
      <c r="AS37" s="13">
        <v>1188.25</v>
      </c>
      <c r="AT37" s="14"/>
      <c r="AW37" s="15"/>
    </row>
    <row r="38" spans="1:49" x14ac:dyDescent="0.25">
      <c r="A38" s="1" t="s">
        <v>34</v>
      </c>
      <c r="B38" s="12">
        <v>1.5</v>
      </c>
      <c r="C38" s="12">
        <v>2.75</v>
      </c>
      <c r="D38" s="12">
        <v>2.25</v>
      </c>
      <c r="E38" s="12">
        <v>2.25</v>
      </c>
      <c r="F38" s="12">
        <v>15</v>
      </c>
      <c r="G38" s="12">
        <v>7.25</v>
      </c>
      <c r="H38" s="12">
        <v>3.75</v>
      </c>
      <c r="I38" s="12">
        <v>4.25</v>
      </c>
      <c r="J38" s="12">
        <v>8.5</v>
      </c>
      <c r="K38" s="12">
        <v>26</v>
      </c>
      <c r="L38" s="12">
        <v>18.5</v>
      </c>
      <c r="M38" s="12">
        <v>32.25</v>
      </c>
      <c r="N38" s="12">
        <v>18</v>
      </c>
      <c r="O38" s="12">
        <v>35</v>
      </c>
      <c r="P38" s="12">
        <v>6.75</v>
      </c>
      <c r="Q38" s="12">
        <v>6.75</v>
      </c>
      <c r="R38" s="12">
        <v>4.25</v>
      </c>
      <c r="S38" s="12">
        <v>7.25</v>
      </c>
      <c r="T38" s="12">
        <v>3.5</v>
      </c>
      <c r="U38" s="12">
        <v>1.25</v>
      </c>
      <c r="V38" s="12">
        <v>0.75</v>
      </c>
      <c r="W38" s="12">
        <v>0.75</v>
      </c>
      <c r="X38" s="12">
        <v>0</v>
      </c>
      <c r="Y38" s="12">
        <v>5</v>
      </c>
      <c r="Z38" s="12">
        <v>2</v>
      </c>
      <c r="AA38" s="12">
        <v>69.75</v>
      </c>
      <c r="AB38" s="12">
        <v>40.5</v>
      </c>
      <c r="AC38" s="12">
        <v>113.25</v>
      </c>
      <c r="AD38" s="12">
        <v>58.75</v>
      </c>
      <c r="AE38" s="12">
        <v>11</v>
      </c>
      <c r="AF38" s="12">
        <v>8.5</v>
      </c>
      <c r="AG38" s="12">
        <v>4.75</v>
      </c>
      <c r="AH38" s="12">
        <v>8.75</v>
      </c>
      <c r="AI38" s="12">
        <v>11.75</v>
      </c>
      <c r="AJ38" s="12">
        <v>4.25</v>
      </c>
      <c r="AK38" s="12">
        <v>3.5</v>
      </c>
      <c r="AL38" s="12">
        <v>54.75</v>
      </c>
      <c r="AM38" s="12">
        <v>0.5</v>
      </c>
      <c r="AN38" s="12">
        <v>2.5</v>
      </c>
      <c r="AO38" s="12">
        <v>0.75</v>
      </c>
      <c r="AP38" s="12">
        <v>0.25</v>
      </c>
      <c r="AQ38" s="12">
        <v>15.25</v>
      </c>
      <c r="AR38" s="12">
        <v>3.25</v>
      </c>
      <c r="AS38" s="13">
        <v>627.5</v>
      </c>
      <c r="AT38" s="14"/>
      <c r="AW38" s="15"/>
    </row>
    <row r="39" spans="1:49" x14ac:dyDescent="0.25">
      <c r="A39" s="1" t="s">
        <v>35</v>
      </c>
      <c r="B39" s="12">
        <v>9.25</v>
      </c>
      <c r="C39" s="12">
        <v>10.25</v>
      </c>
      <c r="D39" s="12">
        <v>5.25</v>
      </c>
      <c r="E39" s="12">
        <v>6.25</v>
      </c>
      <c r="F39" s="12">
        <v>33.25</v>
      </c>
      <c r="G39" s="12">
        <v>9.5</v>
      </c>
      <c r="H39" s="12">
        <v>16.75</v>
      </c>
      <c r="I39" s="12">
        <v>11.25</v>
      </c>
      <c r="J39" s="12">
        <v>22</v>
      </c>
      <c r="K39" s="12">
        <v>31.5</v>
      </c>
      <c r="L39" s="12">
        <v>52</v>
      </c>
      <c r="M39" s="12">
        <v>165.75</v>
      </c>
      <c r="N39" s="12">
        <v>30.5</v>
      </c>
      <c r="O39" s="12">
        <v>75.5</v>
      </c>
      <c r="P39" s="12">
        <v>19.75</v>
      </c>
      <c r="Q39" s="12">
        <v>14</v>
      </c>
      <c r="R39" s="12">
        <v>18</v>
      </c>
      <c r="S39" s="12">
        <v>31.5</v>
      </c>
      <c r="T39" s="12">
        <v>11</v>
      </c>
      <c r="U39" s="12">
        <v>7</v>
      </c>
      <c r="V39" s="12">
        <v>2.75</v>
      </c>
      <c r="W39" s="12">
        <v>0.5</v>
      </c>
      <c r="X39" s="12">
        <v>1.5</v>
      </c>
      <c r="Y39" s="12">
        <v>7.25</v>
      </c>
      <c r="Z39" s="12">
        <v>13.75</v>
      </c>
      <c r="AA39" s="12">
        <v>238.5</v>
      </c>
      <c r="AB39" s="12">
        <v>132</v>
      </c>
      <c r="AC39" s="12">
        <v>467</v>
      </c>
      <c r="AD39" s="12">
        <v>245</v>
      </c>
      <c r="AE39" s="12">
        <v>25.5</v>
      </c>
      <c r="AF39" s="12">
        <v>24.75</v>
      </c>
      <c r="AG39" s="12">
        <v>24.75</v>
      </c>
      <c r="AH39" s="12">
        <v>22.25</v>
      </c>
      <c r="AI39" s="12">
        <v>34.25</v>
      </c>
      <c r="AJ39" s="12">
        <v>12.25</v>
      </c>
      <c r="AK39" s="12">
        <v>56.25</v>
      </c>
      <c r="AL39" s="12">
        <v>15.75</v>
      </c>
      <c r="AM39" s="12">
        <v>1.25</v>
      </c>
      <c r="AN39" s="12">
        <v>6.25</v>
      </c>
      <c r="AO39" s="12">
        <v>4</v>
      </c>
      <c r="AP39" s="12">
        <v>4</v>
      </c>
      <c r="AQ39" s="12">
        <v>65.75</v>
      </c>
      <c r="AR39" s="12">
        <v>7.75</v>
      </c>
      <c r="AS39" s="13">
        <v>1993.25</v>
      </c>
      <c r="AT39" s="14"/>
      <c r="AW39" s="15"/>
    </row>
    <row r="40" spans="1:49" x14ac:dyDescent="0.25">
      <c r="A40" s="1" t="s">
        <v>36</v>
      </c>
      <c r="B40" s="12">
        <v>3.75</v>
      </c>
      <c r="C40" s="12">
        <v>1</v>
      </c>
      <c r="D40" s="12">
        <v>0.5</v>
      </c>
      <c r="E40" s="12">
        <v>2.25</v>
      </c>
      <c r="F40" s="12">
        <v>3.25</v>
      </c>
      <c r="G40" s="12">
        <v>2.75</v>
      </c>
      <c r="H40" s="12">
        <v>6</v>
      </c>
      <c r="I40" s="12">
        <v>2.25</v>
      </c>
      <c r="J40" s="12">
        <v>7</v>
      </c>
      <c r="K40" s="12">
        <v>1.25</v>
      </c>
      <c r="L40" s="12">
        <v>4.5</v>
      </c>
      <c r="M40" s="12">
        <v>10</v>
      </c>
      <c r="N40" s="12">
        <v>1.5</v>
      </c>
      <c r="O40" s="12">
        <v>3</v>
      </c>
      <c r="P40" s="12">
        <v>2.75</v>
      </c>
      <c r="Q40" s="12">
        <v>1.25</v>
      </c>
      <c r="R40" s="12">
        <v>1.75</v>
      </c>
      <c r="S40" s="12">
        <v>5</v>
      </c>
      <c r="T40" s="12">
        <v>14.75</v>
      </c>
      <c r="U40" s="12">
        <v>4.75</v>
      </c>
      <c r="V40" s="12">
        <v>19.25</v>
      </c>
      <c r="W40" s="12">
        <v>3.5</v>
      </c>
      <c r="X40" s="12">
        <v>3</v>
      </c>
      <c r="Y40" s="12">
        <v>7.25</v>
      </c>
      <c r="Z40" s="12">
        <v>0.75</v>
      </c>
      <c r="AA40" s="12">
        <v>29</v>
      </c>
      <c r="AB40" s="12">
        <v>12.5</v>
      </c>
      <c r="AC40" s="12">
        <v>53.75</v>
      </c>
      <c r="AD40" s="12">
        <v>33.75</v>
      </c>
      <c r="AE40" s="12">
        <v>5.75</v>
      </c>
      <c r="AF40" s="12">
        <v>8.5</v>
      </c>
      <c r="AG40" s="12">
        <v>4.5</v>
      </c>
      <c r="AH40" s="12">
        <v>5.75</v>
      </c>
      <c r="AI40" s="12">
        <v>4.75</v>
      </c>
      <c r="AJ40" s="12">
        <v>1.5</v>
      </c>
      <c r="AK40" s="12">
        <v>1</v>
      </c>
      <c r="AL40" s="12">
        <v>1.5</v>
      </c>
      <c r="AM40" s="12">
        <v>3.25</v>
      </c>
      <c r="AN40" s="12">
        <v>20.75</v>
      </c>
      <c r="AO40" s="12">
        <v>1.25</v>
      </c>
      <c r="AP40" s="12">
        <v>0.75</v>
      </c>
      <c r="AQ40" s="12">
        <v>7.5</v>
      </c>
      <c r="AR40" s="12">
        <v>2.25</v>
      </c>
      <c r="AS40" s="13">
        <v>311</v>
      </c>
      <c r="AT40" s="14"/>
      <c r="AW40" s="15"/>
    </row>
    <row r="41" spans="1:49" x14ac:dyDescent="0.25">
      <c r="A41" s="1" t="s">
        <v>37</v>
      </c>
      <c r="B41" s="12">
        <v>17.75</v>
      </c>
      <c r="C41" s="12">
        <v>24</v>
      </c>
      <c r="D41" s="12">
        <v>6</v>
      </c>
      <c r="E41" s="12">
        <v>8.25</v>
      </c>
      <c r="F41" s="12">
        <v>12.5</v>
      </c>
      <c r="G41" s="12">
        <v>10.75</v>
      </c>
      <c r="H41" s="12">
        <v>53</v>
      </c>
      <c r="I41" s="12">
        <v>25</v>
      </c>
      <c r="J41" s="12">
        <v>41</v>
      </c>
      <c r="K41" s="12">
        <v>6</v>
      </c>
      <c r="L41" s="12">
        <v>29.5</v>
      </c>
      <c r="M41" s="12">
        <v>57.5</v>
      </c>
      <c r="N41" s="12">
        <v>10.5</v>
      </c>
      <c r="O41" s="12">
        <v>15</v>
      </c>
      <c r="P41" s="12">
        <v>14.5</v>
      </c>
      <c r="Q41" s="12">
        <v>7</v>
      </c>
      <c r="R41" s="12">
        <v>9.5</v>
      </c>
      <c r="S41" s="12">
        <v>21.75</v>
      </c>
      <c r="T41" s="12">
        <v>154.5</v>
      </c>
      <c r="U41" s="12">
        <v>24.75</v>
      </c>
      <c r="V41" s="12">
        <v>63</v>
      </c>
      <c r="W41" s="12">
        <v>8.75</v>
      </c>
      <c r="X41" s="12">
        <v>4.5</v>
      </c>
      <c r="Y41" s="12">
        <v>29.75</v>
      </c>
      <c r="Z41" s="12">
        <v>10.25</v>
      </c>
      <c r="AA41" s="12">
        <v>73</v>
      </c>
      <c r="AB41" s="12">
        <v>62.25</v>
      </c>
      <c r="AC41" s="12">
        <v>215.75</v>
      </c>
      <c r="AD41" s="12">
        <v>87</v>
      </c>
      <c r="AE41" s="12">
        <v>38.5</v>
      </c>
      <c r="AF41" s="12">
        <v>61.75</v>
      </c>
      <c r="AG41" s="12">
        <v>29</v>
      </c>
      <c r="AH41" s="12">
        <v>47.5</v>
      </c>
      <c r="AI41" s="12">
        <v>31.5</v>
      </c>
      <c r="AJ41" s="12">
        <v>19.5</v>
      </c>
      <c r="AK41" s="12">
        <v>1.75</v>
      </c>
      <c r="AL41" s="12">
        <v>5</v>
      </c>
      <c r="AM41" s="12">
        <v>22.5</v>
      </c>
      <c r="AN41" s="12">
        <v>13.25</v>
      </c>
      <c r="AO41" s="12">
        <v>9.5</v>
      </c>
      <c r="AP41" s="12">
        <v>7.25</v>
      </c>
      <c r="AQ41" s="12">
        <v>27.75</v>
      </c>
      <c r="AR41" s="12">
        <v>13</v>
      </c>
      <c r="AS41" s="13">
        <v>1430.75</v>
      </c>
      <c r="AT41" s="14"/>
      <c r="AW41" s="15"/>
    </row>
    <row r="42" spans="1:49" x14ac:dyDescent="0.25">
      <c r="A42" s="1" t="s">
        <v>58</v>
      </c>
      <c r="B42" s="12">
        <v>3.25</v>
      </c>
      <c r="C42" s="12">
        <v>8</v>
      </c>
      <c r="D42" s="12">
        <v>2</v>
      </c>
      <c r="E42" s="12">
        <v>1</v>
      </c>
      <c r="F42" s="12">
        <v>5.25</v>
      </c>
      <c r="G42" s="12">
        <v>0.5</v>
      </c>
      <c r="H42" s="12">
        <v>3.75</v>
      </c>
      <c r="I42" s="12">
        <v>2.75</v>
      </c>
      <c r="J42" s="12">
        <v>5</v>
      </c>
      <c r="K42" s="12">
        <v>2.5</v>
      </c>
      <c r="L42" s="12">
        <v>2.75</v>
      </c>
      <c r="M42" s="12">
        <v>10.5</v>
      </c>
      <c r="N42" s="12">
        <v>2.25</v>
      </c>
      <c r="O42" s="12">
        <v>0.75</v>
      </c>
      <c r="P42" s="12">
        <v>1.75</v>
      </c>
      <c r="Q42" s="12">
        <v>2.5</v>
      </c>
      <c r="R42" s="12">
        <v>3</v>
      </c>
      <c r="S42" s="12">
        <v>2.75</v>
      </c>
      <c r="T42" s="12">
        <v>7</v>
      </c>
      <c r="U42" s="12">
        <v>1.25</v>
      </c>
      <c r="V42" s="12">
        <v>3.5</v>
      </c>
      <c r="W42" s="12">
        <v>0.5</v>
      </c>
      <c r="X42" s="12">
        <v>0.25</v>
      </c>
      <c r="Y42" s="12">
        <v>2.5</v>
      </c>
      <c r="Z42" s="12">
        <v>1.25</v>
      </c>
      <c r="AA42" s="12">
        <v>27.5</v>
      </c>
      <c r="AB42" s="12">
        <v>25.75</v>
      </c>
      <c r="AC42" s="12">
        <v>112.5</v>
      </c>
      <c r="AD42" s="12">
        <v>68</v>
      </c>
      <c r="AE42" s="12">
        <v>16</v>
      </c>
      <c r="AF42" s="12">
        <v>33.25</v>
      </c>
      <c r="AG42" s="12">
        <v>11.75</v>
      </c>
      <c r="AH42" s="12">
        <v>20.75</v>
      </c>
      <c r="AI42" s="12">
        <v>16</v>
      </c>
      <c r="AJ42" s="12">
        <v>5.75</v>
      </c>
      <c r="AK42" s="12">
        <v>0.25</v>
      </c>
      <c r="AL42" s="12">
        <v>4</v>
      </c>
      <c r="AM42" s="12">
        <v>1.75</v>
      </c>
      <c r="AN42" s="12">
        <v>15.25</v>
      </c>
      <c r="AO42" s="12">
        <v>2</v>
      </c>
      <c r="AP42" s="12">
        <v>4</v>
      </c>
      <c r="AQ42" s="12">
        <v>23.5</v>
      </c>
      <c r="AR42" s="12">
        <v>4.75</v>
      </c>
      <c r="AS42" s="13">
        <v>469.25</v>
      </c>
      <c r="AT42" s="14"/>
      <c r="AW42" s="15"/>
    </row>
    <row r="43" spans="1:49" x14ac:dyDescent="0.25">
      <c r="A43" s="1" t="s">
        <v>59</v>
      </c>
      <c r="B43" s="12">
        <v>3.75</v>
      </c>
      <c r="C43" s="12">
        <v>4</v>
      </c>
      <c r="D43" s="12">
        <v>3.25</v>
      </c>
      <c r="E43" s="12">
        <v>1.25</v>
      </c>
      <c r="F43" s="12">
        <v>3.5</v>
      </c>
      <c r="G43" s="12">
        <v>1.25</v>
      </c>
      <c r="H43" s="12">
        <v>4.75</v>
      </c>
      <c r="I43" s="12">
        <v>1.5</v>
      </c>
      <c r="J43" s="12">
        <v>6.25</v>
      </c>
      <c r="K43" s="12">
        <v>1.5</v>
      </c>
      <c r="L43" s="12">
        <v>6.75</v>
      </c>
      <c r="M43" s="12">
        <v>14.75</v>
      </c>
      <c r="N43" s="12">
        <v>3</v>
      </c>
      <c r="O43" s="12">
        <v>1.5</v>
      </c>
      <c r="P43" s="12">
        <v>3.5</v>
      </c>
      <c r="Q43" s="12">
        <v>1.25</v>
      </c>
      <c r="R43" s="12">
        <v>2.75</v>
      </c>
      <c r="S43" s="12">
        <v>2</v>
      </c>
      <c r="T43" s="12">
        <v>6</v>
      </c>
      <c r="U43" s="12">
        <v>6.25</v>
      </c>
      <c r="V43" s="12">
        <v>2.5</v>
      </c>
      <c r="W43" s="12">
        <v>2.75</v>
      </c>
      <c r="X43" s="12">
        <v>1.5</v>
      </c>
      <c r="Y43" s="12">
        <v>3.5</v>
      </c>
      <c r="Z43" s="12">
        <v>2.5</v>
      </c>
      <c r="AA43" s="12">
        <v>26</v>
      </c>
      <c r="AB43" s="12">
        <v>20.75</v>
      </c>
      <c r="AC43" s="12">
        <v>110.5</v>
      </c>
      <c r="AD43" s="12">
        <v>73</v>
      </c>
      <c r="AE43" s="12">
        <v>35</v>
      </c>
      <c r="AF43" s="12">
        <v>63.5</v>
      </c>
      <c r="AG43" s="12">
        <v>20</v>
      </c>
      <c r="AH43" s="12">
        <v>30</v>
      </c>
      <c r="AI43" s="12">
        <v>25.25</v>
      </c>
      <c r="AJ43" s="12">
        <v>24.75</v>
      </c>
      <c r="AK43" s="12">
        <v>0.25</v>
      </c>
      <c r="AL43" s="12">
        <v>4.75</v>
      </c>
      <c r="AM43" s="12">
        <v>2.25</v>
      </c>
      <c r="AN43" s="12">
        <v>4.75</v>
      </c>
      <c r="AO43" s="12">
        <v>9</v>
      </c>
      <c r="AP43" s="12">
        <v>8.25</v>
      </c>
      <c r="AQ43" s="12">
        <v>17.25</v>
      </c>
      <c r="AR43" s="12">
        <v>5.5</v>
      </c>
      <c r="AS43" s="13">
        <v>572.25</v>
      </c>
      <c r="AT43" s="14"/>
      <c r="AW43" s="15"/>
    </row>
    <row r="44" spans="1:49" x14ac:dyDescent="0.25">
      <c r="A44" s="1" t="s">
        <v>60</v>
      </c>
      <c r="B44" s="12">
        <v>7.75</v>
      </c>
      <c r="C44" s="12">
        <v>10.5</v>
      </c>
      <c r="D44" s="12">
        <v>13.25</v>
      </c>
      <c r="E44" s="12">
        <v>21.5</v>
      </c>
      <c r="F44" s="12">
        <v>62.5</v>
      </c>
      <c r="G44" s="12">
        <v>16.25</v>
      </c>
      <c r="H44" s="12">
        <v>21.75</v>
      </c>
      <c r="I44" s="12">
        <v>5.5</v>
      </c>
      <c r="J44" s="12">
        <v>25.5</v>
      </c>
      <c r="K44" s="12">
        <v>11</v>
      </c>
      <c r="L44" s="12">
        <v>7.25</v>
      </c>
      <c r="M44" s="12">
        <v>36</v>
      </c>
      <c r="N44" s="12">
        <v>12.75</v>
      </c>
      <c r="O44" s="12">
        <v>7.25</v>
      </c>
      <c r="P44" s="12">
        <v>4.75</v>
      </c>
      <c r="Q44" s="12">
        <v>2.75</v>
      </c>
      <c r="R44" s="12">
        <v>8.5</v>
      </c>
      <c r="S44" s="12">
        <v>15.5</v>
      </c>
      <c r="T44" s="12">
        <v>17</v>
      </c>
      <c r="U44" s="12">
        <v>29.25</v>
      </c>
      <c r="V44" s="12">
        <v>34.25</v>
      </c>
      <c r="W44" s="12">
        <v>23.25</v>
      </c>
      <c r="X44" s="12">
        <v>18.75</v>
      </c>
      <c r="Y44" s="12">
        <v>36.75</v>
      </c>
      <c r="Z44" s="12">
        <v>11</v>
      </c>
      <c r="AA44" s="12">
        <v>145</v>
      </c>
      <c r="AB44" s="12">
        <v>109.5</v>
      </c>
      <c r="AC44" s="12">
        <v>578.25</v>
      </c>
      <c r="AD44" s="12">
        <v>209.5</v>
      </c>
      <c r="AE44" s="12">
        <v>49.5</v>
      </c>
      <c r="AF44" s="12">
        <v>41.25</v>
      </c>
      <c r="AG44" s="12">
        <v>25</v>
      </c>
      <c r="AH44" s="12">
        <v>35.25</v>
      </c>
      <c r="AI44" s="12">
        <v>56</v>
      </c>
      <c r="AJ44" s="12">
        <v>71.5</v>
      </c>
      <c r="AK44" s="12">
        <v>9</v>
      </c>
      <c r="AL44" s="12">
        <v>35.75</v>
      </c>
      <c r="AM44" s="12">
        <v>6</v>
      </c>
      <c r="AN44" s="12">
        <v>22.5</v>
      </c>
      <c r="AO44" s="12">
        <v>16</v>
      </c>
      <c r="AP44" s="12">
        <v>11</v>
      </c>
      <c r="AQ44" s="12">
        <v>9.75</v>
      </c>
      <c r="AR44" s="12">
        <v>58.5</v>
      </c>
      <c r="AS44" s="13">
        <v>1949.75</v>
      </c>
      <c r="AT44" s="14"/>
      <c r="AW44" s="15"/>
    </row>
    <row r="45" spans="1:49" x14ac:dyDescent="0.25">
      <c r="A45" s="1" t="s">
        <v>61</v>
      </c>
      <c r="B45" s="12">
        <v>7.25</v>
      </c>
      <c r="C45" s="12">
        <v>9.25</v>
      </c>
      <c r="D45" s="12">
        <v>4.25</v>
      </c>
      <c r="E45" s="12">
        <v>4.25</v>
      </c>
      <c r="F45" s="12">
        <v>29</v>
      </c>
      <c r="G45" s="12">
        <v>6.75</v>
      </c>
      <c r="H45" s="12">
        <v>11</v>
      </c>
      <c r="I45" s="12">
        <v>6.5</v>
      </c>
      <c r="J45" s="12">
        <v>15.5</v>
      </c>
      <c r="K45" s="12">
        <v>3.5</v>
      </c>
      <c r="L45" s="12">
        <v>6.5</v>
      </c>
      <c r="M45" s="12">
        <v>13.25</v>
      </c>
      <c r="N45" s="12">
        <v>2.25</v>
      </c>
      <c r="O45" s="12">
        <v>0.75</v>
      </c>
      <c r="P45" s="12">
        <v>3.5</v>
      </c>
      <c r="Q45" s="12">
        <v>2.25</v>
      </c>
      <c r="R45" s="12">
        <v>1.75</v>
      </c>
      <c r="S45" s="12">
        <v>3</v>
      </c>
      <c r="T45" s="12">
        <v>11</v>
      </c>
      <c r="U45" s="12">
        <v>10.75</v>
      </c>
      <c r="V45" s="12">
        <v>13.75</v>
      </c>
      <c r="W45" s="12">
        <v>2.75</v>
      </c>
      <c r="X45" s="12">
        <v>4.75</v>
      </c>
      <c r="Y45" s="12">
        <v>9.5</v>
      </c>
      <c r="Z45" s="12">
        <v>3.75</v>
      </c>
      <c r="AA45" s="12">
        <v>75.75</v>
      </c>
      <c r="AB45" s="12">
        <v>59</v>
      </c>
      <c r="AC45" s="12">
        <v>237</v>
      </c>
      <c r="AD45" s="12">
        <v>159.75</v>
      </c>
      <c r="AE45" s="12">
        <v>31.5</v>
      </c>
      <c r="AF45" s="12">
        <v>39.25</v>
      </c>
      <c r="AG45" s="12">
        <v>18.75</v>
      </c>
      <c r="AH45" s="12">
        <v>30.5</v>
      </c>
      <c r="AI45" s="12">
        <v>34.5</v>
      </c>
      <c r="AJ45" s="12">
        <v>16.5</v>
      </c>
      <c r="AK45" s="12">
        <v>2.5</v>
      </c>
      <c r="AL45" s="12">
        <v>9.5</v>
      </c>
      <c r="AM45" s="12">
        <v>2.75</v>
      </c>
      <c r="AN45" s="12">
        <v>11.75</v>
      </c>
      <c r="AO45" s="12">
        <v>4.75</v>
      </c>
      <c r="AP45" s="12">
        <v>6.25</v>
      </c>
      <c r="AQ45" s="12">
        <v>104.75</v>
      </c>
      <c r="AR45" s="12">
        <v>10</v>
      </c>
      <c r="AS45" s="13">
        <v>1041.5</v>
      </c>
      <c r="AT45" s="14"/>
      <c r="AW45" s="15"/>
    </row>
    <row r="46" spans="1:49" x14ac:dyDescent="0.25">
      <c r="A46" s="11" t="s">
        <v>51</v>
      </c>
      <c r="B46" s="14">
        <v>1372.5</v>
      </c>
      <c r="C46" s="14">
        <v>1774.25</v>
      </c>
      <c r="D46" s="14">
        <v>1162.5</v>
      </c>
      <c r="E46" s="14">
        <v>1177.25</v>
      </c>
      <c r="F46" s="14">
        <v>3726.25</v>
      </c>
      <c r="G46" s="14">
        <v>1702.5</v>
      </c>
      <c r="H46" s="14">
        <v>2067.5</v>
      </c>
      <c r="I46" s="14">
        <v>1431.5</v>
      </c>
      <c r="J46" s="14">
        <v>2813</v>
      </c>
      <c r="K46" s="14">
        <v>1597.75</v>
      </c>
      <c r="L46" s="14">
        <v>2503.25</v>
      </c>
      <c r="M46" s="14">
        <v>3597</v>
      </c>
      <c r="N46" s="14">
        <v>1392.5</v>
      </c>
      <c r="O46" s="14">
        <v>1717</v>
      </c>
      <c r="P46" s="14">
        <v>1180.75</v>
      </c>
      <c r="Q46" s="14">
        <v>762</v>
      </c>
      <c r="R46" s="14">
        <v>968.5</v>
      </c>
      <c r="S46" s="14">
        <v>1881</v>
      </c>
      <c r="T46" s="14">
        <v>1398.5</v>
      </c>
      <c r="U46" s="14">
        <v>1049.75</v>
      </c>
      <c r="V46" s="14">
        <v>1528.75</v>
      </c>
      <c r="W46" s="14">
        <v>708.75</v>
      </c>
      <c r="X46" s="14">
        <v>587.5</v>
      </c>
      <c r="Y46" s="14">
        <v>1495</v>
      </c>
      <c r="Z46" s="14">
        <v>1365.25</v>
      </c>
      <c r="AA46" s="14">
        <v>4360</v>
      </c>
      <c r="AB46" s="14">
        <v>3741</v>
      </c>
      <c r="AC46" s="14">
        <v>13944</v>
      </c>
      <c r="AD46" s="14">
        <v>7055.75</v>
      </c>
      <c r="AE46" s="14">
        <v>3966.75</v>
      </c>
      <c r="AF46" s="14">
        <v>4657.25</v>
      </c>
      <c r="AG46" s="14">
        <v>2218.75</v>
      </c>
      <c r="AH46" s="14">
        <v>4148</v>
      </c>
      <c r="AI46" s="14">
        <v>1958.25</v>
      </c>
      <c r="AJ46" s="14">
        <v>1192.5</v>
      </c>
      <c r="AK46" s="14">
        <v>623</v>
      </c>
      <c r="AL46" s="14">
        <v>2002.25</v>
      </c>
      <c r="AM46" s="14">
        <v>320.25</v>
      </c>
      <c r="AN46" s="14">
        <v>1380.75</v>
      </c>
      <c r="AO46" s="14">
        <v>465.5</v>
      </c>
      <c r="AP46" s="14">
        <v>534.75</v>
      </c>
      <c r="AQ46" s="14">
        <v>2839.5</v>
      </c>
      <c r="AR46" s="14">
        <v>1013.75</v>
      </c>
      <c r="AS46" s="14">
        <v>97382.5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38050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47.608695652173914</v>
      </c>
      <c r="C5" s="4">
        <v>34.521739130434781</v>
      </c>
      <c r="D5" s="4">
        <v>123.21739130434783</v>
      </c>
      <c r="E5" s="4">
        <v>134.13043478260869</v>
      </c>
      <c r="F5" s="4">
        <v>462.26086956521738</v>
      </c>
      <c r="G5" s="4">
        <v>856</v>
      </c>
      <c r="H5" s="4">
        <v>748.43478260869563</v>
      </c>
      <c r="I5" s="4">
        <v>1092.8260869565217</v>
      </c>
      <c r="J5" s="5">
        <v>3499</v>
      </c>
    </row>
    <row r="6" spans="1:10" x14ac:dyDescent="0.25">
      <c r="A6" s="1" t="s">
        <v>27</v>
      </c>
      <c r="B6" s="4">
        <v>35.652173913043477</v>
      </c>
      <c r="C6" s="4">
        <v>45.826086956521742</v>
      </c>
      <c r="D6" s="4">
        <v>67.086956521739125</v>
      </c>
      <c r="E6" s="4">
        <v>126.95652173913044</v>
      </c>
      <c r="F6" s="4">
        <v>738.6521739130435</v>
      </c>
      <c r="G6" s="4">
        <v>1251.0869565217392</v>
      </c>
      <c r="H6" s="4">
        <v>1072.8695652173913</v>
      </c>
      <c r="I6" s="4">
        <v>2192.7391304347825</v>
      </c>
      <c r="J6" s="5">
        <v>5530.8695652173919</v>
      </c>
    </row>
    <row r="7" spans="1:10" x14ac:dyDescent="0.25">
      <c r="A7" s="1" t="s">
        <v>28</v>
      </c>
      <c r="B7" s="4">
        <v>156.78260869565219</v>
      </c>
      <c r="C7" s="4">
        <v>90.434782608695656</v>
      </c>
      <c r="D7" s="4">
        <v>68.347826086956516</v>
      </c>
      <c r="E7" s="4">
        <v>108.47826086956522</v>
      </c>
      <c r="F7" s="4">
        <v>636.43478260869563</v>
      </c>
      <c r="G7" s="4">
        <v>1019.7391304347826</v>
      </c>
      <c r="H7" s="4">
        <v>660.73913043478262</v>
      </c>
      <c r="I7" s="4">
        <v>1723.304347826087</v>
      </c>
      <c r="J7" s="5">
        <v>4464.2608695652179</v>
      </c>
    </row>
    <row r="8" spans="1:10" x14ac:dyDescent="0.25">
      <c r="A8" s="1" t="s">
        <v>29</v>
      </c>
      <c r="B8" s="4">
        <v>120.47826086956522</v>
      </c>
      <c r="C8" s="4">
        <v>128.43478260869566</v>
      </c>
      <c r="D8" s="4">
        <v>124.47826086956522</v>
      </c>
      <c r="E8" s="4">
        <v>68.695652173913047</v>
      </c>
      <c r="F8" s="4">
        <v>552.95652173913038</v>
      </c>
      <c r="G8" s="4">
        <v>804.6521739130435</v>
      </c>
      <c r="H8" s="4">
        <v>543.21739130434787</v>
      </c>
      <c r="I8" s="4">
        <v>1525.2173913043478</v>
      </c>
      <c r="J8" s="5">
        <v>3868.130434782609</v>
      </c>
    </row>
    <row r="9" spans="1:10" x14ac:dyDescent="0.25">
      <c r="A9" s="1">
        <v>16</v>
      </c>
      <c r="B9" s="4">
        <v>386.13043478260869</v>
      </c>
      <c r="C9" s="4">
        <v>566.43478260869563</v>
      </c>
      <c r="D9" s="4">
        <v>778.86956521739125</v>
      </c>
      <c r="E9" s="4">
        <v>536.78260869565213</v>
      </c>
      <c r="F9" s="4">
        <v>24.608695652173914</v>
      </c>
      <c r="G9" s="4">
        <v>192.43478260869566</v>
      </c>
      <c r="H9" s="4">
        <v>174.52173913043478</v>
      </c>
      <c r="I9" s="4">
        <v>555.17391304347825</v>
      </c>
      <c r="J9" s="5">
        <v>3214.95652173913</v>
      </c>
    </row>
    <row r="10" spans="1:10" x14ac:dyDescent="0.25">
      <c r="A10" s="1">
        <v>24</v>
      </c>
      <c r="B10" s="4">
        <v>732.56521739130437</v>
      </c>
      <c r="C10" s="4">
        <v>995.56521739130437</v>
      </c>
      <c r="D10" s="4">
        <v>1171.304347826087</v>
      </c>
      <c r="E10" s="4">
        <v>756.82608695652175</v>
      </c>
      <c r="F10" s="4">
        <v>201.60869565217391</v>
      </c>
      <c r="G10" s="4">
        <v>44.913043478260867</v>
      </c>
      <c r="H10" s="4">
        <v>142.91304347826087</v>
      </c>
      <c r="I10" s="4">
        <v>581.39130434782612</v>
      </c>
      <c r="J10" s="5">
        <v>4627.0869565217399</v>
      </c>
    </row>
    <row r="11" spans="1:10" x14ac:dyDescent="0.25">
      <c r="A11" s="1" t="s">
        <v>30</v>
      </c>
      <c r="B11" s="4">
        <v>710.91304347826087</v>
      </c>
      <c r="C11" s="4">
        <v>830.82608695652175</v>
      </c>
      <c r="D11" s="4">
        <v>834.39130434782612</v>
      </c>
      <c r="E11" s="4">
        <v>454.43478260869563</v>
      </c>
      <c r="F11" s="4">
        <v>168.2608695652174</v>
      </c>
      <c r="G11" s="4">
        <v>148.2608695652174</v>
      </c>
      <c r="H11" s="4">
        <v>20.695652173913043</v>
      </c>
      <c r="I11" s="4">
        <v>117.78260869565217</v>
      </c>
      <c r="J11" s="5">
        <v>3285.565217391304</v>
      </c>
    </row>
    <row r="12" spans="1:10" x14ac:dyDescent="0.25">
      <c r="A12" s="1" t="s">
        <v>31</v>
      </c>
      <c r="B12" s="4">
        <v>963.39130434782612</v>
      </c>
      <c r="C12" s="4">
        <v>1303.9130434782608</v>
      </c>
      <c r="D12" s="4">
        <v>2515.521739130435</v>
      </c>
      <c r="E12" s="4">
        <v>1329.8260869565217</v>
      </c>
      <c r="F12" s="4">
        <v>560.82608695652175</v>
      </c>
      <c r="G12" s="4">
        <v>607.17391304347825</v>
      </c>
      <c r="H12" s="4">
        <v>121.95652173913044</v>
      </c>
      <c r="I12" s="4">
        <v>37.608695652173914</v>
      </c>
      <c r="J12" s="5">
        <v>7440.217391304348</v>
      </c>
    </row>
    <row r="13" spans="1:10" s="3" customFormat="1" x14ac:dyDescent="0.25">
      <c r="A13" s="3" t="s">
        <v>51</v>
      </c>
      <c r="B13" s="5">
        <v>3153.521739130435</v>
      </c>
      <c r="C13" s="5">
        <v>3995.9565217391309</v>
      </c>
      <c r="D13" s="5">
        <v>5683.217391304348</v>
      </c>
      <c r="E13" s="5">
        <v>3516.130434782609</v>
      </c>
      <c r="F13" s="5">
        <v>3345.608695652174</v>
      </c>
      <c r="G13" s="5">
        <v>4924.260869565217</v>
      </c>
      <c r="H13" s="5">
        <v>3485.347826086957</v>
      </c>
      <c r="I13" s="5">
        <v>7826.0434782608691</v>
      </c>
      <c r="J13" s="5">
        <v>35930.086956521744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19.25</v>
      </c>
      <c r="C17" s="4">
        <v>6.5</v>
      </c>
      <c r="D17" s="4">
        <v>32.25</v>
      </c>
      <c r="E17" s="4">
        <v>31.75</v>
      </c>
      <c r="F17" s="4">
        <v>190.5</v>
      </c>
      <c r="G17" s="4">
        <v>267.75</v>
      </c>
      <c r="H17" s="4">
        <v>108.75</v>
      </c>
      <c r="I17" s="4">
        <v>228.25</v>
      </c>
      <c r="J17" s="5">
        <v>885</v>
      </c>
    </row>
    <row r="18" spans="1:10" x14ac:dyDescent="0.25">
      <c r="A18" s="1" t="s">
        <v>27</v>
      </c>
      <c r="B18" s="4">
        <v>5</v>
      </c>
      <c r="C18" s="4">
        <v>19.75</v>
      </c>
      <c r="D18" s="4">
        <v>25</v>
      </c>
      <c r="E18" s="4">
        <v>25</v>
      </c>
      <c r="F18" s="4">
        <v>297.5</v>
      </c>
      <c r="G18" s="4">
        <v>389.25</v>
      </c>
      <c r="H18" s="4">
        <v>310.25</v>
      </c>
      <c r="I18" s="4">
        <v>1017</v>
      </c>
      <c r="J18" s="5">
        <v>2088.75</v>
      </c>
    </row>
    <row r="19" spans="1:10" x14ac:dyDescent="0.25">
      <c r="A19" s="1" t="s">
        <v>28</v>
      </c>
      <c r="B19" s="4">
        <v>35.5</v>
      </c>
      <c r="C19" s="4">
        <v>15.75</v>
      </c>
      <c r="D19" s="4">
        <v>61.75</v>
      </c>
      <c r="E19" s="4">
        <v>48</v>
      </c>
      <c r="F19" s="4">
        <v>556.75</v>
      </c>
      <c r="G19" s="4">
        <v>818.75</v>
      </c>
      <c r="H19" s="4">
        <v>425.75</v>
      </c>
      <c r="I19" s="4">
        <v>1029.25</v>
      </c>
      <c r="J19" s="5">
        <v>2991.5</v>
      </c>
    </row>
    <row r="20" spans="1:10" x14ac:dyDescent="0.25">
      <c r="A20" s="1" t="s">
        <v>29</v>
      </c>
      <c r="B20" s="4">
        <v>32</v>
      </c>
      <c r="C20" s="4">
        <v>31.25</v>
      </c>
      <c r="D20" s="4">
        <v>61.75</v>
      </c>
      <c r="E20" s="4">
        <v>65.75</v>
      </c>
      <c r="F20" s="4">
        <v>424.5</v>
      </c>
      <c r="G20" s="4">
        <v>504</v>
      </c>
      <c r="H20" s="4">
        <v>225.75</v>
      </c>
      <c r="I20" s="4">
        <v>648.75</v>
      </c>
      <c r="J20" s="5">
        <v>1993.75</v>
      </c>
    </row>
    <row r="21" spans="1:10" x14ac:dyDescent="0.25">
      <c r="A21" s="1">
        <v>16</v>
      </c>
      <c r="B21" s="4">
        <v>142.5</v>
      </c>
      <c r="C21" s="4">
        <v>176.75</v>
      </c>
      <c r="D21" s="4">
        <v>619.5</v>
      </c>
      <c r="E21" s="4">
        <v>377</v>
      </c>
      <c r="F21" s="4">
        <v>22.5</v>
      </c>
      <c r="G21" s="4">
        <v>148.75</v>
      </c>
      <c r="H21" s="4">
        <v>109.5</v>
      </c>
      <c r="I21" s="4">
        <v>292.5</v>
      </c>
      <c r="J21" s="5">
        <v>1889</v>
      </c>
    </row>
    <row r="22" spans="1:10" x14ac:dyDescent="0.25">
      <c r="A22" s="1">
        <v>24</v>
      </c>
      <c r="B22" s="4">
        <v>195.25</v>
      </c>
      <c r="C22" s="4">
        <v>231.25</v>
      </c>
      <c r="D22" s="4">
        <v>874.25</v>
      </c>
      <c r="E22" s="4">
        <v>434.75</v>
      </c>
      <c r="F22" s="4">
        <v>154</v>
      </c>
      <c r="G22" s="4">
        <v>35</v>
      </c>
      <c r="H22" s="4">
        <v>116.25</v>
      </c>
      <c r="I22" s="4">
        <v>285</v>
      </c>
      <c r="J22" s="5">
        <v>2325.75</v>
      </c>
    </row>
    <row r="23" spans="1:10" x14ac:dyDescent="0.25">
      <c r="A23" s="1" t="s">
        <v>30</v>
      </c>
      <c r="B23" s="4">
        <v>84</v>
      </c>
      <c r="C23" s="4">
        <v>142.5</v>
      </c>
      <c r="D23" s="4">
        <v>541.75</v>
      </c>
      <c r="E23" s="4">
        <v>178.25</v>
      </c>
      <c r="F23" s="4">
        <v>99.5</v>
      </c>
      <c r="G23" s="4">
        <v>90</v>
      </c>
      <c r="H23" s="4">
        <v>16.25</v>
      </c>
      <c r="I23" s="4">
        <v>61</v>
      </c>
      <c r="J23" s="5">
        <v>1213.25</v>
      </c>
    </row>
    <row r="24" spans="1:10" x14ac:dyDescent="0.25">
      <c r="A24" s="1" t="s">
        <v>31</v>
      </c>
      <c r="B24" s="4">
        <v>191.25</v>
      </c>
      <c r="C24" s="4">
        <v>349.25</v>
      </c>
      <c r="D24" s="4">
        <v>1664.75</v>
      </c>
      <c r="E24" s="4">
        <v>501.25</v>
      </c>
      <c r="F24" s="4">
        <v>292</v>
      </c>
      <c r="G24" s="4">
        <v>286.5</v>
      </c>
      <c r="H24" s="4">
        <v>62.25</v>
      </c>
      <c r="I24" s="4">
        <v>32.75</v>
      </c>
      <c r="J24" s="5">
        <v>3380</v>
      </c>
    </row>
    <row r="25" spans="1:10" s="3" customFormat="1" x14ac:dyDescent="0.25">
      <c r="A25" s="3" t="s">
        <v>51</v>
      </c>
      <c r="B25" s="5">
        <v>704.75</v>
      </c>
      <c r="C25" s="5">
        <v>973</v>
      </c>
      <c r="D25" s="5">
        <v>3881</v>
      </c>
      <c r="E25" s="5">
        <v>1661.75</v>
      </c>
      <c r="F25" s="5">
        <v>2037.25</v>
      </c>
      <c r="G25" s="5">
        <v>2540</v>
      </c>
      <c r="H25" s="5">
        <v>1374.75</v>
      </c>
      <c r="I25" s="5">
        <v>3594.5</v>
      </c>
      <c r="J25" s="5">
        <v>16767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18.5</v>
      </c>
      <c r="C29" s="4">
        <v>5</v>
      </c>
      <c r="D29" s="4">
        <v>22</v>
      </c>
      <c r="E29" s="4">
        <v>20.25</v>
      </c>
      <c r="F29" s="4">
        <v>118.5</v>
      </c>
      <c r="G29" s="4">
        <v>147.5</v>
      </c>
      <c r="H29" s="4">
        <v>58</v>
      </c>
      <c r="I29" s="4">
        <v>124.75</v>
      </c>
      <c r="J29" s="5">
        <v>514.5</v>
      </c>
    </row>
    <row r="30" spans="1:10" x14ac:dyDescent="0.25">
      <c r="A30" s="1" t="s">
        <v>27</v>
      </c>
      <c r="B30" s="4">
        <v>6.75</v>
      </c>
      <c r="C30" s="4">
        <v>15.75</v>
      </c>
      <c r="D30" s="4">
        <v>13.5</v>
      </c>
      <c r="E30" s="4">
        <v>25.25</v>
      </c>
      <c r="F30" s="4">
        <v>183.5</v>
      </c>
      <c r="G30" s="4">
        <v>215.25</v>
      </c>
      <c r="H30" s="4">
        <v>192.75</v>
      </c>
      <c r="I30" s="4">
        <v>630.5</v>
      </c>
      <c r="J30" s="5">
        <v>1283.25</v>
      </c>
    </row>
    <row r="31" spans="1:10" x14ac:dyDescent="0.25">
      <c r="A31" s="1" t="s">
        <v>28</v>
      </c>
      <c r="B31" s="4">
        <v>26.25</v>
      </c>
      <c r="C31" s="4">
        <v>7.75</v>
      </c>
      <c r="D31" s="4">
        <v>68.5</v>
      </c>
      <c r="E31" s="4">
        <v>38.25</v>
      </c>
      <c r="F31" s="4">
        <v>394.5</v>
      </c>
      <c r="G31" s="4">
        <v>547.25</v>
      </c>
      <c r="H31" s="4">
        <v>273.5</v>
      </c>
      <c r="I31" s="4">
        <v>640</v>
      </c>
      <c r="J31" s="5">
        <v>1996</v>
      </c>
    </row>
    <row r="32" spans="1:10" x14ac:dyDescent="0.25">
      <c r="A32" s="1" t="s">
        <v>29</v>
      </c>
      <c r="B32" s="4">
        <v>20</v>
      </c>
      <c r="C32" s="4">
        <v>17.5</v>
      </c>
      <c r="D32" s="4">
        <v>48.25</v>
      </c>
      <c r="E32" s="4">
        <v>66</v>
      </c>
      <c r="F32" s="4">
        <v>291.25</v>
      </c>
      <c r="G32" s="4">
        <v>331.25</v>
      </c>
      <c r="H32" s="4">
        <v>133.25</v>
      </c>
      <c r="I32" s="4">
        <v>370</v>
      </c>
      <c r="J32" s="5">
        <v>1277.5</v>
      </c>
    </row>
    <row r="33" spans="1:10" x14ac:dyDescent="0.25">
      <c r="A33" s="1">
        <v>16</v>
      </c>
      <c r="B33" s="4">
        <v>93.5</v>
      </c>
      <c r="C33" s="4">
        <v>134.5</v>
      </c>
      <c r="D33" s="4">
        <v>422</v>
      </c>
      <c r="E33" s="4">
        <v>287.5</v>
      </c>
      <c r="F33" s="4">
        <v>24.25</v>
      </c>
      <c r="G33" s="4">
        <v>94</v>
      </c>
      <c r="H33" s="4">
        <v>69.75</v>
      </c>
      <c r="I33" s="4">
        <v>173.5</v>
      </c>
      <c r="J33" s="5">
        <v>1299</v>
      </c>
    </row>
    <row r="34" spans="1:10" x14ac:dyDescent="0.25">
      <c r="A34" s="1">
        <v>24</v>
      </c>
      <c r="B34" s="4">
        <v>125</v>
      </c>
      <c r="C34" s="4">
        <v>145.5</v>
      </c>
      <c r="D34" s="4">
        <v>607</v>
      </c>
      <c r="E34" s="4">
        <v>327.75</v>
      </c>
      <c r="F34" s="4">
        <v>93.75</v>
      </c>
      <c r="G34" s="4">
        <v>29.75</v>
      </c>
      <c r="H34" s="4">
        <v>65.75</v>
      </c>
      <c r="I34" s="4">
        <v>170.5</v>
      </c>
      <c r="J34" s="5">
        <v>1565</v>
      </c>
    </row>
    <row r="35" spans="1:10" x14ac:dyDescent="0.25">
      <c r="A35" s="1" t="s">
        <v>30</v>
      </c>
      <c r="B35" s="4">
        <v>57</v>
      </c>
      <c r="C35" s="4">
        <v>82</v>
      </c>
      <c r="D35" s="4">
        <v>410.25</v>
      </c>
      <c r="E35" s="4">
        <v>126.5</v>
      </c>
      <c r="F35" s="4">
        <v>68</v>
      </c>
      <c r="G35" s="4">
        <v>52.25</v>
      </c>
      <c r="H35" s="4">
        <v>17.5</v>
      </c>
      <c r="I35" s="4">
        <v>32.5</v>
      </c>
      <c r="J35" s="5">
        <v>846</v>
      </c>
    </row>
    <row r="36" spans="1:10" x14ac:dyDescent="0.25">
      <c r="A36" s="1" t="s">
        <v>31</v>
      </c>
      <c r="B36" s="4">
        <v>127.25</v>
      </c>
      <c r="C36" s="4">
        <v>196</v>
      </c>
      <c r="D36" s="4">
        <v>1228</v>
      </c>
      <c r="E36" s="4">
        <v>308.75</v>
      </c>
      <c r="F36" s="4">
        <v>172</v>
      </c>
      <c r="G36" s="4">
        <v>166</v>
      </c>
      <c r="H36" s="4">
        <v>36.5</v>
      </c>
      <c r="I36" s="4">
        <v>23</v>
      </c>
      <c r="J36" s="5">
        <v>2257.5</v>
      </c>
    </row>
    <row r="37" spans="1:10" s="3" customFormat="1" x14ac:dyDescent="0.25">
      <c r="A37" s="3" t="s">
        <v>51</v>
      </c>
      <c r="B37" s="5">
        <v>474.25</v>
      </c>
      <c r="C37" s="5">
        <v>604</v>
      </c>
      <c r="D37" s="5">
        <v>2819.5</v>
      </c>
      <c r="E37" s="5">
        <v>1200.25</v>
      </c>
      <c r="F37" s="5">
        <v>1345.75</v>
      </c>
      <c r="G37" s="5">
        <v>1583.25</v>
      </c>
      <c r="H37" s="5">
        <v>847</v>
      </c>
      <c r="I37" s="5">
        <v>2164.75</v>
      </c>
      <c r="J37" s="5">
        <v>11038.75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2019-10-05T07:45:27Z</dcterms:modified>
</cp:coreProperties>
</file>