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6BB69861-2194-4602-AC76-ACE6A0440DC1}" xr6:coauthVersionLast="41" xr6:coauthVersionMax="41" xr10:uidLastSave="{00000000-0000-0000-0000-000000000000}"/>
  <bookViews>
    <workbookView xWindow="2856" yWindow="285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Z12" i="2"/>
  <c r="BA12" i="2"/>
  <c r="BB12" i="2"/>
  <c r="BC12" i="2"/>
  <c r="BC19" i="2" s="1"/>
  <c r="AW13" i="2"/>
  <c r="BD13" i="2" s="1"/>
  <c r="AX13" i="2"/>
  <c r="AX23" i="2" s="1"/>
  <c r="AY13" i="2"/>
  <c r="AX24" i="2" s="1"/>
  <c r="AZ13" i="2"/>
  <c r="BA13" i="2"/>
  <c r="BB13" i="2"/>
  <c r="BC13" i="2"/>
  <c r="AW14" i="2"/>
  <c r="AX14" i="2"/>
  <c r="AY14" i="2"/>
  <c r="AZ14" i="2"/>
  <c r="BA14" i="2"/>
  <c r="BB14" i="2"/>
  <c r="BB19" i="2" s="1"/>
  <c r="BC14" i="2"/>
  <c r="AX28" i="2" s="1"/>
  <c r="BD14" i="2"/>
  <c r="AW15" i="2"/>
  <c r="AW25" i="2" s="1"/>
  <c r="AX15" i="2"/>
  <c r="AY15" i="2"/>
  <c r="AZ15" i="2"/>
  <c r="AZ25" i="2" s="1"/>
  <c r="BA15" i="2"/>
  <c r="BB15" i="2"/>
  <c r="BC15" i="2"/>
  <c r="AW16" i="2"/>
  <c r="AW26" i="2" s="1"/>
  <c r="AX16" i="2"/>
  <c r="AX26" i="2" s="1"/>
  <c r="AY16" i="2"/>
  <c r="AY26" i="2" s="1"/>
  <c r="AZ16" i="2"/>
  <c r="AZ26" i="2" s="1"/>
  <c r="BA16" i="2"/>
  <c r="BA26" i="2" s="1"/>
  <c r="BB16" i="2"/>
  <c r="BC16" i="2"/>
  <c r="AW17" i="2"/>
  <c r="AX17" i="2"/>
  <c r="AY17" i="2"/>
  <c r="AZ17" i="2"/>
  <c r="BA17" i="2"/>
  <c r="BB17" i="2"/>
  <c r="BC17" i="2"/>
  <c r="BA28" i="2" s="1"/>
  <c r="BD17" i="2"/>
  <c r="AW18" i="2"/>
  <c r="AW28" i="2" s="1"/>
  <c r="AX18" i="2"/>
  <c r="AY18" i="2"/>
  <c r="AZ18" i="2"/>
  <c r="BA18" i="2"/>
  <c r="BB18" i="2"/>
  <c r="BC18" i="2"/>
  <c r="AX19" i="2"/>
  <c r="AY19" i="2"/>
  <c r="AZ19" i="2"/>
  <c r="BA19" i="2"/>
  <c r="AW23" i="2"/>
  <c r="AW24" i="2"/>
  <c r="AY24" i="2"/>
  <c r="AX25" i="2"/>
  <c r="AY25" i="2"/>
  <c r="AW27" i="2"/>
  <c r="AX27" i="2"/>
  <c r="AY27" i="2"/>
  <c r="AZ27" i="2"/>
  <c r="BA27" i="2"/>
  <c r="BB27" i="2"/>
  <c r="AY28" i="2"/>
  <c r="AZ28" i="2"/>
  <c r="BB28" i="2"/>
  <c r="BC28" i="2"/>
  <c r="G1" i="3"/>
  <c r="AW3" i="3"/>
  <c r="AW4" i="3"/>
  <c r="AW5" i="3"/>
  <c r="AW6" i="3"/>
  <c r="AW7" i="3"/>
  <c r="AW12" i="3"/>
  <c r="BD12" i="3" s="1"/>
  <c r="AX12" i="3"/>
  <c r="AY12" i="3"/>
  <c r="AY19" i="3" s="1"/>
  <c r="AZ12" i="3"/>
  <c r="AW25" i="3" s="1"/>
  <c r="BA12" i="3"/>
  <c r="BA19" i="3" s="1"/>
  <c r="BB12" i="3"/>
  <c r="BB19" i="3" s="1"/>
  <c r="BC12" i="3"/>
  <c r="AW13" i="3"/>
  <c r="AX13" i="3"/>
  <c r="AX23" i="3" s="1"/>
  <c r="AY13" i="3"/>
  <c r="AZ13" i="3"/>
  <c r="BA13" i="3"/>
  <c r="BB13" i="3"/>
  <c r="BC13" i="3"/>
  <c r="BD13" i="3"/>
  <c r="AW14" i="3"/>
  <c r="AW24" i="3" s="1"/>
  <c r="AX14" i="3"/>
  <c r="AX24" i="3" s="1"/>
  <c r="AY14" i="3"/>
  <c r="AZ14" i="3"/>
  <c r="BA14" i="3"/>
  <c r="BB14" i="3"/>
  <c r="BC14" i="3"/>
  <c r="AW15" i="3"/>
  <c r="BD15" i="3" s="1"/>
  <c r="AX15" i="3"/>
  <c r="AY15" i="3"/>
  <c r="AY25" i="3" s="1"/>
  <c r="AZ15" i="3"/>
  <c r="AZ25" i="3" s="1"/>
  <c r="BA15" i="3"/>
  <c r="BB15" i="3"/>
  <c r="AZ27" i="3" s="1"/>
  <c r="BC15" i="3"/>
  <c r="AW16" i="3"/>
  <c r="AX16" i="3"/>
  <c r="AY16" i="3"/>
  <c r="AZ16" i="3"/>
  <c r="BA16" i="3"/>
  <c r="BA26" i="3" s="1"/>
  <c r="BB16" i="3"/>
  <c r="BC16" i="3"/>
  <c r="BD16" i="3"/>
  <c r="AW17" i="3"/>
  <c r="AW27" i="3" s="1"/>
  <c r="AX17" i="3"/>
  <c r="AX27" i="3" s="1"/>
  <c r="AY17" i="3"/>
  <c r="AZ17" i="3"/>
  <c r="BA17" i="3"/>
  <c r="BB17" i="3"/>
  <c r="BB27" i="3" s="1"/>
  <c r="BC17" i="3"/>
  <c r="AW18" i="3"/>
  <c r="BD18" i="3" s="1"/>
  <c r="AX18" i="3"/>
  <c r="AY18" i="3"/>
  <c r="AZ18" i="3"/>
  <c r="AZ28" i="3" s="1"/>
  <c r="BA18" i="3"/>
  <c r="BB18" i="3"/>
  <c r="BB28" i="3" s="1"/>
  <c r="BC18" i="3"/>
  <c r="BC28" i="3" s="1"/>
  <c r="BC19" i="3"/>
  <c r="AW22" i="3"/>
  <c r="AW23" i="3"/>
  <c r="AY24" i="3"/>
  <c r="AX25" i="3"/>
  <c r="AW26" i="3"/>
  <c r="AX26" i="3"/>
  <c r="AY26" i="3"/>
  <c r="AZ26" i="3"/>
  <c r="AY27" i="3"/>
  <c r="BA27" i="3"/>
  <c r="AW28" i="3"/>
  <c r="AX28" i="3"/>
  <c r="AY28" i="3"/>
  <c r="BA28" i="3"/>
  <c r="AW3" i="1"/>
  <c r="AW4" i="1"/>
  <c r="AW5" i="1"/>
  <c r="AW6" i="1"/>
  <c r="AW7" i="1"/>
  <c r="AW12" i="1"/>
  <c r="AX12" i="1"/>
  <c r="AY12" i="1"/>
  <c r="AZ12" i="1"/>
  <c r="BD12" i="1" s="1"/>
  <c r="BA12" i="1"/>
  <c r="BA19" i="1" s="1"/>
  <c r="BB12" i="1"/>
  <c r="BC12" i="1"/>
  <c r="AW28" i="1" s="1"/>
  <c r="AW13" i="1"/>
  <c r="AZ3" i="1" s="1"/>
  <c r="AX13" i="1"/>
  <c r="BD13" i="1" s="1"/>
  <c r="AY13" i="1"/>
  <c r="AX24" i="1" s="1"/>
  <c r="AZ13" i="1"/>
  <c r="BA13" i="1"/>
  <c r="BB13" i="1"/>
  <c r="BC13" i="1"/>
  <c r="AW14" i="1"/>
  <c r="AW24" i="1" s="1"/>
  <c r="AX14" i="1"/>
  <c r="AY14" i="1"/>
  <c r="AZ14" i="1"/>
  <c r="BA14" i="1"/>
  <c r="BB14" i="1"/>
  <c r="BB19" i="1" s="1"/>
  <c r="BC14" i="1"/>
  <c r="AX28" i="1" s="1"/>
  <c r="BD14" i="1"/>
  <c r="AW15" i="1"/>
  <c r="AX15" i="1"/>
  <c r="AY15" i="1"/>
  <c r="AZ15" i="1"/>
  <c r="AZ25" i="1" s="1"/>
  <c r="BA15" i="1"/>
  <c r="BB15" i="1"/>
  <c r="BC15" i="1"/>
  <c r="AW16" i="1"/>
  <c r="AW26" i="1" s="1"/>
  <c r="AX16" i="1"/>
  <c r="BD16" i="1" s="1"/>
  <c r="AY16" i="1"/>
  <c r="AY26" i="1" s="1"/>
  <c r="AZ16" i="1"/>
  <c r="AZ19" i="1" s="1"/>
  <c r="BA16" i="1"/>
  <c r="BB16" i="1"/>
  <c r="BC16" i="1"/>
  <c r="AW17" i="1"/>
  <c r="AW27" i="1" s="1"/>
  <c r="AX17" i="1"/>
  <c r="AY17" i="1"/>
  <c r="AZ17" i="1"/>
  <c r="BA17" i="1"/>
  <c r="BB17" i="1"/>
  <c r="BB27" i="1" s="1"/>
  <c r="BC17" i="1"/>
  <c r="BD17" i="1"/>
  <c r="AW18" i="1"/>
  <c r="AX18" i="1"/>
  <c r="AY18" i="1"/>
  <c r="AZ18" i="1"/>
  <c r="AZ28" i="1" s="1"/>
  <c r="BA18" i="1"/>
  <c r="BA28" i="1" s="1"/>
  <c r="BB18" i="1"/>
  <c r="BC18" i="1"/>
  <c r="BC28" i="1" s="1"/>
  <c r="AW19" i="1"/>
  <c r="AY19" i="1"/>
  <c r="AW22" i="1"/>
  <c r="AY24" i="1"/>
  <c r="AW25" i="1"/>
  <c r="AX25" i="1"/>
  <c r="AY25" i="1"/>
  <c r="BA26" i="1"/>
  <c r="AX27" i="1"/>
  <c r="AZ27" i="1"/>
  <c r="BA27" i="1"/>
  <c r="AY28" i="1"/>
  <c r="BB28" i="1"/>
  <c r="BD28" i="3" l="1"/>
  <c r="AZ3" i="3"/>
  <c r="BD18" i="1"/>
  <c r="BD15" i="1"/>
  <c r="BD19" i="1" s="1"/>
  <c r="BA3" i="1" s="1"/>
  <c r="AZ4" i="1"/>
  <c r="AW19" i="2"/>
  <c r="AX19" i="1"/>
  <c r="AX23" i="1"/>
  <c r="BD18" i="2"/>
  <c r="BD15" i="2"/>
  <c r="BD12" i="2"/>
  <c r="AZ4" i="2"/>
  <c r="AZ26" i="1"/>
  <c r="AW23" i="1"/>
  <c r="AZ19" i="3"/>
  <c r="BD17" i="3"/>
  <c r="BD14" i="3"/>
  <c r="BD19" i="3" s="1"/>
  <c r="AX26" i="1"/>
  <c r="AX19" i="3"/>
  <c r="AW22" i="2"/>
  <c r="BD28" i="2" s="1"/>
  <c r="BC19" i="1"/>
  <c r="AW19" i="3"/>
  <c r="BD16" i="2"/>
  <c r="AY27" i="1"/>
  <c r="AZ4" i="3"/>
  <c r="BA3" i="3" l="1"/>
  <c r="BA4" i="1"/>
  <c r="BD28" i="1"/>
  <c r="BA4" i="3"/>
  <c r="BD19" i="2"/>
  <c r="BA3" i="2" s="1"/>
  <c r="BA4" i="2" l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<sst xmlns="http://schemas.openxmlformats.org/spreadsheetml/2006/main" count="406" uniqueCount="65">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</sst>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38234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7.2857142857142856</v>
      </c>
      <c r="C3" s="12">
        <v>130.23809523809524</v>
      </c>
      <c r="D3" s="12">
        <v>120.28571428571429</v>
      </c>
      <c r="E3" s="12">
        <v>98.476190476190482</v>
      </c>
      <c r="F3" s="12">
        <v>429.66666666666669</v>
      </c>
      <c r="G3" s="12">
        <v>114.66666666666667</v>
      </c>
      <c r="H3" s="12">
        <v>140.23809523809524</v>
      </c>
      <c r="I3" s="12">
        <v>132.14285714285714</v>
      </c>
      <c r="J3" s="12">
        <v>187.95238095238096</v>
      </c>
      <c r="K3" s="12">
        <v>45.523809523809526</v>
      </c>
      <c r="L3" s="12">
        <v>110.19047619047619</v>
      </c>
      <c r="M3" s="12">
        <v>92.285714285714292</v>
      </c>
      <c r="N3" s="12">
        <v>48.428571428571431</v>
      </c>
      <c r="O3" s="12">
        <v>30.523809523809526</v>
      </c>
      <c r="P3" s="12">
        <v>42.19047619047619</v>
      </c>
      <c r="Q3" s="12">
        <v>23.142857142857142</v>
      </c>
      <c r="R3" s="12">
        <v>20.095238095238095</v>
      </c>
      <c r="S3" s="12">
        <v>38.61904761904762</v>
      </c>
      <c r="T3" s="12">
        <v>29.61904761904762</v>
      </c>
      <c r="U3" s="12">
        <v>25.38095238095238</v>
      </c>
      <c r="V3" s="12">
        <v>22.38095238095238</v>
      </c>
      <c r="W3" s="12">
        <v>12.523809523809524</v>
      </c>
      <c r="X3" s="12">
        <v>13.333333333333334</v>
      </c>
      <c r="Y3" s="12">
        <v>19.333333333333332</v>
      </c>
      <c r="Z3" s="12">
        <v>24</v>
      </c>
      <c r="AA3" s="12">
        <v>207.66666666666666</v>
      </c>
      <c r="AB3" s="12">
        <v>222.38095238095238</v>
      </c>
      <c r="AC3" s="12">
        <v>274.90476190476193</v>
      </c>
      <c r="AD3" s="12">
        <v>224.52380952380952</v>
      </c>
      <c r="AE3" s="12">
        <v>122.66666666666667</v>
      </c>
      <c r="AF3" s="12">
        <v>150.33333333333334</v>
      </c>
      <c r="AG3" s="12">
        <v>23.80952380952381</v>
      </c>
      <c r="AH3" s="12">
        <v>52</v>
      </c>
      <c r="AI3" s="12">
        <v>53.523809523809526</v>
      </c>
      <c r="AJ3" s="12">
        <v>8.9523809523809526</v>
      </c>
      <c r="AK3" s="12">
        <v>7.1428571428571432</v>
      </c>
      <c r="AL3" s="12">
        <v>17.952380952380953</v>
      </c>
      <c r="AM3" s="12">
        <v>6.7142857142857144</v>
      </c>
      <c r="AN3" s="12">
        <v>27.333333333333332</v>
      </c>
      <c r="AO3" s="12">
        <v>14.047619047619047</v>
      </c>
      <c r="AP3" s="12">
        <v>6.2380952380952381</v>
      </c>
      <c r="AQ3" s="12">
        <v>21.38095238095238</v>
      </c>
      <c r="AR3" s="12">
        <v>11.333333333333334</v>
      </c>
      <c r="AS3" s="13">
        <v>3411.428571428572</v>
      </c>
      <c r="AT3" s="14"/>
      <c r="AV3" s="9" t="s">
        <v>39</v>
      </c>
      <c r="AW3" s="12">
        <f>SUM(B3:Z27,AK3:AN27,B38:Z41,AK38:AN41)</f>
        <v>80145.142857142884</v>
      </c>
      <c r="AY3" s="9" t="s">
        <v>40</v>
      </c>
      <c r="AZ3" s="15">
        <f>SUM(AW12:AW18,AX12:BC12)</f>
        <v>202606.14285714284</v>
      </c>
      <c r="BA3" s="16">
        <f>AZ3/BD$19</f>
        <v>0.65023005550154866</v>
      </c>
    </row>
    <row r="4" spans="1:56" x14ac:dyDescent="0.25">
      <c r="A4" s="1" t="s">
        <v>4</v>
      </c>
      <c r="B4" s="12">
        <v>156.9047619047619</v>
      </c>
      <c r="C4" s="12">
        <v>13.333333333333334</v>
      </c>
      <c r="D4" s="12">
        <v>108.0952380952381</v>
      </c>
      <c r="E4" s="12">
        <v>78.61904761904762</v>
      </c>
      <c r="F4" s="12">
        <v>953.28571428571433</v>
      </c>
      <c r="G4" s="12">
        <v>158.38095238095238</v>
      </c>
      <c r="H4" s="12">
        <v>212.42857142857142</v>
      </c>
      <c r="I4" s="12">
        <v>442.61904761904759</v>
      </c>
      <c r="J4" s="12">
        <v>621.19047619047615</v>
      </c>
      <c r="K4" s="12">
        <v>120.52380952380952</v>
      </c>
      <c r="L4" s="12">
        <v>130.8095238095238</v>
      </c>
      <c r="M4" s="12">
        <v>216.23809523809524</v>
      </c>
      <c r="N4" s="12">
        <v>58.904761904761905</v>
      </c>
      <c r="O4" s="12">
        <v>40</v>
      </c>
      <c r="P4" s="12">
        <v>55.095238095238095</v>
      </c>
      <c r="Q4" s="12">
        <v>26.61904761904762</v>
      </c>
      <c r="R4" s="12">
        <v>38.428571428571431</v>
      </c>
      <c r="S4" s="12">
        <v>69.761904761904759</v>
      </c>
      <c r="T4" s="12">
        <v>46.095238095238095</v>
      </c>
      <c r="U4" s="12">
        <v>31.714285714285715</v>
      </c>
      <c r="V4" s="12">
        <v>43.047619047619051</v>
      </c>
      <c r="W4" s="12">
        <v>10.476190476190476</v>
      </c>
      <c r="X4" s="12">
        <v>14</v>
      </c>
      <c r="Y4" s="12">
        <v>22.904761904761905</v>
      </c>
      <c r="Z4" s="12">
        <v>36.523809523809526</v>
      </c>
      <c r="AA4" s="12">
        <v>845.33333333333337</v>
      </c>
      <c r="AB4" s="12">
        <v>943.71428571428567</v>
      </c>
      <c r="AC4" s="12">
        <v>726.19047619047615</v>
      </c>
      <c r="AD4" s="12">
        <v>640.71428571428567</v>
      </c>
      <c r="AE4" s="12">
        <v>129.95238095238096</v>
      </c>
      <c r="AF4" s="12">
        <v>166.38095238095238</v>
      </c>
      <c r="AG4" s="12">
        <v>50.904761904761905</v>
      </c>
      <c r="AH4" s="12">
        <v>90.80952380952381</v>
      </c>
      <c r="AI4" s="12">
        <v>191.23809523809524</v>
      </c>
      <c r="AJ4" s="12">
        <v>18.952380952380953</v>
      </c>
      <c r="AK4" s="12">
        <v>9.0476190476190474</v>
      </c>
      <c r="AL4" s="12">
        <v>37.714285714285715</v>
      </c>
      <c r="AM4" s="12">
        <v>7.8571428571428568</v>
      </c>
      <c r="AN4" s="12">
        <v>29.238095238095237</v>
      </c>
      <c r="AO4" s="12">
        <v>20.761904761904763</v>
      </c>
      <c r="AP4" s="12">
        <v>17.285714285714285</v>
      </c>
      <c r="AQ4" s="12">
        <v>52.19047619047619</v>
      </c>
      <c r="AR4" s="12">
        <v>24.095238095238095</v>
      </c>
      <c r="AS4" s="13">
        <v>7708.3809523809523</v>
      </c>
      <c r="AT4" s="14"/>
      <c r="AV4" s="9" t="s">
        <v>41</v>
      </c>
      <c r="AW4" s="12">
        <f>SUM(AA28:AJ37, AA42:AJ45, AO28:AR37, AO42:AR45)</f>
        <v>90628.666666666672</v>
      </c>
      <c r="AY4" s="9" t="s">
        <v>42</v>
      </c>
      <c r="AZ4" s="15">
        <f>SUM(AX13:BB18)</f>
        <v>115340.66666666666</v>
      </c>
      <c r="BA4" s="16">
        <f>AZ4/BD$19</f>
        <v>0.3701663090300929</v>
      </c>
    </row>
    <row r="5" spans="1:56" x14ac:dyDescent="0.25">
      <c r="A5" s="1" t="s">
        <v>5</v>
      </c>
      <c r="B5" s="12">
        <v>126.76190476190476</v>
      </c>
      <c r="C5" s="12">
        <v>82.714285714285708</v>
      </c>
      <c r="D5" s="12">
        <v>6.1428571428571432</v>
      </c>
      <c r="E5" s="12">
        <v>53.666666666666664</v>
      </c>
      <c r="F5" s="12">
        <v>659.52380952380952</v>
      </c>
      <c r="G5" s="12">
        <v>74.476190476190482</v>
      </c>
      <c r="H5" s="12">
        <v>87.761904761904759</v>
      </c>
      <c r="I5" s="12">
        <v>182.8095238095238</v>
      </c>
      <c r="J5" s="12">
        <v>283</v>
      </c>
      <c r="K5" s="12">
        <v>93.19047619047619</v>
      </c>
      <c r="L5" s="12">
        <v>54.761904761904759</v>
      </c>
      <c r="M5" s="12">
        <v>101.47619047619048</v>
      </c>
      <c r="N5" s="12">
        <v>27.714285714285715</v>
      </c>
      <c r="O5" s="12">
        <v>16.523809523809526</v>
      </c>
      <c r="P5" s="12">
        <v>26.19047619047619</v>
      </c>
      <c r="Q5" s="12">
        <v>10.761904761904763</v>
      </c>
      <c r="R5" s="12">
        <v>14.714285714285714</v>
      </c>
      <c r="S5" s="12">
        <v>34.238095238095241</v>
      </c>
      <c r="T5" s="12">
        <v>28.952380952380953</v>
      </c>
      <c r="U5" s="12">
        <v>21.571428571428573</v>
      </c>
      <c r="V5" s="12">
        <v>25.666666666666668</v>
      </c>
      <c r="W5" s="12">
        <v>10.047619047619047</v>
      </c>
      <c r="X5" s="12">
        <v>7.9047619047619051</v>
      </c>
      <c r="Y5" s="12">
        <v>20.761904761904763</v>
      </c>
      <c r="Z5" s="12">
        <v>11.571428571428571</v>
      </c>
      <c r="AA5" s="12">
        <v>416</v>
      </c>
      <c r="AB5" s="12">
        <v>487.52380952380952</v>
      </c>
      <c r="AC5" s="12">
        <v>301.85714285714283</v>
      </c>
      <c r="AD5" s="12">
        <v>302.85714285714283</v>
      </c>
      <c r="AE5" s="12">
        <v>50.80952380952381</v>
      </c>
      <c r="AF5" s="12">
        <v>47.61904761904762</v>
      </c>
      <c r="AG5" s="12">
        <v>15.761904761904763</v>
      </c>
      <c r="AH5" s="12">
        <v>34.904761904761905</v>
      </c>
      <c r="AI5" s="12">
        <v>69.857142857142861</v>
      </c>
      <c r="AJ5" s="12">
        <v>2.9523809523809526</v>
      </c>
      <c r="AK5" s="12">
        <v>4.1428571428571432</v>
      </c>
      <c r="AL5" s="12">
        <v>15.523809523809524</v>
      </c>
      <c r="AM5" s="12">
        <v>3.5714285714285716</v>
      </c>
      <c r="AN5" s="12">
        <v>8.3333333333333339</v>
      </c>
      <c r="AO5" s="12">
        <v>9.0476190476190474</v>
      </c>
      <c r="AP5" s="12">
        <v>3.6190476190476191</v>
      </c>
      <c r="AQ5" s="12">
        <v>32.857142857142854</v>
      </c>
      <c r="AR5" s="12">
        <v>11</v>
      </c>
      <c r="AS5" s="13">
        <v>3881.1428571428569</v>
      </c>
      <c r="AT5" s="14"/>
      <c r="AV5" s="9" t="s">
        <v>43</v>
      </c>
      <c r="AW5" s="12">
        <f>SUM(AA3:AJ27,B28:Z37,AA38:AJ41,AK28:AN37, B42:Z45, AK42:AN45, AO3:AR27, AO38:AR41)</f>
        <v>152461.7619047621</v>
      </c>
    </row>
    <row r="6" spans="1:56" x14ac:dyDescent="0.25">
      <c r="A6" s="1" t="s">
        <v>6</v>
      </c>
      <c r="B6" s="12">
        <v>99.38095238095238</v>
      </c>
      <c r="C6" s="12">
        <v>71.857142857142861</v>
      </c>
      <c r="D6" s="12">
        <v>53.38095238095238</v>
      </c>
      <c r="E6" s="12">
        <v>5.333333333333333</v>
      </c>
      <c r="F6" s="12">
        <v>216</v>
      </c>
      <c r="G6" s="12">
        <v>63</v>
      </c>
      <c r="H6" s="12">
        <v>70.38095238095238</v>
      </c>
      <c r="I6" s="12">
        <v>155.85714285714286</v>
      </c>
      <c r="J6" s="12">
        <v>243.23809523809524</v>
      </c>
      <c r="K6" s="12">
        <v>77.952380952380949</v>
      </c>
      <c r="L6" s="12">
        <v>63.714285714285715</v>
      </c>
      <c r="M6" s="12">
        <v>116.80952380952381</v>
      </c>
      <c r="N6" s="12">
        <v>27.952380952380953</v>
      </c>
      <c r="O6" s="12">
        <v>16.19047619047619</v>
      </c>
      <c r="P6" s="12">
        <v>26.333333333333332</v>
      </c>
      <c r="Q6" s="12">
        <v>7.7619047619047619</v>
      </c>
      <c r="R6" s="12">
        <v>10.19047619047619</v>
      </c>
      <c r="S6" s="12">
        <v>28.428571428571427</v>
      </c>
      <c r="T6" s="12">
        <v>20.428571428571427</v>
      </c>
      <c r="U6" s="12">
        <v>14.142857142857142</v>
      </c>
      <c r="V6" s="12">
        <v>21.714285714285715</v>
      </c>
      <c r="W6" s="12">
        <v>13.047619047619047</v>
      </c>
      <c r="X6" s="12">
        <v>8.9523809523809526</v>
      </c>
      <c r="Y6" s="12">
        <v>15.619047619047619</v>
      </c>
      <c r="Z6" s="12">
        <v>17.238095238095237</v>
      </c>
      <c r="AA6" s="12">
        <v>543.85714285714289</v>
      </c>
      <c r="AB6" s="12">
        <v>561.47619047619048</v>
      </c>
      <c r="AC6" s="12">
        <v>323.76190476190476</v>
      </c>
      <c r="AD6" s="12">
        <v>404.23809523809524</v>
      </c>
      <c r="AE6" s="12">
        <v>82.714285714285708</v>
      </c>
      <c r="AF6" s="12">
        <v>68.666666666666671</v>
      </c>
      <c r="AG6" s="12">
        <v>19.571428571428573</v>
      </c>
      <c r="AH6" s="12">
        <v>44.857142857142854</v>
      </c>
      <c r="AI6" s="12">
        <v>65.333333333333329</v>
      </c>
      <c r="AJ6" s="12">
        <v>5.0476190476190474</v>
      </c>
      <c r="AK6" s="12">
        <v>5</v>
      </c>
      <c r="AL6" s="12">
        <v>11.476190476190476</v>
      </c>
      <c r="AM6" s="12">
        <v>1.5714285714285714</v>
      </c>
      <c r="AN6" s="12">
        <v>12</v>
      </c>
      <c r="AO6" s="12">
        <v>6</v>
      </c>
      <c r="AP6" s="12">
        <v>3.7619047619047619</v>
      </c>
      <c r="AQ6" s="12">
        <v>40.285714285714285</v>
      </c>
      <c r="AR6" s="12">
        <v>17.047619047619047</v>
      </c>
      <c r="AS6" s="13">
        <v>3681.5714285714284</v>
      </c>
      <c r="AT6" s="14"/>
      <c r="AV6" s="9" t="s">
        <v>62</v>
      </c>
      <c r="AW6" s="12">
        <f>SUM(AO3:AR45, B42:AN45)</f>
        <v>22125.095238095244</v>
      </c>
    </row>
    <row r="7" spans="1:56" x14ac:dyDescent="0.25">
      <c r="A7" s="1" t="s">
        <v>7</v>
      </c>
      <c r="B7" s="12">
        <v>442.28571428571428</v>
      </c>
      <c r="C7" s="12">
        <v>991.09523809523807</v>
      </c>
      <c r="D7" s="12">
        <v>683.61904761904759</v>
      </c>
      <c r="E7" s="12">
        <v>232.66666666666666</v>
      </c>
      <c r="F7" s="12">
        <v>18.523809523809526</v>
      </c>
      <c r="G7" s="12">
        <v>422.8095238095238</v>
      </c>
      <c r="H7" s="12">
        <v>414.95238095238096</v>
      </c>
      <c r="I7" s="12">
        <v>450.95238095238096</v>
      </c>
      <c r="J7" s="12">
        <v>598.19047619047615</v>
      </c>
      <c r="K7" s="12">
        <v>307.52380952380952</v>
      </c>
      <c r="L7" s="12">
        <v>316.8095238095238</v>
      </c>
      <c r="M7" s="12">
        <v>293</v>
      </c>
      <c r="N7" s="12">
        <v>157.04761904761904</v>
      </c>
      <c r="O7" s="12">
        <v>135.42857142857142</v>
      </c>
      <c r="P7" s="12">
        <v>147.04761904761904</v>
      </c>
      <c r="Q7" s="12">
        <v>96.761904761904759</v>
      </c>
      <c r="R7" s="12">
        <v>178.66666666666666</v>
      </c>
      <c r="S7" s="12">
        <v>313.66666666666669</v>
      </c>
      <c r="T7" s="12">
        <v>117.52380952380952</v>
      </c>
      <c r="U7" s="12">
        <v>173.8095238095238</v>
      </c>
      <c r="V7" s="12">
        <v>140.61904761904762</v>
      </c>
      <c r="W7" s="12">
        <v>86.333333333333329</v>
      </c>
      <c r="X7" s="12">
        <v>66.714285714285708</v>
      </c>
      <c r="Y7" s="12">
        <v>48.666666666666664</v>
      </c>
      <c r="Z7" s="12">
        <v>53.904761904761905</v>
      </c>
      <c r="AA7" s="12">
        <v>666.80952380952385</v>
      </c>
      <c r="AB7" s="12">
        <v>684.66666666666663</v>
      </c>
      <c r="AC7" s="12">
        <v>736.85714285714289</v>
      </c>
      <c r="AD7" s="12">
        <v>761.19047619047615</v>
      </c>
      <c r="AE7" s="12">
        <v>289.61904761904759</v>
      </c>
      <c r="AF7" s="12">
        <v>314.09523809523807</v>
      </c>
      <c r="AG7" s="12">
        <v>126.47619047619048</v>
      </c>
      <c r="AH7" s="12">
        <v>110</v>
      </c>
      <c r="AI7" s="12">
        <v>199.57142857142858</v>
      </c>
      <c r="AJ7" s="12">
        <v>25.428571428571427</v>
      </c>
      <c r="AK7" s="12">
        <v>48.047619047619051</v>
      </c>
      <c r="AL7" s="12">
        <v>131</v>
      </c>
      <c r="AM7" s="12">
        <v>28.761904761904763</v>
      </c>
      <c r="AN7" s="12">
        <v>84.761904761904759</v>
      </c>
      <c r="AO7" s="12">
        <v>38.523809523809526</v>
      </c>
      <c r="AP7" s="12">
        <v>23.047619047619047</v>
      </c>
      <c r="AQ7" s="12">
        <v>72.047619047619051</v>
      </c>
      <c r="AR7" s="12">
        <v>111.19047619047619</v>
      </c>
      <c r="AS7" s="13">
        <v>11340.714285714283</v>
      </c>
      <c r="AT7" s="14"/>
      <c r="AV7" s="9" t="s">
        <v>44</v>
      </c>
      <c r="AW7" s="12">
        <f>SUM(AJ3:AN41,B37:AI41)</f>
        <v>36965.904761904763</v>
      </c>
    </row>
    <row r="8" spans="1:56" x14ac:dyDescent="0.25">
      <c r="A8" s="1" t="s">
        <v>8</v>
      </c>
      <c r="B8" s="12">
        <v>119.66666666666667</v>
      </c>
      <c r="C8" s="12">
        <v>138.42857142857142</v>
      </c>
      <c r="D8" s="12">
        <v>69.857142857142861</v>
      </c>
      <c r="E8" s="12">
        <v>55.523809523809526</v>
      </c>
      <c r="F8" s="12">
        <v>373.57142857142856</v>
      </c>
      <c r="G8" s="12">
        <v>6.2857142857142856</v>
      </c>
      <c r="H8" s="12">
        <v>96.476190476190482</v>
      </c>
      <c r="I8" s="12">
        <v>173.52380952380952</v>
      </c>
      <c r="J8" s="12">
        <v>239.9047619047619</v>
      </c>
      <c r="K8" s="12">
        <v>102.04761904761905</v>
      </c>
      <c r="L8" s="12">
        <v>114.76190476190476</v>
      </c>
      <c r="M8" s="12">
        <v>145.28571428571428</v>
      </c>
      <c r="N8" s="12">
        <v>44.761904761904759</v>
      </c>
      <c r="O8" s="12">
        <v>32.19047619047619</v>
      </c>
      <c r="P8" s="12">
        <v>54.61904761904762</v>
      </c>
      <c r="Q8" s="12">
        <v>19.095238095238095</v>
      </c>
      <c r="R8" s="12">
        <v>27.80952380952381</v>
      </c>
      <c r="S8" s="12">
        <v>54.666666666666664</v>
      </c>
      <c r="T8" s="12">
        <v>28.38095238095238</v>
      </c>
      <c r="U8" s="12">
        <v>17.904761904761905</v>
      </c>
      <c r="V8" s="12">
        <v>29.761904761904763</v>
      </c>
      <c r="W8" s="12">
        <v>11.952380952380953</v>
      </c>
      <c r="X8" s="12">
        <v>8.7142857142857135</v>
      </c>
      <c r="Y8" s="12">
        <v>18.761904761904763</v>
      </c>
      <c r="Z8" s="12">
        <v>32</v>
      </c>
      <c r="AA8" s="12">
        <v>432.09523809523807</v>
      </c>
      <c r="AB8" s="12">
        <v>465.57142857142856</v>
      </c>
      <c r="AC8" s="12">
        <v>309.42857142857144</v>
      </c>
      <c r="AD8" s="12">
        <v>346.33333333333331</v>
      </c>
      <c r="AE8" s="12">
        <v>114.14285714285714</v>
      </c>
      <c r="AF8" s="12">
        <v>95.61904761904762</v>
      </c>
      <c r="AG8" s="12">
        <v>18.857142857142858</v>
      </c>
      <c r="AH8" s="12">
        <v>35.19047619047619</v>
      </c>
      <c r="AI8" s="12">
        <v>76.333333333333329</v>
      </c>
      <c r="AJ8" s="12">
        <v>7.3809523809523814</v>
      </c>
      <c r="AK8" s="12">
        <v>11.761904761904763</v>
      </c>
      <c r="AL8" s="12">
        <v>25.666666666666668</v>
      </c>
      <c r="AM8" s="12">
        <v>4.8571428571428568</v>
      </c>
      <c r="AN8" s="12">
        <v>20</v>
      </c>
      <c r="AO8" s="12">
        <v>8.7619047619047628</v>
      </c>
      <c r="AP8" s="12">
        <v>8.3809523809523814</v>
      </c>
      <c r="AQ8" s="12">
        <v>24.047619047619047</v>
      </c>
      <c r="AR8" s="12">
        <v>11.952380952380953</v>
      </c>
      <c r="AS8" s="13">
        <v>4032.333333333333</v>
      </c>
      <c r="AT8" s="14"/>
      <c r="AW8" s="15"/>
    </row>
    <row r="9" spans="1:56" x14ac:dyDescent="0.25">
      <c r="A9" s="1" t="s">
        <v>9</v>
      </c>
      <c r="B9" s="12">
        <v>138.42857142857142</v>
      </c>
      <c r="C9" s="12">
        <v>214.8095238095238</v>
      </c>
      <c r="D9" s="12">
        <v>99.285714285714292</v>
      </c>
      <c r="E9" s="12">
        <v>79.095238095238102</v>
      </c>
      <c r="F9" s="12">
        <v>394.71428571428572</v>
      </c>
      <c r="G9" s="12">
        <v>93.952380952380949</v>
      </c>
      <c r="H9" s="12">
        <v>11.857142857142858</v>
      </c>
      <c r="I9" s="12">
        <v>113.76190476190476</v>
      </c>
      <c r="J9" s="12">
        <v>213.04761904761904</v>
      </c>
      <c r="K9" s="12">
        <v>87</v>
      </c>
      <c r="L9" s="12">
        <v>150.71428571428572</v>
      </c>
      <c r="M9" s="12">
        <v>215.0952380952381</v>
      </c>
      <c r="N9" s="12">
        <v>100.23809523809524</v>
      </c>
      <c r="O9" s="12">
        <v>103.71428571428571</v>
      </c>
      <c r="P9" s="12">
        <v>100.57142857142857</v>
      </c>
      <c r="Q9" s="12">
        <v>59.428571428571431</v>
      </c>
      <c r="R9" s="12">
        <v>69.38095238095238</v>
      </c>
      <c r="S9" s="12">
        <v>112.80952380952381</v>
      </c>
      <c r="T9" s="12">
        <v>111.33333333333333</v>
      </c>
      <c r="U9" s="12">
        <v>95.61904761904762</v>
      </c>
      <c r="V9" s="12">
        <v>100.9047619047619</v>
      </c>
      <c r="W9" s="12">
        <v>35.857142857142854</v>
      </c>
      <c r="X9" s="12">
        <v>36.61904761904762</v>
      </c>
      <c r="Y9" s="12">
        <v>60.476190476190474</v>
      </c>
      <c r="Z9" s="12">
        <v>53.238095238095241</v>
      </c>
      <c r="AA9" s="12">
        <v>668.66666666666663</v>
      </c>
      <c r="AB9" s="12">
        <v>728.47619047619048</v>
      </c>
      <c r="AC9" s="12">
        <v>570.47619047619048</v>
      </c>
      <c r="AD9" s="12">
        <v>605.66666666666663</v>
      </c>
      <c r="AE9" s="12">
        <v>191.66666666666666</v>
      </c>
      <c r="AF9" s="12">
        <v>147.8095238095238</v>
      </c>
      <c r="AG9" s="12">
        <v>57.19047619047619</v>
      </c>
      <c r="AH9" s="12">
        <v>77.428571428571431</v>
      </c>
      <c r="AI9" s="12">
        <v>124.61904761904762</v>
      </c>
      <c r="AJ9" s="12">
        <v>19.333333333333332</v>
      </c>
      <c r="AK9" s="12">
        <v>14.476190476190476</v>
      </c>
      <c r="AL9" s="12">
        <v>62.476190476190474</v>
      </c>
      <c r="AM9" s="12">
        <v>31.61904761904762</v>
      </c>
      <c r="AN9" s="12">
        <v>136</v>
      </c>
      <c r="AO9" s="12">
        <v>17.666666666666668</v>
      </c>
      <c r="AP9" s="12">
        <v>13.142857142857142</v>
      </c>
      <c r="AQ9" s="12">
        <v>43.095238095238095</v>
      </c>
      <c r="AR9" s="12">
        <v>26.666666666666668</v>
      </c>
      <c r="AS9" s="13">
        <v>6388.4285714285743</v>
      </c>
      <c r="AT9" s="14"/>
      <c r="AW9" s="15"/>
    </row>
    <row r="10" spans="1:56" x14ac:dyDescent="0.25">
      <c r="A10" s="1">
        <v>19</v>
      </c>
      <c r="B10" s="12">
        <v>129.9047619047619</v>
      </c>
      <c r="C10" s="12">
        <v>441.8095238095238</v>
      </c>
      <c r="D10" s="12">
        <v>190.52380952380952</v>
      </c>
      <c r="E10" s="12">
        <v>164.47619047619048</v>
      </c>
      <c r="F10" s="12">
        <v>413.1904761904762</v>
      </c>
      <c r="G10" s="12">
        <v>170.95238095238096</v>
      </c>
      <c r="H10" s="12">
        <v>108.76190476190476</v>
      </c>
      <c r="I10" s="12">
        <v>9.9523809523809526</v>
      </c>
      <c r="J10" s="12">
        <v>79.80952380952381</v>
      </c>
      <c r="K10" s="12">
        <v>43.666666666666664</v>
      </c>
      <c r="L10" s="12">
        <v>126.47619047619048</v>
      </c>
      <c r="M10" s="12">
        <v>173.14285714285714</v>
      </c>
      <c r="N10" s="12">
        <v>185.85714285714286</v>
      </c>
      <c r="O10" s="12">
        <v>171.38095238095238</v>
      </c>
      <c r="P10" s="12">
        <v>172.66666666666666</v>
      </c>
      <c r="Q10" s="12">
        <v>137.71428571428572</v>
      </c>
      <c r="R10" s="12">
        <v>167.71428571428572</v>
      </c>
      <c r="S10" s="12">
        <v>332.47619047619048</v>
      </c>
      <c r="T10" s="12">
        <v>240.0952380952381</v>
      </c>
      <c r="U10" s="12">
        <v>318</v>
      </c>
      <c r="V10" s="12">
        <v>205.66666666666666</v>
      </c>
      <c r="W10" s="12">
        <v>124.61904761904762</v>
      </c>
      <c r="X10" s="12">
        <v>80.666666666666671</v>
      </c>
      <c r="Y10" s="12">
        <v>103</v>
      </c>
      <c r="Z10" s="12">
        <v>45.952380952380949</v>
      </c>
      <c r="AA10" s="12">
        <v>625.95238095238096</v>
      </c>
      <c r="AB10" s="12">
        <v>620.04761904761904</v>
      </c>
      <c r="AC10" s="12">
        <v>492.23809523809524</v>
      </c>
      <c r="AD10" s="12">
        <v>515.61904761904759</v>
      </c>
      <c r="AE10" s="12">
        <v>141.85714285714286</v>
      </c>
      <c r="AF10" s="12">
        <v>166.76190476190476</v>
      </c>
      <c r="AG10" s="12">
        <v>112.23809523809524</v>
      </c>
      <c r="AH10" s="12">
        <v>97.857142857142861</v>
      </c>
      <c r="AI10" s="12">
        <v>138.23809523809524</v>
      </c>
      <c r="AJ10" s="12">
        <v>58.571428571428569</v>
      </c>
      <c r="AK10" s="12">
        <v>51.761904761904759</v>
      </c>
      <c r="AL10" s="12">
        <v>179.23809523809524</v>
      </c>
      <c r="AM10" s="12">
        <v>92.952380952380949</v>
      </c>
      <c r="AN10" s="12">
        <v>223.0952380952381</v>
      </c>
      <c r="AO10" s="12">
        <v>55.333333333333336</v>
      </c>
      <c r="AP10" s="12">
        <v>28.80952380952381</v>
      </c>
      <c r="AQ10" s="12">
        <v>29.285714285714285</v>
      </c>
      <c r="AR10" s="12">
        <v>70.333333333333329</v>
      </c>
      <c r="AS10" s="13">
        <v>8038.666666666667</v>
      </c>
      <c r="AT10" s="14"/>
      <c r="AV10" s="17"/>
      <c r="AW10" s="15"/>
      <c r="BC10" s="11"/>
    </row>
    <row r="11" spans="1:56" x14ac:dyDescent="0.25">
      <c r="A11" s="1">
        <v>12</v>
      </c>
      <c r="B11" s="12">
        <v>197</v>
      </c>
      <c r="C11" s="12">
        <v>617.42857142857144</v>
      </c>
      <c r="D11" s="12">
        <v>272.28571428571428</v>
      </c>
      <c r="E11" s="12">
        <v>240.42857142857142</v>
      </c>
      <c r="F11" s="12">
        <v>526.76190476190482</v>
      </c>
      <c r="G11" s="12">
        <v>242.0952380952381</v>
      </c>
      <c r="H11" s="12">
        <v>214.52380952380952</v>
      </c>
      <c r="I11" s="12">
        <v>75.047619047619051</v>
      </c>
      <c r="J11" s="12">
        <v>21.142857142857142</v>
      </c>
      <c r="K11" s="12">
        <v>59.19047619047619</v>
      </c>
      <c r="L11" s="12">
        <v>261.42857142857144</v>
      </c>
      <c r="M11" s="12">
        <v>385.76190476190476</v>
      </c>
      <c r="N11" s="12">
        <v>377.66666666666669</v>
      </c>
      <c r="O11" s="12">
        <v>333.76190476190476</v>
      </c>
      <c r="P11" s="12">
        <v>303.76190476190476</v>
      </c>
      <c r="Q11" s="12">
        <v>206.1904761904762</v>
      </c>
      <c r="R11" s="12">
        <v>227.28571428571428</v>
      </c>
      <c r="S11" s="12">
        <v>390.66666666666669</v>
      </c>
      <c r="T11" s="12">
        <v>294.14285714285717</v>
      </c>
      <c r="U11" s="12">
        <v>381.85714285714283</v>
      </c>
      <c r="V11" s="12">
        <v>295.52380952380952</v>
      </c>
      <c r="W11" s="12">
        <v>185.47619047619048</v>
      </c>
      <c r="X11" s="12">
        <v>143.42857142857142</v>
      </c>
      <c r="Y11" s="12">
        <v>186.28571428571428</v>
      </c>
      <c r="Z11" s="12">
        <v>82.761904761904759</v>
      </c>
      <c r="AA11" s="12">
        <v>860.42857142857144</v>
      </c>
      <c r="AB11" s="12">
        <v>870.80952380952385</v>
      </c>
      <c r="AC11" s="12">
        <v>848.09523809523807</v>
      </c>
      <c r="AD11" s="12">
        <v>776.19047619047615</v>
      </c>
      <c r="AE11" s="12">
        <v>212.1904761904762</v>
      </c>
      <c r="AF11" s="12">
        <v>231.76190476190476</v>
      </c>
      <c r="AG11" s="12">
        <v>131.04761904761904</v>
      </c>
      <c r="AH11" s="12">
        <v>147.8095238095238</v>
      </c>
      <c r="AI11" s="12">
        <v>214.23809523809524</v>
      </c>
      <c r="AJ11" s="12">
        <v>89.047619047619051</v>
      </c>
      <c r="AK11" s="12">
        <v>89.571428571428569</v>
      </c>
      <c r="AL11" s="12">
        <v>255.95238095238096</v>
      </c>
      <c r="AM11" s="12">
        <v>117.33333333333333</v>
      </c>
      <c r="AN11" s="12">
        <v>286.71428571428572</v>
      </c>
      <c r="AO11" s="12">
        <v>64.952380952380949</v>
      </c>
      <c r="AP11" s="12">
        <v>42.38095238095238</v>
      </c>
      <c r="AQ11" s="12">
        <v>62.571428571428569</v>
      </c>
      <c r="AR11" s="12">
        <v>85.523809523809518</v>
      </c>
      <c r="AS11" s="13">
        <v>11908.523809523813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44.19047619047619</v>
      </c>
      <c r="C12" s="12">
        <v>106.9047619047619</v>
      </c>
      <c r="D12" s="12">
        <v>94.38095238095238</v>
      </c>
      <c r="E12" s="12">
        <v>85</v>
      </c>
      <c r="F12" s="12">
        <v>284.52380952380952</v>
      </c>
      <c r="G12" s="12">
        <v>98.333333333333329</v>
      </c>
      <c r="H12" s="12">
        <v>83.761904761904759</v>
      </c>
      <c r="I12" s="12">
        <v>43.238095238095241</v>
      </c>
      <c r="J12" s="12">
        <v>55.19047619047619</v>
      </c>
      <c r="K12" s="12">
        <v>8.3809523809523814</v>
      </c>
      <c r="L12" s="12">
        <v>179.61904761904762</v>
      </c>
      <c r="M12" s="12">
        <v>262.95238095238096</v>
      </c>
      <c r="N12" s="12">
        <v>255.66666666666666</v>
      </c>
      <c r="O12" s="12">
        <v>223.04761904761904</v>
      </c>
      <c r="P12" s="12">
        <v>149.23809523809524</v>
      </c>
      <c r="Q12" s="12">
        <v>86.857142857142861</v>
      </c>
      <c r="R12" s="12">
        <v>111.52380952380952</v>
      </c>
      <c r="S12" s="12">
        <v>158.14285714285714</v>
      </c>
      <c r="T12" s="12">
        <v>31.285714285714285</v>
      </c>
      <c r="U12" s="12">
        <v>28.333333333333332</v>
      </c>
      <c r="V12" s="12">
        <v>21.333333333333332</v>
      </c>
      <c r="W12" s="12">
        <v>9.3809523809523814</v>
      </c>
      <c r="X12" s="12">
        <v>10.142857142857142</v>
      </c>
      <c r="Y12" s="12">
        <v>34.80952380952381</v>
      </c>
      <c r="Z12" s="12">
        <v>38.428571428571431</v>
      </c>
      <c r="AA12" s="12">
        <v>490.14285714285717</v>
      </c>
      <c r="AB12" s="12">
        <v>513.38095238095241</v>
      </c>
      <c r="AC12" s="12">
        <v>482.23809523809524</v>
      </c>
      <c r="AD12" s="12">
        <v>389.09523809523807</v>
      </c>
      <c r="AE12" s="12">
        <v>103.80952380952381</v>
      </c>
      <c r="AF12" s="12">
        <v>84.904761904761898</v>
      </c>
      <c r="AG12" s="12">
        <v>33.19047619047619</v>
      </c>
      <c r="AH12" s="12">
        <v>65.857142857142861</v>
      </c>
      <c r="AI12" s="12">
        <v>129.14285714285714</v>
      </c>
      <c r="AJ12" s="12">
        <v>7.7142857142857144</v>
      </c>
      <c r="AK12" s="12">
        <v>88.238095238095241</v>
      </c>
      <c r="AL12" s="12">
        <v>212.52380952380952</v>
      </c>
      <c r="AM12" s="12">
        <v>11.571428571428571</v>
      </c>
      <c r="AN12" s="12">
        <v>34.857142857142854</v>
      </c>
      <c r="AO12" s="12">
        <v>7.5714285714285712</v>
      </c>
      <c r="AP12" s="12">
        <v>6.333333333333333</v>
      </c>
      <c r="AQ12" s="12">
        <v>17.571428571428573</v>
      </c>
      <c r="AR12" s="12">
        <v>9.9523809523809526</v>
      </c>
      <c r="AS12" s="13">
        <v>5192.7619047619046</v>
      </c>
      <c r="AT12" s="14"/>
      <c r="AV12" s="17" t="s">
        <v>45</v>
      </c>
      <c r="AW12" s="22">
        <f>SUM(AA28:AD31)</f>
        <v>4203.0476190476193</v>
      </c>
      <c r="AX12" s="22">
        <f>SUM(Z28:Z31,H28:K31)</f>
        <v>13415.095238095237</v>
      </c>
      <c r="AY12" s="22">
        <f>SUM(AE28:AJ31)</f>
        <v>31053.523809523809</v>
      </c>
      <c r="AZ12" s="22">
        <f>SUM(B28:G31)</f>
        <v>11008.38095238095</v>
      </c>
      <c r="BA12" s="22">
        <f>SUM(AM28:AN31,T28:Y31)</f>
        <v>17627.571428571428</v>
      </c>
      <c r="BB12" s="22">
        <f>SUM(AK28:AL31,L28:S31)</f>
        <v>20400.476190476191</v>
      </c>
      <c r="BC12" s="23">
        <f>SUM(AO28:AR31)</f>
        <v>6355.333333333333</v>
      </c>
      <c r="BD12" s="22">
        <f t="shared" ref="BD12:BD18" si="0">SUM(AW12:BB12)</f>
        <v>97708.095238095237</v>
      </c>
    </row>
    <row r="13" spans="1:56" x14ac:dyDescent="0.25">
      <c r="A13" s="1" t="s">
        <v>11</v>
      </c>
      <c r="B13" s="12">
        <v>105.76190476190476</v>
      </c>
      <c r="C13" s="12">
        <v>130.95238095238096</v>
      </c>
      <c r="D13" s="12">
        <v>58.047619047619051</v>
      </c>
      <c r="E13" s="12">
        <v>65.857142857142861</v>
      </c>
      <c r="F13" s="12">
        <v>321.23809523809524</v>
      </c>
      <c r="G13" s="12">
        <v>118.95238095238095</v>
      </c>
      <c r="H13" s="12">
        <v>145.66666666666666</v>
      </c>
      <c r="I13" s="12">
        <v>145.42857142857142</v>
      </c>
      <c r="J13" s="12">
        <v>269.28571428571428</v>
      </c>
      <c r="K13" s="12">
        <v>175.52380952380952</v>
      </c>
      <c r="L13" s="12">
        <v>12.904761904761905</v>
      </c>
      <c r="M13" s="12">
        <v>273.09523809523807</v>
      </c>
      <c r="N13" s="12">
        <v>280.09523809523807</v>
      </c>
      <c r="O13" s="12">
        <v>273.28571428571428</v>
      </c>
      <c r="P13" s="12">
        <v>278.71428571428572</v>
      </c>
      <c r="Q13" s="12">
        <v>115.61904761904762</v>
      </c>
      <c r="R13" s="12">
        <v>104.57142857142857</v>
      </c>
      <c r="S13" s="12">
        <v>128.66666666666666</v>
      </c>
      <c r="T13" s="12">
        <v>56.80952380952381</v>
      </c>
      <c r="U13" s="12">
        <v>43.761904761904759</v>
      </c>
      <c r="V13" s="12">
        <v>56.80952380952381</v>
      </c>
      <c r="W13" s="12">
        <v>24.333333333333332</v>
      </c>
      <c r="X13" s="12">
        <v>44.666666666666664</v>
      </c>
      <c r="Y13" s="12">
        <v>49.047619047619051</v>
      </c>
      <c r="Z13" s="12">
        <v>117.66666666666667</v>
      </c>
      <c r="AA13" s="12">
        <v>638.09523809523807</v>
      </c>
      <c r="AB13" s="12">
        <v>676.04761904761904</v>
      </c>
      <c r="AC13" s="12">
        <v>599.42857142857144</v>
      </c>
      <c r="AD13" s="12">
        <v>517.71428571428567</v>
      </c>
      <c r="AE13" s="12">
        <v>172.52380952380952</v>
      </c>
      <c r="AF13" s="12">
        <v>194.1904761904762</v>
      </c>
      <c r="AG13" s="12">
        <v>37.904761904761905</v>
      </c>
      <c r="AH13" s="12">
        <v>88.476190476190482</v>
      </c>
      <c r="AI13" s="12">
        <v>145.04761904761904</v>
      </c>
      <c r="AJ13" s="12">
        <v>18.38095238095238</v>
      </c>
      <c r="AK13" s="12">
        <v>55.285714285714285</v>
      </c>
      <c r="AL13" s="12">
        <v>165.38095238095238</v>
      </c>
      <c r="AM13" s="12">
        <v>15.80952380952381</v>
      </c>
      <c r="AN13" s="12">
        <v>46.142857142857146</v>
      </c>
      <c r="AO13" s="12">
        <v>17.904761904761905</v>
      </c>
      <c r="AP13" s="12">
        <v>12.857142857142858</v>
      </c>
      <c r="AQ13" s="12">
        <v>32.142857142857146</v>
      </c>
      <c r="AR13" s="12">
        <v>16.142857142857142</v>
      </c>
      <c r="AS13" s="13">
        <v>6846.2380952380936</v>
      </c>
      <c r="AT13" s="14"/>
      <c r="AV13" s="17" t="s">
        <v>46</v>
      </c>
      <c r="AW13" s="22">
        <f>SUM(AA27:AD27,AA9:AD12)</f>
        <v>13085.095238095239</v>
      </c>
      <c r="AX13" s="22">
        <f>SUM(Z27,Z9:Z12,H9:K12,H27:K27)</f>
        <v>1687.7142857142856</v>
      </c>
      <c r="AY13" s="22">
        <f>SUM(AE9:AJ12,AE27:AJ27)</f>
        <v>3125</v>
      </c>
      <c r="AZ13" s="22">
        <f>SUM(B9:G12,B27:G27)</f>
        <v>5515.4285714285706</v>
      </c>
      <c r="BA13" s="22">
        <f>SUM(T9:Y12,AM9:AN12,T27:Y27,AM27:AN27)</f>
        <v>4163.7142857142871</v>
      </c>
      <c r="BB13" s="22">
        <f>SUM(L9:S12,AK9:AL12,L27:S27,AK27:AL27)</f>
        <v>7699.5714285714284</v>
      </c>
      <c r="BC13" s="23">
        <f>SUM(AO9:AR12,AO27:AR27)</f>
        <v>630.66666666666663</v>
      </c>
      <c r="BD13" s="22">
        <f t="shared" si="0"/>
        <v>35276.523809523816</v>
      </c>
    </row>
    <row r="14" spans="1:56" x14ac:dyDescent="0.25">
      <c r="A14" s="1" t="s">
        <v>12</v>
      </c>
      <c r="B14" s="12">
        <v>93.857142857142861</v>
      </c>
      <c r="C14" s="12">
        <v>220.85714285714286</v>
      </c>
      <c r="D14" s="12">
        <v>96.61904761904762</v>
      </c>
      <c r="E14" s="12">
        <v>109.23809523809524</v>
      </c>
      <c r="F14" s="12">
        <v>346</v>
      </c>
      <c r="G14" s="12">
        <v>142.33333333333334</v>
      </c>
      <c r="H14" s="12">
        <v>233.57142857142858</v>
      </c>
      <c r="I14" s="12">
        <v>223.38095238095238</v>
      </c>
      <c r="J14" s="12">
        <v>395.71428571428572</v>
      </c>
      <c r="K14" s="12">
        <v>244.42857142857142</v>
      </c>
      <c r="L14" s="12">
        <v>277.90476190476193</v>
      </c>
      <c r="M14" s="12">
        <v>10.952380952380953</v>
      </c>
      <c r="N14" s="12">
        <v>214.95238095238096</v>
      </c>
      <c r="O14" s="12">
        <v>254.57142857142858</v>
      </c>
      <c r="P14" s="12">
        <v>255.57142857142858</v>
      </c>
      <c r="Q14" s="12">
        <v>139.1904761904762</v>
      </c>
      <c r="R14" s="12">
        <v>166.95238095238096</v>
      </c>
      <c r="S14" s="12">
        <v>355.52380952380952</v>
      </c>
      <c r="T14" s="12">
        <v>104.28571428571429</v>
      </c>
      <c r="U14" s="12">
        <v>122.19047619047619</v>
      </c>
      <c r="V14" s="12">
        <v>123.47619047619048</v>
      </c>
      <c r="W14" s="12">
        <v>72.428571428571431</v>
      </c>
      <c r="X14" s="12">
        <v>64</v>
      </c>
      <c r="Y14" s="12">
        <v>101.52380952380952</v>
      </c>
      <c r="Z14" s="12">
        <v>119.04761904761905</v>
      </c>
      <c r="AA14" s="12">
        <v>669.66666666666663</v>
      </c>
      <c r="AB14" s="12">
        <v>581.61904761904759</v>
      </c>
      <c r="AC14" s="12">
        <v>638.19047619047615</v>
      </c>
      <c r="AD14" s="12">
        <v>525</v>
      </c>
      <c r="AE14" s="12">
        <v>142.47619047619048</v>
      </c>
      <c r="AF14" s="12">
        <v>145.23809523809524</v>
      </c>
      <c r="AG14" s="12">
        <v>74.238095238095241</v>
      </c>
      <c r="AH14" s="12">
        <v>70.333333333333329</v>
      </c>
      <c r="AI14" s="12">
        <v>129.04761904761904</v>
      </c>
      <c r="AJ14" s="12">
        <v>20.61904761904762</v>
      </c>
      <c r="AK14" s="12">
        <v>123.19047619047619</v>
      </c>
      <c r="AL14" s="12">
        <v>567.09523809523807</v>
      </c>
      <c r="AM14" s="12">
        <v>38.333333333333336</v>
      </c>
      <c r="AN14" s="12">
        <v>108.23809523809524</v>
      </c>
      <c r="AO14" s="12">
        <v>22</v>
      </c>
      <c r="AP14" s="12">
        <v>21.38095238095238</v>
      </c>
      <c r="AQ14" s="12">
        <v>43.19047619047619</v>
      </c>
      <c r="AR14" s="12">
        <v>34.238095238095241</v>
      </c>
      <c r="AS14" s="13">
        <v>8442.6666666666697</v>
      </c>
      <c r="AT14" s="14"/>
      <c r="AV14" s="17" t="s">
        <v>47</v>
      </c>
      <c r="AW14" s="22">
        <f>SUM(AA32:AD37)</f>
        <v>29984.714285714286</v>
      </c>
      <c r="AX14" s="22">
        <f>SUM(H32:K37,Z32:Z37)</f>
        <v>3081.8095238095239</v>
      </c>
      <c r="AY14" s="22">
        <f>SUM(AE32:AJ37)</f>
        <v>8500.2380952380936</v>
      </c>
      <c r="AZ14" s="22">
        <f>SUM(B32:G37)</f>
        <v>2788.5714285714289</v>
      </c>
      <c r="BA14" s="22">
        <f>SUM(T32:Y37,AM32:AN37)</f>
        <v>1996.0952380952383</v>
      </c>
      <c r="BB14" s="22">
        <f>SUM(L32:S37,AK32:AL37)</f>
        <v>2970.1904761904766</v>
      </c>
      <c r="BC14" s="23">
        <f>SUM(AO32:AR37)</f>
        <v>1895.6190476190473</v>
      </c>
      <c r="BD14" s="22">
        <f t="shared" si="0"/>
        <v>49321.619047619039</v>
      </c>
    </row>
    <row r="15" spans="1:56" x14ac:dyDescent="0.25">
      <c r="A15" s="1" t="s">
        <v>13</v>
      </c>
      <c r="B15" s="12">
        <v>47.904761904761905</v>
      </c>
      <c r="C15" s="12">
        <v>53</v>
      </c>
      <c r="D15" s="12">
        <v>25.80952380952381</v>
      </c>
      <c r="E15" s="12">
        <v>30.428571428571427</v>
      </c>
      <c r="F15" s="12">
        <v>156.14285714285714</v>
      </c>
      <c r="G15" s="12">
        <v>42.666666666666664</v>
      </c>
      <c r="H15" s="12">
        <v>104.14285714285714</v>
      </c>
      <c r="I15" s="12">
        <v>202.95238095238096</v>
      </c>
      <c r="J15" s="12">
        <v>389.1904761904762</v>
      </c>
      <c r="K15" s="12">
        <v>258.8095238095238</v>
      </c>
      <c r="L15" s="12">
        <v>287.76190476190476</v>
      </c>
      <c r="M15" s="12">
        <v>222.47619047619048</v>
      </c>
      <c r="N15" s="12">
        <v>7.2380952380952381</v>
      </c>
      <c r="O15" s="12">
        <v>101.47619047619048</v>
      </c>
      <c r="P15" s="12">
        <v>186.66666666666666</v>
      </c>
      <c r="Q15" s="12">
        <v>86.285714285714292</v>
      </c>
      <c r="R15" s="12">
        <v>77.666666666666671</v>
      </c>
      <c r="S15" s="12">
        <v>117.57142857142857</v>
      </c>
      <c r="T15" s="12">
        <v>33.571428571428569</v>
      </c>
      <c r="U15" s="12">
        <v>32.904761904761905</v>
      </c>
      <c r="V15" s="12">
        <v>25.238095238095237</v>
      </c>
      <c r="W15" s="12">
        <v>5.666666666666667</v>
      </c>
      <c r="X15" s="12">
        <v>9.6666666666666661</v>
      </c>
      <c r="Y15" s="12">
        <v>19.095238095238095</v>
      </c>
      <c r="Z15" s="12">
        <v>40.61904761904762</v>
      </c>
      <c r="AA15" s="12">
        <v>536.23809523809518</v>
      </c>
      <c r="AB15" s="12">
        <v>607</v>
      </c>
      <c r="AC15" s="12">
        <v>398.85714285714283</v>
      </c>
      <c r="AD15" s="12">
        <v>359.14285714285717</v>
      </c>
      <c r="AE15" s="12">
        <v>68.095238095238102</v>
      </c>
      <c r="AF15" s="12">
        <v>64.61904761904762</v>
      </c>
      <c r="AG15" s="12">
        <v>23.857142857142858</v>
      </c>
      <c r="AH15" s="12">
        <v>57.571428571428569</v>
      </c>
      <c r="AI15" s="12">
        <v>94.38095238095238</v>
      </c>
      <c r="AJ15" s="12">
        <v>11.285714285714286</v>
      </c>
      <c r="AK15" s="12">
        <v>38.476190476190474</v>
      </c>
      <c r="AL15" s="12">
        <v>105.38095238095238</v>
      </c>
      <c r="AM15" s="12">
        <v>7.4761904761904763</v>
      </c>
      <c r="AN15" s="12">
        <v>26.714285714285715</v>
      </c>
      <c r="AO15" s="12">
        <v>9.6190476190476186</v>
      </c>
      <c r="AP15" s="12">
        <v>12.571428571428571</v>
      </c>
      <c r="AQ15" s="12">
        <v>25.142857142857142</v>
      </c>
      <c r="AR15" s="12">
        <v>9.6666666666666661</v>
      </c>
      <c r="AS15" s="13">
        <v>5021.0476190476193</v>
      </c>
      <c r="AT15" s="14"/>
      <c r="AV15" s="17" t="s">
        <v>48</v>
      </c>
      <c r="AW15" s="22">
        <f>SUM(AA3:AD8)</f>
        <v>11829.952380952382</v>
      </c>
      <c r="AX15" s="22">
        <f>SUM(H3:K8,Z3:Z8)</f>
        <v>5655.6190476190459</v>
      </c>
      <c r="AY15" s="22">
        <f>SUM(AE3:AJ8)</f>
        <v>2980.3333333333339</v>
      </c>
      <c r="AZ15" s="22">
        <f>SUM(B3:G8)</f>
        <v>7435.8095238095248</v>
      </c>
      <c r="BA15" s="22">
        <f>SUM(T3:Y8,AM3:AN8)</f>
        <v>1483.7619047619053</v>
      </c>
      <c r="BB15" s="22">
        <f>SUM(L3:S8,AK3:AL8)</f>
        <v>4081.1904761904757</v>
      </c>
      <c r="BC15" s="23">
        <f>SUM(AO3:AR8)</f>
        <v>588.90476190476193</v>
      </c>
      <c r="BD15" s="22">
        <f t="shared" si="0"/>
        <v>33466.666666666672</v>
      </c>
    </row>
    <row r="16" spans="1:56" x14ac:dyDescent="0.25">
      <c r="A16" s="1" t="s">
        <v>14</v>
      </c>
      <c r="B16" s="12">
        <v>29.285714285714285</v>
      </c>
      <c r="C16" s="12">
        <v>39.857142857142854</v>
      </c>
      <c r="D16" s="12">
        <v>17.523809523809526</v>
      </c>
      <c r="E16" s="12">
        <v>21.047619047619047</v>
      </c>
      <c r="F16" s="12">
        <v>142.23809523809524</v>
      </c>
      <c r="G16" s="12">
        <v>35.19047619047619</v>
      </c>
      <c r="H16" s="12">
        <v>106.33333333333333</v>
      </c>
      <c r="I16" s="12">
        <v>186.04761904761904</v>
      </c>
      <c r="J16" s="12">
        <v>329.04761904761904</v>
      </c>
      <c r="K16" s="12">
        <v>215.33333333333334</v>
      </c>
      <c r="L16" s="12">
        <v>261.14285714285717</v>
      </c>
      <c r="M16" s="12">
        <v>255.52380952380952</v>
      </c>
      <c r="N16" s="12">
        <v>105.14285714285714</v>
      </c>
      <c r="O16" s="12">
        <v>7.6190476190476186</v>
      </c>
      <c r="P16" s="12">
        <v>155.0952380952381</v>
      </c>
      <c r="Q16" s="12">
        <v>129.71428571428572</v>
      </c>
      <c r="R16" s="12">
        <v>136.38095238095238</v>
      </c>
      <c r="S16" s="12">
        <v>226.47619047619048</v>
      </c>
      <c r="T16" s="12">
        <v>31.523809523809526</v>
      </c>
      <c r="U16" s="12">
        <v>19.761904761904763</v>
      </c>
      <c r="V16" s="12">
        <v>16.047619047619047</v>
      </c>
      <c r="W16" s="12">
        <v>5.9523809523809526</v>
      </c>
      <c r="X16" s="12">
        <v>3.8095238095238093</v>
      </c>
      <c r="Y16" s="12">
        <v>14.333333333333334</v>
      </c>
      <c r="Z16" s="12">
        <v>44.38095238095238</v>
      </c>
      <c r="AA16" s="12">
        <v>511.38095238095241</v>
      </c>
      <c r="AB16" s="12">
        <v>539.42857142857144</v>
      </c>
      <c r="AC16" s="12">
        <v>350.09523809523807</v>
      </c>
      <c r="AD16" s="12">
        <v>292.04761904761904</v>
      </c>
      <c r="AE16" s="12">
        <v>58.095238095238095</v>
      </c>
      <c r="AF16" s="12">
        <v>57.142857142857146</v>
      </c>
      <c r="AG16" s="12">
        <v>22.047619047619047</v>
      </c>
      <c r="AH16" s="12">
        <v>29.761904761904763</v>
      </c>
      <c r="AI16" s="12">
        <v>85.428571428571431</v>
      </c>
      <c r="AJ16" s="12">
        <v>10.523809523809524</v>
      </c>
      <c r="AK16" s="12">
        <v>48.857142857142854</v>
      </c>
      <c r="AL16" s="12">
        <v>286.95238095238096</v>
      </c>
      <c r="AM16" s="12">
        <v>6.9047619047619051</v>
      </c>
      <c r="AN16" s="12">
        <v>18.476190476190474</v>
      </c>
      <c r="AO16" s="12">
        <v>8.8095238095238102</v>
      </c>
      <c r="AP16" s="12">
        <v>6.9047619047619051</v>
      </c>
      <c r="AQ16" s="12">
        <v>15.904761904761905</v>
      </c>
      <c r="AR16" s="12">
        <v>6.8571428571428568</v>
      </c>
      <c r="AS16" s="13">
        <v>4890.4285714285706</v>
      </c>
      <c r="AT16" s="14"/>
      <c r="AV16" s="17" t="s">
        <v>49</v>
      </c>
      <c r="AW16" s="22">
        <f>SUM(AA21:AD26,AA40:AD41)</f>
        <v>17966.38095238095</v>
      </c>
      <c r="AX16" s="22">
        <f>SUM(H21:K26,H40:K41,Z21:Z26,Z40:Z41)</f>
        <v>4251.3809523809532</v>
      </c>
      <c r="AY16" s="22">
        <f>SUM(AE21:AJ26,AE40:AJ41)</f>
        <v>2103.0000000000009</v>
      </c>
      <c r="AZ16" s="22">
        <f>SUM(B21:G26,B40:G41)</f>
        <v>1522.1904761904766</v>
      </c>
      <c r="BA16" s="22">
        <f>SUM(T21:Y26,T40:Y41,AM21:AN26,AM40:AN41)</f>
        <v>6356.2857142857138</v>
      </c>
      <c r="BB16" s="22">
        <f>SUM(L21:S26,L40:S41,AK21:AL26,AK40:AL41)</f>
        <v>1899.9047619047622</v>
      </c>
      <c r="BC16" s="23">
        <f>SUM(AO21:AR26,AO40:AR41)</f>
        <v>770.76190476190482</v>
      </c>
      <c r="BD16" s="22">
        <f t="shared" si="0"/>
        <v>34099.142857142855</v>
      </c>
    </row>
    <row r="17" spans="1:56" x14ac:dyDescent="0.25">
      <c r="A17" s="1" t="s">
        <v>15</v>
      </c>
      <c r="B17" s="12">
        <v>40.666666666666664</v>
      </c>
      <c r="C17" s="12">
        <v>55.904761904761905</v>
      </c>
      <c r="D17" s="12">
        <v>28.952380952380953</v>
      </c>
      <c r="E17" s="12">
        <v>25.571428571428573</v>
      </c>
      <c r="F17" s="12">
        <v>144.14285714285714</v>
      </c>
      <c r="G17" s="12">
        <v>54.38095238095238</v>
      </c>
      <c r="H17" s="12">
        <v>101.04761904761905</v>
      </c>
      <c r="I17" s="12">
        <v>183.95238095238096</v>
      </c>
      <c r="J17" s="12">
        <v>287.61904761904759</v>
      </c>
      <c r="K17" s="12">
        <v>146.47619047619048</v>
      </c>
      <c r="L17" s="12">
        <v>288.52380952380952</v>
      </c>
      <c r="M17" s="12">
        <v>251.66666666666666</v>
      </c>
      <c r="N17" s="12">
        <v>198.38095238095238</v>
      </c>
      <c r="O17" s="12">
        <v>157.1904761904762</v>
      </c>
      <c r="P17" s="12">
        <v>10.142857142857142</v>
      </c>
      <c r="Q17" s="12">
        <v>163.8095238095238</v>
      </c>
      <c r="R17" s="12">
        <v>197.04761904761904</v>
      </c>
      <c r="S17" s="12">
        <v>340.76190476190476</v>
      </c>
      <c r="T17" s="12">
        <v>29.571428571428573</v>
      </c>
      <c r="U17" s="12">
        <v>22.571428571428573</v>
      </c>
      <c r="V17" s="12">
        <v>20.19047619047619</v>
      </c>
      <c r="W17" s="12">
        <v>5.9523809523809526</v>
      </c>
      <c r="X17" s="12">
        <v>7.1428571428571432</v>
      </c>
      <c r="Y17" s="12">
        <v>17.952380952380953</v>
      </c>
      <c r="Z17" s="12">
        <v>36.38095238095238</v>
      </c>
      <c r="AA17" s="12">
        <v>382</v>
      </c>
      <c r="AB17" s="12">
        <v>330.85714285714283</v>
      </c>
      <c r="AC17" s="12">
        <v>261.14285714285717</v>
      </c>
      <c r="AD17" s="12">
        <v>228.9047619047619</v>
      </c>
      <c r="AE17" s="12">
        <v>54.80952380952381</v>
      </c>
      <c r="AF17" s="12">
        <v>49.428571428571431</v>
      </c>
      <c r="AG17" s="12">
        <v>20.476190476190474</v>
      </c>
      <c r="AH17" s="12">
        <v>27.38095238095238</v>
      </c>
      <c r="AI17" s="12">
        <v>51.428571428571431</v>
      </c>
      <c r="AJ17" s="12">
        <v>9.2857142857142865</v>
      </c>
      <c r="AK17" s="12">
        <v>19.714285714285715</v>
      </c>
      <c r="AL17" s="12">
        <v>88.952380952380949</v>
      </c>
      <c r="AM17" s="12">
        <v>9.5238095238095237</v>
      </c>
      <c r="AN17" s="12">
        <v>31.80952380952381</v>
      </c>
      <c r="AO17" s="12">
        <v>7.4285714285714288</v>
      </c>
      <c r="AP17" s="12">
        <v>6.2857142857142856</v>
      </c>
      <c r="AQ17" s="12">
        <v>13</v>
      </c>
      <c r="AR17" s="12">
        <v>5.0952380952380949</v>
      </c>
      <c r="AS17" s="13">
        <v>4413.5238095238101</v>
      </c>
      <c r="AT17" s="14"/>
      <c r="AV17" s="1" t="s">
        <v>50</v>
      </c>
      <c r="AW17" s="23">
        <f>SUM(AA13:AD20,AA38:AD39)</f>
        <v>19769.857142857138</v>
      </c>
      <c r="AX17" s="23">
        <f>SUM(H13:K20,H38:K39,Z13:Z20,Z38:Z39)</f>
        <v>7877.8095238095257</v>
      </c>
      <c r="AY17" s="23">
        <f>SUM(AE13:AJ20,AE38:AJ39)</f>
        <v>3075.9999999999986</v>
      </c>
      <c r="AZ17" s="23">
        <f>SUM(B13:G20,B38:G39)</f>
        <v>4231.2857142857138</v>
      </c>
      <c r="BA17" s="23">
        <f>SUM(T13:Y20,T38:Y39,AM13:AN20,AM38:AN39)</f>
        <v>1936.0952380952383</v>
      </c>
      <c r="BB17" s="23">
        <f>SUM(L13:S20,L38:S39,AK13:AL20,AK38:AL39)</f>
        <v>14347.380952380947</v>
      </c>
      <c r="BC17" s="23">
        <f>SUM(AO13:AR20,AO38:AR39)</f>
        <v>617.42857142857144</v>
      </c>
      <c r="BD17" s="22">
        <f t="shared" si="0"/>
        <v>51238.428571428565</v>
      </c>
    </row>
    <row r="18" spans="1:56" x14ac:dyDescent="0.25">
      <c r="A18" s="1" t="s">
        <v>16</v>
      </c>
      <c r="B18" s="12">
        <v>22.857142857142858</v>
      </c>
      <c r="C18" s="12">
        <v>28.38095238095238</v>
      </c>
      <c r="D18" s="12">
        <v>10.571428571428571</v>
      </c>
      <c r="E18" s="12">
        <v>9.9523809523809526</v>
      </c>
      <c r="F18" s="12">
        <v>95.38095238095238</v>
      </c>
      <c r="G18" s="12">
        <v>21.80952380952381</v>
      </c>
      <c r="H18" s="12">
        <v>57</v>
      </c>
      <c r="I18" s="12">
        <v>141.14285714285714</v>
      </c>
      <c r="J18" s="12">
        <v>210.9047619047619</v>
      </c>
      <c r="K18" s="12">
        <v>87.904761904761898</v>
      </c>
      <c r="L18" s="12">
        <v>112.14285714285714</v>
      </c>
      <c r="M18" s="12">
        <v>134.95238095238096</v>
      </c>
      <c r="N18" s="12">
        <v>81</v>
      </c>
      <c r="O18" s="12">
        <v>123.80952380952381</v>
      </c>
      <c r="P18" s="12">
        <v>158.33333333333334</v>
      </c>
      <c r="Q18" s="12">
        <v>6.0476190476190474</v>
      </c>
      <c r="R18" s="12">
        <v>82.904761904761898</v>
      </c>
      <c r="S18" s="12">
        <v>166.57142857142858</v>
      </c>
      <c r="T18" s="12">
        <v>16.666666666666668</v>
      </c>
      <c r="U18" s="12">
        <v>11.952380952380953</v>
      </c>
      <c r="V18" s="12">
        <v>15.80952380952381</v>
      </c>
      <c r="W18" s="12">
        <v>2.8095238095238093</v>
      </c>
      <c r="X18" s="12">
        <v>2.9523809523809526</v>
      </c>
      <c r="Y18" s="12">
        <v>7.8571428571428568</v>
      </c>
      <c r="Z18" s="12">
        <v>17.142857142857142</v>
      </c>
      <c r="AA18" s="12">
        <v>291.09523809523807</v>
      </c>
      <c r="AB18" s="12">
        <v>276.42857142857144</v>
      </c>
      <c r="AC18" s="12">
        <v>212.52380952380952</v>
      </c>
      <c r="AD18" s="12">
        <v>205.0952380952381</v>
      </c>
      <c r="AE18" s="12">
        <v>42.80952380952381</v>
      </c>
      <c r="AF18" s="12">
        <v>42.952380952380949</v>
      </c>
      <c r="AG18" s="12">
        <v>9.0952380952380949</v>
      </c>
      <c r="AH18" s="12">
        <v>21.095238095238095</v>
      </c>
      <c r="AI18" s="12">
        <v>48.952380952380949</v>
      </c>
      <c r="AJ18" s="12">
        <v>6.3809523809523814</v>
      </c>
      <c r="AK18" s="12">
        <v>13.428571428571429</v>
      </c>
      <c r="AL18" s="12">
        <v>58.904761904761905</v>
      </c>
      <c r="AM18" s="12">
        <v>3.5714285714285716</v>
      </c>
      <c r="AN18" s="12">
        <v>14.380952380952381</v>
      </c>
      <c r="AO18" s="12">
        <v>3.7142857142857144</v>
      </c>
      <c r="AP18" s="12">
        <v>2.9523809523809526</v>
      </c>
      <c r="AQ18" s="12">
        <v>7.2380952380952381</v>
      </c>
      <c r="AR18" s="12">
        <v>3.7142857142857144</v>
      </c>
      <c r="AS18" s="13">
        <v>2891.1904761904761</v>
      </c>
      <c r="AT18" s="14"/>
      <c r="AV18" s="9" t="s">
        <v>64</v>
      </c>
      <c r="AW18" s="22">
        <f>SUM(AA42:AD45)</f>
        <v>5906.7142857142862</v>
      </c>
      <c r="AX18" s="22">
        <f>SUM(Z42:Z45,H42:K45)</f>
        <v>644.52380952380952</v>
      </c>
      <c r="AY18" s="22">
        <f>SUM(AE42:AJ45)</f>
        <v>1944.0952380952381</v>
      </c>
      <c r="AZ18" s="22">
        <f>SUM(B42:G45)</f>
        <v>597.76190476190482</v>
      </c>
      <c r="BA18" s="22">
        <f>SUM(T42:Y45, AM42:AN45)</f>
        <v>785.61904761904771</v>
      </c>
      <c r="BB18" s="22">
        <f>SUM(AK42:AL45,L42:S45)</f>
        <v>602.28571428571422</v>
      </c>
      <c r="BC18" s="22">
        <f>SUM(AO42:AR45)</f>
        <v>785.38095238095241</v>
      </c>
      <c r="BD18" s="22">
        <f t="shared" si="0"/>
        <v>10481</v>
      </c>
    </row>
    <row r="19" spans="1:56" x14ac:dyDescent="0.25">
      <c r="A19" s="1" t="s">
        <v>17</v>
      </c>
      <c r="B19" s="12">
        <v>21.047619047619047</v>
      </c>
      <c r="C19" s="12">
        <v>41.61904761904762</v>
      </c>
      <c r="D19" s="12">
        <v>14.619047619047619</v>
      </c>
      <c r="E19" s="12">
        <v>10.904761904761905</v>
      </c>
      <c r="F19" s="12">
        <v>188.66666666666666</v>
      </c>
      <c r="G19" s="12">
        <v>27.238095238095237</v>
      </c>
      <c r="H19" s="12">
        <v>75.238095238095241</v>
      </c>
      <c r="I19" s="12">
        <v>172.23809523809524</v>
      </c>
      <c r="J19" s="12">
        <v>237.61904761904762</v>
      </c>
      <c r="K19" s="12">
        <v>114.28571428571429</v>
      </c>
      <c r="L19" s="12">
        <v>113.85714285714286</v>
      </c>
      <c r="M19" s="12">
        <v>174.47619047619048</v>
      </c>
      <c r="N19" s="12">
        <v>82.238095238095241</v>
      </c>
      <c r="O19" s="12">
        <v>131.28571428571428</v>
      </c>
      <c r="P19" s="12">
        <v>200</v>
      </c>
      <c r="Q19" s="12">
        <v>92.61904761904762</v>
      </c>
      <c r="R19" s="12">
        <v>11.714285714285714</v>
      </c>
      <c r="S19" s="12">
        <v>189.57142857142858</v>
      </c>
      <c r="T19" s="12">
        <v>23.904761904761905</v>
      </c>
      <c r="U19" s="12">
        <v>23.238095238095237</v>
      </c>
      <c r="V19" s="12">
        <v>18.38095238095238</v>
      </c>
      <c r="W19" s="12">
        <v>3.4285714285714284</v>
      </c>
      <c r="X19" s="12">
        <v>5.3809523809523814</v>
      </c>
      <c r="Y19" s="12">
        <v>13.238095238095237</v>
      </c>
      <c r="Z19" s="12">
        <v>21</v>
      </c>
      <c r="AA19" s="12">
        <v>548</v>
      </c>
      <c r="AB19" s="12">
        <v>528.04761904761904</v>
      </c>
      <c r="AC19" s="12">
        <v>278.33333333333331</v>
      </c>
      <c r="AD19" s="12">
        <v>262.47619047619048</v>
      </c>
      <c r="AE19" s="12">
        <v>33.761904761904759</v>
      </c>
      <c r="AF19" s="12">
        <v>31.952380952380953</v>
      </c>
      <c r="AG19" s="12">
        <v>13.476190476190476</v>
      </c>
      <c r="AH19" s="12">
        <v>25.666666666666668</v>
      </c>
      <c r="AI19" s="12">
        <v>59.714285714285715</v>
      </c>
      <c r="AJ19" s="12">
        <v>6.3809523809523814</v>
      </c>
      <c r="AK19" s="12">
        <v>12.666666666666666</v>
      </c>
      <c r="AL19" s="12">
        <v>55.476190476190474</v>
      </c>
      <c r="AM19" s="12">
        <v>4.7142857142857144</v>
      </c>
      <c r="AN19" s="12">
        <v>18.904761904761905</v>
      </c>
      <c r="AO19" s="12">
        <v>3.6190476190476191</v>
      </c>
      <c r="AP19" s="12">
        <v>2.8095238095238093</v>
      </c>
      <c r="AQ19" s="12">
        <v>20.19047619047619</v>
      </c>
      <c r="AR19" s="12">
        <v>2.2857142857142856</v>
      </c>
      <c r="AS19" s="13">
        <v>3916.2857142857138</v>
      </c>
      <c r="AT19" s="14"/>
      <c r="AV19" s="9" t="s">
        <v>51</v>
      </c>
      <c r="AW19" s="22">
        <f>SUM(AW12:AW18)</f>
        <v>102745.76190476189</v>
      </c>
      <c r="AX19" s="22">
        <f t="shared" ref="AX19:BC19" si="1">SUM(AX12:AX18)</f>
        <v>36613.952380952382</v>
      </c>
      <c r="AY19" s="22">
        <f t="shared" si="1"/>
        <v>52782.190476190473</v>
      </c>
      <c r="AZ19" s="22">
        <f t="shared" si="1"/>
        <v>33099.428571428572</v>
      </c>
      <c r="BA19" s="22">
        <f t="shared" si="1"/>
        <v>34349.142857142855</v>
      </c>
      <c r="BB19" s="22">
        <f t="shared" si="1"/>
        <v>52001</v>
      </c>
      <c r="BC19" s="22">
        <f t="shared" si="1"/>
        <v>11644.095238095237</v>
      </c>
      <c r="BD19" s="22">
        <f>SUM(BD12:BD18)</f>
        <v>311591.47619047621</v>
      </c>
    </row>
    <row r="20" spans="1:56" x14ac:dyDescent="0.25">
      <c r="A20" s="1" t="s">
        <v>18</v>
      </c>
      <c r="B20" s="12">
        <v>38.476190476190474</v>
      </c>
      <c r="C20" s="12">
        <v>72.761904761904759</v>
      </c>
      <c r="D20" s="12">
        <v>35.095238095238095</v>
      </c>
      <c r="E20" s="12">
        <v>32.095238095238095</v>
      </c>
      <c r="F20" s="12">
        <v>369.14285714285717</v>
      </c>
      <c r="G20" s="12">
        <v>56.428571428571431</v>
      </c>
      <c r="H20" s="12">
        <v>118.47619047619048</v>
      </c>
      <c r="I20" s="12">
        <v>331.8095238095238</v>
      </c>
      <c r="J20" s="12">
        <v>393.8095238095238</v>
      </c>
      <c r="K20" s="12">
        <v>162.14285714285714</v>
      </c>
      <c r="L20" s="12">
        <v>129.52380952380952</v>
      </c>
      <c r="M20" s="12">
        <v>349.85714285714283</v>
      </c>
      <c r="N20" s="12">
        <v>119.38095238095238</v>
      </c>
      <c r="O20" s="12">
        <v>229.8095238095238</v>
      </c>
      <c r="P20" s="12">
        <v>353.09523809523807</v>
      </c>
      <c r="Q20" s="12">
        <v>174.9047619047619</v>
      </c>
      <c r="R20" s="12">
        <v>182.38095238095238</v>
      </c>
      <c r="S20" s="12">
        <v>22.142857142857142</v>
      </c>
      <c r="T20" s="12">
        <v>33.095238095238095</v>
      </c>
      <c r="U20" s="12">
        <v>29.952380952380953</v>
      </c>
      <c r="V20" s="12">
        <v>26.61904761904762</v>
      </c>
      <c r="W20" s="12">
        <v>5</v>
      </c>
      <c r="X20" s="12">
        <v>6.4285714285714288</v>
      </c>
      <c r="Y20" s="12">
        <v>20.714285714285715</v>
      </c>
      <c r="Z20" s="12">
        <v>21.285714285714285</v>
      </c>
      <c r="AA20" s="12">
        <v>885.04761904761904</v>
      </c>
      <c r="AB20" s="12">
        <v>811.14285714285711</v>
      </c>
      <c r="AC20" s="12">
        <v>452.90476190476193</v>
      </c>
      <c r="AD20" s="12">
        <v>392.28571428571428</v>
      </c>
      <c r="AE20" s="12">
        <v>44.333333333333336</v>
      </c>
      <c r="AF20" s="12">
        <v>41.857142857142854</v>
      </c>
      <c r="AG20" s="12">
        <v>17.095238095238095</v>
      </c>
      <c r="AH20" s="12">
        <v>30.142857142857142</v>
      </c>
      <c r="AI20" s="12">
        <v>74.80952380952381</v>
      </c>
      <c r="AJ20" s="12">
        <v>7.8095238095238093</v>
      </c>
      <c r="AK20" s="12">
        <v>22</v>
      </c>
      <c r="AL20" s="12">
        <v>72.095238095238102</v>
      </c>
      <c r="AM20" s="12">
        <v>8.5238095238095237</v>
      </c>
      <c r="AN20" s="12">
        <v>29.047619047619047</v>
      </c>
      <c r="AO20" s="12">
        <v>11.952380952380953</v>
      </c>
      <c r="AP20" s="12">
        <v>4.5238095238095237</v>
      </c>
      <c r="AQ20" s="12">
        <v>38.476190476190474</v>
      </c>
      <c r="AR20" s="12">
        <v>7.2857142857142856</v>
      </c>
      <c r="AS20" s="13">
        <v>6265.7619047619055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31.904761904761905</v>
      </c>
      <c r="C21" s="12">
        <v>46.19047619047619</v>
      </c>
      <c r="D21" s="12">
        <v>29.714285714285715</v>
      </c>
      <c r="E21" s="12">
        <v>18.666666666666668</v>
      </c>
      <c r="F21" s="12">
        <v>119.0952380952381</v>
      </c>
      <c r="G21" s="12">
        <v>30.904761904761905</v>
      </c>
      <c r="H21" s="12">
        <v>106.23809523809524</v>
      </c>
      <c r="I21" s="12">
        <v>242.42857142857142</v>
      </c>
      <c r="J21" s="12">
        <v>315.28571428571428</v>
      </c>
      <c r="K21" s="12">
        <v>27.61904761904762</v>
      </c>
      <c r="L21" s="12">
        <v>59.476190476190474</v>
      </c>
      <c r="M21" s="12">
        <v>107.85714285714286</v>
      </c>
      <c r="N21" s="12">
        <v>35.80952380952381</v>
      </c>
      <c r="O21" s="12">
        <v>31.428571428571427</v>
      </c>
      <c r="P21" s="12">
        <v>27.666666666666668</v>
      </c>
      <c r="Q21" s="12">
        <v>17.857142857142858</v>
      </c>
      <c r="R21" s="12">
        <v>22.047619047619047</v>
      </c>
      <c r="S21" s="12">
        <v>33.285714285714285</v>
      </c>
      <c r="T21" s="12">
        <v>11.904761904761905</v>
      </c>
      <c r="U21" s="12">
        <v>146.71428571428572</v>
      </c>
      <c r="V21" s="12">
        <v>475.23809523809524</v>
      </c>
      <c r="W21" s="12">
        <v>122.71428571428571</v>
      </c>
      <c r="X21" s="12">
        <v>67.61904761904762</v>
      </c>
      <c r="Y21" s="12">
        <v>111.19047619047619</v>
      </c>
      <c r="Z21" s="12">
        <v>16.238095238095237</v>
      </c>
      <c r="AA21" s="12">
        <v>721.95238095238096</v>
      </c>
      <c r="AB21" s="12">
        <v>660.04761904761904</v>
      </c>
      <c r="AC21" s="12">
        <v>361.33333333333331</v>
      </c>
      <c r="AD21" s="12">
        <v>364.38095238095241</v>
      </c>
      <c r="AE21" s="12">
        <v>58.238095238095241</v>
      </c>
      <c r="AF21" s="12">
        <v>75.761904761904759</v>
      </c>
      <c r="AG21" s="12">
        <v>30.666666666666668</v>
      </c>
      <c r="AH21" s="12">
        <v>44.285714285714285</v>
      </c>
      <c r="AI21" s="12">
        <v>112.76190476190476</v>
      </c>
      <c r="AJ21" s="12">
        <v>20.80952380952381</v>
      </c>
      <c r="AK21" s="12">
        <v>9.4285714285714288</v>
      </c>
      <c r="AL21" s="12">
        <v>15.952380952380953</v>
      </c>
      <c r="AM21" s="12">
        <v>81.666666666666671</v>
      </c>
      <c r="AN21" s="12">
        <v>486.33333333333331</v>
      </c>
      <c r="AO21" s="12">
        <v>23.047619047619047</v>
      </c>
      <c r="AP21" s="12">
        <v>14.380952380952381</v>
      </c>
      <c r="AQ21" s="12">
        <v>48.857142857142854</v>
      </c>
      <c r="AR21" s="12">
        <v>22.047619047619047</v>
      </c>
      <c r="AS21" s="13">
        <v>5407.0476190476211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27.142857142857142</v>
      </c>
      <c r="C22" s="12">
        <v>30.714285714285715</v>
      </c>
      <c r="D22" s="12">
        <v>22.61904761904762</v>
      </c>
      <c r="E22" s="12">
        <v>14.285714285714286</v>
      </c>
      <c r="F22" s="12">
        <v>177.61904761904762</v>
      </c>
      <c r="G22" s="12">
        <v>22.238095238095237</v>
      </c>
      <c r="H22" s="12">
        <v>100</v>
      </c>
      <c r="I22" s="12">
        <v>304.90476190476193</v>
      </c>
      <c r="J22" s="12">
        <v>396.28571428571428</v>
      </c>
      <c r="K22" s="12">
        <v>25.761904761904763</v>
      </c>
      <c r="L22" s="12">
        <v>36.952380952380949</v>
      </c>
      <c r="M22" s="12">
        <v>121.14285714285714</v>
      </c>
      <c r="N22" s="12">
        <v>30.238095238095237</v>
      </c>
      <c r="O22" s="12">
        <v>18.047619047619047</v>
      </c>
      <c r="P22" s="12">
        <v>25.952380952380953</v>
      </c>
      <c r="Q22" s="12">
        <v>13.523809523809524</v>
      </c>
      <c r="R22" s="12">
        <v>20.38095238095238</v>
      </c>
      <c r="S22" s="12">
        <v>28.80952380952381</v>
      </c>
      <c r="T22" s="12">
        <v>144.47619047619048</v>
      </c>
      <c r="U22" s="12">
        <v>11.714285714285714</v>
      </c>
      <c r="V22" s="12">
        <v>144.95238095238096</v>
      </c>
      <c r="W22" s="12">
        <v>57.285714285714285</v>
      </c>
      <c r="X22" s="12">
        <v>41.428571428571431</v>
      </c>
      <c r="Y22" s="12">
        <v>119.28571428571429</v>
      </c>
      <c r="Z22" s="12">
        <v>10.666666666666666</v>
      </c>
      <c r="AA22" s="12">
        <v>1376.2380952380952</v>
      </c>
      <c r="AB22" s="12">
        <v>1251.5714285714287</v>
      </c>
      <c r="AC22" s="12">
        <v>486.1904761904762</v>
      </c>
      <c r="AD22" s="12">
        <v>470.66666666666669</v>
      </c>
      <c r="AE22" s="12">
        <v>62.285714285714285</v>
      </c>
      <c r="AF22" s="12">
        <v>56.238095238095241</v>
      </c>
      <c r="AG22" s="12">
        <v>35.523809523809526</v>
      </c>
      <c r="AH22" s="12">
        <v>41.142857142857146</v>
      </c>
      <c r="AI22" s="12">
        <v>126.57142857142857</v>
      </c>
      <c r="AJ22" s="12">
        <v>23.476190476190474</v>
      </c>
      <c r="AK22" s="12">
        <v>2.8571428571428572</v>
      </c>
      <c r="AL22" s="12">
        <v>9.0952380952380949</v>
      </c>
      <c r="AM22" s="12">
        <v>47.095238095238095</v>
      </c>
      <c r="AN22" s="12">
        <v>163.85714285714286</v>
      </c>
      <c r="AO22" s="12">
        <v>25.61904761904762</v>
      </c>
      <c r="AP22" s="12">
        <v>18.857142857142858</v>
      </c>
      <c r="AQ22" s="12">
        <v>74.761904761904759</v>
      </c>
      <c r="AR22" s="12">
        <v>27.428571428571427</v>
      </c>
      <c r="AS22" s="13">
        <v>6245.9047619047642</v>
      </c>
      <c r="AT22" s="14"/>
      <c r="AV22" s="17" t="s">
        <v>45</v>
      </c>
      <c r="AW22" s="22">
        <f>AW12</f>
        <v>4203.0476190476193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23.80952380952381</v>
      </c>
      <c r="C23" s="12">
        <v>40.857142857142854</v>
      </c>
      <c r="D23" s="12">
        <v>22.285714285714285</v>
      </c>
      <c r="E23" s="12">
        <v>22.428571428571427</v>
      </c>
      <c r="F23" s="12">
        <v>144.14285714285714</v>
      </c>
      <c r="G23" s="12">
        <v>29.095238095238095</v>
      </c>
      <c r="H23" s="12">
        <v>102.23809523809524</v>
      </c>
      <c r="I23" s="12">
        <v>206.04761904761904</v>
      </c>
      <c r="J23" s="12">
        <v>306.04761904761904</v>
      </c>
      <c r="K23" s="12">
        <v>20.714285714285715</v>
      </c>
      <c r="L23" s="12">
        <v>48.476190476190474</v>
      </c>
      <c r="M23" s="12">
        <v>126.80952380952381</v>
      </c>
      <c r="N23" s="12">
        <v>23.238095238095237</v>
      </c>
      <c r="O23" s="12">
        <v>16.523809523809526</v>
      </c>
      <c r="P23" s="12">
        <v>20.571428571428573</v>
      </c>
      <c r="Q23" s="12">
        <v>17.666666666666668</v>
      </c>
      <c r="R23" s="12">
        <v>16.857142857142858</v>
      </c>
      <c r="S23" s="12">
        <v>25.904761904761905</v>
      </c>
      <c r="T23" s="12">
        <v>520.19047619047615</v>
      </c>
      <c r="U23" s="12">
        <v>135.14285714285714</v>
      </c>
      <c r="V23" s="12">
        <v>13.380952380952381</v>
      </c>
      <c r="W23" s="12">
        <v>72.857142857142861</v>
      </c>
      <c r="X23" s="12">
        <v>61.714285714285715</v>
      </c>
      <c r="Y23" s="12">
        <v>142.76190476190476</v>
      </c>
      <c r="Z23" s="12">
        <v>12.428571428571429</v>
      </c>
      <c r="AA23" s="12">
        <v>1119.047619047619</v>
      </c>
      <c r="AB23" s="12">
        <v>953.33333333333337</v>
      </c>
      <c r="AC23" s="12">
        <v>430.04761904761904</v>
      </c>
      <c r="AD23" s="12">
        <v>346.57142857142856</v>
      </c>
      <c r="AE23" s="12">
        <v>50.047619047619051</v>
      </c>
      <c r="AF23" s="12">
        <v>54.904761904761905</v>
      </c>
      <c r="AG23" s="12">
        <v>32.80952380952381</v>
      </c>
      <c r="AH23" s="12">
        <v>32.61904761904762</v>
      </c>
      <c r="AI23" s="12">
        <v>98.523809523809518</v>
      </c>
      <c r="AJ23" s="12">
        <v>14.80952380952381</v>
      </c>
      <c r="AK23" s="12">
        <v>2.9523809523809526</v>
      </c>
      <c r="AL23" s="12">
        <v>7</v>
      </c>
      <c r="AM23" s="12">
        <v>87.80952380952381</v>
      </c>
      <c r="AN23" s="12">
        <v>235.04761904761904</v>
      </c>
      <c r="AO23" s="12">
        <v>22.285714285714285</v>
      </c>
      <c r="AP23" s="12">
        <v>14.428571428571429</v>
      </c>
      <c r="AQ23" s="12">
        <v>79.333333333333329</v>
      </c>
      <c r="AR23" s="12">
        <v>21.428571428571427</v>
      </c>
      <c r="AS23" s="13">
        <v>5775.1904761904761</v>
      </c>
      <c r="AT23" s="14"/>
      <c r="AV23" s="17" t="s">
        <v>46</v>
      </c>
      <c r="AW23" s="22">
        <f>AW13+AX12</f>
        <v>26500.190476190473</v>
      </c>
      <c r="AX23" s="22">
        <f>AX13</f>
        <v>1687.7142857142856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13.476190476190476</v>
      </c>
      <c r="C24" s="12">
        <v>9.6666666666666661</v>
      </c>
      <c r="D24" s="12">
        <v>8.9047619047619051</v>
      </c>
      <c r="E24" s="12">
        <v>12.380952380952381</v>
      </c>
      <c r="F24" s="12">
        <v>87.095238095238102</v>
      </c>
      <c r="G24" s="12">
        <v>12.714285714285714</v>
      </c>
      <c r="H24" s="12">
        <v>35.80952380952381</v>
      </c>
      <c r="I24" s="12">
        <v>124.85714285714286</v>
      </c>
      <c r="J24" s="12">
        <v>190.66666666666666</v>
      </c>
      <c r="K24" s="12">
        <v>10.333333333333334</v>
      </c>
      <c r="L24" s="12">
        <v>20.857142857142858</v>
      </c>
      <c r="M24" s="12">
        <v>67</v>
      </c>
      <c r="N24" s="12">
        <v>5.2857142857142856</v>
      </c>
      <c r="O24" s="12">
        <v>5.333333333333333</v>
      </c>
      <c r="P24" s="12">
        <v>6.6190476190476186</v>
      </c>
      <c r="Q24" s="12">
        <v>4.0952380952380949</v>
      </c>
      <c r="R24" s="12">
        <v>3.4285714285714284</v>
      </c>
      <c r="S24" s="12">
        <v>5.4761904761904763</v>
      </c>
      <c r="T24" s="12">
        <v>142.04761904761904</v>
      </c>
      <c r="U24" s="12">
        <v>83.428571428571431</v>
      </c>
      <c r="V24" s="12">
        <v>88.095238095238102</v>
      </c>
      <c r="W24" s="12">
        <v>6.9047619047619051</v>
      </c>
      <c r="X24" s="12">
        <v>19.523809523809526</v>
      </c>
      <c r="Y24" s="12">
        <v>68.666666666666671</v>
      </c>
      <c r="Z24" s="12">
        <v>4.0952380952380949</v>
      </c>
      <c r="AA24" s="12">
        <v>804.90476190476193</v>
      </c>
      <c r="AB24" s="12">
        <v>668.85714285714289</v>
      </c>
      <c r="AC24" s="12">
        <v>245.52380952380952</v>
      </c>
      <c r="AD24" s="12">
        <v>214.71428571428572</v>
      </c>
      <c r="AE24" s="12">
        <v>26.285714285714285</v>
      </c>
      <c r="AF24" s="12">
        <v>32.80952380952381</v>
      </c>
      <c r="AG24" s="12">
        <v>9.2857142857142865</v>
      </c>
      <c r="AH24" s="12">
        <v>9</v>
      </c>
      <c r="AI24" s="12">
        <v>30</v>
      </c>
      <c r="AJ24" s="12">
        <v>3.0476190476190474</v>
      </c>
      <c r="AK24" s="12">
        <v>1.2380952380952381</v>
      </c>
      <c r="AL24" s="12">
        <v>4.9523809523809526</v>
      </c>
      <c r="AM24" s="12">
        <v>12.857142857142858</v>
      </c>
      <c r="AN24" s="12">
        <v>37.047619047619051</v>
      </c>
      <c r="AO24" s="12">
        <v>6.2380952380952381</v>
      </c>
      <c r="AP24" s="12">
        <v>5</v>
      </c>
      <c r="AQ24" s="12">
        <v>40.142857142857146</v>
      </c>
      <c r="AR24" s="12">
        <v>5.4285714285714288</v>
      </c>
      <c r="AS24" s="13">
        <v>3194.095238095239</v>
      </c>
      <c r="AT24" s="14"/>
      <c r="AV24" s="17" t="s">
        <v>47</v>
      </c>
      <c r="AW24" s="22">
        <f>AW14+AY12</f>
        <v>61038.238095238092</v>
      </c>
      <c r="AX24" s="22">
        <f>AX14+AY13</f>
        <v>6206.8095238095239</v>
      </c>
      <c r="AY24" s="22">
        <f>AY14</f>
        <v>8500.2380952380936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9.5714285714285712</v>
      </c>
      <c r="C25" s="12">
        <v>13.476190476190476</v>
      </c>
      <c r="D25" s="12">
        <v>7.0476190476190474</v>
      </c>
      <c r="E25" s="12">
        <v>9.3809523809523814</v>
      </c>
      <c r="F25" s="12">
        <v>55.047619047619051</v>
      </c>
      <c r="G25" s="12">
        <v>10.761904761904763</v>
      </c>
      <c r="H25" s="12">
        <v>39</v>
      </c>
      <c r="I25" s="12">
        <v>80.714285714285708</v>
      </c>
      <c r="J25" s="12">
        <v>151.28571428571428</v>
      </c>
      <c r="K25" s="12">
        <v>9.8571428571428577</v>
      </c>
      <c r="L25" s="12">
        <v>37.19047619047619</v>
      </c>
      <c r="M25" s="12">
        <v>64.952380952380949</v>
      </c>
      <c r="N25" s="12">
        <v>8.6666666666666661</v>
      </c>
      <c r="O25" s="12">
        <v>2.3809523809523809</v>
      </c>
      <c r="P25" s="12">
        <v>7.666666666666667</v>
      </c>
      <c r="Q25" s="12">
        <v>2.2380952380952381</v>
      </c>
      <c r="R25" s="12">
        <v>5.3809523809523814</v>
      </c>
      <c r="S25" s="12">
        <v>8.2380952380952372</v>
      </c>
      <c r="T25" s="12">
        <v>67.333333333333329</v>
      </c>
      <c r="U25" s="12">
        <v>44.666666666666664</v>
      </c>
      <c r="V25" s="12">
        <v>59.523809523809526</v>
      </c>
      <c r="W25" s="12">
        <v>29.476190476190474</v>
      </c>
      <c r="X25" s="12">
        <v>4.2857142857142856</v>
      </c>
      <c r="Y25" s="12">
        <v>67.666666666666671</v>
      </c>
      <c r="Z25" s="12">
        <v>7.0476190476190474</v>
      </c>
      <c r="AA25" s="12">
        <v>734.33333333333337</v>
      </c>
      <c r="AB25" s="12">
        <v>604.33333333333337</v>
      </c>
      <c r="AC25" s="12">
        <v>217.52380952380952</v>
      </c>
      <c r="AD25" s="12">
        <v>199.71428571428572</v>
      </c>
      <c r="AE25" s="12">
        <v>24.523809523809526</v>
      </c>
      <c r="AF25" s="12">
        <v>30.666666666666668</v>
      </c>
      <c r="AG25" s="12">
        <v>10.523809523809524</v>
      </c>
      <c r="AH25" s="12">
        <v>13.666666666666666</v>
      </c>
      <c r="AI25" s="12">
        <v>25.523809523809526</v>
      </c>
      <c r="AJ25" s="12">
        <v>2.8095238095238093</v>
      </c>
      <c r="AK25" s="12">
        <v>1.5238095238095237</v>
      </c>
      <c r="AL25" s="12">
        <v>3.4285714285714284</v>
      </c>
      <c r="AM25" s="12">
        <v>11.714285714285714</v>
      </c>
      <c r="AN25" s="12">
        <v>23.904761904761905</v>
      </c>
      <c r="AO25" s="12">
        <v>9.0476190476190474</v>
      </c>
      <c r="AP25" s="12">
        <v>4.2857142857142856</v>
      </c>
      <c r="AQ25" s="12">
        <v>31.047619047619047</v>
      </c>
      <c r="AR25" s="12">
        <v>8.4285714285714288</v>
      </c>
      <c r="AS25" s="13">
        <v>2759.857142857144</v>
      </c>
      <c r="AT25" s="14"/>
      <c r="AV25" s="17" t="s">
        <v>48</v>
      </c>
      <c r="AW25" s="22">
        <f>AW15+AZ12</f>
        <v>22838.333333333332</v>
      </c>
      <c r="AX25" s="22">
        <f>AX15+AZ13</f>
        <v>11171.047619047617</v>
      </c>
      <c r="AY25" s="22">
        <f>AY15+AZ14</f>
        <v>5768.9047619047633</v>
      </c>
      <c r="AZ25" s="22">
        <f>AZ15</f>
        <v>7435.8095238095248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21.61904761904762</v>
      </c>
      <c r="C26" s="12">
        <v>25</v>
      </c>
      <c r="D26" s="12">
        <v>21.523809523809526</v>
      </c>
      <c r="E26" s="12">
        <v>26.714285714285715</v>
      </c>
      <c r="F26" s="12">
        <v>62.428571428571431</v>
      </c>
      <c r="G26" s="12">
        <v>15.761904761904763</v>
      </c>
      <c r="H26" s="12">
        <v>59.38095238095238</v>
      </c>
      <c r="I26" s="12">
        <v>111.04761904761905</v>
      </c>
      <c r="J26" s="12">
        <v>204.1904761904762</v>
      </c>
      <c r="K26" s="12">
        <v>38.80952380952381</v>
      </c>
      <c r="L26" s="12">
        <v>44.714285714285715</v>
      </c>
      <c r="M26" s="12">
        <v>101</v>
      </c>
      <c r="N26" s="12">
        <v>19.61904761904762</v>
      </c>
      <c r="O26" s="12">
        <v>13.142857142857142</v>
      </c>
      <c r="P26" s="12">
        <v>16.238095238095237</v>
      </c>
      <c r="Q26" s="12">
        <v>7.4761904761904763</v>
      </c>
      <c r="R26" s="12">
        <v>10.523809523809524</v>
      </c>
      <c r="S26" s="12">
        <v>19.61904761904762</v>
      </c>
      <c r="T26" s="12">
        <v>100.76190476190476</v>
      </c>
      <c r="U26" s="12">
        <v>113.38095238095238</v>
      </c>
      <c r="V26" s="12">
        <v>142.9047619047619</v>
      </c>
      <c r="W26" s="12">
        <v>73.095238095238102</v>
      </c>
      <c r="X26" s="12">
        <v>63.523809523809526</v>
      </c>
      <c r="Y26" s="12">
        <v>8.5714285714285712</v>
      </c>
      <c r="Z26" s="12">
        <v>15.047619047619047</v>
      </c>
      <c r="AA26" s="12">
        <v>951.57142857142856</v>
      </c>
      <c r="AB26" s="12">
        <v>929.42857142857144</v>
      </c>
      <c r="AC26" s="12">
        <v>490.38095238095241</v>
      </c>
      <c r="AD26" s="12">
        <v>475.42857142857144</v>
      </c>
      <c r="AE26" s="12">
        <v>131.0952380952381</v>
      </c>
      <c r="AF26" s="12">
        <v>80.19047619047619</v>
      </c>
      <c r="AG26" s="12">
        <v>25.80952380952381</v>
      </c>
      <c r="AH26" s="12">
        <v>51.238095238095241</v>
      </c>
      <c r="AI26" s="12">
        <v>64.476190476190482</v>
      </c>
      <c r="AJ26" s="12">
        <v>5.2857142857142856</v>
      </c>
      <c r="AK26" s="12">
        <v>6</v>
      </c>
      <c r="AL26" s="12">
        <v>15.285714285714286</v>
      </c>
      <c r="AM26" s="12">
        <v>19.904761904761905</v>
      </c>
      <c r="AN26" s="12">
        <v>52.666666666666664</v>
      </c>
      <c r="AO26" s="12">
        <v>17.476190476190474</v>
      </c>
      <c r="AP26" s="12">
        <v>9.2857142857142865</v>
      </c>
      <c r="AQ26" s="12">
        <v>57.571428571428569</v>
      </c>
      <c r="AR26" s="12">
        <v>17.80952380952381</v>
      </c>
      <c r="AS26" s="13">
        <v>4737</v>
      </c>
      <c r="AT26" s="14"/>
      <c r="AV26" s="9" t="s">
        <v>49</v>
      </c>
      <c r="AW26" s="22">
        <f>AW16+BA12</f>
        <v>35593.952380952382</v>
      </c>
      <c r="AX26" s="22">
        <f>AX16+BA13</f>
        <v>8415.0952380952403</v>
      </c>
      <c r="AY26" s="22">
        <f>AY16+BA14</f>
        <v>4099.0952380952394</v>
      </c>
      <c r="AZ26" s="22">
        <f>AZ16+BA15</f>
        <v>3005.9523809523816</v>
      </c>
      <c r="BA26" s="22">
        <f>BA16</f>
        <v>6356.2857142857138</v>
      </c>
      <c r="BB26" s="22"/>
      <c r="BC26" s="22"/>
      <c r="BD26" s="22"/>
    </row>
    <row r="27" spans="1:56" x14ac:dyDescent="0.25">
      <c r="A27" s="1" t="s">
        <v>25</v>
      </c>
      <c r="B27" s="12">
        <v>26.61904761904762</v>
      </c>
      <c r="C27" s="12">
        <v>31.238095238095237</v>
      </c>
      <c r="D27" s="12">
        <v>10.619047619047619</v>
      </c>
      <c r="E27" s="12">
        <v>17.19047619047619</v>
      </c>
      <c r="F27" s="12">
        <v>54.38095238095238</v>
      </c>
      <c r="G27" s="12">
        <v>34.904761904761905</v>
      </c>
      <c r="H27" s="12">
        <v>53.285714285714285</v>
      </c>
      <c r="I27" s="12">
        <v>49.523809523809526</v>
      </c>
      <c r="J27" s="12">
        <v>96</v>
      </c>
      <c r="K27" s="12">
        <v>33.904761904761905</v>
      </c>
      <c r="L27" s="12">
        <v>126.19047619047619</v>
      </c>
      <c r="M27" s="12">
        <v>109.76190476190476</v>
      </c>
      <c r="N27" s="12">
        <v>40.952380952380949</v>
      </c>
      <c r="O27" s="12">
        <v>45.952380952380949</v>
      </c>
      <c r="P27" s="12">
        <v>32.952380952380949</v>
      </c>
      <c r="Q27" s="12">
        <v>19.38095238095238</v>
      </c>
      <c r="R27" s="12">
        <v>19.666666666666668</v>
      </c>
      <c r="S27" s="12">
        <v>21.428571428571427</v>
      </c>
      <c r="T27" s="12">
        <v>13.714285714285714</v>
      </c>
      <c r="U27" s="12">
        <v>9.3809523809523814</v>
      </c>
      <c r="V27" s="12">
        <v>15.19047619047619</v>
      </c>
      <c r="W27" s="12">
        <v>3.6190476190476191</v>
      </c>
      <c r="X27" s="12">
        <v>7.0952380952380949</v>
      </c>
      <c r="Y27" s="12">
        <v>16.095238095238095</v>
      </c>
      <c r="Z27" s="12">
        <v>6.2857142857142856</v>
      </c>
      <c r="AA27" s="12">
        <v>1094.6666666666667</v>
      </c>
      <c r="AB27" s="12">
        <v>974</v>
      </c>
      <c r="AC27" s="12">
        <v>545.33333333333337</v>
      </c>
      <c r="AD27" s="12">
        <v>413.57142857142856</v>
      </c>
      <c r="AE27" s="12">
        <v>100.95238095238095</v>
      </c>
      <c r="AF27" s="12">
        <v>92.952380952380949</v>
      </c>
      <c r="AG27" s="12">
        <v>21.142857142857142</v>
      </c>
      <c r="AH27" s="12">
        <v>52.476190476190474</v>
      </c>
      <c r="AI27" s="12">
        <v>65.095238095238102</v>
      </c>
      <c r="AJ27" s="12">
        <v>8.0952380952380949</v>
      </c>
      <c r="AK27" s="12">
        <v>8.9047619047619051</v>
      </c>
      <c r="AL27" s="12">
        <v>27.19047619047619</v>
      </c>
      <c r="AM27" s="12">
        <v>2.9523809523809526</v>
      </c>
      <c r="AN27" s="12">
        <v>26.666666666666668</v>
      </c>
      <c r="AO27" s="12">
        <v>10.523809523809524</v>
      </c>
      <c r="AP27" s="12">
        <v>5.333333333333333</v>
      </c>
      <c r="AQ27" s="12">
        <v>22.142857142857142</v>
      </c>
      <c r="AR27" s="12">
        <v>11.476190476190476</v>
      </c>
      <c r="AS27" s="13">
        <v>4378.8095238095239</v>
      </c>
      <c r="AT27" s="14"/>
      <c r="AV27" s="9" t="s">
        <v>50</v>
      </c>
      <c r="AW27" s="22">
        <f>AW17+BB12</f>
        <v>40170.333333333328</v>
      </c>
      <c r="AX27" s="22">
        <f>AX17+BB13</f>
        <v>15577.380952380954</v>
      </c>
      <c r="AY27" s="22">
        <f>AY17+BB14</f>
        <v>6046.1904761904752</v>
      </c>
      <c r="AZ27" s="22">
        <f>AZ17+BB15</f>
        <v>8312.476190476189</v>
      </c>
      <c r="BA27" s="22">
        <f>BA17+BB16</f>
        <v>3836.0000000000005</v>
      </c>
      <c r="BB27" s="22">
        <f>BB17</f>
        <v>14347.380952380947</v>
      </c>
      <c r="BC27" s="22"/>
      <c r="BD27" s="22"/>
    </row>
    <row r="28" spans="1:56" x14ac:dyDescent="0.25">
      <c r="A28" s="1" t="s">
        <v>26</v>
      </c>
      <c r="B28" s="12">
        <v>235.14285714285714</v>
      </c>
      <c r="C28" s="12">
        <v>804</v>
      </c>
      <c r="D28" s="12">
        <v>448.8095238095238</v>
      </c>
      <c r="E28" s="12">
        <v>473.09523809523807</v>
      </c>
      <c r="F28" s="12">
        <v>853.19047619047615</v>
      </c>
      <c r="G28" s="12">
        <v>482.76190476190476</v>
      </c>
      <c r="H28" s="12">
        <v>750.14285714285711</v>
      </c>
      <c r="I28" s="12">
        <v>844.95238095238096</v>
      </c>
      <c r="J28" s="12">
        <v>1214.8571428571429</v>
      </c>
      <c r="K28" s="12">
        <v>550.61904761904759</v>
      </c>
      <c r="L28" s="12">
        <v>728.14285714285711</v>
      </c>
      <c r="M28" s="12">
        <v>711.09523809523807</v>
      </c>
      <c r="N28" s="12">
        <v>628.09523809523807</v>
      </c>
      <c r="O28" s="12">
        <v>588.95238095238096</v>
      </c>
      <c r="P28" s="12">
        <v>423.95238095238096</v>
      </c>
      <c r="Q28" s="12">
        <v>326.95238095238096</v>
      </c>
      <c r="R28" s="12">
        <v>595.85714285714289</v>
      </c>
      <c r="S28" s="12">
        <v>964.71428571428567</v>
      </c>
      <c r="T28" s="12">
        <v>820</v>
      </c>
      <c r="U28" s="12">
        <v>1565.4285714285713</v>
      </c>
      <c r="V28" s="12">
        <v>1250.1904761904761</v>
      </c>
      <c r="W28" s="12">
        <v>817.38095238095241</v>
      </c>
      <c r="X28" s="12">
        <v>744.80952380952385</v>
      </c>
      <c r="Y28" s="12">
        <v>921.90476190476193</v>
      </c>
      <c r="Z28" s="12">
        <v>1173.5714285714287</v>
      </c>
      <c r="AA28" s="12">
        <v>93.333333333333329</v>
      </c>
      <c r="AB28" s="12">
        <v>108.9047619047619</v>
      </c>
      <c r="AC28" s="12">
        <v>384.23809523809524</v>
      </c>
      <c r="AD28" s="12">
        <v>371.71428571428572</v>
      </c>
      <c r="AE28" s="12">
        <v>801.95238095238096</v>
      </c>
      <c r="AF28" s="12">
        <v>1353.5238095238096</v>
      </c>
      <c r="AG28" s="12">
        <v>1088.1428571428571</v>
      </c>
      <c r="AH28" s="12">
        <v>1495.5238095238096</v>
      </c>
      <c r="AI28" s="12">
        <v>994.85714285714289</v>
      </c>
      <c r="AJ28" s="12">
        <v>554.66666666666663</v>
      </c>
      <c r="AK28" s="12">
        <v>476.76190476190476</v>
      </c>
      <c r="AL28" s="12">
        <v>1617.2380952380952</v>
      </c>
      <c r="AM28" s="12">
        <v>342.95238095238096</v>
      </c>
      <c r="AN28" s="12">
        <v>748.09523809523807</v>
      </c>
      <c r="AO28" s="12">
        <v>469.04761904761904</v>
      </c>
      <c r="AP28" s="12">
        <v>278.57142857142856</v>
      </c>
      <c r="AQ28" s="12">
        <v>288.1904761904762</v>
      </c>
      <c r="AR28" s="12">
        <v>517.42857142857144</v>
      </c>
      <c r="AS28" s="13">
        <v>30903.761904761908</v>
      </c>
      <c r="AT28" s="14"/>
      <c r="AV28" s="9" t="s">
        <v>64</v>
      </c>
      <c r="AW28" s="22">
        <f>AW18+BC12</f>
        <v>12262.047619047618</v>
      </c>
      <c r="AX28" s="22">
        <f>AX18+BC14</f>
        <v>2540.1428571428569</v>
      </c>
      <c r="AY28" s="22">
        <f>AY18+BC15</f>
        <v>2533</v>
      </c>
      <c r="AZ28" s="22">
        <f>AZ18+BC16</f>
        <v>1368.5238095238096</v>
      </c>
      <c r="BA28" s="22">
        <f>BA18+BC17</f>
        <v>1403.0476190476193</v>
      </c>
      <c r="BB28" s="22">
        <f>BB18</f>
        <v>602.28571428571422</v>
      </c>
      <c r="BC28" s="22">
        <f>BC18</f>
        <v>785.38095238095241</v>
      </c>
      <c r="BD28" s="22">
        <f>SUM(AW22:BB28)</f>
        <v>321819.52380952379</v>
      </c>
    </row>
    <row r="29" spans="1:56" x14ac:dyDescent="0.25">
      <c r="A29" s="1" t="s">
        <v>27</v>
      </c>
      <c r="B29" s="12">
        <v>233.14285714285714</v>
      </c>
      <c r="C29" s="12">
        <v>787.19047619047615</v>
      </c>
      <c r="D29" s="12">
        <v>479</v>
      </c>
      <c r="E29" s="12">
        <v>414.52380952380952</v>
      </c>
      <c r="F29" s="12">
        <v>644.66666666666663</v>
      </c>
      <c r="G29" s="12">
        <v>473.1904761904762</v>
      </c>
      <c r="H29" s="12">
        <v>734.38095238095241</v>
      </c>
      <c r="I29" s="12">
        <v>615.38095238095241</v>
      </c>
      <c r="J29" s="12">
        <v>903.61904761904759</v>
      </c>
      <c r="K29" s="12">
        <v>533.90476190476193</v>
      </c>
      <c r="L29" s="12">
        <v>687.57142857142856</v>
      </c>
      <c r="M29" s="12">
        <v>541.95238095238096</v>
      </c>
      <c r="N29" s="12">
        <v>630.47619047619048</v>
      </c>
      <c r="O29" s="12">
        <v>568</v>
      </c>
      <c r="P29" s="12">
        <v>362.33333333333331</v>
      </c>
      <c r="Q29" s="12">
        <v>291.23809523809524</v>
      </c>
      <c r="R29" s="12">
        <v>533.61904761904759</v>
      </c>
      <c r="S29" s="12">
        <v>848.42857142857144</v>
      </c>
      <c r="T29" s="12">
        <v>630.52380952380952</v>
      </c>
      <c r="U29" s="12">
        <v>1183.4761904761904</v>
      </c>
      <c r="V29" s="12">
        <v>906.52380952380952</v>
      </c>
      <c r="W29" s="12">
        <v>566.38095238095241</v>
      </c>
      <c r="X29" s="12">
        <v>514.85714285714289</v>
      </c>
      <c r="Y29" s="12">
        <v>777.28571428571433</v>
      </c>
      <c r="Z29" s="12">
        <v>1029.2857142857142</v>
      </c>
      <c r="AA29" s="12">
        <v>118.80952380952381</v>
      </c>
      <c r="AB29" s="12">
        <v>82.714285714285708</v>
      </c>
      <c r="AC29" s="12">
        <v>184.1904761904762</v>
      </c>
      <c r="AD29" s="12">
        <v>363.61904761904759</v>
      </c>
      <c r="AE29" s="12">
        <v>1195.0952380952381</v>
      </c>
      <c r="AF29" s="12">
        <v>1938.2380952380952</v>
      </c>
      <c r="AG29" s="12">
        <v>1615.3809523809523</v>
      </c>
      <c r="AH29" s="12">
        <v>3023.8571428571427</v>
      </c>
      <c r="AI29" s="12">
        <v>1383.5714285714287</v>
      </c>
      <c r="AJ29" s="12">
        <v>703.28571428571433</v>
      </c>
      <c r="AK29" s="12">
        <v>429.33333333333331</v>
      </c>
      <c r="AL29" s="12">
        <v>1142</v>
      </c>
      <c r="AM29" s="12">
        <v>282.1904761904762</v>
      </c>
      <c r="AN29" s="12">
        <v>595</v>
      </c>
      <c r="AO29" s="12">
        <v>510.8095238095238</v>
      </c>
      <c r="AP29" s="12">
        <v>319.09523809523807</v>
      </c>
      <c r="AQ29" s="12">
        <v>270.42857142857144</v>
      </c>
      <c r="AR29" s="12">
        <v>656.66666666666663</v>
      </c>
      <c r="AS29" s="13">
        <v>30705.238095238092</v>
      </c>
      <c r="AT29" s="14"/>
      <c r="AW29" s="15"/>
    </row>
    <row r="30" spans="1:56" x14ac:dyDescent="0.25">
      <c r="A30" s="1" t="s">
        <v>28</v>
      </c>
      <c r="B30" s="12">
        <v>237</v>
      </c>
      <c r="C30" s="12">
        <v>538.66666666666663</v>
      </c>
      <c r="D30" s="12">
        <v>264.8095238095238</v>
      </c>
      <c r="E30" s="12">
        <v>262.61904761904759</v>
      </c>
      <c r="F30" s="12">
        <v>758.28571428571433</v>
      </c>
      <c r="G30" s="12">
        <v>283.42857142857144</v>
      </c>
      <c r="H30" s="12">
        <v>531.61904761904759</v>
      </c>
      <c r="I30" s="12">
        <v>490.09523809523807</v>
      </c>
      <c r="J30" s="12">
        <v>758.38095238095241</v>
      </c>
      <c r="K30" s="12">
        <v>410.90476190476193</v>
      </c>
      <c r="L30" s="12">
        <v>535.85714285714289</v>
      </c>
      <c r="M30" s="12">
        <v>744.42857142857144</v>
      </c>
      <c r="N30" s="12">
        <v>362.04761904761904</v>
      </c>
      <c r="O30" s="12">
        <v>305.28571428571428</v>
      </c>
      <c r="P30" s="12">
        <v>241.42857142857142</v>
      </c>
      <c r="Q30" s="12">
        <v>196.57142857142858</v>
      </c>
      <c r="R30" s="12">
        <v>243.76190476190476</v>
      </c>
      <c r="S30" s="12">
        <v>409.85714285714283</v>
      </c>
      <c r="T30" s="12">
        <v>330.52380952380952</v>
      </c>
      <c r="U30" s="12">
        <v>440.28571428571428</v>
      </c>
      <c r="V30" s="12">
        <v>410.23809523809524</v>
      </c>
      <c r="W30" s="12">
        <v>221.8095238095238</v>
      </c>
      <c r="X30" s="12">
        <v>188.8095238095238</v>
      </c>
      <c r="Y30" s="12">
        <v>427.1904761904762</v>
      </c>
      <c r="Z30" s="12">
        <v>542.42857142857144</v>
      </c>
      <c r="AA30" s="12">
        <v>524.09523809523807</v>
      </c>
      <c r="AB30" s="12">
        <v>254.61904761904762</v>
      </c>
      <c r="AC30" s="12">
        <v>116.23809523809524</v>
      </c>
      <c r="AD30" s="12">
        <v>376.8095238095238</v>
      </c>
      <c r="AE30" s="12">
        <v>1267.047619047619</v>
      </c>
      <c r="AF30" s="12">
        <v>1863.5714285714287</v>
      </c>
      <c r="AG30" s="12">
        <v>1132.4761904761904</v>
      </c>
      <c r="AH30" s="12">
        <v>2596.7619047619046</v>
      </c>
      <c r="AI30" s="12">
        <v>959.42857142857144</v>
      </c>
      <c r="AJ30" s="12">
        <v>484.95238095238096</v>
      </c>
      <c r="AK30" s="12">
        <v>183.9047619047619</v>
      </c>
      <c r="AL30" s="12">
        <v>656.28571428571433</v>
      </c>
      <c r="AM30" s="12">
        <v>133.57142857142858</v>
      </c>
      <c r="AN30" s="12">
        <v>359.61904761904759</v>
      </c>
      <c r="AO30" s="12">
        <v>333.57142857142856</v>
      </c>
      <c r="AP30" s="12">
        <v>217</v>
      </c>
      <c r="AQ30" s="12">
        <v>863.80952380952385</v>
      </c>
      <c r="AR30" s="12">
        <v>379.04761904761904</v>
      </c>
      <c r="AS30" s="13">
        <v>22839.142857142855</v>
      </c>
      <c r="AT30" s="14"/>
      <c r="AW30" s="15"/>
    </row>
    <row r="31" spans="1:56" x14ac:dyDescent="0.25">
      <c r="A31" s="1" t="s">
        <v>29</v>
      </c>
      <c r="B31" s="12">
        <v>199.38095238095238</v>
      </c>
      <c r="C31" s="12">
        <v>531.52380952380952</v>
      </c>
      <c r="D31" s="12">
        <v>294.14285714285717</v>
      </c>
      <c r="E31" s="12">
        <v>330.52380952380952</v>
      </c>
      <c r="F31" s="12">
        <v>640.80952380952385</v>
      </c>
      <c r="G31" s="12">
        <v>338.47619047619048</v>
      </c>
      <c r="H31" s="12">
        <v>543</v>
      </c>
      <c r="I31" s="12">
        <v>419.52380952380952</v>
      </c>
      <c r="J31" s="12">
        <v>571.52380952380952</v>
      </c>
      <c r="K31" s="12">
        <v>361.23809523809524</v>
      </c>
      <c r="L31" s="12">
        <v>497.66666666666669</v>
      </c>
      <c r="M31" s="12">
        <v>493.09523809523807</v>
      </c>
      <c r="N31" s="12">
        <v>330.14285714285717</v>
      </c>
      <c r="O31" s="12">
        <v>275.71428571428572</v>
      </c>
      <c r="P31" s="12">
        <v>225.04761904761904</v>
      </c>
      <c r="Q31" s="12">
        <v>211.28571428571428</v>
      </c>
      <c r="R31" s="12">
        <v>268.04761904761904</v>
      </c>
      <c r="S31" s="12">
        <v>408.33333333333331</v>
      </c>
      <c r="T31" s="12">
        <v>339.23809523809524</v>
      </c>
      <c r="U31" s="12">
        <v>437.66666666666669</v>
      </c>
      <c r="V31" s="12">
        <v>323.90476190476193</v>
      </c>
      <c r="W31" s="12">
        <v>218.38095238095238</v>
      </c>
      <c r="X31" s="12">
        <v>181.0952380952381</v>
      </c>
      <c r="Y31" s="12">
        <v>423.76190476190476</v>
      </c>
      <c r="Z31" s="12">
        <v>435.66666666666669</v>
      </c>
      <c r="AA31" s="12">
        <v>379.57142857142856</v>
      </c>
      <c r="AB31" s="12">
        <v>386.14285714285717</v>
      </c>
      <c r="AC31" s="12">
        <v>355.61904761904759</v>
      </c>
      <c r="AD31" s="12">
        <v>102.42857142857143</v>
      </c>
      <c r="AE31" s="12">
        <v>1049.8095238095239</v>
      </c>
      <c r="AF31" s="12">
        <v>1377.5714285714287</v>
      </c>
      <c r="AG31" s="12">
        <v>845.47619047619048</v>
      </c>
      <c r="AH31" s="12">
        <v>2085.2380952380954</v>
      </c>
      <c r="AI31" s="12">
        <v>783.04761904761904</v>
      </c>
      <c r="AJ31" s="12">
        <v>460.04761904761904</v>
      </c>
      <c r="AK31" s="12">
        <v>181.71428571428572</v>
      </c>
      <c r="AL31" s="12">
        <v>533.28571428571433</v>
      </c>
      <c r="AM31" s="12">
        <v>129</v>
      </c>
      <c r="AN31" s="12">
        <v>395.47619047619048</v>
      </c>
      <c r="AO31" s="12">
        <v>330.52380952380952</v>
      </c>
      <c r="AP31" s="12">
        <v>203.95238095238096</v>
      </c>
      <c r="AQ31" s="12">
        <v>415.61904761904759</v>
      </c>
      <c r="AR31" s="12">
        <v>301.57142857142856</v>
      </c>
      <c r="AS31" s="13">
        <v>19615.285714285714</v>
      </c>
      <c r="AT31" s="14"/>
      <c r="AW31" s="15"/>
    </row>
    <row r="32" spans="1:56" x14ac:dyDescent="0.25">
      <c r="A32" s="1">
        <v>16</v>
      </c>
      <c r="B32" s="12">
        <v>98.952380952380949</v>
      </c>
      <c r="C32" s="12">
        <v>96.952380952380949</v>
      </c>
      <c r="D32" s="12">
        <v>49.523809523809526</v>
      </c>
      <c r="E32" s="12">
        <v>82.714285714285708</v>
      </c>
      <c r="F32" s="12">
        <v>289.57142857142856</v>
      </c>
      <c r="G32" s="12">
        <v>110.33333333333333</v>
      </c>
      <c r="H32" s="12">
        <v>185.47619047619048</v>
      </c>
      <c r="I32" s="12">
        <v>142.23809523809524</v>
      </c>
      <c r="J32" s="12">
        <v>203.28571428571428</v>
      </c>
      <c r="K32" s="12">
        <v>99.523809523809518</v>
      </c>
      <c r="L32" s="12">
        <v>156.95238095238096</v>
      </c>
      <c r="M32" s="12">
        <v>136.28571428571428</v>
      </c>
      <c r="N32" s="12">
        <v>68.047619047619051</v>
      </c>
      <c r="O32" s="12">
        <v>47.476190476190474</v>
      </c>
      <c r="P32" s="12">
        <v>53.38095238095238</v>
      </c>
      <c r="Q32" s="12">
        <v>37.523809523809526</v>
      </c>
      <c r="R32" s="12">
        <v>30.19047619047619</v>
      </c>
      <c r="S32" s="12">
        <v>49.285714285714285</v>
      </c>
      <c r="T32" s="12">
        <v>54.238095238095241</v>
      </c>
      <c r="U32" s="12">
        <v>54.761904761904759</v>
      </c>
      <c r="V32" s="12">
        <v>50.857142857142854</v>
      </c>
      <c r="W32" s="12">
        <v>26.571428571428573</v>
      </c>
      <c r="X32" s="12">
        <v>23.142857142857142</v>
      </c>
      <c r="Y32" s="12">
        <v>126.61904761904762</v>
      </c>
      <c r="Z32" s="12">
        <v>99.19047619047619</v>
      </c>
      <c r="AA32" s="12">
        <v>727.85714285714289</v>
      </c>
      <c r="AB32" s="12">
        <v>987.23809523809518</v>
      </c>
      <c r="AC32" s="12">
        <v>1388.7142857142858</v>
      </c>
      <c r="AD32" s="12">
        <v>986.52380952380952</v>
      </c>
      <c r="AE32" s="12">
        <v>34.61904761904762</v>
      </c>
      <c r="AF32" s="12">
        <v>329.47619047619048</v>
      </c>
      <c r="AG32" s="12">
        <v>269.90476190476193</v>
      </c>
      <c r="AH32" s="12">
        <v>842.85714285714289</v>
      </c>
      <c r="AI32" s="12">
        <v>208.1904761904762</v>
      </c>
      <c r="AJ32" s="12">
        <v>129.9047619047619</v>
      </c>
      <c r="AK32" s="12">
        <v>21.761904761904763</v>
      </c>
      <c r="AL32" s="12">
        <v>67.38095238095238</v>
      </c>
      <c r="AM32" s="12">
        <v>18.428571428571427</v>
      </c>
      <c r="AN32" s="12">
        <v>82</v>
      </c>
      <c r="AO32" s="12">
        <v>69.38095238095238</v>
      </c>
      <c r="AP32" s="12">
        <v>64.523809523809518</v>
      </c>
      <c r="AQ32" s="12">
        <v>100.14285714285714</v>
      </c>
      <c r="AR32" s="12">
        <v>83.523809523809518</v>
      </c>
      <c r="AS32" s="13">
        <v>8785.5238095238074</v>
      </c>
      <c r="AT32" s="14"/>
      <c r="AW32" s="15"/>
    </row>
    <row r="33" spans="1:49" x14ac:dyDescent="0.25">
      <c r="A33" s="1">
        <v>24</v>
      </c>
      <c r="B33" s="12">
        <v>116.04761904761905</v>
      </c>
      <c r="C33" s="12">
        <v>124.85714285714286</v>
      </c>
      <c r="D33" s="12">
        <v>48.904761904761905</v>
      </c>
      <c r="E33" s="12">
        <v>61.952380952380949</v>
      </c>
      <c r="F33" s="12">
        <v>318.76190476190476</v>
      </c>
      <c r="G33" s="12">
        <v>95.238095238095241</v>
      </c>
      <c r="H33" s="12">
        <v>150.28571428571428</v>
      </c>
      <c r="I33" s="12">
        <v>156</v>
      </c>
      <c r="J33" s="12">
        <v>226.42857142857142</v>
      </c>
      <c r="K33" s="12">
        <v>80.714285714285708</v>
      </c>
      <c r="L33" s="12">
        <v>176.85714285714286</v>
      </c>
      <c r="M33" s="12">
        <v>159.71428571428572</v>
      </c>
      <c r="N33" s="12">
        <v>62.142857142857146</v>
      </c>
      <c r="O33" s="12">
        <v>51.047619047619051</v>
      </c>
      <c r="P33" s="12">
        <v>47.571428571428569</v>
      </c>
      <c r="Q33" s="12">
        <v>39.904761904761905</v>
      </c>
      <c r="R33" s="12">
        <v>30.047619047619047</v>
      </c>
      <c r="S33" s="12">
        <v>38.476190476190474</v>
      </c>
      <c r="T33" s="12">
        <v>68.61904761904762</v>
      </c>
      <c r="U33" s="12">
        <v>51</v>
      </c>
      <c r="V33" s="12">
        <v>53.714285714285715</v>
      </c>
      <c r="W33" s="12">
        <v>33.666666666666664</v>
      </c>
      <c r="X33" s="12">
        <v>31.095238095238095</v>
      </c>
      <c r="Y33" s="12">
        <v>88.714285714285708</v>
      </c>
      <c r="Z33" s="12">
        <v>102.9047619047619</v>
      </c>
      <c r="AA33" s="12">
        <v>1198.3333333333333</v>
      </c>
      <c r="AB33" s="12">
        <v>1598.6190476190477</v>
      </c>
      <c r="AC33" s="12">
        <v>2166.0476190476193</v>
      </c>
      <c r="AD33" s="12">
        <v>1314.7619047619048</v>
      </c>
      <c r="AE33" s="12">
        <v>331.61904761904759</v>
      </c>
      <c r="AF33" s="12">
        <v>56.047619047619051</v>
      </c>
      <c r="AG33" s="12">
        <v>258.66666666666669</v>
      </c>
      <c r="AH33" s="12">
        <v>951.52380952380952</v>
      </c>
      <c r="AI33" s="12">
        <v>312.71428571428572</v>
      </c>
      <c r="AJ33" s="12">
        <v>157.66666666666666</v>
      </c>
      <c r="AK33" s="12">
        <v>21.428571428571427</v>
      </c>
      <c r="AL33" s="12">
        <v>65.571428571428569</v>
      </c>
      <c r="AM33" s="12">
        <v>17.714285714285715</v>
      </c>
      <c r="AN33" s="12">
        <v>109.76190476190476</v>
      </c>
      <c r="AO33" s="12">
        <v>92.714285714285708</v>
      </c>
      <c r="AP33" s="12">
        <v>76.523809523809518</v>
      </c>
      <c r="AQ33" s="12">
        <v>118.14285714285714</v>
      </c>
      <c r="AR33" s="12">
        <v>121.71428571428571</v>
      </c>
      <c r="AS33" s="13">
        <v>11384.238095238095</v>
      </c>
      <c r="AT33" s="14"/>
      <c r="AW33" s="15"/>
    </row>
    <row r="34" spans="1:49" x14ac:dyDescent="0.25">
      <c r="A34" s="1" t="s">
        <v>30</v>
      </c>
      <c r="B34" s="12">
        <v>21.666666666666668</v>
      </c>
      <c r="C34" s="12">
        <v>44</v>
      </c>
      <c r="D34" s="12">
        <v>14.238095238095237</v>
      </c>
      <c r="E34" s="12">
        <v>16.285714285714285</v>
      </c>
      <c r="F34" s="12">
        <v>133.47619047619048</v>
      </c>
      <c r="G34" s="12">
        <v>21.476190476190474</v>
      </c>
      <c r="H34" s="12">
        <v>51.61904761904762</v>
      </c>
      <c r="I34" s="12">
        <v>98.714285714285708</v>
      </c>
      <c r="J34" s="12">
        <v>140.23809523809524</v>
      </c>
      <c r="K34" s="12">
        <v>31.61904761904762</v>
      </c>
      <c r="L34" s="12">
        <v>36.428571428571431</v>
      </c>
      <c r="M34" s="12">
        <v>75.476190476190482</v>
      </c>
      <c r="N34" s="12">
        <v>21.666666666666668</v>
      </c>
      <c r="O34" s="12">
        <v>20.523809523809526</v>
      </c>
      <c r="P34" s="12">
        <v>19.428571428571427</v>
      </c>
      <c r="Q34" s="12">
        <v>9.2380952380952372</v>
      </c>
      <c r="R34" s="12">
        <v>12.142857142857142</v>
      </c>
      <c r="S34" s="12">
        <v>17.571428571428573</v>
      </c>
      <c r="T34" s="12">
        <v>26.904761904761905</v>
      </c>
      <c r="U34" s="12">
        <v>32.428571428571431</v>
      </c>
      <c r="V34" s="12">
        <v>28.38095238095238</v>
      </c>
      <c r="W34" s="12">
        <v>10.19047619047619</v>
      </c>
      <c r="X34" s="12">
        <v>11.285714285714286</v>
      </c>
      <c r="Y34" s="12">
        <v>26.80952380952381</v>
      </c>
      <c r="Z34" s="12">
        <v>25.285714285714285</v>
      </c>
      <c r="AA34" s="12">
        <v>1060.7619047619048</v>
      </c>
      <c r="AB34" s="12">
        <v>1284.047619047619</v>
      </c>
      <c r="AC34" s="12">
        <v>1481.6666666666667</v>
      </c>
      <c r="AD34" s="12">
        <v>753.95238095238096</v>
      </c>
      <c r="AE34" s="12">
        <v>277.95238095238096</v>
      </c>
      <c r="AF34" s="12">
        <v>277.38095238095241</v>
      </c>
      <c r="AG34" s="12">
        <v>26.666666666666668</v>
      </c>
      <c r="AH34" s="12">
        <v>171.85714285714286</v>
      </c>
      <c r="AI34" s="12">
        <v>65.761904761904759</v>
      </c>
      <c r="AJ34" s="12">
        <v>55.095238095238095</v>
      </c>
      <c r="AK34" s="12">
        <v>8.7142857142857135</v>
      </c>
      <c r="AL34" s="12">
        <v>40.857142857142854</v>
      </c>
      <c r="AM34" s="12">
        <v>10.380952380952381</v>
      </c>
      <c r="AN34" s="12">
        <v>27.523809523809526</v>
      </c>
      <c r="AO34" s="12">
        <v>36.857142857142854</v>
      </c>
      <c r="AP34" s="12">
        <v>29.857142857142858</v>
      </c>
      <c r="AQ34" s="12">
        <v>65.428571428571431</v>
      </c>
      <c r="AR34" s="12">
        <v>55.80952380952381</v>
      </c>
      <c r="AS34" s="13">
        <v>6677.6666666666679</v>
      </c>
      <c r="AT34" s="14"/>
      <c r="AW34" s="15"/>
    </row>
    <row r="35" spans="1:49" x14ac:dyDescent="0.25">
      <c r="A35" s="1" t="s">
        <v>31</v>
      </c>
      <c r="B35" s="12">
        <v>46.857142857142854</v>
      </c>
      <c r="C35" s="12">
        <v>81.571428571428569</v>
      </c>
      <c r="D35" s="12">
        <v>38.38095238095238</v>
      </c>
      <c r="E35" s="12">
        <v>45.38095238095238</v>
      </c>
      <c r="F35" s="12">
        <v>105</v>
      </c>
      <c r="G35" s="12">
        <v>39.38095238095238</v>
      </c>
      <c r="H35" s="12">
        <v>73.666666666666671</v>
      </c>
      <c r="I35" s="12">
        <v>99.952380952380949</v>
      </c>
      <c r="J35" s="12">
        <v>144.8095238095238</v>
      </c>
      <c r="K35" s="12">
        <v>58.238095238095241</v>
      </c>
      <c r="L35" s="12">
        <v>86</v>
      </c>
      <c r="M35" s="12">
        <v>73.285714285714292</v>
      </c>
      <c r="N35" s="12">
        <v>57.761904761904759</v>
      </c>
      <c r="O35" s="12">
        <v>33.285714285714285</v>
      </c>
      <c r="P35" s="12">
        <v>28.333333333333332</v>
      </c>
      <c r="Q35" s="12">
        <v>16.61904761904762</v>
      </c>
      <c r="R35" s="12">
        <v>20.666666666666668</v>
      </c>
      <c r="S35" s="12">
        <v>30.714285714285715</v>
      </c>
      <c r="T35" s="12">
        <v>36</v>
      </c>
      <c r="U35" s="12">
        <v>39.476190476190474</v>
      </c>
      <c r="V35" s="12">
        <v>32.714285714285715</v>
      </c>
      <c r="W35" s="12">
        <v>9.7142857142857135</v>
      </c>
      <c r="X35" s="12">
        <v>12.904761904761905</v>
      </c>
      <c r="Y35" s="12">
        <v>45.047619047619051</v>
      </c>
      <c r="Z35" s="12">
        <v>64.238095238095241</v>
      </c>
      <c r="AA35" s="12">
        <v>1361.1428571428571</v>
      </c>
      <c r="AB35" s="12">
        <v>1805.5238095238096</v>
      </c>
      <c r="AC35" s="12">
        <v>3652.8095238095239</v>
      </c>
      <c r="AD35" s="12">
        <v>1880.3333333333333</v>
      </c>
      <c r="AE35" s="12">
        <v>848.09523809523807</v>
      </c>
      <c r="AF35" s="12">
        <v>941.76190476190482</v>
      </c>
      <c r="AG35" s="12">
        <v>176.9047619047619</v>
      </c>
      <c r="AH35" s="12">
        <v>47.904761904761905</v>
      </c>
      <c r="AI35" s="12">
        <v>162.57142857142858</v>
      </c>
      <c r="AJ35" s="12">
        <v>142.9047619047619</v>
      </c>
      <c r="AK35" s="12">
        <v>17.80952380952381</v>
      </c>
      <c r="AL35" s="12">
        <v>42.476190476190474</v>
      </c>
      <c r="AM35" s="12">
        <v>16.333333333333332</v>
      </c>
      <c r="AN35" s="12">
        <v>52.904761904761905</v>
      </c>
      <c r="AO35" s="12">
        <v>99.428571428571431</v>
      </c>
      <c r="AP35" s="12">
        <v>59.761904761904759</v>
      </c>
      <c r="AQ35" s="12">
        <v>61.523809523809526</v>
      </c>
      <c r="AR35" s="12">
        <v>93.38095238095238</v>
      </c>
      <c r="AS35" s="13">
        <v>12783.571428571428</v>
      </c>
      <c r="AT35" s="14"/>
      <c r="AW35" s="15"/>
    </row>
    <row r="36" spans="1:49" x14ac:dyDescent="0.25">
      <c r="A36" s="1" t="s">
        <v>32</v>
      </c>
      <c r="B36" s="12">
        <v>48.428571428571431</v>
      </c>
      <c r="C36" s="12">
        <v>172.52380952380952</v>
      </c>
      <c r="D36" s="12">
        <v>66.38095238095238</v>
      </c>
      <c r="E36" s="12">
        <v>65.61904761904762</v>
      </c>
      <c r="F36" s="12">
        <v>191.76190476190476</v>
      </c>
      <c r="G36" s="12">
        <v>76.142857142857139</v>
      </c>
      <c r="H36" s="12">
        <v>123.76190476190476</v>
      </c>
      <c r="I36" s="12">
        <v>134.66666666666666</v>
      </c>
      <c r="J36" s="12">
        <v>213.28571428571428</v>
      </c>
      <c r="K36" s="12">
        <v>129</v>
      </c>
      <c r="L36" s="12">
        <v>146.76190476190476</v>
      </c>
      <c r="M36" s="12">
        <v>127.23809523809524</v>
      </c>
      <c r="N36" s="12">
        <v>91.238095238095241</v>
      </c>
      <c r="O36" s="12">
        <v>86.238095238095241</v>
      </c>
      <c r="P36" s="12">
        <v>56.714285714285715</v>
      </c>
      <c r="Q36" s="12">
        <v>45.904761904761905</v>
      </c>
      <c r="R36" s="12">
        <v>56.476190476190474</v>
      </c>
      <c r="S36" s="12">
        <v>68.523809523809518</v>
      </c>
      <c r="T36" s="12">
        <v>105.38095238095238</v>
      </c>
      <c r="U36" s="12">
        <v>126.9047619047619</v>
      </c>
      <c r="V36" s="12">
        <v>100.47619047619048</v>
      </c>
      <c r="W36" s="12">
        <v>30.333333333333332</v>
      </c>
      <c r="X36" s="12">
        <v>25.047619047619047</v>
      </c>
      <c r="Y36" s="12">
        <v>58.142857142857146</v>
      </c>
      <c r="Z36" s="12">
        <v>68.571428571428569</v>
      </c>
      <c r="AA36" s="12">
        <v>1018</v>
      </c>
      <c r="AB36" s="12">
        <v>1296.047619047619</v>
      </c>
      <c r="AC36" s="12">
        <v>1116.2380952380952</v>
      </c>
      <c r="AD36" s="12">
        <v>735.76190476190482</v>
      </c>
      <c r="AE36" s="12">
        <v>219.8095238095238</v>
      </c>
      <c r="AF36" s="12">
        <v>344.76190476190476</v>
      </c>
      <c r="AG36" s="12">
        <v>69.047619047619051</v>
      </c>
      <c r="AH36" s="12">
        <v>193.95238095238096</v>
      </c>
      <c r="AI36" s="12">
        <v>19.761904761904763</v>
      </c>
      <c r="AJ36" s="12">
        <v>43.904761904761905</v>
      </c>
      <c r="AK36" s="12">
        <v>42.904761904761905</v>
      </c>
      <c r="AL36" s="12">
        <v>117.04761904761905</v>
      </c>
      <c r="AM36" s="12">
        <v>47.047619047619051</v>
      </c>
      <c r="AN36" s="12">
        <v>89.476190476190482</v>
      </c>
      <c r="AO36" s="12">
        <v>69.428571428571431</v>
      </c>
      <c r="AP36" s="12">
        <v>65.238095238095241</v>
      </c>
      <c r="AQ36" s="12">
        <v>128.47619047619048</v>
      </c>
      <c r="AR36" s="12">
        <v>182</v>
      </c>
      <c r="AS36" s="13">
        <v>8214.4285714285725</v>
      </c>
      <c r="AT36" s="14"/>
      <c r="AW36" s="15"/>
    </row>
    <row r="37" spans="1:49" x14ac:dyDescent="0.25">
      <c r="A37" s="1" t="s">
        <v>33</v>
      </c>
      <c r="B37" s="12">
        <v>6.666666666666667</v>
      </c>
      <c r="C37" s="12">
        <v>18.047619047619047</v>
      </c>
      <c r="D37" s="12">
        <v>2.1904761904761907</v>
      </c>
      <c r="E37" s="12">
        <v>4.333333333333333</v>
      </c>
      <c r="F37" s="12">
        <v>28.904761904761905</v>
      </c>
      <c r="G37" s="12">
        <v>6.0476190476190474</v>
      </c>
      <c r="H37" s="12">
        <v>18</v>
      </c>
      <c r="I37" s="12">
        <v>60</v>
      </c>
      <c r="J37" s="12">
        <v>83.285714285714292</v>
      </c>
      <c r="K37" s="12">
        <v>7.2380952380952381</v>
      </c>
      <c r="L37" s="12">
        <v>16.428571428571427</v>
      </c>
      <c r="M37" s="12">
        <v>21.952380952380953</v>
      </c>
      <c r="N37" s="12">
        <v>10.142857142857142</v>
      </c>
      <c r="O37" s="12">
        <v>9.6190476190476186</v>
      </c>
      <c r="P37" s="12">
        <v>8.5714285714285712</v>
      </c>
      <c r="Q37" s="12">
        <v>5.2857142857142856</v>
      </c>
      <c r="R37" s="12">
        <v>6.4285714285714288</v>
      </c>
      <c r="S37" s="12">
        <v>6.8571428571428568</v>
      </c>
      <c r="T37" s="12">
        <v>21.38095238095238</v>
      </c>
      <c r="U37" s="12">
        <v>23.571428571428573</v>
      </c>
      <c r="V37" s="12">
        <v>16.142857142857142</v>
      </c>
      <c r="W37" s="12">
        <v>3.1904761904761907</v>
      </c>
      <c r="X37" s="12">
        <v>2.8095238095238093</v>
      </c>
      <c r="Y37" s="12">
        <v>5.8095238095238093</v>
      </c>
      <c r="Z37" s="12">
        <v>9.5714285714285712</v>
      </c>
      <c r="AA37" s="12">
        <v>567.19047619047615</v>
      </c>
      <c r="AB37" s="12">
        <v>625.90476190476193</v>
      </c>
      <c r="AC37" s="12">
        <v>546.85714285714289</v>
      </c>
      <c r="AD37" s="12">
        <v>430.38095238095241</v>
      </c>
      <c r="AE37" s="12">
        <v>115.80952380952381</v>
      </c>
      <c r="AF37" s="12">
        <v>156.61904761904762</v>
      </c>
      <c r="AG37" s="12">
        <v>56.714285714285715</v>
      </c>
      <c r="AH37" s="12">
        <v>158.85714285714286</v>
      </c>
      <c r="AI37" s="12">
        <v>35.333333333333336</v>
      </c>
      <c r="AJ37" s="12">
        <v>7.6190476190476186</v>
      </c>
      <c r="AK37" s="12">
        <v>1.5238095238095237</v>
      </c>
      <c r="AL37" s="12">
        <v>14.285714285714286</v>
      </c>
      <c r="AM37" s="12">
        <v>5.666666666666667</v>
      </c>
      <c r="AN37" s="12">
        <v>24.80952380952381</v>
      </c>
      <c r="AO37" s="12">
        <v>14.19047619047619</v>
      </c>
      <c r="AP37" s="12">
        <v>28.428571428571427</v>
      </c>
      <c r="AQ37" s="12">
        <v>120.52380952380952</v>
      </c>
      <c r="AR37" s="12">
        <v>58.61904761904762</v>
      </c>
      <c r="AS37" s="13">
        <v>3371.8095238095243</v>
      </c>
      <c r="AT37" s="14"/>
      <c r="AW37" s="15"/>
    </row>
    <row r="38" spans="1:49" x14ac:dyDescent="0.25">
      <c r="A38" s="1" t="s">
        <v>34</v>
      </c>
      <c r="B38" s="12">
        <v>6.7142857142857144</v>
      </c>
      <c r="C38" s="12">
        <v>9.6190476190476186</v>
      </c>
      <c r="D38" s="12">
        <v>3.4761904761904763</v>
      </c>
      <c r="E38" s="12">
        <v>4.4761904761904763</v>
      </c>
      <c r="F38" s="12">
        <v>49.19047619047619</v>
      </c>
      <c r="G38" s="12">
        <v>10.857142857142858</v>
      </c>
      <c r="H38" s="12">
        <v>19.761904761904763</v>
      </c>
      <c r="I38" s="12">
        <v>53.095238095238095</v>
      </c>
      <c r="J38" s="12">
        <v>92.19047619047619</v>
      </c>
      <c r="K38" s="12">
        <v>89.285714285714292</v>
      </c>
      <c r="L38" s="12">
        <v>58.19047619047619</v>
      </c>
      <c r="M38" s="12">
        <v>121.28571428571429</v>
      </c>
      <c r="N38" s="12">
        <v>40.238095238095241</v>
      </c>
      <c r="O38" s="12">
        <v>57.142857142857146</v>
      </c>
      <c r="P38" s="12">
        <v>20.904761904761905</v>
      </c>
      <c r="Q38" s="12">
        <v>15.952380952380953</v>
      </c>
      <c r="R38" s="12">
        <v>14.142857142857142</v>
      </c>
      <c r="S38" s="12">
        <v>23.285714285714285</v>
      </c>
      <c r="T38" s="12">
        <v>8.8095238095238102</v>
      </c>
      <c r="U38" s="12">
        <v>2.6190476190476191</v>
      </c>
      <c r="V38" s="12">
        <v>3.8095238095238093</v>
      </c>
      <c r="W38" s="12">
        <v>0.90476190476190477</v>
      </c>
      <c r="X38" s="12">
        <v>2.2380952380952381</v>
      </c>
      <c r="Y38" s="12">
        <v>7</v>
      </c>
      <c r="Z38" s="12">
        <v>9.1428571428571423</v>
      </c>
      <c r="AA38" s="12">
        <v>418.71428571428572</v>
      </c>
      <c r="AB38" s="12">
        <v>423.85714285714283</v>
      </c>
      <c r="AC38" s="12">
        <v>200.23809523809524</v>
      </c>
      <c r="AD38" s="12">
        <v>175.57142857142858</v>
      </c>
      <c r="AE38" s="12">
        <v>20.904761904761905</v>
      </c>
      <c r="AF38" s="12">
        <v>23.333333333333332</v>
      </c>
      <c r="AG38" s="12">
        <v>7.4285714285714288</v>
      </c>
      <c r="AH38" s="12">
        <v>18.19047619047619</v>
      </c>
      <c r="AI38" s="12">
        <v>46</v>
      </c>
      <c r="AJ38" s="12">
        <v>2.6190476190476191</v>
      </c>
      <c r="AK38" s="12">
        <v>4.4285714285714288</v>
      </c>
      <c r="AL38" s="12">
        <v>153.04761904761904</v>
      </c>
      <c r="AM38" s="12">
        <v>1.3809523809523809</v>
      </c>
      <c r="AN38" s="12">
        <v>3.8571428571428572</v>
      </c>
      <c r="AO38" s="12">
        <v>4.333333333333333</v>
      </c>
      <c r="AP38" s="12">
        <v>2.6190476190476191</v>
      </c>
      <c r="AQ38" s="12">
        <v>14.952380952380953</v>
      </c>
      <c r="AR38" s="12">
        <v>2.5714285714285716</v>
      </c>
      <c r="AS38" s="13">
        <v>2248.3809523809523</v>
      </c>
      <c r="AT38" s="14"/>
      <c r="AW38" s="15"/>
    </row>
    <row r="39" spans="1:49" x14ac:dyDescent="0.25">
      <c r="A39" s="1" t="s">
        <v>35</v>
      </c>
      <c r="B39" s="12">
        <v>17.428571428571427</v>
      </c>
      <c r="C39" s="12">
        <v>36.952380952380949</v>
      </c>
      <c r="D39" s="12">
        <v>18.142857142857142</v>
      </c>
      <c r="E39" s="12">
        <v>13.619047619047619</v>
      </c>
      <c r="F39" s="12">
        <v>139.38095238095238</v>
      </c>
      <c r="G39" s="12">
        <v>23.952380952380953</v>
      </c>
      <c r="H39" s="12">
        <v>64</v>
      </c>
      <c r="I39" s="12">
        <v>182.28571428571428</v>
      </c>
      <c r="J39" s="12">
        <v>262.23809523809524</v>
      </c>
      <c r="K39" s="12">
        <v>213.95238095238096</v>
      </c>
      <c r="L39" s="12">
        <v>164.0952380952381</v>
      </c>
      <c r="M39" s="12">
        <v>551.42857142857144</v>
      </c>
      <c r="N39" s="12">
        <v>109.33333333333333</v>
      </c>
      <c r="O39" s="12">
        <v>289.76190476190476</v>
      </c>
      <c r="P39" s="12">
        <v>85.523809523809518</v>
      </c>
      <c r="Q39" s="12">
        <v>63.285714285714285</v>
      </c>
      <c r="R39" s="12">
        <v>52.047619047619051</v>
      </c>
      <c r="S39" s="12">
        <v>74.80952380952381</v>
      </c>
      <c r="T39" s="12">
        <v>14.80952380952381</v>
      </c>
      <c r="U39" s="12">
        <v>9</v>
      </c>
      <c r="V39" s="12">
        <v>8</v>
      </c>
      <c r="W39" s="12">
        <v>2.9523809523809526</v>
      </c>
      <c r="X39" s="12">
        <v>5.3809523809523814</v>
      </c>
      <c r="Y39" s="12">
        <v>15.761904761904763</v>
      </c>
      <c r="Z39" s="12">
        <v>27.80952380952381</v>
      </c>
      <c r="AA39" s="12">
        <v>1436.8095238095239</v>
      </c>
      <c r="AB39" s="12">
        <v>1153.0952380952381</v>
      </c>
      <c r="AC39" s="12">
        <v>651.52380952380952</v>
      </c>
      <c r="AD39" s="12">
        <v>523.80952380952385</v>
      </c>
      <c r="AE39" s="12">
        <v>74</v>
      </c>
      <c r="AF39" s="12">
        <v>69</v>
      </c>
      <c r="AG39" s="12">
        <v>45.952380952380949</v>
      </c>
      <c r="AH39" s="12">
        <v>42.80952380952381</v>
      </c>
      <c r="AI39" s="12">
        <v>119.66666666666667</v>
      </c>
      <c r="AJ39" s="12">
        <v>13.714285714285714</v>
      </c>
      <c r="AK39" s="12">
        <v>161.23809523809524</v>
      </c>
      <c r="AL39" s="12">
        <v>16.428571428571427</v>
      </c>
      <c r="AM39" s="12">
        <v>1.7142857142857142</v>
      </c>
      <c r="AN39" s="12">
        <v>7.5714285714285712</v>
      </c>
      <c r="AO39" s="12">
        <v>32.761904761904759</v>
      </c>
      <c r="AP39" s="12">
        <v>15.333333333333334</v>
      </c>
      <c r="AQ39" s="12">
        <v>97.571428571428569</v>
      </c>
      <c r="AR39" s="12">
        <v>11.380952380952381</v>
      </c>
      <c r="AS39" s="13">
        <v>6920.3333333333321</v>
      </c>
      <c r="AT39" s="14"/>
      <c r="AW39" s="15"/>
    </row>
    <row r="40" spans="1:49" x14ac:dyDescent="0.25">
      <c r="A40" s="1" t="s">
        <v>36</v>
      </c>
      <c r="B40" s="12">
        <v>6.0476190476190474</v>
      </c>
      <c r="C40" s="12">
        <v>6.6190476190476186</v>
      </c>
      <c r="D40" s="12">
        <v>3.5714285714285716</v>
      </c>
      <c r="E40" s="12">
        <v>2</v>
      </c>
      <c r="F40" s="12">
        <v>32.285714285714285</v>
      </c>
      <c r="G40" s="12">
        <v>5.4761904761904763</v>
      </c>
      <c r="H40" s="12">
        <v>33.142857142857146</v>
      </c>
      <c r="I40" s="12">
        <v>89.333333333333329</v>
      </c>
      <c r="J40" s="12">
        <v>127</v>
      </c>
      <c r="K40" s="12">
        <v>9.2857142857142865</v>
      </c>
      <c r="L40" s="12">
        <v>15.476190476190476</v>
      </c>
      <c r="M40" s="12">
        <v>36.523809523809526</v>
      </c>
      <c r="N40" s="12">
        <v>6.8571428571428568</v>
      </c>
      <c r="O40" s="12">
        <v>7.1428571428571432</v>
      </c>
      <c r="P40" s="12">
        <v>9.6190476190476186</v>
      </c>
      <c r="Q40" s="12">
        <v>3</v>
      </c>
      <c r="R40" s="12">
        <v>6</v>
      </c>
      <c r="S40" s="12">
        <v>8.7619047619047628</v>
      </c>
      <c r="T40" s="12">
        <v>75.285714285714292</v>
      </c>
      <c r="U40" s="12">
        <v>43.047619047619051</v>
      </c>
      <c r="V40" s="12">
        <v>68.19047619047619</v>
      </c>
      <c r="W40" s="12">
        <v>13.285714285714286</v>
      </c>
      <c r="X40" s="12">
        <v>12.047619047619047</v>
      </c>
      <c r="Y40" s="12">
        <v>23.666666666666668</v>
      </c>
      <c r="Z40" s="12">
        <v>3.0476190476190474</v>
      </c>
      <c r="AA40" s="12">
        <v>298.04761904761904</v>
      </c>
      <c r="AB40" s="12">
        <v>278.23809523809524</v>
      </c>
      <c r="AC40" s="12">
        <v>132.04761904761904</v>
      </c>
      <c r="AD40" s="12">
        <v>141.42857142857142</v>
      </c>
      <c r="AE40" s="12">
        <v>17.61904761904762</v>
      </c>
      <c r="AF40" s="12">
        <v>18.904761904761905</v>
      </c>
      <c r="AG40" s="12">
        <v>10.428571428571429</v>
      </c>
      <c r="AH40" s="12">
        <v>16.333333333333332</v>
      </c>
      <c r="AI40" s="12">
        <v>47.666666666666664</v>
      </c>
      <c r="AJ40" s="12">
        <v>5.2857142857142856</v>
      </c>
      <c r="AK40" s="12">
        <v>1.8571428571428572</v>
      </c>
      <c r="AL40" s="12">
        <v>1.5238095238095237</v>
      </c>
      <c r="AM40" s="12">
        <v>3.0952380952380953</v>
      </c>
      <c r="AN40" s="12">
        <v>75</v>
      </c>
      <c r="AO40" s="12">
        <v>3.9047619047619047</v>
      </c>
      <c r="AP40" s="12">
        <v>5.5238095238095237</v>
      </c>
      <c r="AQ40" s="12">
        <v>20.19047619047619</v>
      </c>
      <c r="AR40" s="12">
        <v>3.8095238095238093</v>
      </c>
      <c r="AS40" s="13">
        <v>1727.6190476190477</v>
      </c>
      <c r="AT40" s="14"/>
      <c r="AW40" s="15"/>
    </row>
    <row r="41" spans="1:49" x14ac:dyDescent="0.25">
      <c r="A41" s="1" t="s">
        <v>37</v>
      </c>
      <c r="B41" s="12">
        <v>27.857142857142858</v>
      </c>
      <c r="C41" s="12">
        <v>33.428571428571431</v>
      </c>
      <c r="D41" s="12">
        <v>10.523809523809524</v>
      </c>
      <c r="E41" s="12">
        <v>11.666666666666666</v>
      </c>
      <c r="F41" s="12">
        <v>85.38095238095238</v>
      </c>
      <c r="G41" s="12">
        <v>21.047619047619047</v>
      </c>
      <c r="H41" s="12">
        <v>144.57142857142858</v>
      </c>
      <c r="I41" s="12">
        <v>216.66666666666666</v>
      </c>
      <c r="J41" s="12">
        <v>297.52380952380952</v>
      </c>
      <c r="K41" s="12">
        <v>28.80952380952381</v>
      </c>
      <c r="L41" s="12">
        <v>46</v>
      </c>
      <c r="M41" s="12">
        <v>112.57142857142857</v>
      </c>
      <c r="N41" s="12">
        <v>26.761904761904763</v>
      </c>
      <c r="O41" s="12">
        <v>19.714285714285715</v>
      </c>
      <c r="P41" s="12">
        <v>30.095238095238095</v>
      </c>
      <c r="Q41" s="12">
        <v>13.80952380952381</v>
      </c>
      <c r="R41" s="12">
        <v>18.80952380952381</v>
      </c>
      <c r="S41" s="12">
        <v>27.095238095238095</v>
      </c>
      <c r="T41" s="12">
        <v>537.09523809523807</v>
      </c>
      <c r="U41" s="12">
        <v>188.61904761904762</v>
      </c>
      <c r="V41" s="12">
        <v>241.71428571428572</v>
      </c>
      <c r="W41" s="12">
        <v>39.142857142857146</v>
      </c>
      <c r="X41" s="12">
        <v>29.80952380952381</v>
      </c>
      <c r="Y41" s="12">
        <v>61.571428571428569</v>
      </c>
      <c r="Z41" s="12">
        <v>26.952380952380953</v>
      </c>
      <c r="AA41" s="12">
        <v>631.04761904761904</v>
      </c>
      <c r="AB41" s="12">
        <v>581.90476190476193</v>
      </c>
      <c r="AC41" s="12">
        <v>410.33333333333331</v>
      </c>
      <c r="AD41" s="12">
        <v>415.23809523809524</v>
      </c>
      <c r="AE41" s="12">
        <v>94.666666666666671</v>
      </c>
      <c r="AF41" s="12">
        <v>122.61904761904762</v>
      </c>
      <c r="AG41" s="12">
        <v>34.857142857142854</v>
      </c>
      <c r="AH41" s="12">
        <v>60.80952380952381</v>
      </c>
      <c r="AI41" s="12">
        <v>96.857142857142861</v>
      </c>
      <c r="AJ41" s="12">
        <v>29.238095238095237</v>
      </c>
      <c r="AK41" s="12">
        <v>4.1428571428571432</v>
      </c>
      <c r="AL41" s="12">
        <v>10.761904761904763</v>
      </c>
      <c r="AM41" s="12">
        <v>89.238095238095241</v>
      </c>
      <c r="AN41" s="12">
        <v>11.142857142857142</v>
      </c>
      <c r="AO41" s="12">
        <v>30.714285714285715</v>
      </c>
      <c r="AP41" s="12">
        <v>23.952380952380953</v>
      </c>
      <c r="AQ41" s="12">
        <v>49.142857142857146</v>
      </c>
      <c r="AR41" s="12">
        <v>29.285714285714285</v>
      </c>
      <c r="AS41" s="13">
        <v>5023.1904761904771</v>
      </c>
      <c r="AT41" s="14"/>
      <c r="AW41" s="15"/>
    </row>
    <row r="42" spans="1:49" x14ac:dyDescent="0.25">
      <c r="A42" s="1" t="s">
        <v>58</v>
      </c>
      <c r="B42" s="12">
        <v>12.619047619047619</v>
      </c>
      <c r="C42" s="12">
        <v>15.857142857142858</v>
      </c>
      <c r="D42" s="12">
        <v>8.1428571428571423</v>
      </c>
      <c r="E42" s="12">
        <v>6.4761904761904763</v>
      </c>
      <c r="F42" s="12">
        <v>38</v>
      </c>
      <c r="G42" s="12">
        <v>8.4285714285714288</v>
      </c>
      <c r="H42" s="12">
        <v>20.238095238095237</v>
      </c>
      <c r="I42" s="12">
        <v>56.714285714285715</v>
      </c>
      <c r="J42" s="12">
        <v>64.38095238095238</v>
      </c>
      <c r="K42" s="12">
        <v>8.1904761904761898</v>
      </c>
      <c r="L42" s="12">
        <v>19.428571428571427</v>
      </c>
      <c r="M42" s="12">
        <v>23.904761904761905</v>
      </c>
      <c r="N42" s="12">
        <v>11.095238095238095</v>
      </c>
      <c r="O42" s="12">
        <v>9.1428571428571423</v>
      </c>
      <c r="P42" s="12">
        <v>5.4285714285714288</v>
      </c>
      <c r="Q42" s="12">
        <v>3.9047619047619047</v>
      </c>
      <c r="R42" s="12">
        <v>3.6190476190476191</v>
      </c>
      <c r="S42" s="12">
        <v>12.238095238095237</v>
      </c>
      <c r="T42" s="12">
        <v>23.61904761904762</v>
      </c>
      <c r="U42" s="12">
        <v>24.571428571428573</v>
      </c>
      <c r="V42" s="12">
        <v>20.952380952380953</v>
      </c>
      <c r="W42" s="12">
        <v>6.7142857142857144</v>
      </c>
      <c r="X42" s="12">
        <v>9.6190476190476186</v>
      </c>
      <c r="Y42" s="12">
        <v>17.857142857142858</v>
      </c>
      <c r="Z42" s="12">
        <v>11.952380952380953</v>
      </c>
      <c r="AA42" s="12">
        <v>483.85714285714283</v>
      </c>
      <c r="AB42" s="12">
        <v>478.23809523809524</v>
      </c>
      <c r="AC42" s="12">
        <v>336.8095238095238</v>
      </c>
      <c r="AD42" s="12">
        <v>310.04761904761904</v>
      </c>
      <c r="AE42" s="12">
        <v>74.238095238095241</v>
      </c>
      <c r="AF42" s="12">
        <v>95.857142857142861</v>
      </c>
      <c r="AG42" s="12">
        <v>41.333333333333336</v>
      </c>
      <c r="AH42" s="12">
        <v>107.42857142857143</v>
      </c>
      <c r="AI42" s="12">
        <v>72.333333333333329</v>
      </c>
      <c r="AJ42" s="12">
        <v>16.476190476190474</v>
      </c>
      <c r="AK42" s="12">
        <v>3.9523809523809526</v>
      </c>
      <c r="AL42" s="12">
        <v>31.666666666666668</v>
      </c>
      <c r="AM42" s="12">
        <v>4.0952380952380949</v>
      </c>
      <c r="AN42" s="12">
        <v>30.285714285714285</v>
      </c>
      <c r="AO42" s="12">
        <v>6.0476190476190474</v>
      </c>
      <c r="AP42" s="12">
        <v>10.047619047619047</v>
      </c>
      <c r="AQ42" s="12">
        <v>37.523809523809526</v>
      </c>
      <c r="AR42" s="12">
        <v>28.19047619047619</v>
      </c>
      <c r="AS42" s="13">
        <v>2611.5238095238101</v>
      </c>
      <c r="AT42" s="14"/>
      <c r="AW42" s="15"/>
    </row>
    <row r="43" spans="1:49" x14ac:dyDescent="0.25">
      <c r="A43" s="1" t="s">
        <v>59</v>
      </c>
      <c r="B43" s="12">
        <v>7.1904761904761907</v>
      </c>
      <c r="C43" s="12">
        <v>15.285714285714286</v>
      </c>
      <c r="D43" s="12">
        <v>3.3333333333333335</v>
      </c>
      <c r="E43" s="12">
        <v>5.2857142857142856</v>
      </c>
      <c r="F43" s="12">
        <v>23.952380952380953</v>
      </c>
      <c r="G43" s="12">
        <v>7.3809523809523814</v>
      </c>
      <c r="H43" s="12">
        <v>14.238095238095237</v>
      </c>
      <c r="I43" s="12">
        <v>26.80952380952381</v>
      </c>
      <c r="J43" s="12">
        <v>43.761904761904759</v>
      </c>
      <c r="K43" s="12">
        <v>8.9523809523809526</v>
      </c>
      <c r="L43" s="12">
        <v>13.80952380952381</v>
      </c>
      <c r="M43" s="12">
        <v>22.476190476190474</v>
      </c>
      <c r="N43" s="12">
        <v>13.238095238095237</v>
      </c>
      <c r="O43" s="12">
        <v>4.2380952380952381</v>
      </c>
      <c r="P43" s="12">
        <v>5.4761904761904763</v>
      </c>
      <c r="Q43" s="12">
        <v>2.1428571428571428</v>
      </c>
      <c r="R43" s="12">
        <v>2.3333333333333335</v>
      </c>
      <c r="S43" s="12">
        <v>5.0952380952380949</v>
      </c>
      <c r="T43" s="12">
        <v>15.714285714285714</v>
      </c>
      <c r="U43" s="12">
        <v>19.238095238095237</v>
      </c>
      <c r="V43" s="12">
        <v>14.476190476190476</v>
      </c>
      <c r="W43" s="12">
        <v>5.5238095238095237</v>
      </c>
      <c r="X43" s="12">
        <v>3.5238095238095237</v>
      </c>
      <c r="Y43" s="12">
        <v>9.7619047619047628</v>
      </c>
      <c r="Z43" s="12">
        <v>5.5238095238095237</v>
      </c>
      <c r="AA43" s="12">
        <v>285</v>
      </c>
      <c r="AB43" s="12">
        <v>309.23809523809524</v>
      </c>
      <c r="AC43" s="12">
        <v>224.0952380952381</v>
      </c>
      <c r="AD43" s="12">
        <v>196.14285714285714</v>
      </c>
      <c r="AE43" s="12">
        <v>63.857142857142854</v>
      </c>
      <c r="AF43" s="12">
        <v>71.857142857142861</v>
      </c>
      <c r="AG43" s="12">
        <v>27.80952380952381</v>
      </c>
      <c r="AH43" s="12">
        <v>67.285714285714292</v>
      </c>
      <c r="AI43" s="12">
        <v>71.238095238095241</v>
      </c>
      <c r="AJ43" s="12">
        <v>31.333333333333332</v>
      </c>
      <c r="AK43" s="12">
        <v>1.2380952380952381</v>
      </c>
      <c r="AL43" s="12">
        <v>14.523809523809524</v>
      </c>
      <c r="AM43" s="12">
        <v>5.2857142857142856</v>
      </c>
      <c r="AN43" s="12">
        <v>21.333333333333332</v>
      </c>
      <c r="AO43" s="12">
        <v>15.333333333333334</v>
      </c>
      <c r="AP43" s="12">
        <v>4.2380952380952381</v>
      </c>
      <c r="AQ43" s="12">
        <v>30.571428571428573</v>
      </c>
      <c r="AR43" s="12">
        <v>16.571428571428573</v>
      </c>
      <c r="AS43" s="13">
        <v>1755.7142857142856</v>
      </c>
      <c r="AT43" s="14"/>
      <c r="AW43" s="15"/>
    </row>
    <row r="44" spans="1:49" x14ac:dyDescent="0.25">
      <c r="A44" s="1" t="s">
        <v>60</v>
      </c>
      <c r="B44" s="12">
        <v>22.428571428571427</v>
      </c>
      <c r="C44" s="12">
        <v>52.095238095238095</v>
      </c>
      <c r="D44" s="12">
        <v>37.285714285714285</v>
      </c>
      <c r="E44" s="12">
        <v>41.666666666666664</v>
      </c>
      <c r="F44" s="12">
        <v>72.666666666666671</v>
      </c>
      <c r="G44" s="12">
        <v>27</v>
      </c>
      <c r="H44" s="12">
        <v>43.904761904761905</v>
      </c>
      <c r="I44" s="12">
        <v>34.761904761904759</v>
      </c>
      <c r="J44" s="12">
        <v>59.476190476190474</v>
      </c>
      <c r="K44" s="12">
        <v>21</v>
      </c>
      <c r="L44" s="12">
        <v>30.714285714285715</v>
      </c>
      <c r="M44" s="12">
        <v>48.142857142857146</v>
      </c>
      <c r="N44" s="12">
        <v>25.80952380952381</v>
      </c>
      <c r="O44" s="12">
        <v>16.428571428571427</v>
      </c>
      <c r="P44" s="12">
        <v>11.428571428571429</v>
      </c>
      <c r="Q44" s="12">
        <v>6.1904761904761907</v>
      </c>
      <c r="R44" s="12">
        <v>15.857142857142858</v>
      </c>
      <c r="S44" s="12">
        <v>32.761904761904759</v>
      </c>
      <c r="T44" s="12">
        <v>49.666666666666664</v>
      </c>
      <c r="U44" s="12">
        <v>79.904761904761898</v>
      </c>
      <c r="V44" s="12">
        <v>88.142857142857139</v>
      </c>
      <c r="W44" s="12">
        <v>43.19047619047619</v>
      </c>
      <c r="X44" s="12">
        <v>34</v>
      </c>
      <c r="Y44" s="12">
        <v>62.61904761904762</v>
      </c>
      <c r="Z44" s="12">
        <v>27.761904761904763</v>
      </c>
      <c r="AA44" s="12">
        <v>283.14285714285717</v>
      </c>
      <c r="AB44" s="12">
        <v>271.90476190476193</v>
      </c>
      <c r="AC44" s="12">
        <v>623.47619047619048</v>
      </c>
      <c r="AD44" s="12">
        <v>347.38095238095241</v>
      </c>
      <c r="AE44" s="12">
        <v>98.571428571428569</v>
      </c>
      <c r="AF44" s="12">
        <v>122.04761904761905</v>
      </c>
      <c r="AG44" s="12">
        <v>65.857142857142861</v>
      </c>
      <c r="AH44" s="12">
        <v>69</v>
      </c>
      <c r="AI44" s="12">
        <v>135</v>
      </c>
      <c r="AJ44" s="12">
        <v>125.04761904761905</v>
      </c>
      <c r="AK44" s="12">
        <v>11.380952380952381</v>
      </c>
      <c r="AL44" s="12">
        <v>101.47619047619048</v>
      </c>
      <c r="AM44" s="12">
        <v>22.333333333333332</v>
      </c>
      <c r="AN44" s="12">
        <v>47.857142857142854</v>
      </c>
      <c r="AO44" s="12">
        <v>44.285714285714285</v>
      </c>
      <c r="AP44" s="12">
        <v>24.904761904761905</v>
      </c>
      <c r="AQ44" s="12">
        <v>15.19047619047619</v>
      </c>
      <c r="AR44" s="12">
        <v>249.85714285714286</v>
      </c>
      <c r="AS44" s="13">
        <v>3643.6190476190473</v>
      </c>
      <c r="AT44" s="14"/>
      <c r="AW44" s="15"/>
    </row>
    <row r="45" spans="1:49" x14ac:dyDescent="0.25">
      <c r="A45" s="1" t="s">
        <v>61</v>
      </c>
      <c r="B45" s="12">
        <v>12.238095238095237</v>
      </c>
      <c r="C45" s="12">
        <v>21</v>
      </c>
      <c r="D45" s="12">
        <v>11.714285714285714</v>
      </c>
      <c r="E45" s="12">
        <v>17.047619047619047</v>
      </c>
      <c r="F45" s="12">
        <v>118.04761904761905</v>
      </c>
      <c r="G45" s="12">
        <v>12.619047619047619</v>
      </c>
      <c r="H45" s="12">
        <v>27.80952380952381</v>
      </c>
      <c r="I45" s="12">
        <v>64.952380952380949</v>
      </c>
      <c r="J45" s="12">
        <v>85</v>
      </c>
      <c r="K45" s="12">
        <v>9</v>
      </c>
      <c r="L45" s="12">
        <v>15.523809523809524</v>
      </c>
      <c r="M45" s="12">
        <v>34.19047619047619</v>
      </c>
      <c r="N45" s="12">
        <v>8.1428571428571423</v>
      </c>
      <c r="O45" s="12">
        <v>5.2380952380952381</v>
      </c>
      <c r="P45" s="12">
        <v>4.5714285714285712</v>
      </c>
      <c r="Q45" s="12">
        <v>2.7619047619047619</v>
      </c>
      <c r="R45" s="12">
        <v>1.8095238095238095</v>
      </c>
      <c r="S45" s="12">
        <v>6.5238095238095237</v>
      </c>
      <c r="T45" s="12">
        <v>21.428571428571427</v>
      </c>
      <c r="U45" s="12">
        <v>23.333333333333332</v>
      </c>
      <c r="V45" s="12">
        <v>20.476190476190474</v>
      </c>
      <c r="W45" s="12">
        <v>5.1904761904761907</v>
      </c>
      <c r="X45" s="12">
        <v>8.0476190476190474</v>
      </c>
      <c r="Y45" s="12">
        <v>17.666666666666668</v>
      </c>
      <c r="Z45" s="12">
        <v>10.095238095238095</v>
      </c>
      <c r="AA45" s="12">
        <v>510</v>
      </c>
      <c r="AB45" s="12">
        <v>604.47619047619048</v>
      </c>
      <c r="AC45" s="12">
        <v>380.71428571428572</v>
      </c>
      <c r="AD45" s="12">
        <v>262.1904761904762</v>
      </c>
      <c r="AE45" s="12">
        <v>82.095238095238102</v>
      </c>
      <c r="AF45" s="12">
        <v>112.42857142857143</v>
      </c>
      <c r="AG45" s="12">
        <v>58.333333333333336</v>
      </c>
      <c r="AH45" s="12">
        <v>97.333333333333329</v>
      </c>
      <c r="AI45" s="12">
        <v>183.8095238095238</v>
      </c>
      <c r="AJ45" s="12">
        <v>53.523809523809526</v>
      </c>
      <c r="AK45" s="12">
        <v>3.3809523809523809</v>
      </c>
      <c r="AL45" s="12">
        <v>11</v>
      </c>
      <c r="AM45" s="12">
        <v>3.5238095238095237</v>
      </c>
      <c r="AN45" s="12">
        <v>25.666666666666668</v>
      </c>
      <c r="AO45" s="12">
        <v>30.904761904761905</v>
      </c>
      <c r="AP45" s="12">
        <v>15.666666666666666</v>
      </c>
      <c r="AQ45" s="12">
        <v>243.71428571428572</v>
      </c>
      <c r="AR45" s="12">
        <v>12.333333333333334</v>
      </c>
      <c r="AS45" s="13">
        <v>3255.5238095238101</v>
      </c>
      <c r="AT45" s="14"/>
      <c r="AW45" s="15"/>
    </row>
    <row r="46" spans="1:49" x14ac:dyDescent="0.25">
      <c r="A46" s="11" t="s">
        <v>51</v>
      </c>
      <c r="B46" s="14">
        <v>3371.6190476190482</v>
      </c>
      <c r="C46" s="14">
        <v>7039.2857142857138</v>
      </c>
      <c r="D46" s="14">
        <v>3910.3809523809541</v>
      </c>
      <c r="E46" s="14">
        <v>3378.7142857142853</v>
      </c>
      <c r="F46" s="14">
        <v>11255.857142857143</v>
      </c>
      <c r="G46" s="14">
        <v>4143.5714285714284</v>
      </c>
      <c r="H46" s="14">
        <v>6408.1904761904771</v>
      </c>
      <c r="I46" s="14">
        <v>8272.523809523811</v>
      </c>
      <c r="J46" s="14">
        <v>12206.90476190476</v>
      </c>
      <c r="K46" s="14">
        <v>5168.3809523809523</v>
      </c>
      <c r="L46" s="14">
        <v>6798.8095238095248</v>
      </c>
      <c r="M46" s="14">
        <v>8408.6190476190495</v>
      </c>
      <c r="N46" s="14">
        <v>5039.7142857142862</v>
      </c>
      <c r="O46" s="14">
        <v>4909.5714285714294</v>
      </c>
      <c r="P46" s="14">
        <v>4452.8095238095229</v>
      </c>
      <c r="Q46" s="14">
        <v>2956.3333333333335</v>
      </c>
      <c r="R46" s="14">
        <v>3835.5714285714294</v>
      </c>
      <c r="S46" s="14">
        <v>6256.857142857144</v>
      </c>
      <c r="T46" s="14">
        <v>5456.9523809523826</v>
      </c>
      <c r="U46" s="14">
        <v>6304.4285714285716</v>
      </c>
      <c r="V46" s="14">
        <v>5787.3809523809523</v>
      </c>
      <c r="W46" s="14">
        <v>3045.7619047619046</v>
      </c>
      <c r="X46" s="14">
        <v>2640.2380952380963</v>
      </c>
      <c r="Y46" s="14">
        <v>4425.8095238095239</v>
      </c>
      <c r="Z46" s="14">
        <v>4557.9523809523807</v>
      </c>
      <c r="AA46" s="14">
        <v>28416.904761904756</v>
      </c>
      <c r="AB46" s="14">
        <v>29020.904761904763</v>
      </c>
      <c r="AC46" s="14">
        <v>25385.714285714283</v>
      </c>
      <c r="AD46" s="14">
        <v>19922.238095238099</v>
      </c>
      <c r="AE46" s="14">
        <v>9177.5238095238074</v>
      </c>
      <c r="AF46" s="14">
        <v>11799.857142857141</v>
      </c>
      <c r="AG46" s="14">
        <v>6804.3809523809523</v>
      </c>
      <c r="AH46" s="14">
        <v>13399.095238095239</v>
      </c>
      <c r="AI46" s="14">
        <v>8171.6666666666661</v>
      </c>
      <c r="AJ46" s="14">
        <v>3429.666666666667</v>
      </c>
      <c r="AK46" s="14">
        <v>2273.1904761904761</v>
      </c>
      <c r="AL46" s="14">
        <v>7069.5238095238101</v>
      </c>
      <c r="AM46" s="14">
        <v>1799.6190476190475</v>
      </c>
      <c r="AN46" s="14">
        <v>4888.9523809523807</v>
      </c>
      <c r="AO46" s="14">
        <v>2636.1904761904766</v>
      </c>
      <c r="AP46" s="14">
        <v>1740.0952380952383</v>
      </c>
      <c r="AQ46" s="14">
        <v>3885.6190476190482</v>
      </c>
      <c r="AR46" s="14">
        <v>3382.1904761904757</v>
      </c>
      <c r="AS46" s="14">
        <v>323235.57142857136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38234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7.5</v>
      </c>
      <c r="C3" s="12">
        <v>92.5</v>
      </c>
      <c r="D3" s="12">
        <v>85.5</v>
      </c>
      <c r="E3" s="12">
        <v>49.25</v>
      </c>
      <c r="F3" s="12">
        <v>202.5</v>
      </c>
      <c r="G3" s="12">
        <v>77</v>
      </c>
      <c r="H3" s="12">
        <v>77.75</v>
      </c>
      <c r="I3" s="12">
        <v>37.75</v>
      </c>
      <c r="J3" s="12">
        <v>73.5</v>
      </c>
      <c r="K3" s="12">
        <v>18</v>
      </c>
      <c r="L3" s="12">
        <v>90.5</v>
      </c>
      <c r="M3" s="12">
        <v>65.5</v>
      </c>
      <c r="N3" s="12">
        <v>22.5</v>
      </c>
      <c r="O3" s="12">
        <v>18.25</v>
      </c>
      <c r="P3" s="12">
        <v>25.75</v>
      </c>
      <c r="Q3" s="12">
        <v>15.25</v>
      </c>
      <c r="R3" s="12">
        <v>6.75</v>
      </c>
      <c r="S3" s="12">
        <v>22</v>
      </c>
      <c r="T3" s="12">
        <v>28.5</v>
      </c>
      <c r="U3" s="12">
        <v>10.25</v>
      </c>
      <c r="V3" s="12">
        <v>12.75</v>
      </c>
      <c r="W3" s="12">
        <v>5.25</v>
      </c>
      <c r="X3" s="12">
        <v>4.5</v>
      </c>
      <c r="Y3" s="12">
        <v>13.25</v>
      </c>
      <c r="Z3" s="12">
        <v>17.25</v>
      </c>
      <c r="AA3" s="12">
        <v>86.25</v>
      </c>
      <c r="AB3" s="12">
        <v>74.5</v>
      </c>
      <c r="AC3" s="12">
        <v>202.5</v>
      </c>
      <c r="AD3" s="12">
        <v>112.5</v>
      </c>
      <c r="AE3" s="12">
        <v>89.5</v>
      </c>
      <c r="AF3" s="12">
        <v>119.25</v>
      </c>
      <c r="AG3" s="12">
        <v>18.5</v>
      </c>
      <c r="AH3" s="12">
        <v>36</v>
      </c>
      <c r="AI3" s="12">
        <v>20</v>
      </c>
      <c r="AJ3" s="12">
        <v>10</v>
      </c>
      <c r="AK3" s="12">
        <v>3.25</v>
      </c>
      <c r="AL3" s="12">
        <v>12</v>
      </c>
      <c r="AM3" s="12">
        <v>4.75</v>
      </c>
      <c r="AN3" s="12">
        <v>19</v>
      </c>
      <c r="AO3" s="12">
        <v>6.75</v>
      </c>
      <c r="AP3" s="12">
        <v>4.5</v>
      </c>
      <c r="AQ3" s="12">
        <v>17</v>
      </c>
      <c r="AR3" s="12">
        <v>8.75</v>
      </c>
      <c r="AS3" s="13">
        <v>1924.5</v>
      </c>
      <c r="AT3" s="14"/>
      <c r="AV3" s="9" t="s">
        <v>39</v>
      </c>
      <c r="AW3" s="12">
        <f>SUM(B3:Z27,AK3:AN27,B38:Z41,AK38:AN41)</f>
        <v>39062.25</v>
      </c>
      <c r="AY3" s="9" t="s">
        <v>40</v>
      </c>
      <c r="AZ3" s="15">
        <f>SUM(AW12:AW18,AX12:BC12)</f>
        <v>92524.25</v>
      </c>
      <c r="BA3" s="16">
        <f>AZ3/BD$19</f>
        <v>0.62725221980614509</v>
      </c>
    </row>
    <row r="4" spans="1:56" x14ac:dyDescent="0.25">
      <c r="A4" s="1" t="s">
        <v>4</v>
      </c>
      <c r="B4" s="12">
        <v>110</v>
      </c>
      <c r="C4" s="12">
        <v>16.25</v>
      </c>
      <c r="D4" s="12">
        <v>76.25</v>
      </c>
      <c r="E4" s="12">
        <v>59.75</v>
      </c>
      <c r="F4" s="12">
        <v>486</v>
      </c>
      <c r="G4" s="12">
        <v>102.75</v>
      </c>
      <c r="H4" s="12">
        <v>102.25</v>
      </c>
      <c r="I4" s="12">
        <v>73.25</v>
      </c>
      <c r="J4" s="12">
        <v>173.5</v>
      </c>
      <c r="K4" s="12">
        <v>33</v>
      </c>
      <c r="L4" s="12">
        <v>101.5</v>
      </c>
      <c r="M4" s="12">
        <v>162</v>
      </c>
      <c r="N4" s="12">
        <v>38</v>
      </c>
      <c r="O4" s="12">
        <v>41.25</v>
      </c>
      <c r="P4" s="12">
        <v>29.75</v>
      </c>
      <c r="Q4" s="12">
        <v>17.75</v>
      </c>
      <c r="R4" s="12">
        <v>24</v>
      </c>
      <c r="S4" s="12">
        <v>37.5</v>
      </c>
      <c r="T4" s="12">
        <v>27</v>
      </c>
      <c r="U4" s="12">
        <v>15</v>
      </c>
      <c r="V4" s="12">
        <v>16.25</v>
      </c>
      <c r="W4" s="12">
        <v>7</v>
      </c>
      <c r="X4" s="12">
        <v>9.5</v>
      </c>
      <c r="Y4" s="12">
        <v>17.5</v>
      </c>
      <c r="Z4" s="12">
        <v>23.25</v>
      </c>
      <c r="AA4" s="12">
        <v>256.75</v>
      </c>
      <c r="AB4" s="12">
        <v>196.75</v>
      </c>
      <c r="AC4" s="12">
        <v>547</v>
      </c>
      <c r="AD4" s="12">
        <v>206.5</v>
      </c>
      <c r="AE4" s="12">
        <v>69.25</v>
      </c>
      <c r="AF4" s="12">
        <v>113</v>
      </c>
      <c r="AG4" s="12">
        <v>33.5</v>
      </c>
      <c r="AH4" s="12">
        <v>50.25</v>
      </c>
      <c r="AI4" s="12">
        <v>52.25</v>
      </c>
      <c r="AJ4" s="12">
        <v>10.75</v>
      </c>
      <c r="AK4" s="12">
        <v>7</v>
      </c>
      <c r="AL4" s="12">
        <v>18.5</v>
      </c>
      <c r="AM4" s="12">
        <v>6</v>
      </c>
      <c r="AN4" s="12">
        <v>32</v>
      </c>
      <c r="AO4" s="12">
        <v>14.25</v>
      </c>
      <c r="AP4" s="12">
        <v>6</v>
      </c>
      <c r="AQ4" s="12">
        <v>34.75</v>
      </c>
      <c r="AR4" s="12">
        <v>13.25</v>
      </c>
      <c r="AS4" s="13">
        <v>3468</v>
      </c>
      <c r="AT4" s="14"/>
      <c r="AV4" s="9" t="s">
        <v>41</v>
      </c>
      <c r="AW4" s="12">
        <f>SUM(AA28:AJ37, AA42:AJ45, AO28:AR37, AO42:AR45)</f>
        <v>45377.5</v>
      </c>
      <c r="AY4" s="9" t="s">
        <v>42</v>
      </c>
      <c r="AZ4" s="15">
        <f>SUM(AX13:BB18)</f>
        <v>58179.75</v>
      </c>
      <c r="BA4" s="16">
        <f>AZ4/BD$19</f>
        <v>0.3944195963249264</v>
      </c>
    </row>
    <row r="5" spans="1:56" x14ac:dyDescent="0.25">
      <c r="A5" s="1" t="s">
        <v>5</v>
      </c>
      <c r="B5" s="12">
        <v>92.5</v>
      </c>
      <c r="C5" s="12">
        <v>68.5</v>
      </c>
      <c r="D5" s="12">
        <v>3</v>
      </c>
      <c r="E5" s="12">
        <v>35</v>
      </c>
      <c r="F5" s="12">
        <v>442.25</v>
      </c>
      <c r="G5" s="12">
        <v>66</v>
      </c>
      <c r="H5" s="12">
        <v>38.25</v>
      </c>
      <c r="I5" s="12">
        <v>38.5</v>
      </c>
      <c r="J5" s="12">
        <v>112.25</v>
      </c>
      <c r="K5" s="12">
        <v>28.25</v>
      </c>
      <c r="L5" s="12">
        <v>36.75</v>
      </c>
      <c r="M5" s="12">
        <v>48.25</v>
      </c>
      <c r="N5" s="12">
        <v>15.75</v>
      </c>
      <c r="O5" s="12">
        <v>12.75</v>
      </c>
      <c r="P5" s="12">
        <v>10.5</v>
      </c>
      <c r="Q5" s="12">
        <v>4.25</v>
      </c>
      <c r="R5" s="12">
        <v>8.75</v>
      </c>
      <c r="S5" s="12">
        <v>24.75</v>
      </c>
      <c r="T5" s="12">
        <v>11.75</v>
      </c>
      <c r="U5" s="12">
        <v>4.5</v>
      </c>
      <c r="V5" s="12">
        <v>15</v>
      </c>
      <c r="W5" s="12">
        <v>6.5</v>
      </c>
      <c r="X5" s="12">
        <v>5.5</v>
      </c>
      <c r="Y5" s="12">
        <v>16.25</v>
      </c>
      <c r="Z5" s="12">
        <v>8.25</v>
      </c>
      <c r="AA5" s="12">
        <v>164</v>
      </c>
      <c r="AB5" s="12">
        <v>120.25</v>
      </c>
      <c r="AC5" s="12">
        <v>258.25</v>
      </c>
      <c r="AD5" s="12">
        <v>132.5</v>
      </c>
      <c r="AE5" s="12">
        <v>28.75</v>
      </c>
      <c r="AF5" s="12">
        <v>29.5</v>
      </c>
      <c r="AG5" s="12">
        <v>14.5</v>
      </c>
      <c r="AH5" s="12">
        <v>7.75</v>
      </c>
      <c r="AI5" s="12">
        <v>11</v>
      </c>
      <c r="AJ5" s="12">
        <v>2</v>
      </c>
      <c r="AK5" s="12">
        <v>3</v>
      </c>
      <c r="AL5" s="12">
        <v>8.25</v>
      </c>
      <c r="AM5" s="12">
        <v>0.75</v>
      </c>
      <c r="AN5" s="12">
        <v>4.75</v>
      </c>
      <c r="AO5" s="12">
        <v>1.5</v>
      </c>
      <c r="AP5" s="12">
        <v>0.75</v>
      </c>
      <c r="AQ5" s="12">
        <v>21.75</v>
      </c>
      <c r="AR5" s="12">
        <v>7.75</v>
      </c>
      <c r="AS5" s="13">
        <v>1971</v>
      </c>
      <c r="AT5" s="14"/>
      <c r="AV5" s="9" t="s">
        <v>43</v>
      </c>
      <c r="AW5" s="12">
        <f>SUM(AA3:AJ27,B28:Z37,AA38:AJ41,AK28:AN37, B42:Z45, AK42:AN45, AO3:AR27, AO38:AR41)</f>
        <v>69301.75</v>
      </c>
    </row>
    <row r="6" spans="1:56" x14ac:dyDescent="0.25">
      <c r="A6" s="1" t="s">
        <v>6</v>
      </c>
      <c r="B6" s="12">
        <v>58.5</v>
      </c>
      <c r="C6" s="12">
        <v>50.75</v>
      </c>
      <c r="D6" s="12">
        <v>41</v>
      </c>
      <c r="E6" s="12">
        <v>6.25</v>
      </c>
      <c r="F6" s="12">
        <v>161.25</v>
      </c>
      <c r="G6" s="12">
        <v>40.25</v>
      </c>
      <c r="H6" s="12">
        <v>38.5</v>
      </c>
      <c r="I6" s="12">
        <v>39</v>
      </c>
      <c r="J6" s="12">
        <v>96</v>
      </c>
      <c r="K6" s="12">
        <v>21.5</v>
      </c>
      <c r="L6" s="12">
        <v>48.25</v>
      </c>
      <c r="M6" s="12">
        <v>56.5</v>
      </c>
      <c r="N6" s="12">
        <v>14.25</v>
      </c>
      <c r="O6" s="12">
        <v>21</v>
      </c>
      <c r="P6" s="12">
        <v>9.75</v>
      </c>
      <c r="Q6" s="12">
        <v>7.75</v>
      </c>
      <c r="R6" s="12">
        <v>7.5</v>
      </c>
      <c r="S6" s="12">
        <v>24</v>
      </c>
      <c r="T6" s="12">
        <v>15</v>
      </c>
      <c r="U6" s="12">
        <v>7.75</v>
      </c>
      <c r="V6" s="12">
        <v>8.25</v>
      </c>
      <c r="W6" s="12">
        <v>5.25</v>
      </c>
      <c r="X6" s="12">
        <v>5</v>
      </c>
      <c r="Y6" s="12">
        <v>13.25</v>
      </c>
      <c r="Z6" s="12">
        <v>9</v>
      </c>
      <c r="AA6" s="12">
        <v>200.25</v>
      </c>
      <c r="AB6" s="12">
        <v>138.5</v>
      </c>
      <c r="AC6" s="12">
        <v>302.25</v>
      </c>
      <c r="AD6" s="12">
        <v>199.75</v>
      </c>
      <c r="AE6" s="12">
        <v>73.75</v>
      </c>
      <c r="AF6" s="12">
        <v>64.5</v>
      </c>
      <c r="AG6" s="12">
        <v>12.25</v>
      </c>
      <c r="AH6" s="12">
        <v>11.5</v>
      </c>
      <c r="AI6" s="12">
        <v>19.25</v>
      </c>
      <c r="AJ6" s="12">
        <v>2.75</v>
      </c>
      <c r="AK6" s="12">
        <v>4.5</v>
      </c>
      <c r="AL6" s="12">
        <v>7.75</v>
      </c>
      <c r="AM6" s="12">
        <v>2.5</v>
      </c>
      <c r="AN6" s="12">
        <v>10.25</v>
      </c>
      <c r="AO6" s="12">
        <v>2</v>
      </c>
      <c r="AP6" s="12">
        <v>1.5</v>
      </c>
      <c r="AQ6" s="12">
        <v>26</v>
      </c>
      <c r="AR6" s="12">
        <v>8.5</v>
      </c>
      <c r="AS6" s="13">
        <v>1893.25</v>
      </c>
      <c r="AT6" s="14"/>
      <c r="AV6" s="9" t="s">
        <v>62</v>
      </c>
      <c r="AW6" s="12">
        <f>SUM(AO3:AR45, B42:AN45)</f>
        <v>11490.75</v>
      </c>
    </row>
    <row r="7" spans="1:56" x14ac:dyDescent="0.25">
      <c r="A7" s="1" t="s">
        <v>7</v>
      </c>
      <c r="B7" s="12">
        <v>214.75</v>
      </c>
      <c r="C7" s="12">
        <v>510</v>
      </c>
      <c r="D7" s="12">
        <v>469.75</v>
      </c>
      <c r="E7" s="12">
        <v>173.5</v>
      </c>
      <c r="F7" s="12">
        <v>21.5</v>
      </c>
      <c r="G7" s="12">
        <v>306</v>
      </c>
      <c r="H7" s="12">
        <v>276</v>
      </c>
      <c r="I7" s="12">
        <v>183.5</v>
      </c>
      <c r="J7" s="12">
        <v>323.75</v>
      </c>
      <c r="K7" s="12">
        <v>118</v>
      </c>
      <c r="L7" s="12">
        <v>205</v>
      </c>
      <c r="M7" s="12">
        <v>161.25</v>
      </c>
      <c r="N7" s="12">
        <v>118.25</v>
      </c>
      <c r="O7" s="12">
        <v>122</v>
      </c>
      <c r="P7" s="12">
        <v>106.5</v>
      </c>
      <c r="Q7" s="12">
        <v>32</v>
      </c>
      <c r="R7" s="12">
        <v>69.5</v>
      </c>
      <c r="S7" s="12">
        <v>220</v>
      </c>
      <c r="T7" s="12">
        <v>75.5</v>
      </c>
      <c r="U7" s="12">
        <v>95.5</v>
      </c>
      <c r="V7" s="12">
        <v>116.25</v>
      </c>
      <c r="W7" s="12">
        <v>89.5</v>
      </c>
      <c r="X7" s="12">
        <v>75.25</v>
      </c>
      <c r="Y7" s="12">
        <v>45.25</v>
      </c>
      <c r="Z7" s="12">
        <v>42.5</v>
      </c>
      <c r="AA7" s="12">
        <v>512.25</v>
      </c>
      <c r="AB7" s="12">
        <v>359.5</v>
      </c>
      <c r="AC7" s="12">
        <v>1109</v>
      </c>
      <c r="AD7" s="12">
        <v>606</v>
      </c>
      <c r="AE7" s="12">
        <v>198</v>
      </c>
      <c r="AF7" s="12">
        <v>180.25</v>
      </c>
      <c r="AG7" s="12">
        <v>78.5</v>
      </c>
      <c r="AH7" s="12">
        <v>52.25</v>
      </c>
      <c r="AI7" s="12">
        <v>106.5</v>
      </c>
      <c r="AJ7" s="12">
        <v>17.5</v>
      </c>
      <c r="AK7" s="12">
        <v>38</v>
      </c>
      <c r="AL7" s="12">
        <v>144</v>
      </c>
      <c r="AM7" s="12">
        <v>14.5</v>
      </c>
      <c r="AN7" s="12">
        <v>38.75</v>
      </c>
      <c r="AO7" s="12">
        <v>12</v>
      </c>
      <c r="AP7" s="12">
        <v>16.5</v>
      </c>
      <c r="AQ7" s="12">
        <v>46</v>
      </c>
      <c r="AR7" s="12">
        <v>73.25</v>
      </c>
      <c r="AS7" s="13">
        <v>7773.75</v>
      </c>
      <c r="AT7" s="14"/>
      <c r="AV7" s="9" t="s">
        <v>44</v>
      </c>
      <c r="AW7" s="12">
        <f>SUM(AJ3:AN41,B37:AI41)</f>
        <v>16928.75</v>
      </c>
    </row>
    <row r="8" spans="1:56" x14ac:dyDescent="0.25">
      <c r="A8" s="1" t="s">
        <v>8</v>
      </c>
      <c r="B8" s="12">
        <v>83.25</v>
      </c>
      <c r="C8" s="12">
        <v>94.75</v>
      </c>
      <c r="D8" s="12">
        <v>63</v>
      </c>
      <c r="E8" s="12">
        <v>43</v>
      </c>
      <c r="F8" s="12">
        <v>248.5</v>
      </c>
      <c r="G8" s="12">
        <v>9</v>
      </c>
      <c r="H8" s="12">
        <v>74</v>
      </c>
      <c r="I8" s="12">
        <v>93.5</v>
      </c>
      <c r="J8" s="12">
        <v>143.25</v>
      </c>
      <c r="K8" s="12">
        <v>48.75</v>
      </c>
      <c r="L8" s="12">
        <v>84</v>
      </c>
      <c r="M8" s="12">
        <v>78</v>
      </c>
      <c r="N8" s="12">
        <v>27.75</v>
      </c>
      <c r="O8" s="12">
        <v>29</v>
      </c>
      <c r="P8" s="12">
        <v>32.25</v>
      </c>
      <c r="Q8" s="12">
        <v>11.25</v>
      </c>
      <c r="R8" s="12">
        <v>15</v>
      </c>
      <c r="S8" s="12">
        <v>33.25</v>
      </c>
      <c r="T8" s="12">
        <v>17.5</v>
      </c>
      <c r="U8" s="12">
        <v>8.5</v>
      </c>
      <c r="V8" s="12">
        <v>18.75</v>
      </c>
      <c r="W8" s="12">
        <v>6.75</v>
      </c>
      <c r="X8" s="12">
        <v>5.5</v>
      </c>
      <c r="Y8" s="12">
        <v>13.5</v>
      </c>
      <c r="Z8" s="12">
        <v>26</v>
      </c>
      <c r="AA8" s="12">
        <v>153.75</v>
      </c>
      <c r="AB8" s="12">
        <v>130.5</v>
      </c>
      <c r="AC8" s="12">
        <v>295.25</v>
      </c>
      <c r="AD8" s="12">
        <v>210.5</v>
      </c>
      <c r="AE8" s="12">
        <v>90.5</v>
      </c>
      <c r="AF8" s="12">
        <v>76.5</v>
      </c>
      <c r="AG8" s="12">
        <v>14.5</v>
      </c>
      <c r="AH8" s="12">
        <v>15.75</v>
      </c>
      <c r="AI8" s="12">
        <v>13.5</v>
      </c>
      <c r="AJ8" s="12">
        <v>3</v>
      </c>
      <c r="AK8" s="12">
        <v>6.5</v>
      </c>
      <c r="AL8" s="12">
        <v>12</v>
      </c>
      <c r="AM8" s="12">
        <v>2.25</v>
      </c>
      <c r="AN8" s="12">
        <v>13.5</v>
      </c>
      <c r="AO8" s="12">
        <v>1.5</v>
      </c>
      <c r="AP8" s="12">
        <v>1.75</v>
      </c>
      <c r="AQ8" s="12">
        <v>15.25</v>
      </c>
      <c r="AR8" s="12">
        <v>10.5</v>
      </c>
      <c r="AS8" s="13">
        <v>2375</v>
      </c>
      <c r="AT8" s="14"/>
      <c r="AW8" s="15"/>
    </row>
    <row r="9" spans="1:56" x14ac:dyDescent="0.25">
      <c r="A9" s="1" t="s">
        <v>9</v>
      </c>
      <c r="B9" s="12">
        <v>85</v>
      </c>
      <c r="C9" s="12">
        <v>91.25</v>
      </c>
      <c r="D9" s="12">
        <v>42</v>
      </c>
      <c r="E9" s="12">
        <v>41.75</v>
      </c>
      <c r="F9" s="12">
        <v>254.25</v>
      </c>
      <c r="G9" s="12">
        <v>74</v>
      </c>
      <c r="H9" s="12">
        <v>9</v>
      </c>
      <c r="I9" s="12">
        <v>42</v>
      </c>
      <c r="J9" s="12">
        <v>120.5</v>
      </c>
      <c r="K9" s="12">
        <v>30</v>
      </c>
      <c r="L9" s="12">
        <v>97.25</v>
      </c>
      <c r="M9" s="12">
        <v>116.5</v>
      </c>
      <c r="N9" s="12">
        <v>41.75</v>
      </c>
      <c r="O9" s="12">
        <v>54</v>
      </c>
      <c r="P9" s="12">
        <v>37.75</v>
      </c>
      <c r="Q9" s="12">
        <v>20.75</v>
      </c>
      <c r="R9" s="12">
        <v>18.75</v>
      </c>
      <c r="S9" s="12">
        <v>37.75</v>
      </c>
      <c r="T9" s="12">
        <v>40.5</v>
      </c>
      <c r="U9" s="12">
        <v>26</v>
      </c>
      <c r="V9" s="12">
        <v>33.5</v>
      </c>
      <c r="W9" s="12">
        <v>15.75</v>
      </c>
      <c r="X9" s="12">
        <v>9</v>
      </c>
      <c r="Y9" s="12">
        <v>33</v>
      </c>
      <c r="Z9" s="12">
        <v>41.5</v>
      </c>
      <c r="AA9" s="12">
        <v>255</v>
      </c>
      <c r="AB9" s="12">
        <v>219.75</v>
      </c>
      <c r="AC9" s="12">
        <v>486</v>
      </c>
      <c r="AD9" s="12">
        <v>281.5</v>
      </c>
      <c r="AE9" s="12">
        <v>133.5</v>
      </c>
      <c r="AF9" s="12">
        <v>105.5</v>
      </c>
      <c r="AG9" s="12">
        <v>30</v>
      </c>
      <c r="AH9" s="12">
        <v>32.75</v>
      </c>
      <c r="AI9" s="12">
        <v>25.75</v>
      </c>
      <c r="AJ9" s="12">
        <v>5.5</v>
      </c>
      <c r="AK9" s="12">
        <v>7.25</v>
      </c>
      <c r="AL9" s="12">
        <v>17.75</v>
      </c>
      <c r="AM9" s="12">
        <v>6.75</v>
      </c>
      <c r="AN9" s="12">
        <v>66</v>
      </c>
      <c r="AO9" s="12">
        <v>4.75</v>
      </c>
      <c r="AP9" s="12">
        <v>3.5</v>
      </c>
      <c r="AQ9" s="12">
        <v>25.25</v>
      </c>
      <c r="AR9" s="12">
        <v>7.75</v>
      </c>
      <c r="AS9" s="13">
        <v>3127.75</v>
      </c>
      <c r="AT9" s="14"/>
      <c r="AW9" s="15"/>
    </row>
    <row r="10" spans="1:56" x14ac:dyDescent="0.25">
      <c r="A10" s="1">
        <v>19</v>
      </c>
      <c r="B10" s="12">
        <v>41</v>
      </c>
      <c r="C10" s="12">
        <v>75.25</v>
      </c>
      <c r="D10" s="12">
        <v>42.5</v>
      </c>
      <c r="E10" s="12">
        <v>44</v>
      </c>
      <c r="F10" s="12">
        <v>181.5</v>
      </c>
      <c r="G10" s="12">
        <v>90</v>
      </c>
      <c r="H10" s="12">
        <v>44.25</v>
      </c>
      <c r="I10" s="12">
        <v>6.75</v>
      </c>
      <c r="J10" s="12">
        <v>23.5</v>
      </c>
      <c r="K10" s="12">
        <v>14</v>
      </c>
      <c r="L10" s="12">
        <v>66.5</v>
      </c>
      <c r="M10" s="12">
        <v>73.25</v>
      </c>
      <c r="N10" s="12">
        <v>39</v>
      </c>
      <c r="O10" s="12">
        <v>47.5</v>
      </c>
      <c r="P10" s="12">
        <v>27.25</v>
      </c>
      <c r="Q10" s="12">
        <v>17.75</v>
      </c>
      <c r="R10" s="12">
        <v>17.75</v>
      </c>
      <c r="S10" s="12">
        <v>41.5</v>
      </c>
      <c r="T10" s="12">
        <v>32</v>
      </c>
      <c r="U10" s="12">
        <v>20</v>
      </c>
      <c r="V10" s="12">
        <v>40.75</v>
      </c>
      <c r="W10" s="12">
        <v>15.5</v>
      </c>
      <c r="X10" s="12">
        <v>15.25</v>
      </c>
      <c r="Y10" s="12">
        <v>36.25</v>
      </c>
      <c r="Z10" s="12">
        <v>23.25</v>
      </c>
      <c r="AA10" s="12">
        <v>123</v>
      </c>
      <c r="AB10" s="12">
        <v>125.5</v>
      </c>
      <c r="AC10" s="12">
        <v>272.75</v>
      </c>
      <c r="AD10" s="12">
        <v>168.5</v>
      </c>
      <c r="AE10" s="12">
        <v>71.5</v>
      </c>
      <c r="AF10" s="12">
        <v>63.75</v>
      </c>
      <c r="AG10" s="12">
        <v>18</v>
      </c>
      <c r="AH10" s="12">
        <v>20.75</v>
      </c>
      <c r="AI10" s="12">
        <v>22.75</v>
      </c>
      <c r="AJ10" s="12">
        <v>10.75</v>
      </c>
      <c r="AK10" s="12">
        <v>4.75</v>
      </c>
      <c r="AL10" s="12">
        <v>17.5</v>
      </c>
      <c r="AM10" s="12">
        <v>6.75</v>
      </c>
      <c r="AN10" s="12">
        <v>24.75</v>
      </c>
      <c r="AO10" s="12">
        <v>5.25</v>
      </c>
      <c r="AP10" s="12">
        <v>3.75</v>
      </c>
      <c r="AQ10" s="12">
        <v>15</v>
      </c>
      <c r="AR10" s="12">
        <v>12.5</v>
      </c>
      <c r="AS10" s="13">
        <v>2063.75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77</v>
      </c>
      <c r="C11" s="12">
        <v>164.75</v>
      </c>
      <c r="D11" s="12">
        <v>100.5</v>
      </c>
      <c r="E11" s="12">
        <v>92.5</v>
      </c>
      <c r="F11" s="12">
        <v>308.25</v>
      </c>
      <c r="G11" s="12">
        <v>142.5</v>
      </c>
      <c r="H11" s="12">
        <v>120.5</v>
      </c>
      <c r="I11" s="12">
        <v>21.75</v>
      </c>
      <c r="J11" s="12">
        <v>10</v>
      </c>
      <c r="K11" s="12">
        <v>28.25</v>
      </c>
      <c r="L11" s="12">
        <v>150.25</v>
      </c>
      <c r="M11" s="12">
        <v>174.75</v>
      </c>
      <c r="N11" s="12">
        <v>121.5</v>
      </c>
      <c r="O11" s="12">
        <v>133.25</v>
      </c>
      <c r="P11" s="12">
        <v>92.75</v>
      </c>
      <c r="Q11" s="12">
        <v>44.25</v>
      </c>
      <c r="R11" s="12">
        <v>62.5</v>
      </c>
      <c r="S11" s="12">
        <v>112.75</v>
      </c>
      <c r="T11" s="12">
        <v>58.25</v>
      </c>
      <c r="U11" s="12">
        <v>63</v>
      </c>
      <c r="V11" s="12">
        <v>73.5</v>
      </c>
      <c r="W11" s="12">
        <v>35.25</v>
      </c>
      <c r="X11" s="12">
        <v>42.25</v>
      </c>
      <c r="Y11" s="12">
        <v>78.5</v>
      </c>
      <c r="Z11" s="12">
        <v>63.75</v>
      </c>
      <c r="AA11" s="12">
        <v>268.75</v>
      </c>
      <c r="AB11" s="12">
        <v>253.5</v>
      </c>
      <c r="AC11" s="12">
        <v>642.5</v>
      </c>
      <c r="AD11" s="12">
        <v>267.75</v>
      </c>
      <c r="AE11" s="12">
        <v>92</v>
      </c>
      <c r="AF11" s="12">
        <v>89</v>
      </c>
      <c r="AG11" s="12">
        <v>53.25</v>
      </c>
      <c r="AH11" s="12">
        <v>64.5</v>
      </c>
      <c r="AI11" s="12">
        <v>58.75</v>
      </c>
      <c r="AJ11" s="12">
        <v>27.75</v>
      </c>
      <c r="AK11" s="12">
        <v>22</v>
      </c>
      <c r="AL11" s="12">
        <v>46.25</v>
      </c>
      <c r="AM11" s="12">
        <v>17.5</v>
      </c>
      <c r="AN11" s="12">
        <v>63.75</v>
      </c>
      <c r="AO11" s="12">
        <v>11</v>
      </c>
      <c r="AP11" s="12">
        <v>9.5</v>
      </c>
      <c r="AQ11" s="12">
        <v>40.75</v>
      </c>
      <c r="AR11" s="12">
        <v>36.25</v>
      </c>
      <c r="AS11" s="13">
        <v>4437.25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18.25</v>
      </c>
      <c r="C12" s="12">
        <v>27.5</v>
      </c>
      <c r="D12" s="12">
        <v>31.75</v>
      </c>
      <c r="E12" s="12">
        <v>19</v>
      </c>
      <c r="F12" s="12">
        <v>118.75</v>
      </c>
      <c r="G12" s="12">
        <v>46.75</v>
      </c>
      <c r="H12" s="12">
        <v>21.5</v>
      </c>
      <c r="I12" s="12">
        <v>8.75</v>
      </c>
      <c r="J12" s="12">
        <v>23.75</v>
      </c>
      <c r="K12" s="12">
        <v>5.5</v>
      </c>
      <c r="L12" s="12">
        <v>73.25</v>
      </c>
      <c r="M12" s="12">
        <v>89.75</v>
      </c>
      <c r="N12" s="12">
        <v>114.25</v>
      </c>
      <c r="O12" s="12">
        <v>111.75</v>
      </c>
      <c r="P12" s="12">
        <v>41.25</v>
      </c>
      <c r="Q12" s="12">
        <v>21.75</v>
      </c>
      <c r="R12" s="12">
        <v>46</v>
      </c>
      <c r="S12" s="12">
        <v>54.5</v>
      </c>
      <c r="T12" s="12">
        <v>9.5</v>
      </c>
      <c r="U12" s="12">
        <v>10.5</v>
      </c>
      <c r="V12" s="12">
        <v>12</v>
      </c>
      <c r="W12" s="12">
        <v>5.5</v>
      </c>
      <c r="X12" s="12">
        <v>5.75</v>
      </c>
      <c r="Y12" s="12">
        <v>14</v>
      </c>
      <c r="Z12" s="12">
        <v>16.25</v>
      </c>
      <c r="AA12" s="12">
        <v>165</v>
      </c>
      <c r="AB12" s="12">
        <v>168</v>
      </c>
      <c r="AC12" s="12">
        <v>414.75</v>
      </c>
      <c r="AD12" s="12">
        <v>170.5</v>
      </c>
      <c r="AE12" s="12">
        <v>62.75</v>
      </c>
      <c r="AF12" s="12">
        <v>51.5</v>
      </c>
      <c r="AG12" s="12">
        <v>22.25</v>
      </c>
      <c r="AH12" s="12">
        <v>27.25</v>
      </c>
      <c r="AI12" s="12">
        <v>23.75</v>
      </c>
      <c r="AJ12" s="12">
        <v>4.5</v>
      </c>
      <c r="AK12" s="12">
        <v>46.75</v>
      </c>
      <c r="AL12" s="12">
        <v>56.25</v>
      </c>
      <c r="AM12" s="12">
        <v>3.25</v>
      </c>
      <c r="AN12" s="12">
        <v>9.25</v>
      </c>
      <c r="AO12" s="12">
        <v>3</v>
      </c>
      <c r="AP12" s="12">
        <v>2.25</v>
      </c>
      <c r="AQ12" s="12">
        <v>9</v>
      </c>
      <c r="AR12" s="12">
        <v>4.5</v>
      </c>
      <c r="AS12" s="13">
        <v>2192</v>
      </c>
      <c r="AT12" s="14"/>
      <c r="AV12" s="17" t="s">
        <v>45</v>
      </c>
      <c r="AW12" s="15">
        <f>SUM(AA28:AD31)</f>
        <v>1811.5</v>
      </c>
      <c r="AX12" s="15">
        <f>SUM(Z28:Z31,H28:K31)</f>
        <v>5839.25</v>
      </c>
      <c r="AY12" s="15">
        <f>SUM(AE28:AJ31)</f>
        <v>15196.25</v>
      </c>
      <c r="AZ12" s="15">
        <f>SUM(B28:G31)</f>
        <v>6743.75</v>
      </c>
      <c r="BA12" s="15">
        <f>SUM(AM28:AN31,T28:Y31)</f>
        <v>6484.5</v>
      </c>
      <c r="BB12" s="15">
        <f>SUM(AK28:AL31,L28:S31)</f>
        <v>9020</v>
      </c>
      <c r="BC12" s="14">
        <f>SUM(AO28:AR31)</f>
        <v>3196.75</v>
      </c>
      <c r="BD12" s="9">
        <f t="shared" ref="BD12:BD18" si="0">SUM(AW12:BB12)</f>
        <v>45095.25</v>
      </c>
    </row>
    <row r="13" spans="1:56" x14ac:dyDescent="0.25">
      <c r="A13" s="1" t="s">
        <v>11</v>
      </c>
      <c r="B13" s="12">
        <v>81.25</v>
      </c>
      <c r="C13" s="12">
        <v>106</v>
      </c>
      <c r="D13" s="12">
        <v>36.25</v>
      </c>
      <c r="E13" s="12">
        <v>42.25</v>
      </c>
      <c r="F13" s="12">
        <v>207</v>
      </c>
      <c r="G13" s="12">
        <v>81.25</v>
      </c>
      <c r="H13" s="12">
        <v>88</v>
      </c>
      <c r="I13" s="12">
        <v>66.5</v>
      </c>
      <c r="J13" s="12">
        <v>144.25</v>
      </c>
      <c r="K13" s="12">
        <v>60.75</v>
      </c>
      <c r="L13" s="12">
        <v>8</v>
      </c>
      <c r="M13" s="12">
        <v>149.25</v>
      </c>
      <c r="N13" s="12">
        <v>177.5</v>
      </c>
      <c r="O13" s="12">
        <v>236.25</v>
      </c>
      <c r="P13" s="12">
        <v>145</v>
      </c>
      <c r="Q13" s="12">
        <v>75.75</v>
      </c>
      <c r="R13" s="12">
        <v>64.25</v>
      </c>
      <c r="S13" s="12">
        <v>84</v>
      </c>
      <c r="T13" s="12">
        <v>38.75</v>
      </c>
      <c r="U13" s="12">
        <v>16.75</v>
      </c>
      <c r="V13" s="12">
        <v>31.5</v>
      </c>
      <c r="W13" s="12">
        <v>15.75</v>
      </c>
      <c r="X13" s="12">
        <v>25.5</v>
      </c>
      <c r="Y13" s="12">
        <v>26.25</v>
      </c>
      <c r="Z13" s="12">
        <v>87</v>
      </c>
      <c r="AA13" s="12">
        <v>216.25</v>
      </c>
      <c r="AB13" s="12">
        <v>183.5</v>
      </c>
      <c r="AC13" s="12">
        <v>504.25</v>
      </c>
      <c r="AD13" s="12">
        <v>224.25</v>
      </c>
      <c r="AE13" s="12">
        <v>132</v>
      </c>
      <c r="AF13" s="12">
        <v>146.25</v>
      </c>
      <c r="AG13" s="12">
        <v>27.75</v>
      </c>
      <c r="AH13" s="12">
        <v>51.5</v>
      </c>
      <c r="AI13" s="12">
        <v>34.25</v>
      </c>
      <c r="AJ13" s="12">
        <v>11.5</v>
      </c>
      <c r="AK13" s="12">
        <v>31.5</v>
      </c>
      <c r="AL13" s="12">
        <v>96.75</v>
      </c>
      <c r="AM13" s="12">
        <v>9</v>
      </c>
      <c r="AN13" s="12">
        <v>33</v>
      </c>
      <c r="AO13" s="12">
        <v>4.5</v>
      </c>
      <c r="AP13" s="12">
        <v>9</v>
      </c>
      <c r="AQ13" s="12">
        <v>18.5</v>
      </c>
      <c r="AR13" s="12">
        <v>13.5</v>
      </c>
      <c r="AS13" s="13">
        <v>3842.25</v>
      </c>
      <c r="AT13" s="14"/>
      <c r="AV13" s="17" t="s">
        <v>46</v>
      </c>
      <c r="AW13" s="15">
        <f>SUM(AA27:AD27,AA9:AD12)</f>
        <v>5545.25</v>
      </c>
      <c r="AX13" s="15">
        <f>SUM(Z27,Z9:Z12,H9:K12,H27:K27)</f>
        <v>832.75</v>
      </c>
      <c r="AY13" s="15">
        <f>SUM(AE9:AJ12,AE27:AJ27)</f>
        <v>1332.5</v>
      </c>
      <c r="AZ13" s="15">
        <f>SUM(B9:G12,B27:G27)</f>
        <v>2328.75</v>
      </c>
      <c r="BA13" s="15">
        <f>SUM(T9:Y12,AM9:AN12,T27:Y27,AM27:AN27)</f>
        <v>977.75</v>
      </c>
      <c r="BB13" s="15">
        <f>SUM(L9:S12,AK9:AL12,L27:S27,AK27:AL27)</f>
        <v>2675.5</v>
      </c>
      <c r="BC13" s="14">
        <f>SUM(AO9:AR12,AO27:AR27)</f>
        <v>222.25</v>
      </c>
      <c r="BD13" s="9">
        <f t="shared" si="0"/>
        <v>13692.5</v>
      </c>
    </row>
    <row r="14" spans="1:56" x14ac:dyDescent="0.25">
      <c r="A14" s="1" t="s">
        <v>12</v>
      </c>
      <c r="B14" s="12">
        <v>70.5</v>
      </c>
      <c r="C14" s="12">
        <v>159.5</v>
      </c>
      <c r="D14" s="12">
        <v>50</v>
      </c>
      <c r="E14" s="12">
        <v>56.75</v>
      </c>
      <c r="F14" s="12">
        <v>170.25</v>
      </c>
      <c r="G14" s="12">
        <v>71.5</v>
      </c>
      <c r="H14" s="12">
        <v>126.5</v>
      </c>
      <c r="I14" s="12">
        <v>88</v>
      </c>
      <c r="J14" s="12">
        <v>165.75</v>
      </c>
      <c r="K14" s="12">
        <v>92</v>
      </c>
      <c r="L14" s="12">
        <v>152</v>
      </c>
      <c r="M14" s="12">
        <v>10.75</v>
      </c>
      <c r="N14" s="12">
        <v>113.25</v>
      </c>
      <c r="O14" s="12">
        <v>188.25</v>
      </c>
      <c r="P14" s="12">
        <v>139.25</v>
      </c>
      <c r="Q14" s="12">
        <v>76.25</v>
      </c>
      <c r="R14" s="12">
        <v>95.5</v>
      </c>
      <c r="S14" s="12">
        <v>201.5</v>
      </c>
      <c r="T14" s="12">
        <v>62</v>
      </c>
      <c r="U14" s="12">
        <v>72.25</v>
      </c>
      <c r="V14" s="12">
        <v>59.25</v>
      </c>
      <c r="W14" s="12">
        <v>44.25</v>
      </c>
      <c r="X14" s="12">
        <v>29.75</v>
      </c>
      <c r="Y14" s="12">
        <v>39</v>
      </c>
      <c r="Z14" s="12">
        <v>66.5</v>
      </c>
      <c r="AA14" s="12">
        <v>290.25</v>
      </c>
      <c r="AB14" s="12">
        <v>163.25</v>
      </c>
      <c r="AC14" s="12">
        <v>477</v>
      </c>
      <c r="AD14" s="12">
        <v>241.75</v>
      </c>
      <c r="AE14" s="12">
        <v>83.25</v>
      </c>
      <c r="AF14" s="12">
        <v>108.25</v>
      </c>
      <c r="AG14" s="12">
        <v>45</v>
      </c>
      <c r="AH14" s="12">
        <v>47</v>
      </c>
      <c r="AI14" s="12">
        <v>63</v>
      </c>
      <c r="AJ14" s="12">
        <v>13.5</v>
      </c>
      <c r="AK14" s="12">
        <v>57.25</v>
      </c>
      <c r="AL14" s="12">
        <v>333.75</v>
      </c>
      <c r="AM14" s="12">
        <v>19.25</v>
      </c>
      <c r="AN14" s="12">
        <v>81</v>
      </c>
      <c r="AO14" s="12">
        <v>13.5</v>
      </c>
      <c r="AP14" s="12">
        <v>10.75</v>
      </c>
      <c r="AQ14" s="12">
        <v>29.75</v>
      </c>
      <c r="AR14" s="12">
        <v>18.75</v>
      </c>
      <c r="AS14" s="13">
        <v>4496.75</v>
      </c>
      <c r="AT14" s="14"/>
      <c r="AV14" s="17" t="s">
        <v>47</v>
      </c>
      <c r="AW14" s="15">
        <f>SUM(AA32:AD37)</f>
        <v>14647.5</v>
      </c>
      <c r="AX14" s="15">
        <f>SUM(H32:K37,Z32:Z37)</f>
        <v>1333</v>
      </c>
      <c r="AY14" s="15">
        <f>SUM(AE32:AJ37)</f>
        <v>5001.25</v>
      </c>
      <c r="AZ14" s="15">
        <f>SUM(B32:G37)</f>
        <v>1709.75</v>
      </c>
      <c r="BA14" s="15">
        <f>SUM(T32:Y37,AM32:AN37)</f>
        <v>1019.75</v>
      </c>
      <c r="BB14" s="15">
        <f>SUM(L32:S37,AK32:AL37)</f>
        <v>1645.75</v>
      </c>
      <c r="BC14" s="14">
        <f>SUM(AO32:AR37)</f>
        <v>1144.75</v>
      </c>
      <c r="BD14" s="9">
        <f t="shared" si="0"/>
        <v>25357</v>
      </c>
    </row>
    <row r="15" spans="1:56" x14ac:dyDescent="0.25">
      <c r="A15" s="1" t="s">
        <v>13</v>
      </c>
      <c r="B15" s="12">
        <v>21.75</v>
      </c>
      <c r="C15" s="12">
        <v>37</v>
      </c>
      <c r="D15" s="12">
        <v>13</v>
      </c>
      <c r="E15" s="12">
        <v>14.5</v>
      </c>
      <c r="F15" s="12">
        <v>121</v>
      </c>
      <c r="G15" s="12">
        <v>26.25</v>
      </c>
      <c r="H15" s="12">
        <v>41.75</v>
      </c>
      <c r="I15" s="12">
        <v>42.75</v>
      </c>
      <c r="J15" s="12">
        <v>142</v>
      </c>
      <c r="K15" s="12">
        <v>104.5</v>
      </c>
      <c r="L15" s="12">
        <v>159.75</v>
      </c>
      <c r="M15" s="12">
        <v>116.5</v>
      </c>
      <c r="N15" s="12">
        <v>11</v>
      </c>
      <c r="O15" s="12">
        <v>113.5</v>
      </c>
      <c r="P15" s="12">
        <v>85.25</v>
      </c>
      <c r="Q15" s="12">
        <v>46.25</v>
      </c>
      <c r="R15" s="12">
        <v>40.25</v>
      </c>
      <c r="S15" s="12">
        <v>59.5</v>
      </c>
      <c r="T15" s="12">
        <v>10.5</v>
      </c>
      <c r="U15" s="12">
        <v>13</v>
      </c>
      <c r="V15" s="12">
        <v>10.75</v>
      </c>
      <c r="W15" s="12">
        <v>5.5</v>
      </c>
      <c r="X15" s="12">
        <v>4.5</v>
      </c>
      <c r="Y15" s="12">
        <v>11.25</v>
      </c>
      <c r="Z15" s="12">
        <v>23.5</v>
      </c>
      <c r="AA15" s="12">
        <v>159</v>
      </c>
      <c r="AB15" s="12">
        <v>130.25</v>
      </c>
      <c r="AC15" s="12">
        <v>333.75</v>
      </c>
      <c r="AD15" s="12">
        <v>111.5</v>
      </c>
      <c r="AE15" s="12">
        <v>39</v>
      </c>
      <c r="AF15" s="12">
        <v>41.75</v>
      </c>
      <c r="AG15" s="12">
        <v>15.75</v>
      </c>
      <c r="AH15" s="12">
        <v>25</v>
      </c>
      <c r="AI15" s="12">
        <v>21.75</v>
      </c>
      <c r="AJ15" s="12">
        <v>8.75</v>
      </c>
      <c r="AK15" s="12">
        <v>24.75</v>
      </c>
      <c r="AL15" s="12">
        <v>44.25</v>
      </c>
      <c r="AM15" s="12">
        <v>2.75</v>
      </c>
      <c r="AN15" s="12">
        <v>22</v>
      </c>
      <c r="AO15" s="12">
        <v>4.75</v>
      </c>
      <c r="AP15" s="12">
        <v>2</v>
      </c>
      <c r="AQ15" s="12">
        <v>19.75</v>
      </c>
      <c r="AR15" s="12">
        <v>11.5</v>
      </c>
      <c r="AS15" s="13">
        <v>2293.75</v>
      </c>
      <c r="AT15" s="14"/>
      <c r="AV15" s="17" t="s">
        <v>48</v>
      </c>
      <c r="AW15" s="15">
        <f>SUM(AA3:AD8)</f>
        <v>6575.25</v>
      </c>
      <c r="AX15" s="15">
        <f>SUM(H3:K8,Z3:Z8)</f>
        <v>2388.25</v>
      </c>
      <c r="AY15" s="15">
        <f>SUM(AE3:AJ8)</f>
        <v>1746.5</v>
      </c>
      <c r="AZ15" s="15">
        <f>SUM(B3:G8)</f>
        <v>4667.5</v>
      </c>
      <c r="BA15" s="15">
        <f>SUM(T3:Y8,AM3:AN8)</f>
        <v>997.5</v>
      </c>
      <c r="BB15" s="15">
        <f>SUM(L3:S8,AK3:AL8)</f>
        <v>2678.75</v>
      </c>
      <c r="BC15" s="14">
        <f>SUM(AO3:AR8)</f>
        <v>351.75</v>
      </c>
      <c r="BD15" s="9">
        <f t="shared" si="0"/>
        <v>19053.75</v>
      </c>
    </row>
    <row r="16" spans="1:56" x14ac:dyDescent="0.25">
      <c r="A16" s="1" t="s">
        <v>14</v>
      </c>
      <c r="B16" s="12">
        <v>17.25</v>
      </c>
      <c r="C16" s="12">
        <v>31.75</v>
      </c>
      <c r="D16" s="12">
        <v>14.75</v>
      </c>
      <c r="E16" s="12">
        <v>20</v>
      </c>
      <c r="F16" s="12">
        <v>119.75</v>
      </c>
      <c r="G16" s="12">
        <v>27.25</v>
      </c>
      <c r="H16" s="12">
        <v>53.75</v>
      </c>
      <c r="I16" s="12">
        <v>48</v>
      </c>
      <c r="J16" s="12">
        <v>138.5</v>
      </c>
      <c r="K16" s="12">
        <v>113.25</v>
      </c>
      <c r="L16" s="12">
        <v>230.5</v>
      </c>
      <c r="M16" s="12">
        <v>172.5</v>
      </c>
      <c r="N16" s="12">
        <v>112.25</v>
      </c>
      <c r="O16" s="12">
        <v>8.25</v>
      </c>
      <c r="P16" s="12">
        <v>132.75</v>
      </c>
      <c r="Q16" s="12">
        <v>97</v>
      </c>
      <c r="R16" s="12">
        <v>82</v>
      </c>
      <c r="S16" s="12">
        <v>123.75</v>
      </c>
      <c r="T16" s="12">
        <v>12.25</v>
      </c>
      <c r="U16" s="12">
        <v>8.25</v>
      </c>
      <c r="V16" s="12">
        <v>9</v>
      </c>
      <c r="W16" s="12">
        <v>4</v>
      </c>
      <c r="X16" s="12">
        <v>3.75</v>
      </c>
      <c r="Y16" s="12">
        <v>13.25</v>
      </c>
      <c r="Z16" s="12">
        <v>32.25</v>
      </c>
      <c r="AA16" s="12">
        <v>132</v>
      </c>
      <c r="AB16" s="12">
        <v>117.5</v>
      </c>
      <c r="AC16" s="12">
        <v>261.75</v>
      </c>
      <c r="AD16" s="12">
        <v>105</v>
      </c>
      <c r="AE16" s="12">
        <v>33.25</v>
      </c>
      <c r="AF16" s="12">
        <v>43.25</v>
      </c>
      <c r="AG16" s="12">
        <v>17.25</v>
      </c>
      <c r="AH16" s="12">
        <v>20</v>
      </c>
      <c r="AI16" s="12">
        <v>19</v>
      </c>
      <c r="AJ16" s="12">
        <v>6</v>
      </c>
      <c r="AK16" s="12">
        <v>46.5</v>
      </c>
      <c r="AL16" s="12">
        <v>137.5</v>
      </c>
      <c r="AM16" s="12">
        <v>1</v>
      </c>
      <c r="AN16" s="12">
        <v>18.25</v>
      </c>
      <c r="AO16" s="12">
        <v>5.75</v>
      </c>
      <c r="AP16" s="12">
        <v>4</v>
      </c>
      <c r="AQ16" s="12">
        <v>10.75</v>
      </c>
      <c r="AR16" s="12">
        <v>6.25</v>
      </c>
      <c r="AS16" s="13">
        <v>2611</v>
      </c>
      <c r="AT16" s="14"/>
      <c r="AV16" s="17" t="s">
        <v>49</v>
      </c>
      <c r="AW16" s="15">
        <f>SUM(AA21:AD26,AA40:AD41)</f>
        <v>6172.75</v>
      </c>
      <c r="AX16" s="15">
        <f>SUM(H21:K26,H40:K41,Z21:Z26,Z40:Z41)</f>
        <v>1005.75</v>
      </c>
      <c r="AY16" s="15">
        <f>SUM(AE21:AJ26,AE40:AJ41)</f>
        <v>1065.5</v>
      </c>
      <c r="AZ16" s="15">
        <f>SUM(B21:G26,B40:G41)</f>
        <v>1041.5</v>
      </c>
      <c r="BA16" s="15">
        <f>SUM(T21:Y26,T40:Y41,AM21:AN26,AM40:AN41)</f>
        <v>3266.5</v>
      </c>
      <c r="BB16" s="15">
        <f>SUM(L21:S26,L40:S41,AK21:AL26,AK40:AL41)</f>
        <v>1066</v>
      </c>
      <c r="BC16" s="14">
        <f>SUM(AO21:AR26,AO40:AR41)</f>
        <v>440.25</v>
      </c>
      <c r="BD16" s="9">
        <f t="shared" si="0"/>
        <v>13618</v>
      </c>
    </row>
    <row r="17" spans="1:56" x14ac:dyDescent="0.25">
      <c r="A17" s="1" t="s">
        <v>15</v>
      </c>
      <c r="B17" s="12">
        <v>21.75</v>
      </c>
      <c r="C17" s="12">
        <v>29.5</v>
      </c>
      <c r="D17" s="12">
        <v>10.25</v>
      </c>
      <c r="E17" s="12">
        <v>9.5</v>
      </c>
      <c r="F17" s="12">
        <v>118.5</v>
      </c>
      <c r="G17" s="12">
        <v>29</v>
      </c>
      <c r="H17" s="12">
        <v>48.5</v>
      </c>
      <c r="I17" s="12">
        <v>37.25</v>
      </c>
      <c r="J17" s="12">
        <v>83</v>
      </c>
      <c r="K17" s="12">
        <v>39.75</v>
      </c>
      <c r="L17" s="12">
        <v>154.75</v>
      </c>
      <c r="M17" s="12">
        <v>144</v>
      </c>
      <c r="N17" s="12">
        <v>104.75</v>
      </c>
      <c r="O17" s="12">
        <v>141.5</v>
      </c>
      <c r="P17" s="12">
        <v>6.75</v>
      </c>
      <c r="Q17" s="12">
        <v>106.25</v>
      </c>
      <c r="R17" s="12">
        <v>108</v>
      </c>
      <c r="S17" s="12">
        <v>157.5</v>
      </c>
      <c r="T17" s="12">
        <v>10.5</v>
      </c>
      <c r="U17" s="12">
        <v>8</v>
      </c>
      <c r="V17" s="12">
        <v>8.75</v>
      </c>
      <c r="W17" s="12">
        <v>4.5</v>
      </c>
      <c r="X17" s="12">
        <v>1.25</v>
      </c>
      <c r="Y17" s="12">
        <v>11.5</v>
      </c>
      <c r="Z17" s="12">
        <v>19.5</v>
      </c>
      <c r="AA17" s="12">
        <v>88.25</v>
      </c>
      <c r="AB17" s="12">
        <v>66.25</v>
      </c>
      <c r="AC17" s="12">
        <v>161</v>
      </c>
      <c r="AD17" s="12">
        <v>72.25</v>
      </c>
      <c r="AE17" s="12">
        <v>25.5</v>
      </c>
      <c r="AF17" s="12">
        <v>34.5</v>
      </c>
      <c r="AG17" s="12">
        <v>8.25</v>
      </c>
      <c r="AH17" s="12">
        <v>16.25</v>
      </c>
      <c r="AI17" s="12">
        <v>18.75</v>
      </c>
      <c r="AJ17" s="12">
        <v>6</v>
      </c>
      <c r="AK17" s="12">
        <v>18.75</v>
      </c>
      <c r="AL17" s="12">
        <v>45.75</v>
      </c>
      <c r="AM17" s="12">
        <v>3.5</v>
      </c>
      <c r="AN17" s="12">
        <v>17.5</v>
      </c>
      <c r="AO17" s="12">
        <v>4.5</v>
      </c>
      <c r="AP17" s="12">
        <v>4.75</v>
      </c>
      <c r="AQ17" s="12">
        <v>8.75</v>
      </c>
      <c r="AR17" s="12">
        <v>3.5</v>
      </c>
      <c r="AS17" s="13">
        <v>2018.5</v>
      </c>
      <c r="AT17" s="14"/>
      <c r="AV17" s="1" t="s">
        <v>50</v>
      </c>
      <c r="AW17" s="14">
        <f>SUM(AA13:AD20,AA38:AD39)</f>
        <v>8571.5</v>
      </c>
      <c r="AX17" s="14">
        <f>SUM(H13:K20,H38:K39,Z13:Z20,Z38:Z39)</f>
        <v>2713.25</v>
      </c>
      <c r="AY17" s="14">
        <f>SUM(AE13:AJ20,AE38:AJ39)</f>
        <v>1727</v>
      </c>
      <c r="AZ17" s="14">
        <f>SUM(B13:G20,B38:G39)</f>
        <v>2786.5</v>
      </c>
      <c r="BA17" s="14">
        <f>SUM(T13:Y20,T38:Y39,AM13:AN20,AM38:AN39)</f>
        <v>1097.25</v>
      </c>
      <c r="BB17" s="14">
        <f>SUM(L13:S20,L38:S39,AK13:AL20,AK38:AL39)</f>
        <v>8538.75</v>
      </c>
      <c r="BC17" s="14">
        <f>SUM(AO13:AR20,AO38:AR39)</f>
        <v>384</v>
      </c>
      <c r="BD17" s="9">
        <f t="shared" si="0"/>
        <v>25434.25</v>
      </c>
    </row>
    <row r="18" spans="1:56" x14ac:dyDescent="0.25">
      <c r="A18" s="1" t="s">
        <v>16</v>
      </c>
      <c r="B18" s="12">
        <v>14.75</v>
      </c>
      <c r="C18" s="12">
        <v>13.75</v>
      </c>
      <c r="D18" s="12">
        <v>4.5</v>
      </c>
      <c r="E18" s="12">
        <v>7.75</v>
      </c>
      <c r="F18" s="12">
        <v>33.75</v>
      </c>
      <c r="G18" s="12">
        <v>11.5</v>
      </c>
      <c r="H18" s="12">
        <v>18.5</v>
      </c>
      <c r="I18" s="12">
        <v>16</v>
      </c>
      <c r="J18" s="12">
        <v>46.5</v>
      </c>
      <c r="K18" s="12">
        <v>18.75</v>
      </c>
      <c r="L18" s="12">
        <v>64</v>
      </c>
      <c r="M18" s="12">
        <v>71</v>
      </c>
      <c r="N18" s="12">
        <v>45.5</v>
      </c>
      <c r="O18" s="12">
        <v>86.75</v>
      </c>
      <c r="P18" s="12">
        <v>99.25</v>
      </c>
      <c r="Q18" s="12">
        <v>6</v>
      </c>
      <c r="R18" s="12">
        <v>56.25</v>
      </c>
      <c r="S18" s="12">
        <v>84.25</v>
      </c>
      <c r="T18" s="12">
        <v>8.25</v>
      </c>
      <c r="U18" s="12">
        <v>4</v>
      </c>
      <c r="V18" s="12">
        <v>7.5</v>
      </c>
      <c r="W18" s="12">
        <v>4.25</v>
      </c>
      <c r="X18" s="12">
        <v>2.25</v>
      </c>
      <c r="Y18" s="12">
        <v>4</v>
      </c>
      <c r="Z18" s="12">
        <v>10.25</v>
      </c>
      <c r="AA18" s="12">
        <v>70.5</v>
      </c>
      <c r="AB18" s="12">
        <v>48.75</v>
      </c>
      <c r="AC18" s="12">
        <v>139</v>
      </c>
      <c r="AD18" s="12">
        <v>34</v>
      </c>
      <c r="AE18" s="12">
        <v>19.75</v>
      </c>
      <c r="AF18" s="12">
        <v>23.5</v>
      </c>
      <c r="AG18" s="12">
        <v>6.5</v>
      </c>
      <c r="AH18" s="12">
        <v>14.75</v>
      </c>
      <c r="AI18" s="12">
        <v>19.25</v>
      </c>
      <c r="AJ18" s="12">
        <v>7</v>
      </c>
      <c r="AK18" s="12">
        <v>9.75</v>
      </c>
      <c r="AL18" s="12">
        <v>30</v>
      </c>
      <c r="AM18" s="12">
        <v>0.5</v>
      </c>
      <c r="AN18" s="12">
        <v>11.25</v>
      </c>
      <c r="AO18" s="12">
        <v>3.5</v>
      </c>
      <c r="AP18" s="12">
        <v>4</v>
      </c>
      <c r="AQ18" s="12">
        <v>5.5</v>
      </c>
      <c r="AR18" s="12">
        <v>1.75</v>
      </c>
      <c r="AS18" s="13">
        <v>1188.5</v>
      </c>
      <c r="AT18" s="14"/>
      <c r="AV18" s="9" t="s">
        <v>64</v>
      </c>
      <c r="AW18" s="15">
        <f>SUM(AA42:AD45)</f>
        <v>2720</v>
      </c>
      <c r="AX18" s="9">
        <f>SUM(Z42:Z45,H42:K45)</f>
        <v>214.5</v>
      </c>
      <c r="AY18" s="9">
        <f>SUM(AE42:AJ45)</f>
        <v>1165</v>
      </c>
      <c r="AZ18" s="9">
        <f>SUM(B42:G45)</f>
        <v>377</v>
      </c>
      <c r="BA18" s="9">
        <f>SUM(T42:Y45, AM42:AN45)</f>
        <v>437.5</v>
      </c>
      <c r="BB18" s="9">
        <f>SUM(AK42:AL45,L42:S45)</f>
        <v>342.5</v>
      </c>
      <c r="BC18" s="9">
        <f>SUM(AO42:AR45)</f>
        <v>494.5</v>
      </c>
      <c r="BD18" s="9">
        <f t="shared" si="0"/>
        <v>5256.5</v>
      </c>
    </row>
    <row r="19" spans="1:56" x14ac:dyDescent="0.25">
      <c r="A19" s="1" t="s">
        <v>17</v>
      </c>
      <c r="B19" s="12">
        <v>9.25</v>
      </c>
      <c r="C19" s="12">
        <v>20</v>
      </c>
      <c r="D19" s="12">
        <v>9.25</v>
      </c>
      <c r="E19" s="12">
        <v>8.25</v>
      </c>
      <c r="F19" s="12">
        <v>81</v>
      </c>
      <c r="G19" s="12">
        <v>19</v>
      </c>
      <c r="H19" s="12">
        <v>22.25</v>
      </c>
      <c r="I19" s="12">
        <v>19.75</v>
      </c>
      <c r="J19" s="12">
        <v>70</v>
      </c>
      <c r="K19" s="12">
        <v>34</v>
      </c>
      <c r="L19" s="12">
        <v>61</v>
      </c>
      <c r="M19" s="12">
        <v>94.25</v>
      </c>
      <c r="N19" s="12">
        <v>48.25</v>
      </c>
      <c r="O19" s="12">
        <v>93.5</v>
      </c>
      <c r="P19" s="12">
        <v>108.75</v>
      </c>
      <c r="Q19" s="12">
        <v>58.75</v>
      </c>
      <c r="R19" s="12">
        <v>9.75</v>
      </c>
      <c r="S19" s="12">
        <v>102</v>
      </c>
      <c r="T19" s="12">
        <v>9</v>
      </c>
      <c r="U19" s="12">
        <v>7.25</v>
      </c>
      <c r="V19" s="12">
        <v>10.25</v>
      </c>
      <c r="W19" s="12">
        <v>2</v>
      </c>
      <c r="X19" s="12">
        <v>3.25</v>
      </c>
      <c r="Y19" s="12">
        <v>7.25</v>
      </c>
      <c r="Z19" s="12">
        <v>7</v>
      </c>
      <c r="AA19" s="12">
        <v>119.5</v>
      </c>
      <c r="AB19" s="12">
        <v>87.75</v>
      </c>
      <c r="AC19" s="12">
        <v>244.75</v>
      </c>
      <c r="AD19" s="12">
        <v>65.5</v>
      </c>
      <c r="AE19" s="12">
        <v>15</v>
      </c>
      <c r="AF19" s="12">
        <v>12.75</v>
      </c>
      <c r="AG19" s="12">
        <v>11</v>
      </c>
      <c r="AH19" s="12">
        <v>17.5</v>
      </c>
      <c r="AI19" s="12">
        <v>22.25</v>
      </c>
      <c r="AJ19" s="12">
        <v>5.5</v>
      </c>
      <c r="AK19" s="12">
        <v>9.5</v>
      </c>
      <c r="AL19" s="12">
        <v>29</v>
      </c>
      <c r="AM19" s="12">
        <v>2.5</v>
      </c>
      <c r="AN19" s="12">
        <v>16</v>
      </c>
      <c r="AO19" s="12">
        <v>2.5</v>
      </c>
      <c r="AP19" s="12">
        <v>1.25</v>
      </c>
      <c r="AQ19" s="12">
        <v>10.25</v>
      </c>
      <c r="AR19" s="12">
        <v>3.75</v>
      </c>
      <c r="AS19" s="13">
        <v>1591.25</v>
      </c>
      <c r="AT19" s="14"/>
      <c r="AV19" s="9" t="s">
        <v>51</v>
      </c>
      <c r="AW19" s="15">
        <f>SUM(AW12:AW18)</f>
        <v>46043.75</v>
      </c>
      <c r="AX19" s="9">
        <f t="shared" ref="AX19:BC19" si="1">SUM(AX12:AX18)</f>
        <v>14326.75</v>
      </c>
      <c r="AY19" s="9">
        <f t="shared" si="1"/>
        <v>27234</v>
      </c>
      <c r="AZ19" s="9">
        <f t="shared" si="1"/>
        <v>19654.75</v>
      </c>
      <c r="BA19" s="9">
        <f t="shared" si="1"/>
        <v>14280.75</v>
      </c>
      <c r="BB19" s="9">
        <f t="shared" si="1"/>
        <v>25967.25</v>
      </c>
      <c r="BC19" s="9">
        <f t="shared" si="1"/>
        <v>6234.25</v>
      </c>
      <c r="BD19" s="9">
        <f>SUM(BD12:BD18)</f>
        <v>147507.25</v>
      </c>
    </row>
    <row r="20" spans="1:56" x14ac:dyDescent="0.25">
      <c r="A20" s="1" t="s">
        <v>18</v>
      </c>
      <c r="B20" s="12">
        <v>23</v>
      </c>
      <c r="C20" s="12">
        <v>42.25</v>
      </c>
      <c r="D20" s="12">
        <v>25.25</v>
      </c>
      <c r="E20" s="12">
        <v>24.5</v>
      </c>
      <c r="F20" s="12">
        <v>315.75</v>
      </c>
      <c r="G20" s="12">
        <v>29.75</v>
      </c>
      <c r="H20" s="12">
        <v>37.75</v>
      </c>
      <c r="I20" s="12">
        <v>39.5</v>
      </c>
      <c r="J20" s="12">
        <v>111.5</v>
      </c>
      <c r="K20" s="12">
        <v>59.25</v>
      </c>
      <c r="L20" s="12">
        <v>92.25</v>
      </c>
      <c r="M20" s="12">
        <v>197.5</v>
      </c>
      <c r="N20" s="12">
        <v>62</v>
      </c>
      <c r="O20" s="12">
        <v>122.25</v>
      </c>
      <c r="P20" s="12">
        <v>162.75</v>
      </c>
      <c r="Q20" s="12">
        <v>91.5</v>
      </c>
      <c r="R20" s="12">
        <v>112.5</v>
      </c>
      <c r="S20" s="12">
        <v>21.75</v>
      </c>
      <c r="T20" s="12">
        <v>21.75</v>
      </c>
      <c r="U20" s="12">
        <v>10.25</v>
      </c>
      <c r="V20" s="12">
        <v>13.75</v>
      </c>
      <c r="W20" s="12">
        <v>5</v>
      </c>
      <c r="X20" s="12">
        <v>7.75</v>
      </c>
      <c r="Y20" s="12">
        <v>22.25</v>
      </c>
      <c r="Z20" s="12">
        <v>15</v>
      </c>
      <c r="AA20" s="12">
        <v>274.25</v>
      </c>
      <c r="AB20" s="12">
        <v>188.25</v>
      </c>
      <c r="AC20" s="12">
        <v>478.75</v>
      </c>
      <c r="AD20" s="12">
        <v>169</v>
      </c>
      <c r="AE20" s="12">
        <v>29.75</v>
      </c>
      <c r="AF20" s="12">
        <v>29.25</v>
      </c>
      <c r="AG20" s="12">
        <v>15.25</v>
      </c>
      <c r="AH20" s="12">
        <v>23</v>
      </c>
      <c r="AI20" s="12">
        <v>34.25</v>
      </c>
      <c r="AJ20" s="12">
        <v>5.25</v>
      </c>
      <c r="AK20" s="12">
        <v>16.75</v>
      </c>
      <c r="AL20" s="12">
        <v>47</v>
      </c>
      <c r="AM20" s="12">
        <v>5.75</v>
      </c>
      <c r="AN20" s="12">
        <v>20</v>
      </c>
      <c r="AO20" s="12">
        <v>4</v>
      </c>
      <c r="AP20" s="12">
        <v>2.25</v>
      </c>
      <c r="AQ20" s="12">
        <v>31.5</v>
      </c>
      <c r="AR20" s="12">
        <v>7</v>
      </c>
      <c r="AS20" s="13">
        <v>3048</v>
      </c>
      <c r="AT20" s="14"/>
      <c r="AV20" s="18"/>
      <c r="AW20" s="15"/>
    </row>
    <row r="21" spans="1:56" x14ac:dyDescent="0.25">
      <c r="A21" s="1" t="s">
        <v>19</v>
      </c>
      <c r="B21" s="12">
        <v>25.5</v>
      </c>
      <c r="C21" s="12">
        <v>32.5</v>
      </c>
      <c r="D21" s="12">
        <v>13</v>
      </c>
      <c r="E21" s="12">
        <v>13.25</v>
      </c>
      <c r="F21" s="12">
        <v>81.75</v>
      </c>
      <c r="G21" s="12">
        <v>14.25</v>
      </c>
      <c r="H21" s="12">
        <v>38.5</v>
      </c>
      <c r="I21" s="12">
        <v>24.25</v>
      </c>
      <c r="J21" s="12">
        <v>60.75</v>
      </c>
      <c r="K21" s="12">
        <v>10.25</v>
      </c>
      <c r="L21" s="12">
        <v>40.75</v>
      </c>
      <c r="M21" s="12">
        <v>61.75</v>
      </c>
      <c r="N21" s="12">
        <v>11.75</v>
      </c>
      <c r="O21" s="12">
        <v>13.75</v>
      </c>
      <c r="P21" s="12">
        <v>14.25</v>
      </c>
      <c r="Q21" s="12">
        <v>7.25</v>
      </c>
      <c r="R21" s="12">
        <v>14.5</v>
      </c>
      <c r="S21" s="12">
        <v>18</v>
      </c>
      <c r="T21" s="12">
        <v>12.75</v>
      </c>
      <c r="U21" s="12">
        <v>64.75</v>
      </c>
      <c r="V21" s="12">
        <v>281.75</v>
      </c>
      <c r="W21" s="12">
        <v>72.25</v>
      </c>
      <c r="X21" s="12">
        <v>29.5</v>
      </c>
      <c r="Y21" s="12">
        <v>35.25</v>
      </c>
      <c r="Z21" s="12">
        <v>7.5</v>
      </c>
      <c r="AA21" s="12">
        <v>180.25</v>
      </c>
      <c r="AB21" s="12">
        <v>103</v>
      </c>
      <c r="AC21" s="12">
        <v>240.75</v>
      </c>
      <c r="AD21" s="12">
        <v>109.25</v>
      </c>
      <c r="AE21" s="12">
        <v>32.75</v>
      </c>
      <c r="AF21" s="12">
        <v>54</v>
      </c>
      <c r="AG21" s="12">
        <v>21</v>
      </c>
      <c r="AH21" s="12">
        <v>26.75</v>
      </c>
      <c r="AI21" s="12">
        <v>33.75</v>
      </c>
      <c r="AJ21" s="12">
        <v>11.75</v>
      </c>
      <c r="AK21" s="12">
        <v>4.75</v>
      </c>
      <c r="AL21" s="12">
        <v>10.75</v>
      </c>
      <c r="AM21" s="12">
        <v>33.75</v>
      </c>
      <c r="AN21" s="12">
        <v>238</v>
      </c>
      <c r="AO21" s="12">
        <v>8.5</v>
      </c>
      <c r="AP21" s="12">
        <v>8.25</v>
      </c>
      <c r="AQ21" s="12">
        <v>29.75</v>
      </c>
      <c r="AR21" s="12">
        <v>17</v>
      </c>
      <c r="AS21" s="13">
        <v>2163.75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10.75</v>
      </c>
      <c r="C22" s="12">
        <v>12.25</v>
      </c>
      <c r="D22" s="12">
        <v>4.75</v>
      </c>
      <c r="E22" s="12">
        <v>7</v>
      </c>
      <c r="F22" s="12">
        <v>94</v>
      </c>
      <c r="G22" s="12">
        <v>12.5</v>
      </c>
      <c r="H22" s="12">
        <v>23.5</v>
      </c>
      <c r="I22" s="12">
        <v>17.25</v>
      </c>
      <c r="J22" s="12">
        <v>56.5</v>
      </c>
      <c r="K22" s="12">
        <v>7.25</v>
      </c>
      <c r="L22" s="12">
        <v>15.25</v>
      </c>
      <c r="M22" s="12">
        <v>67.75</v>
      </c>
      <c r="N22" s="12">
        <v>8.75</v>
      </c>
      <c r="O22" s="12">
        <v>6</v>
      </c>
      <c r="P22" s="12">
        <v>9.5</v>
      </c>
      <c r="Q22" s="12">
        <v>7.5</v>
      </c>
      <c r="R22" s="12">
        <v>6.5</v>
      </c>
      <c r="S22" s="12">
        <v>10</v>
      </c>
      <c r="T22" s="12">
        <v>76</v>
      </c>
      <c r="U22" s="12">
        <v>10</v>
      </c>
      <c r="V22" s="12">
        <v>75.75</v>
      </c>
      <c r="W22" s="12">
        <v>33.5</v>
      </c>
      <c r="X22" s="12">
        <v>10.75</v>
      </c>
      <c r="Y22" s="12">
        <v>52.25</v>
      </c>
      <c r="Z22" s="12">
        <v>3</v>
      </c>
      <c r="AA22" s="12">
        <v>288.25</v>
      </c>
      <c r="AB22" s="12">
        <v>170.25</v>
      </c>
      <c r="AC22" s="12">
        <v>329.25</v>
      </c>
      <c r="AD22" s="12">
        <v>132.5</v>
      </c>
      <c r="AE22" s="12">
        <v>22.25</v>
      </c>
      <c r="AF22" s="12">
        <v>25.75</v>
      </c>
      <c r="AG22" s="12">
        <v>14.5</v>
      </c>
      <c r="AH22" s="12">
        <v>15.25</v>
      </c>
      <c r="AI22" s="12">
        <v>31.25</v>
      </c>
      <c r="AJ22" s="12">
        <v>8.25</v>
      </c>
      <c r="AK22" s="12">
        <v>2.5</v>
      </c>
      <c r="AL22" s="12">
        <v>5.75</v>
      </c>
      <c r="AM22" s="12">
        <v>17</v>
      </c>
      <c r="AN22" s="12">
        <v>47</v>
      </c>
      <c r="AO22" s="12">
        <v>5.25</v>
      </c>
      <c r="AP22" s="12">
        <v>4.75</v>
      </c>
      <c r="AQ22" s="12">
        <v>58.25</v>
      </c>
      <c r="AR22" s="12">
        <v>13.75</v>
      </c>
      <c r="AS22" s="13">
        <v>1830</v>
      </c>
      <c r="AT22" s="14"/>
      <c r="AV22" s="17" t="s">
        <v>45</v>
      </c>
      <c r="AW22" s="15">
        <f>AW12</f>
        <v>1811.5</v>
      </c>
      <c r="AX22" s="15"/>
      <c r="AY22" s="15"/>
    </row>
    <row r="23" spans="1:56" x14ac:dyDescent="0.25">
      <c r="A23" s="1" t="s">
        <v>21</v>
      </c>
      <c r="B23" s="12">
        <v>10.25</v>
      </c>
      <c r="C23" s="12">
        <v>15.75</v>
      </c>
      <c r="D23" s="12">
        <v>16.75</v>
      </c>
      <c r="E23" s="12">
        <v>11</v>
      </c>
      <c r="F23" s="12">
        <v>116.75</v>
      </c>
      <c r="G23" s="12">
        <v>20.5</v>
      </c>
      <c r="H23" s="12">
        <v>29</v>
      </c>
      <c r="I23" s="12">
        <v>34.25</v>
      </c>
      <c r="J23" s="12">
        <v>86.25</v>
      </c>
      <c r="K23" s="12">
        <v>12.5</v>
      </c>
      <c r="L23" s="12">
        <v>31.5</v>
      </c>
      <c r="M23" s="12">
        <v>45.75</v>
      </c>
      <c r="N23" s="12">
        <v>12</v>
      </c>
      <c r="O23" s="12">
        <v>8.5</v>
      </c>
      <c r="P23" s="12">
        <v>9</v>
      </c>
      <c r="Q23" s="12">
        <v>5.5</v>
      </c>
      <c r="R23" s="12">
        <v>6.25</v>
      </c>
      <c r="S23" s="12">
        <v>13.5</v>
      </c>
      <c r="T23" s="12">
        <v>336</v>
      </c>
      <c r="U23" s="12">
        <v>82.25</v>
      </c>
      <c r="V23" s="12">
        <v>8.25</v>
      </c>
      <c r="W23" s="12">
        <v>54</v>
      </c>
      <c r="X23" s="12">
        <v>30.5</v>
      </c>
      <c r="Y23" s="12">
        <v>93.25</v>
      </c>
      <c r="Z23" s="12">
        <v>5.25</v>
      </c>
      <c r="AA23" s="12">
        <v>349</v>
      </c>
      <c r="AB23" s="12">
        <v>157</v>
      </c>
      <c r="AC23" s="12">
        <v>402</v>
      </c>
      <c r="AD23" s="12">
        <v>170</v>
      </c>
      <c r="AE23" s="12">
        <v>27.5</v>
      </c>
      <c r="AF23" s="12">
        <v>28.25</v>
      </c>
      <c r="AG23" s="12">
        <v>19.5</v>
      </c>
      <c r="AH23" s="12">
        <v>19.25</v>
      </c>
      <c r="AI23" s="12">
        <v>18.5</v>
      </c>
      <c r="AJ23" s="12">
        <v>10</v>
      </c>
      <c r="AK23" s="12">
        <v>3.25</v>
      </c>
      <c r="AL23" s="12">
        <v>3.25</v>
      </c>
      <c r="AM23" s="12">
        <v>33.5</v>
      </c>
      <c r="AN23" s="12">
        <v>89</v>
      </c>
      <c r="AO23" s="12">
        <v>3.5</v>
      </c>
      <c r="AP23" s="12">
        <v>5.5</v>
      </c>
      <c r="AQ23" s="12">
        <v>41.5</v>
      </c>
      <c r="AR23" s="12">
        <v>20</v>
      </c>
      <c r="AS23" s="13">
        <v>2495</v>
      </c>
      <c r="AT23" s="14"/>
      <c r="AV23" s="17" t="s">
        <v>46</v>
      </c>
      <c r="AW23" s="15">
        <f>AW13+AX12</f>
        <v>11384.5</v>
      </c>
      <c r="AX23" s="15">
        <f>AX13</f>
        <v>832.75</v>
      </c>
      <c r="AY23" s="15"/>
      <c r="AZ23" s="15"/>
    </row>
    <row r="24" spans="1:56" x14ac:dyDescent="0.25">
      <c r="A24" s="1" t="s">
        <v>22</v>
      </c>
      <c r="B24" s="12">
        <v>7.25</v>
      </c>
      <c r="C24" s="12">
        <v>7.75</v>
      </c>
      <c r="D24" s="12">
        <v>6.25</v>
      </c>
      <c r="E24" s="12">
        <v>6.75</v>
      </c>
      <c r="F24" s="12">
        <v>96.75</v>
      </c>
      <c r="G24" s="12">
        <v>8</v>
      </c>
      <c r="H24" s="12">
        <v>16</v>
      </c>
      <c r="I24" s="12">
        <v>16</v>
      </c>
      <c r="J24" s="12">
        <v>43.5</v>
      </c>
      <c r="K24" s="12">
        <v>7</v>
      </c>
      <c r="L24" s="12">
        <v>9.75</v>
      </c>
      <c r="M24" s="12">
        <v>36.5</v>
      </c>
      <c r="N24" s="12">
        <v>5</v>
      </c>
      <c r="O24" s="12">
        <v>3.75</v>
      </c>
      <c r="P24" s="12">
        <v>4</v>
      </c>
      <c r="Q24" s="12">
        <v>3</v>
      </c>
      <c r="R24" s="12">
        <v>3.75</v>
      </c>
      <c r="S24" s="12">
        <v>2.25</v>
      </c>
      <c r="T24" s="12">
        <v>82.5</v>
      </c>
      <c r="U24" s="12">
        <v>43.25</v>
      </c>
      <c r="V24" s="12">
        <v>50.75</v>
      </c>
      <c r="W24" s="12">
        <v>10</v>
      </c>
      <c r="X24" s="12">
        <v>16</v>
      </c>
      <c r="Y24" s="12">
        <v>57.25</v>
      </c>
      <c r="Z24" s="12">
        <v>2.5</v>
      </c>
      <c r="AA24" s="12">
        <v>222.5</v>
      </c>
      <c r="AB24" s="12">
        <v>92.5</v>
      </c>
      <c r="AC24" s="12">
        <v>219.5</v>
      </c>
      <c r="AD24" s="12">
        <v>112</v>
      </c>
      <c r="AE24" s="12">
        <v>13</v>
      </c>
      <c r="AF24" s="12">
        <v>23.75</v>
      </c>
      <c r="AG24" s="12">
        <v>9.75</v>
      </c>
      <c r="AH24" s="12">
        <v>3.75</v>
      </c>
      <c r="AI24" s="12">
        <v>8.5</v>
      </c>
      <c r="AJ24" s="12">
        <v>2.25</v>
      </c>
      <c r="AK24" s="12">
        <v>3</v>
      </c>
      <c r="AL24" s="12">
        <v>2</v>
      </c>
      <c r="AM24" s="12">
        <v>8.75</v>
      </c>
      <c r="AN24" s="12">
        <v>18.5</v>
      </c>
      <c r="AO24" s="12">
        <v>3.25</v>
      </c>
      <c r="AP24" s="12">
        <v>1.75</v>
      </c>
      <c r="AQ24" s="12">
        <v>18.25</v>
      </c>
      <c r="AR24" s="12">
        <v>7.75</v>
      </c>
      <c r="AS24" s="13">
        <v>1316.25</v>
      </c>
      <c r="AT24" s="14"/>
      <c r="AV24" s="17" t="s">
        <v>47</v>
      </c>
      <c r="AW24" s="15">
        <f>AW14+AY12</f>
        <v>29843.75</v>
      </c>
      <c r="AX24" s="15">
        <f>AX14+AY13</f>
        <v>2665.5</v>
      </c>
      <c r="AY24" s="15">
        <f>AY14</f>
        <v>5001.25</v>
      </c>
      <c r="AZ24" s="15"/>
      <c r="BA24" s="15"/>
    </row>
    <row r="25" spans="1:56" x14ac:dyDescent="0.25">
      <c r="A25" s="1" t="s">
        <v>23</v>
      </c>
      <c r="B25" s="12">
        <v>8.25</v>
      </c>
      <c r="C25" s="12">
        <v>5</v>
      </c>
      <c r="D25" s="12">
        <v>6.25</v>
      </c>
      <c r="E25" s="12">
        <v>3.75</v>
      </c>
      <c r="F25" s="12">
        <v>70.75</v>
      </c>
      <c r="G25" s="12">
        <v>8.75</v>
      </c>
      <c r="H25" s="12">
        <v>11.75</v>
      </c>
      <c r="I25" s="12">
        <v>11.75</v>
      </c>
      <c r="J25" s="12">
        <v>43.5</v>
      </c>
      <c r="K25" s="12">
        <v>5.5</v>
      </c>
      <c r="L25" s="12">
        <v>23.75</v>
      </c>
      <c r="M25" s="12">
        <v>30.75</v>
      </c>
      <c r="N25" s="12">
        <v>5.5</v>
      </c>
      <c r="O25" s="12">
        <v>2.5</v>
      </c>
      <c r="P25" s="12">
        <v>2.25</v>
      </c>
      <c r="Q25" s="12">
        <v>1</v>
      </c>
      <c r="R25" s="12">
        <v>2</v>
      </c>
      <c r="S25" s="12">
        <v>5.75</v>
      </c>
      <c r="T25" s="12">
        <v>28.25</v>
      </c>
      <c r="U25" s="12">
        <v>9.75</v>
      </c>
      <c r="V25" s="12">
        <v>26</v>
      </c>
      <c r="W25" s="12">
        <v>15</v>
      </c>
      <c r="X25" s="12">
        <v>2.75</v>
      </c>
      <c r="Y25" s="12">
        <v>58</v>
      </c>
      <c r="Z25" s="12">
        <v>2</v>
      </c>
      <c r="AA25" s="12">
        <v>182.5</v>
      </c>
      <c r="AB25" s="12">
        <v>93.25</v>
      </c>
      <c r="AC25" s="12">
        <v>205.75</v>
      </c>
      <c r="AD25" s="12">
        <v>93.25</v>
      </c>
      <c r="AE25" s="12">
        <v>13</v>
      </c>
      <c r="AF25" s="12">
        <v>13.25</v>
      </c>
      <c r="AG25" s="12">
        <v>10.5</v>
      </c>
      <c r="AH25" s="12">
        <v>5.5</v>
      </c>
      <c r="AI25" s="12">
        <v>9.25</v>
      </c>
      <c r="AJ25" s="12">
        <v>2</v>
      </c>
      <c r="AK25" s="12">
        <v>0</v>
      </c>
      <c r="AL25" s="12">
        <v>4</v>
      </c>
      <c r="AM25" s="12">
        <v>6</v>
      </c>
      <c r="AN25" s="12">
        <v>12.25</v>
      </c>
      <c r="AO25" s="12">
        <v>2.5</v>
      </c>
      <c r="AP25" s="12">
        <v>1.5</v>
      </c>
      <c r="AQ25" s="12">
        <v>17.5</v>
      </c>
      <c r="AR25" s="12">
        <v>9</v>
      </c>
      <c r="AS25" s="13">
        <v>1071.5</v>
      </c>
      <c r="AT25" s="14"/>
      <c r="AV25" s="17" t="s">
        <v>48</v>
      </c>
      <c r="AW25" s="15">
        <f>AW15+AZ12</f>
        <v>13319</v>
      </c>
      <c r="AX25" s="15">
        <f>AX15+AZ13</f>
        <v>4717</v>
      </c>
      <c r="AY25" s="15">
        <f>AY15+AZ14</f>
        <v>3456.25</v>
      </c>
      <c r="AZ25" s="15">
        <f>AZ15</f>
        <v>4667.5</v>
      </c>
      <c r="BA25" s="15"/>
      <c r="BB25" s="15"/>
      <c r="BC25" s="14"/>
    </row>
    <row r="26" spans="1:56" x14ac:dyDescent="0.25">
      <c r="A26" s="1" t="s">
        <v>24</v>
      </c>
      <c r="B26" s="12">
        <v>15.75</v>
      </c>
      <c r="C26" s="12">
        <v>17</v>
      </c>
      <c r="D26" s="12">
        <v>19</v>
      </c>
      <c r="E26" s="12">
        <v>12.75</v>
      </c>
      <c r="F26" s="12">
        <v>52.5</v>
      </c>
      <c r="G26" s="12">
        <v>12.5</v>
      </c>
      <c r="H26" s="12">
        <v>31.25</v>
      </c>
      <c r="I26" s="12">
        <v>30.75</v>
      </c>
      <c r="J26" s="12">
        <v>91.75</v>
      </c>
      <c r="K26" s="12">
        <v>22.5</v>
      </c>
      <c r="L26" s="12">
        <v>28</v>
      </c>
      <c r="M26" s="12">
        <v>38.25</v>
      </c>
      <c r="N26" s="12">
        <v>11.5</v>
      </c>
      <c r="O26" s="12">
        <v>11.25</v>
      </c>
      <c r="P26" s="12">
        <v>9.25</v>
      </c>
      <c r="Q26" s="12">
        <v>4</v>
      </c>
      <c r="R26" s="12">
        <v>5.5</v>
      </c>
      <c r="S26" s="12">
        <v>14.5</v>
      </c>
      <c r="T26" s="12">
        <v>33.25</v>
      </c>
      <c r="U26" s="12">
        <v>54.5</v>
      </c>
      <c r="V26" s="12">
        <v>90.75</v>
      </c>
      <c r="W26" s="12">
        <v>67.75</v>
      </c>
      <c r="X26" s="12">
        <v>57.5</v>
      </c>
      <c r="Y26" s="12">
        <v>10.75</v>
      </c>
      <c r="Z26" s="12">
        <v>10.75</v>
      </c>
      <c r="AA26" s="12">
        <v>298.25</v>
      </c>
      <c r="AB26" s="12">
        <v>237</v>
      </c>
      <c r="AC26" s="12">
        <v>527.5</v>
      </c>
      <c r="AD26" s="12">
        <v>289.25</v>
      </c>
      <c r="AE26" s="12">
        <v>86.75</v>
      </c>
      <c r="AF26" s="12">
        <v>63.75</v>
      </c>
      <c r="AG26" s="12">
        <v>26.25</v>
      </c>
      <c r="AH26" s="12">
        <v>15</v>
      </c>
      <c r="AI26" s="12">
        <v>19</v>
      </c>
      <c r="AJ26" s="12">
        <v>1.75</v>
      </c>
      <c r="AK26" s="12">
        <v>2.75</v>
      </c>
      <c r="AL26" s="12">
        <v>14.5</v>
      </c>
      <c r="AM26" s="12">
        <v>9</v>
      </c>
      <c r="AN26" s="12">
        <v>27.5</v>
      </c>
      <c r="AO26" s="12">
        <v>4.25</v>
      </c>
      <c r="AP26" s="12">
        <v>2.5</v>
      </c>
      <c r="AQ26" s="12">
        <v>34.75</v>
      </c>
      <c r="AR26" s="12">
        <v>14</v>
      </c>
      <c r="AS26" s="13">
        <v>2427</v>
      </c>
      <c r="AT26" s="14"/>
      <c r="AV26" s="9" t="s">
        <v>49</v>
      </c>
      <c r="AW26" s="15">
        <f>AW16+BA12</f>
        <v>12657.25</v>
      </c>
      <c r="AX26" s="9">
        <f>AX16+BA13</f>
        <v>1983.5</v>
      </c>
      <c r="AY26" s="9">
        <f>AY16+BA14</f>
        <v>2085.25</v>
      </c>
      <c r="AZ26" s="9">
        <f>AZ16+BA15</f>
        <v>2039</v>
      </c>
      <c r="BA26" s="9">
        <f>BA16</f>
        <v>3266.5</v>
      </c>
    </row>
    <row r="27" spans="1:56" x14ac:dyDescent="0.25">
      <c r="A27" s="1" t="s">
        <v>25</v>
      </c>
      <c r="B27" s="12">
        <v>14.5</v>
      </c>
      <c r="C27" s="12">
        <v>22.5</v>
      </c>
      <c r="D27" s="12">
        <v>6.25</v>
      </c>
      <c r="E27" s="12">
        <v>10.75</v>
      </c>
      <c r="F27" s="12">
        <v>36.5</v>
      </c>
      <c r="G27" s="12">
        <v>28.25</v>
      </c>
      <c r="H27" s="12">
        <v>44</v>
      </c>
      <c r="I27" s="12">
        <v>26.75</v>
      </c>
      <c r="J27" s="12">
        <v>70.5</v>
      </c>
      <c r="K27" s="12">
        <v>11.5</v>
      </c>
      <c r="L27" s="12">
        <v>81.25</v>
      </c>
      <c r="M27" s="12">
        <v>63</v>
      </c>
      <c r="N27" s="12">
        <v>23</v>
      </c>
      <c r="O27" s="12">
        <v>34.25</v>
      </c>
      <c r="P27" s="12">
        <v>16</v>
      </c>
      <c r="Q27" s="12">
        <v>7.25</v>
      </c>
      <c r="R27" s="12">
        <v>7.25</v>
      </c>
      <c r="S27" s="12">
        <v>9.25</v>
      </c>
      <c r="T27" s="12">
        <v>7.25</v>
      </c>
      <c r="U27" s="12">
        <v>5</v>
      </c>
      <c r="V27" s="12">
        <v>9</v>
      </c>
      <c r="W27" s="12">
        <v>3.25</v>
      </c>
      <c r="X27" s="12">
        <v>3</v>
      </c>
      <c r="Y27" s="12">
        <v>8.75</v>
      </c>
      <c r="Z27" s="12">
        <v>5.25</v>
      </c>
      <c r="AA27" s="12">
        <v>303.75</v>
      </c>
      <c r="AB27" s="12">
        <v>242</v>
      </c>
      <c r="AC27" s="12">
        <v>519.25</v>
      </c>
      <c r="AD27" s="12">
        <v>197.5</v>
      </c>
      <c r="AE27" s="12">
        <v>68.75</v>
      </c>
      <c r="AF27" s="12">
        <v>74.5</v>
      </c>
      <c r="AG27" s="12">
        <v>15.75</v>
      </c>
      <c r="AH27" s="12">
        <v>31</v>
      </c>
      <c r="AI27" s="12">
        <v>20.25</v>
      </c>
      <c r="AJ27" s="12">
        <v>4.5</v>
      </c>
      <c r="AK27" s="12">
        <v>3.5</v>
      </c>
      <c r="AL27" s="12">
        <v>12.75</v>
      </c>
      <c r="AM27" s="12">
        <v>2.5</v>
      </c>
      <c r="AN27" s="12">
        <v>15.5</v>
      </c>
      <c r="AO27" s="12">
        <v>5</v>
      </c>
      <c r="AP27" s="12">
        <v>2.25</v>
      </c>
      <c r="AQ27" s="12">
        <v>15.5</v>
      </c>
      <c r="AR27" s="12">
        <v>5.5</v>
      </c>
      <c r="AS27" s="13">
        <v>2094</v>
      </c>
      <c r="AT27" s="14"/>
      <c r="AV27" s="9" t="s">
        <v>50</v>
      </c>
      <c r="AW27" s="15">
        <f>AW17+BB12</f>
        <v>17591.5</v>
      </c>
      <c r="AX27" s="9">
        <f>AX17+BB13</f>
        <v>5388.75</v>
      </c>
      <c r="AY27" s="9">
        <f>AY17+BB14</f>
        <v>3372.75</v>
      </c>
      <c r="AZ27" s="9">
        <f>AZ17+BB15</f>
        <v>5465.25</v>
      </c>
      <c r="BA27" s="9">
        <f>BA17+BB16</f>
        <v>2163.25</v>
      </c>
      <c r="BB27" s="9">
        <f>BB17</f>
        <v>8538.75</v>
      </c>
    </row>
    <row r="28" spans="1:56" x14ac:dyDescent="0.25">
      <c r="A28" s="1" t="s">
        <v>26</v>
      </c>
      <c r="B28" s="12">
        <v>95</v>
      </c>
      <c r="C28" s="12">
        <v>296.5</v>
      </c>
      <c r="D28" s="12">
        <v>212.5</v>
      </c>
      <c r="E28" s="12">
        <v>248.5</v>
      </c>
      <c r="F28" s="12">
        <v>644.5</v>
      </c>
      <c r="G28" s="12">
        <v>194.5</v>
      </c>
      <c r="H28" s="12">
        <v>308.25</v>
      </c>
      <c r="I28" s="12">
        <v>168.75</v>
      </c>
      <c r="J28" s="12">
        <v>314.75</v>
      </c>
      <c r="K28" s="12">
        <v>177.25</v>
      </c>
      <c r="L28" s="12">
        <v>245.25</v>
      </c>
      <c r="M28" s="12">
        <v>344.5</v>
      </c>
      <c r="N28" s="12">
        <v>177.75</v>
      </c>
      <c r="O28" s="12">
        <v>159</v>
      </c>
      <c r="P28" s="12">
        <v>106.75</v>
      </c>
      <c r="Q28" s="12">
        <v>80.5</v>
      </c>
      <c r="R28" s="12">
        <v>135</v>
      </c>
      <c r="S28" s="12">
        <v>306.5</v>
      </c>
      <c r="T28" s="12">
        <v>207.75</v>
      </c>
      <c r="U28" s="12">
        <v>336.5</v>
      </c>
      <c r="V28" s="12">
        <v>389.75</v>
      </c>
      <c r="W28" s="12">
        <v>261</v>
      </c>
      <c r="X28" s="12">
        <v>225.75</v>
      </c>
      <c r="Y28" s="12">
        <v>388.25</v>
      </c>
      <c r="Z28" s="12">
        <v>369.75</v>
      </c>
      <c r="AA28" s="12">
        <v>46.5</v>
      </c>
      <c r="AB28" s="12">
        <v>43</v>
      </c>
      <c r="AC28" s="12">
        <v>235.25</v>
      </c>
      <c r="AD28" s="12">
        <v>134.25</v>
      </c>
      <c r="AE28" s="12">
        <v>383.75</v>
      </c>
      <c r="AF28" s="12">
        <v>536.75</v>
      </c>
      <c r="AG28" s="12">
        <v>285</v>
      </c>
      <c r="AH28" s="12">
        <v>372.5</v>
      </c>
      <c r="AI28" s="12">
        <v>222.5</v>
      </c>
      <c r="AJ28" s="12">
        <v>100.75</v>
      </c>
      <c r="AK28" s="12">
        <v>154.25</v>
      </c>
      <c r="AL28" s="12">
        <v>949.75</v>
      </c>
      <c r="AM28" s="12">
        <v>108</v>
      </c>
      <c r="AN28" s="12">
        <v>210.25</v>
      </c>
      <c r="AO28" s="12">
        <v>55.25</v>
      </c>
      <c r="AP28" s="12">
        <v>49.75</v>
      </c>
      <c r="AQ28" s="12">
        <v>234.5</v>
      </c>
      <c r="AR28" s="12">
        <v>150.25</v>
      </c>
      <c r="AS28" s="13">
        <v>10666.75</v>
      </c>
      <c r="AT28" s="14"/>
      <c r="AV28" s="9" t="s">
        <v>64</v>
      </c>
      <c r="AW28" s="15">
        <f>AW18+BC12</f>
        <v>5916.75</v>
      </c>
      <c r="AX28" s="9">
        <f>AX18+BC14</f>
        <v>1359.25</v>
      </c>
      <c r="AY28" s="9">
        <f>AY18+BC15</f>
        <v>1516.75</v>
      </c>
      <c r="AZ28" s="9">
        <f>AZ18+BC16</f>
        <v>817.25</v>
      </c>
      <c r="BA28" s="9">
        <f>BA18+BC17</f>
        <v>821.5</v>
      </c>
      <c r="BB28" s="9">
        <f>BB18</f>
        <v>342.5</v>
      </c>
      <c r="BC28" s="9">
        <f>BC18</f>
        <v>494.5</v>
      </c>
      <c r="BD28" s="9">
        <f>SUM(AW22:BB28)</f>
        <v>153024.75</v>
      </c>
    </row>
    <row r="29" spans="1:56" x14ac:dyDescent="0.25">
      <c r="A29" s="1" t="s">
        <v>27</v>
      </c>
      <c r="B29" s="12">
        <v>84</v>
      </c>
      <c r="C29" s="12">
        <v>222.5</v>
      </c>
      <c r="D29" s="12">
        <v>129.5</v>
      </c>
      <c r="E29" s="12">
        <v>171.25</v>
      </c>
      <c r="F29" s="12">
        <v>389.5</v>
      </c>
      <c r="G29" s="12">
        <v>151.25</v>
      </c>
      <c r="H29" s="12">
        <v>237.5</v>
      </c>
      <c r="I29" s="12">
        <v>144.5</v>
      </c>
      <c r="J29" s="12">
        <v>352.75</v>
      </c>
      <c r="K29" s="12">
        <v>212</v>
      </c>
      <c r="L29" s="12">
        <v>214</v>
      </c>
      <c r="M29" s="12">
        <v>192</v>
      </c>
      <c r="N29" s="12">
        <v>162.25</v>
      </c>
      <c r="O29" s="12">
        <v>135.25</v>
      </c>
      <c r="P29" s="12">
        <v>72.75</v>
      </c>
      <c r="Q29" s="12">
        <v>54.5</v>
      </c>
      <c r="R29" s="12">
        <v>123</v>
      </c>
      <c r="S29" s="12">
        <v>225.75</v>
      </c>
      <c r="T29" s="12">
        <v>113.25</v>
      </c>
      <c r="U29" s="12">
        <v>173.25</v>
      </c>
      <c r="V29" s="12">
        <v>175.25</v>
      </c>
      <c r="W29" s="12">
        <v>95</v>
      </c>
      <c r="X29" s="12">
        <v>97</v>
      </c>
      <c r="Y29" s="12">
        <v>254.5</v>
      </c>
      <c r="Z29" s="12">
        <v>253.5</v>
      </c>
      <c r="AA29" s="12">
        <v>35.5</v>
      </c>
      <c r="AB29" s="12">
        <v>35.5</v>
      </c>
      <c r="AC29" s="12">
        <v>65.5</v>
      </c>
      <c r="AD29" s="12">
        <v>97.5</v>
      </c>
      <c r="AE29" s="12">
        <v>492</v>
      </c>
      <c r="AF29" s="12">
        <v>578</v>
      </c>
      <c r="AG29" s="12">
        <v>555.5</v>
      </c>
      <c r="AH29" s="12">
        <v>1540.75</v>
      </c>
      <c r="AI29" s="12">
        <v>277.25</v>
      </c>
      <c r="AJ29" s="12">
        <v>147.5</v>
      </c>
      <c r="AK29" s="12">
        <v>83.75</v>
      </c>
      <c r="AL29" s="12">
        <v>300.75</v>
      </c>
      <c r="AM29" s="12">
        <v>36</v>
      </c>
      <c r="AN29" s="12">
        <v>110.75</v>
      </c>
      <c r="AO29" s="12">
        <v>60.5</v>
      </c>
      <c r="AP29" s="12">
        <v>39</v>
      </c>
      <c r="AQ29" s="12">
        <v>163.5</v>
      </c>
      <c r="AR29" s="12">
        <v>111.75</v>
      </c>
      <c r="AS29" s="13">
        <v>9167</v>
      </c>
      <c r="AT29" s="14"/>
      <c r="AW29" s="15"/>
    </row>
    <row r="30" spans="1:56" x14ac:dyDescent="0.25">
      <c r="A30" s="1" t="s">
        <v>28</v>
      </c>
      <c r="B30" s="12">
        <v>176.75</v>
      </c>
      <c r="C30" s="12">
        <v>494.25</v>
      </c>
      <c r="D30" s="12">
        <v>243.5</v>
      </c>
      <c r="E30" s="12">
        <v>282.5</v>
      </c>
      <c r="F30" s="12">
        <v>1106.75</v>
      </c>
      <c r="G30" s="12">
        <v>272.25</v>
      </c>
      <c r="H30" s="12">
        <v>482.75</v>
      </c>
      <c r="I30" s="12">
        <v>269.75</v>
      </c>
      <c r="J30" s="12">
        <v>545.5</v>
      </c>
      <c r="K30" s="12">
        <v>361.25</v>
      </c>
      <c r="L30" s="12">
        <v>470.25</v>
      </c>
      <c r="M30" s="12">
        <v>594</v>
      </c>
      <c r="N30" s="12">
        <v>315.5</v>
      </c>
      <c r="O30" s="12">
        <v>242.25</v>
      </c>
      <c r="P30" s="12">
        <v>169.5</v>
      </c>
      <c r="Q30" s="12">
        <v>125.25</v>
      </c>
      <c r="R30" s="12">
        <v>208.5</v>
      </c>
      <c r="S30" s="12">
        <v>426</v>
      </c>
      <c r="T30" s="12">
        <v>233.75</v>
      </c>
      <c r="U30" s="12">
        <v>325.75</v>
      </c>
      <c r="V30" s="12">
        <v>412.5</v>
      </c>
      <c r="W30" s="12">
        <v>235.75</v>
      </c>
      <c r="X30" s="12">
        <v>194.5</v>
      </c>
      <c r="Y30" s="12">
        <v>515.25</v>
      </c>
      <c r="Z30" s="12">
        <v>550.75</v>
      </c>
      <c r="AA30" s="12">
        <v>241.25</v>
      </c>
      <c r="AB30" s="12">
        <v>63.75</v>
      </c>
      <c r="AC30" s="12">
        <v>98</v>
      </c>
      <c r="AD30" s="12">
        <v>258</v>
      </c>
      <c r="AE30" s="12">
        <v>1169.75</v>
      </c>
      <c r="AF30" s="12">
        <v>1656</v>
      </c>
      <c r="AG30" s="12">
        <v>918.75</v>
      </c>
      <c r="AH30" s="12">
        <v>1646.25</v>
      </c>
      <c r="AI30" s="12">
        <v>785</v>
      </c>
      <c r="AJ30" s="12">
        <v>348</v>
      </c>
      <c r="AK30" s="12">
        <v>166.5</v>
      </c>
      <c r="AL30" s="12">
        <v>781.5</v>
      </c>
      <c r="AM30" s="12">
        <v>77</v>
      </c>
      <c r="AN30" s="12">
        <v>261.75</v>
      </c>
      <c r="AO30" s="12">
        <v>165</v>
      </c>
      <c r="AP30" s="12">
        <v>168</v>
      </c>
      <c r="AQ30" s="12">
        <v>926.25</v>
      </c>
      <c r="AR30" s="12">
        <v>403.25</v>
      </c>
      <c r="AS30" s="13">
        <v>19388.75</v>
      </c>
      <c r="AT30" s="14"/>
      <c r="AW30" s="15"/>
    </row>
    <row r="31" spans="1:56" x14ac:dyDescent="0.25">
      <c r="A31" s="1" t="s">
        <v>29</v>
      </c>
      <c r="B31" s="12">
        <v>87.75</v>
      </c>
      <c r="C31" s="12">
        <v>192.25</v>
      </c>
      <c r="D31" s="12">
        <v>134.25</v>
      </c>
      <c r="E31" s="12">
        <v>192</v>
      </c>
      <c r="F31" s="12">
        <v>514.75</v>
      </c>
      <c r="G31" s="12">
        <v>207.25</v>
      </c>
      <c r="H31" s="12">
        <v>311.5</v>
      </c>
      <c r="I31" s="12">
        <v>167.5</v>
      </c>
      <c r="J31" s="12">
        <v>225.75</v>
      </c>
      <c r="K31" s="12">
        <v>165.5</v>
      </c>
      <c r="L31" s="12">
        <v>206.5</v>
      </c>
      <c r="M31" s="12">
        <v>248.75</v>
      </c>
      <c r="N31" s="12">
        <v>104.25</v>
      </c>
      <c r="O31" s="12">
        <v>89.25</v>
      </c>
      <c r="P31" s="12">
        <v>64.25</v>
      </c>
      <c r="Q31" s="12">
        <v>36</v>
      </c>
      <c r="R31" s="12">
        <v>63.25</v>
      </c>
      <c r="S31" s="12">
        <v>146</v>
      </c>
      <c r="T31" s="12">
        <v>96.5</v>
      </c>
      <c r="U31" s="12">
        <v>122.25</v>
      </c>
      <c r="V31" s="12">
        <v>171.5</v>
      </c>
      <c r="W31" s="12">
        <v>112.5</v>
      </c>
      <c r="X31" s="12">
        <v>96.5</v>
      </c>
      <c r="Y31" s="12">
        <v>296</v>
      </c>
      <c r="Z31" s="12">
        <v>220</v>
      </c>
      <c r="AA31" s="12">
        <v>102</v>
      </c>
      <c r="AB31" s="12">
        <v>70.5</v>
      </c>
      <c r="AC31" s="12">
        <v>211.75</v>
      </c>
      <c r="AD31" s="12">
        <v>73.25</v>
      </c>
      <c r="AE31" s="12">
        <v>720.75</v>
      </c>
      <c r="AF31" s="12">
        <v>843.75</v>
      </c>
      <c r="AG31" s="12">
        <v>357.25</v>
      </c>
      <c r="AH31" s="12">
        <v>792.25</v>
      </c>
      <c r="AI31" s="12">
        <v>294</v>
      </c>
      <c r="AJ31" s="12">
        <v>172.25</v>
      </c>
      <c r="AK31" s="12">
        <v>69.25</v>
      </c>
      <c r="AL31" s="12">
        <v>270</v>
      </c>
      <c r="AM31" s="12">
        <v>37</v>
      </c>
      <c r="AN31" s="12">
        <v>113.75</v>
      </c>
      <c r="AO31" s="12">
        <v>73.75</v>
      </c>
      <c r="AP31" s="12">
        <v>84.25</v>
      </c>
      <c r="AQ31" s="12">
        <v>312.5</v>
      </c>
      <c r="AR31" s="12">
        <v>199.25</v>
      </c>
      <c r="AS31" s="13">
        <v>9069.5</v>
      </c>
      <c r="AT31" s="14"/>
      <c r="AW31" s="15"/>
    </row>
    <row r="32" spans="1:56" x14ac:dyDescent="0.25">
      <c r="A32" s="1">
        <v>16</v>
      </c>
      <c r="B32" s="12">
        <v>72.25</v>
      </c>
      <c r="C32" s="12">
        <v>63.25</v>
      </c>
      <c r="D32" s="12">
        <v>34.25</v>
      </c>
      <c r="E32" s="12">
        <v>63.75</v>
      </c>
      <c r="F32" s="12">
        <v>218.75</v>
      </c>
      <c r="G32" s="12">
        <v>84.25</v>
      </c>
      <c r="H32" s="12">
        <v>121.75</v>
      </c>
      <c r="I32" s="12">
        <v>74</v>
      </c>
      <c r="J32" s="12">
        <v>87</v>
      </c>
      <c r="K32" s="12">
        <v>62.75</v>
      </c>
      <c r="L32" s="12">
        <v>113</v>
      </c>
      <c r="M32" s="12">
        <v>63.5</v>
      </c>
      <c r="N32" s="12">
        <v>26.75</v>
      </c>
      <c r="O32" s="12">
        <v>27.5</v>
      </c>
      <c r="P32" s="12">
        <v>24</v>
      </c>
      <c r="Q32" s="12">
        <v>18</v>
      </c>
      <c r="R32" s="12">
        <v>15.5</v>
      </c>
      <c r="S32" s="12">
        <v>29.25</v>
      </c>
      <c r="T32" s="12">
        <v>34.5</v>
      </c>
      <c r="U32" s="12">
        <v>25</v>
      </c>
      <c r="V32" s="12">
        <v>21.5</v>
      </c>
      <c r="W32" s="12">
        <v>18.25</v>
      </c>
      <c r="X32" s="12">
        <v>17.75</v>
      </c>
      <c r="Y32" s="12">
        <v>90.5</v>
      </c>
      <c r="Z32" s="12">
        <v>67.5</v>
      </c>
      <c r="AA32" s="12">
        <v>301.75</v>
      </c>
      <c r="AB32" s="12">
        <v>328.75</v>
      </c>
      <c r="AC32" s="12">
        <v>1238</v>
      </c>
      <c r="AD32" s="12">
        <v>721</v>
      </c>
      <c r="AE32" s="12">
        <v>33.25</v>
      </c>
      <c r="AF32" s="12">
        <v>247.75</v>
      </c>
      <c r="AG32" s="12">
        <v>184.75</v>
      </c>
      <c r="AH32" s="12">
        <v>427.5</v>
      </c>
      <c r="AI32" s="12">
        <v>163</v>
      </c>
      <c r="AJ32" s="12">
        <v>102.25</v>
      </c>
      <c r="AK32" s="12">
        <v>13</v>
      </c>
      <c r="AL32" s="12">
        <v>47.25</v>
      </c>
      <c r="AM32" s="12">
        <v>9.5</v>
      </c>
      <c r="AN32" s="12">
        <v>36</v>
      </c>
      <c r="AO32" s="12">
        <v>34</v>
      </c>
      <c r="AP32" s="12">
        <v>46.75</v>
      </c>
      <c r="AQ32" s="12">
        <v>78.25</v>
      </c>
      <c r="AR32" s="12">
        <v>55</v>
      </c>
      <c r="AS32" s="13">
        <v>5542.25</v>
      </c>
      <c r="AT32" s="14"/>
      <c r="AW32" s="15"/>
    </row>
    <row r="33" spans="1:49" x14ac:dyDescent="0.25">
      <c r="A33" s="1">
        <v>24</v>
      </c>
      <c r="B33" s="12">
        <v>107.75</v>
      </c>
      <c r="C33" s="12">
        <v>96.25</v>
      </c>
      <c r="D33" s="12">
        <v>34.75</v>
      </c>
      <c r="E33" s="12">
        <v>68</v>
      </c>
      <c r="F33" s="12">
        <v>174.25</v>
      </c>
      <c r="G33" s="12">
        <v>75.75</v>
      </c>
      <c r="H33" s="12">
        <v>111.75</v>
      </c>
      <c r="I33" s="12">
        <v>64.25</v>
      </c>
      <c r="J33" s="12">
        <v>103.5</v>
      </c>
      <c r="K33" s="12">
        <v>49.75</v>
      </c>
      <c r="L33" s="12">
        <v>144.5</v>
      </c>
      <c r="M33" s="12">
        <v>107.25</v>
      </c>
      <c r="N33" s="12">
        <v>48.5</v>
      </c>
      <c r="O33" s="12">
        <v>37</v>
      </c>
      <c r="P33" s="12">
        <v>27</v>
      </c>
      <c r="Q33" s="12">
        <v>16.5</v>
      </c>
      <c r="R33" s="12">
        <v>16.75</v>
      </c>
      <c r="S33" s="12">
        <v>32.5</v>
      </c>
      <c r="T33" s="12">
        <v>46.75</v>
      </c>
      <c r="U33" s="12">
        <v>29</v>
      </c>
      <c r="V33" s="12">
        <v>25.75</v>
      </c>
      <c r="W33" s="12">
        <v>18.75</v>
      </c>
      <c r="X33" s="12">
        <v>13.5</v>
      </c>
      <c r="Y33" s="12">
        <v>69.25</v>
      </c>
      <c r="Z33" s="12">
        <v>84.75</v>
      </c>
      <c r="AA33" s="12">
        <v>413.25</v>
      </c>
      <c r="AB33" s="12">
        <v>420.25</v>
      </c>
      <c r="AC33" s="12">
        <v>1733.75</v>
      </c>
      <c r="AD33" s="12">
        <v>848.5</v>
      </c>
      <c r="AE33" s="12">
        <v>236.25</v>
      </c>
      <c r="AF33" s="12">
        <v>45.25</v>
      </c>
      <c r="AG33" s="12">
        <v>176.5</v>
      </c>
      <c r="AH33" s="12">
        <v>440</v>
      </c>
      <c r="AI33" s="12">
        <v>220.25</v>
      </c>
      <c r="AJ33" s="12">
        <v>140.5</v>
      </c>
      <c r="AK33" s="12">
        <v>8.25</v>
      </c>
      <c r="AL33" s="12">
        <v>42.25</v>
      </c>
      <c r="AM33" s="12">
        <v>9.5</v>
      </c>
      <c r="AN33" s="12">
        <v>68.75</v>
      </c>
      <c r="AO33" s="12">
        <v>52</v>
      </c>
      <c r="AP33" s="12">
        <v>71.25</v>
      </c>
      <c r="AQ33" s="12">
        <v>75.25</v>
      </c>
      <c r="AR33" s="12">
        <v>65.5</v>
      </c>
      <c r="AS33" s="13">
        <v>6671</v>
      </c>
      <c r="AT33" s="14"/>
      <c r="AW33" s="15"/>
    </row>
    <row r="34" spans="1:49" x14ac:dyDescent="0.25">
      <c r="A34" s="1" t="s">
        <v>30</v>
      </c>
      <c r="B34" s="12">
        <v>17.5</v>
      </c>
      <c r="C34" s="12">
        <v>27.75</v>
      </c>
      <c r="D34" s="12">
        <v>13</v>
      </c>
      <c r="E34" s="12">
        <v>16.75</v>
      </c>
      <c r="F34" s="12">
        <v>75.25</v>
      </c>
      <c r="G34" s="12">
        <v>15.25</v>
      </c>
      <c r="H34" s="12">
        <v>26.25</v>
      </c>
      <c r="I34" s="12">
        <v>20.5</v>
      </c>
      <c r="J34" s="12">
        <v>50.5</v>
      </c>
      <c r="K34" s="12">
        <v>18.25</v>
      </c>
      <c r="L34" s="12">
        <v>24.75</v>
      </c>
      <c r="M34" s="12">
        <v>42</v>
      </c>
      <c r="N34" s="12">
        <v>17</v>
      </c>
      <c r="O34" s="12">
        <v>14</v>
      </c>
      <c r="P34" s="12">
        <v>12.75</v>
      </c>
      <c r="Q34" s="12">
        <v>3.25</v>
      </c>
      <c r="R34" s="12">
        <v>12.75</v>
      </c>
      <c r="S34" s="12">
        <v>12.75</v>
      </c>
      <c r="T34" s="12">
        <v>19</v>
      </c>
      <c r="U34" s="12">
        <v>15.25</v>
      </c>
      <c r="V34" s="12">
        <v>15</v>
      </c>
      <c r="W34" s="12">
        <v>6.5</v>
      </c>
      <c r="X34" s="12">
        <v>11.5</v>
      </c>
      <c r="Y34" s="12">
        <v>26.75</v>
      </c>
      <c r="Z34" s="12">
        <v>22.5</v>
      </c>
      <c r="AA34" s="12">
        <v>253.75</v>
      </c>
      <c r="AB34" s="12">
        <v>286.5</v>
      </c>
      <c r="AC34" s="12">
        <v>1179.75</v>
      </c>
      <c r="AD34" s="12">
        <v>345.25</v>
      </c>
      <c r="AE34" s="12">
        <v>175</v>
      </c>
      <c r="AF34" s="12">
        <v>164.75</v>
      </c>
      <c r="AG34" s="12">
        <v>25.75</v>
      </c>
      <c r="AH34" s="12">
        <v>78.75</v>
      </c>
      <c r="AI34" s="12">
        <v>44.75</v>
      </c>
      <c r="AJ34" s="12">
        <v>41.75</v>
      </c>
      <c r="AK34" s="12">
        <v>4.5</v>
      </c>
      <c r="AL34" s="12">
        <v>24</v>
      </c>
      <c r="AM34" s="12">
        <v>5</v>
      </c>
      <c r="AN34" s="12">
        <v>27.75</v>
      </c>
      <c r="AO34" s="12">
        <v>14.75</v>
      </c>
      <c r="AP34" s="12">
        <v>22</v>
      </c>
      <c r="AQ34" s="12">
        <v>43.5</v>
      </c>
      <c r="AR34" s="12">
        <v>34.75</v>
      </c>
      <c r="AS34" s="13">
        <v>3309</v>
      </c>
      <c r="AT34" s="14"/>
      <c r="AW34" s="15"/>
    </row>
    <row r="35" spans="1:49" x14ac:dyDescent="0.25">
      <c r="A35" s="1" t="s">
        <v>31</v>
      </c>
      <c r="B35" s="12">
        <v>32.5</v>
      </c>
      <c r="C35" s="12">
        <v>42.25</v>
      </c>
      <c r="D35" s="12">
        <v>6.5</v>
      </c>
      <c r="E35" s="12">
        <v>17.75</v>
      </c>
      <c r="F35" s="12">
        <v>59.5</v>
      </c>
      <c r="G35" s="12">
        <v>19</v>
      </c>
      <c r="H35" s="12">
        <v>27.75</v>
      </c>
      <c r="I35" s="12">
        <v>24.75</v>
      </c>
      <c r="J35" s="12">
        <v>57.25</v>
      </c>
      <c r="K35" s="12">
        <v>22</v>
      </c>
      <c r="L35" s="12">
        <v>48</v>
      </c>
      <c r="M35" s="12">
        <v>51.5</v>
      </c>
      <c r="N35" s="12">
        <v>26</v>
      </c>
      <c r="O35" s="12">
        <v>21.75</v>
      </c>
      <c r="P35" s="12">
        <v>17.75</v>
      </c>
      <c r="Q35" s="12">
        <v>13.75</v>
      </c>
      <c r="R35" s="12">
        <v>17.75</v>
      </c>
      <c r="S35" s="12">
        <v>24.75</v>
      </c>
      <c r="T35" s="12">
        <v>23.75</v>
      </c>
      <c r="U35" s="12">
        <v>16</v>
      </c>
      <c r="V35" s="12">
        <v>17.25</v>
      </c>
      <c r="W35" s="12">
        <v>5</v>
      </c>
      <c r="X35" s="12">
        <v>7.25</v>
      </c>
      <c r="Y35" s="12">
        <v>14.5</v>
      </c>
      <c r="Z35" s="12">
        <v>34.25</v>
      </c>
      <c r="AA35" s="12">
        <v>338.75</v>
      </c>
      <c r="AB35" s="12">
        <v>531.75</v>
      </c>
      <c r="AC35" s="12">
        <v>2680.75</v>
      </c>
      <c r="AD35" s="12">
        <v>689.5</v>
      </c>
      <c r="AE35" s="12">
        <v>400.5</v>
      </c>
      <c r="AF35" s="12">
        <v>424.5</v>
      </c>
      <c r="AG35" s="12">
        <v>78.25</v>
      </c>
      <c r="AH35" s="12">
        <v>39.75</v>
      </c>
      <c r="AI35" s="12">
        <v>82.75</v>
      </c>
      <c r="AJ35" s="12">
        <v>78.75</v>
      </c>
      <c r="AK35" s="12">
        <v>11.5</v>
      </c>
      <c r="AL35" s="12">
        <v>25.75</v>
      </c>
      <c r="AM35" s="12">
        <v>7.25</v>
      </c>
      <c r="AN35" s="12">
        <v>41.25</v>
      </c>
      <c r="AO35" s="12">
        <v>26.75</v>
      </c>
      <c r="AP35" s="12">
        <v>48</v>
      </c>
      <c r="AQ35" s="12">
        <v>51.5</v>
      </c>
      <c r="AR35" s="12">
        <v>46</v>
      </c>
      <c r="AS35" s="13">
        <v>6251.75</v>
      </c>
      <c r="AT35" s="14"/>
      <c r="AW35" s="15"/>
    </row>
    <row r="36" spans="1:49" x14ac:dyDescent="0.25">
      <c r="A36" s="1" t="s">
        <v>32</v>
      </c>
      <c r="B36" s="12">
        <v>20.75</v>
      </c>
      <c r="C36" s="12">
        <v>51</v>
      </c>
      <c r="D36" s="12">
        <v>11.75</v>
      </c>
      <c r="E36" s="12">
        <v>12.5</v>
      </c>
      <c r="F36" s="12">
        <v>111.25</v>
      </c>
      <c r="G36" s="12">
        <v>12.75</v>
      </c>
      <c r="H36" s="12">
        <v>25.25</v>
      </c>
      <c r="I36" s="12">
        <v>22.25</v>
      </c>
      <c r="J36" s="12">
        <v>62.75</v>
      </c>
      <c r="K36" s="12">
        <v>25.25</v>
      </c>
      <c r="L36" s="12">
        <v>41.75</v>
      </c>
      <c r="M36" s="12">
        <v>59</v>
      </c>
      <c r="N36" s="12">
        <v>19.25</v>
      </c>
      <c r="O36" s="12">
        <v>27.75</v>
      </c>
      <c r="P36" s="12">
        <v>18</v>
      </c>
      <c r="Q36" s="12">
        <v>15.75</v>
      </c>
      <c r="R36" s="12">
        <v>23</v>
      </c>
      <c r="S36" s="12">
        <v>32.75</v>
      </c>
      <c r="T36" s="12">
        <v>30</v>
      </c>
      <c r="U36" s="12">
        <v>27.5</v>
      </c>
      <c r="V36" s="12">
        <v>21.5</v>
      </c>
      <c r="W36" s="12">
        <v>6.5</v>
      </c>
      <c r="X36" s="12">
        <v>8.5</v>
      </c>
      <c r="Y36" s="12">
        <v>18.25</v>
      </c>
      <c r="Z36" s="12">
        <v>15.25</v>
      </c>
      <c r="AA36" s="12">
        <v>206</v>
      </c>
      <c r="AB36" s="12">
        <v>216.25</v>
      </c>
      <c r="AC36" s="12">
        <v>885.25</v>
      </c>
      <c r="AD36" s="12">
        <v>279.5</v>
      </c>
      <c r="AE36" s="12">
        <v>158</v>
      </c>
      <c r="AF36" s="12">
        <v>228.5</v>
      </c>
      <c r="AG36" s="12">
        <v>45.5</v>
      </c>
      <c r="AH36" s="12">
        <v>88</v>
      </c>
      <c r="AI36" s="12">
        <v>11</v>
      </c>
      <c r="AJ36" s="12">
        <v>37.75</v>
      </c>
      <c r="AK36" s="12">
        <v>10.75</v>
      </c>
      <c r="AL36" s="12">
        <v>46.25</v>
      </c>
      <c r="AM36" s="12">
        <v>8.25</v>
      </c>
      <c r="AN36" s="12">
        <v>36</v>
      </c>
      <c r="AO36" s="12">
        <v>27</v>
      </c>
      <c r="AP36" s="12">
        <v>44.25</v>
      </c>
      <c r="AQ36" s="12">
        <v>93.5</v>
      </c>
      <c r="AR36" s="12">
        <v>57.25</v>
      </c>
      <c r="AS36" s="13">
        <v>3199.25</v>
      </c>
      <c r="AT36" s="14"/>
      <c r="AW36" s="15"/>
    </row>
    <row r="37" spans="1:49" x14ac:dyDescent="0.25">
      <c r="A37" s="1" t="s">
        <v>33</v>
      </c>
      <c r="B37" s="12">
        <v>5.25</v>
      </c>
      <c r="C37" s="12">
        <v>15.5</v>
      </c>
      <c r="D37" s="12">
        <v>2.75</v>
      </c>
      <c r="E37" s="12">
        <v>3</v>
      </c>
      <c r="F37" s="12">
        <v>22.75</v>
      </c>
      <c r="G37" s="12">
        <v>4.25</v>
      </c>
      <c r="H37" s="12">
        <v>4.75</v>
      </c>
      <c r="I37" s="12">
        <v>9.25</v>
      </c>
      <c r="J37" s="12">
        <v>27.75</v>
      </c>
      <c r="K37" s="12">
        <v>4.75</v>
      </c>
      <c r="L37" s="12">
        <v>11</v>
      </c>
      <c r="M37" s="12">
        <v>16.5</v>
      </c>
      <c r="N37" s="12">
        <v>5</v>
      </c>
      <c r="O37" s="12">
        <v>6.25</v>
      </c>
      <c r="P37" s="12">
        <v>3.75</v>
      </c>
      <c r="Q37" s="12">
        <v>4.5</v>
      </c>
      <c r="R37" s="12">
        <v>3</v>
      </c>
      <c r="S37" s="12">
        <v>5.75</v>
      </c>
      <c r="T37" s="12">
        <v>11.25</v>
      </c>
      <c r="U37" s="12">
        <v>10</v>
      </c>
      <c r="V37" s="12">
        <v>9</v>
      </c>
      <c r="W37" s="12">
        <v>3.75</v>
      </c>
      <c r="X37" s="12">
        <v>2.5</v>
      </c>
      <c r="Y37" s="12">
        <v>3.75</v>
      </c>
      <c r="Z37" s="12">
        <v>4.75</v>
      </c>
      <c r="AA37" s="12">
        <v>82</v>
      </c>
      <c r="AB37" s="12">
        <v>91.75</v>
      </c>
      <c r="AC37" s="12">
        <v>395.5</v>
      </c>
      <c r="AD37" s="12">
        <v>180</v>
      </c>
      <c r="AE37" s="12">
        <v>86.75</v>
      </c>
      <c r="AF37" s="12">
        <v>125.5</v>
      </c>
      <c r="AG37" s="12">
        <v>41.5</v>
      </c>
      <c r="AH37" s="12">
        <v>87.75</v>
      </c>
      <c r="AI37" s="12">
        <v>34</v>
      </c>
      <c r="AJ37" s="12">
        <v>4.5</v>
      </c>
      <c r="AK37" s="12">
        <v>3.25</v>
      </c>
      <c r="AL37" s="12">
        <v>8</v>
      </c>
      <c r="AM37" s="12">
        <v>6.5</v>
      </c>
      <c r="AN37" s="12">
        <v>23.25</v>
      </c>
      <c r="AO37" s="12">
        <v>6</v>
      </c>
      <c r="AP37" s="12">
        <v>22</v>
      </c>
      <c r="AQ37" s="12">
        <v>104.25</v>
      </c>
      <c r="AR37" s="12">
        <v>25.25</v>
      </c>
      <c r="AS37" s="13">
        <v>1528.5</v>
      </c>
      <c r="AT37" s="14"/>
      <c r="AW37" s="15"/>
    </row>
    <row r="38" spans="1:49" x14ac:dyDescent="0.25">
      <c r="A38" s="1" t="s">
        <v>34</v>
      </c>
      <c r="B38" s="12">
        <v>4.25</v>
      </c>
      <c r="C38" s="12">
        <v>8.75</v>
      </c>
      <c r="D38" s="12">
        <v>2.75</v>
      </c>
      <c r="E38" s="12">
        <v>4.5</v>
      </c>
      <c r="F38" s="12">
        <v>35.75</v>
      </c>
      <c r="G38" s="12">
        <v>5.25</v>
      </c>
      <c r="H38" s="12">
        <v>6.75</v>
      </c>
      <c r="I38" s="12">
        <v>5.5</v>
      </c>
      <c r="J38" s="12">
        <v>23</v>
      </c>
      <c r="K38" s="12">
        <v>41</v>
      </c>
      <c r="L38" s="12">
        <v>38.25</v>
      </c>
      <c r="M38" s="12">
        <v>51.5</v>
      </c>
      <c r="N38" s="12">
        <v>22.5</v>
      </c>
      <c r="O38" s="12">
        <v>51.75</v>
      </c>
      <c r="P38" s="12">
        <v>19.25</v>
      </c>
      <c r="Q38" s="12">
        <v>12</v>
      </c>
      <c r="R38" s="12">
        <v>6.75</v>
      </c>
      <c r="S38" s="12">
        <v>14</v>
      </c>
      <c r="T38" s="12">
        <v>5.5</v>
      </c>
      <c r="U38" s="12">
        <v>2.75</v>
      </c>
      <c r="V38" s="12">
        <v>0.75</v>
      </c>
      <c r="W38" s="12">
        <v>2.25</v>
      </c>
      <c r="X38" s="12">
        <v>0.75</v>
      </c>
      <c r="Y38" s="12">
        <v>3.75</v>
      </c>
      <c r="Z38" s="12">
        <v>3.75</v>
      </c>
      <c r="AA38" s="12">
        <v>122</v>
      </c>
      <c r="AB38" s="12">
        <v>76.25</v>
      </c>
      <c r="AC38" s="12">
        <v>169.75</v>
      </c>
      <c r="AD38" s="12">
        <v>80.75</v>
      </c>
      <c r="AE38" s="12">
        <v>14.75</v>
      </c>
      <c r="AF38" s="12">
        <v>12.25</v>
      </c>
      <c r="AG38" s="12">
        <v>4.5</v>
      </c>
      <c r="AH38" s="12">
        <v>6.75</v>
      </c>
      <c r="AI38" s="12">
        <v>9.75</v>
      </c>
      <c r="AJ38" s="12">
        <v>2</v>
      </c>
      <c r="AK38" s="12">
        <v>4.5</v>
      </c>
      <c r="AL38" s="12">
        <v>89.75</v>
      </c>
      <c r="AM38" s="12">
        <v>0.75</v>
      </c>
      <c r="AN38" s="12">
        <v>4</v>
      </c>
      <c r="AO38" s="12">
        <v>1.5</v>
      </c>
      <c r="AP38" s="12">
        <v>1.5</v>
      </c>
      <c r="AQ38" s="12">
        <v>10.25</v>
      </c>
      <c r="AR38" s="12">
        <v>3</v>
      </c>
      <c r="AS38" s="13">
        <v>987</v>
      </c>
      <c r="AT38" s="14"/>
      <c r="AW38" s="15"/>
    </row>
    <row r="39" spans="1:49" x14ac:dyDescent="0.25">
      <c r="A39" s="1" t="s">
        <v>35</v>
      </c>
      <c r="B39" s="12">
        <v>12.25</v>
      </c>
      <c r="C39" s="12">
        <v>18.5</v>
      </c>
      <c r="D39" s="12">
        <v>8</v>
      </c>
      <c r="E39" s="12">
        <v>10</v>
      </c>
      <c r="F39" s="12">
        <v>152.75</v>
      </c>
      <c r="G39" s="12">
        <v>15.25</v>
      </c>
      <c r="H39" s="12">
        <v>25</v>
      </c>
      <c r="I39" s="12">
        <v>15</v>
      </c>
      <c r="J39" s="12">
        <v>48.25</v>
      </c>
      <c r="K39" s="12">
        <v>48.25</v>
      </c>
      <c r="L39" s="12">
        <v>94.25</v>
      </c>
      <c r="M39" s="12">
        <v>312.75</v>
      </c>
      <c r="N39" s="12">
        <v>51.5</v>
      </c>
      <c r="O39" s="12">
        <v>151.75</v>
      </c>
      <c r="P39" s="12">
        <v>44</v>
      </c>
      <c r="Q39" s="12">
        <v>29</v>
      </c>
      <c r="R39" s="12">
        <v>26.5</v>
      </c>
      <c r="S39" s="12">
        <v>44.75</v>
      </c>
      <c r="T39" s="12">
        <v>11.25</v>
      </c>
      <c r="U39" s="12">
        <v>8</v>
      </c>
      <c r="V39" s="12">
        <v>5.25</v>
      </c>
      <c r="W39" s="12">
        <v>1.5</v>
      </c>
      <c r="X39" s="12">
        <v>2.75</v>
      </c>
      <c r="Y39" s="12">
        <v>14.25</v>
      </c>
      <c r="Z39" s="12">
        <v>17.25</v>
      </c>
      <c r="AA39" s="12">
        <v>827</v>
      </c>
      <c r="AB39" s="12">
        <v>292.75</v>
      </c>
      <c r="AC39" s="12">
        <v>767.75</v>
      </c>
      <c r="AD39" s="12">
        <v>276.25</v>
      </c>
      <c r="AE39" s="12">
        <v>41</v>
      </c>
      <c r="AF39" s="12">
        <v>44.25</v>
      </c>
      <c r="AG39" s="12">
        <v>25.25</v>
      </c>
      <c r="AH39" s="12">
        <v>32</v>
      </c>
      <c r="AI39" s="12">
        <v>51</v>
      </c>
      <c r="AJ39" s="12">
        <v>8.75</v>
      </c>
      <c r="AK39" s="12">
        <v>92.75</v>
      </c>
      <c r="AL39" s="12">
        <v>19.5</v>
      </c>
      <c r="AM39" s="12">
        <v>0.25</v>
      </c>
      <c r="AN39" s="12">
        <v>8.75</v>
      </c>
      <c r="AO39" s="12">
        <v>6</v>
      </c>
      <c r="AP39" s="12">
        <v>5</v>
      </c>
      <c r="AQ39" s="12">
        <v>62.5</v>
      </c>
      <c r="AR39" s="12">
        <v>12.5</v>
      </c>
      <c r="AS39" s="13">
        <v>3741.25</v>
      </c>
      <c r="AT39" s="14"/>
      <c r="AW39" s="15"/>
    </row>
    <row r="40" spans="1:49" x14ac:dyDescent="0.25">
      <c r="A40" s="1" t="s">
        <v>36</v>
      </c>
      <c r="B40" s="12">
        <v>3</v>
      </c>
      <c r="C40" s="12">
        <v>4.25</v>
      </c>
      <c r="D40" s="12">
        <v>1.25</v>
      </c>
      <c r="E40" s="12">
        <v>1.75</v>
      </c>
      <c r="F40" s="12">
        <v>13.5</v>
      </c>
      <c r="G40" s="12">
        <v>3</v>
      </c>
      <c r="H40" s="12">
        <v>10.5</v>
      </c>
      <c r="I40" s="12">
        <v>6.25</v>
      </c>
      <c r="J40" s="12">
        <v>17</v>
      </c>
      <c r="K40" s="12">
        <v>1.75</v>
      </c>
      <c r="L40" s="12">
        <v>6.5</v>
      </c>
      <c r="M40" s="12">
        <v>17.25</v>
      </c>
      <c r="N40" s="12">
        <v>3.25</v>
      </c>
      <c r="O40" s="12">
        <v>4.75</v>
      </c>
      <c r="P40" s="12">
        <v>5.75</v>
      </c>
      <c r="Q40" s="12">
        <v>2.5</v>
      </c>
      <c r="R40" s="12">
        <v>2.25</v>
      </c>
      <c r="S40" s="12">
        <v>4.25</v>
      </c>
      <c r="T40" s="12">
        <v>25.5</v>
      </c>
      <c r="U40" s="12">
        <v>13</v>
      </c>
      <c r="V40" s="12">
        <v>29.75</v>
      </c>
      <c r="W40" s="12">
        <v>5.5</v>
      </c>
      <c r="X40" s="12">
        <v>6.25</v>
      </c>
      <c r="Y40" s="12">
        <v>11</v>
      </c>
      <c r="Z40" s="12">
        <v>2.5</v>
      </c>
      <c r="AA40" s="12">
        <v>84.5</v>
      </c>
      <c r="AB40" s="12">
        <v>36.75</v>
      </c>
      <c r="AC40" s="12">
        <v>87</v>
      </c>
      <c r="AD40" s="12">
        <v>41.75</v>
      </c>
      <c r="AE40" s="12">
        <v>7.75</v>
      </c>
      <c r="AF40" s="12">
        <v>12.5</v>
      </c>
      <c r="AG40" s="12">
        <v>7.5</v>
      </c>
      <c r="AH40" s="12">
        <v>5.75</v>
      </c>
      <c r="AI40" s="12">
        <v>4.75</v>
      </c>
      <c r="AJ40" s="12">
        <v>4.75</v>
      </c>
      <c r="AK40" s="12">
        <v>1.75</v>
      </c>
      <c r="AL40" s="12">
        <v>0.5</v>
      </c>
      <c r="AM40" s="12">
        <v>2.75</v>
      </c>
      <c r="AN40" s="12">
        <v>33</v>
      </c>
      <c r="AO40" s="12">
        <v>2.5</v>
      </c>
      <c r="AP40" s="12">
        <v>3.5</v>
      </c>
      <c r="AQ40" s="12">
        <v>16.25</v>
      </c>
      <c r="AR40" s="12">
        <v>4</v>
      </c>
      <c r="AS40" s="13">
        <v>559.5</v>
      </c>
      <c r="AT40" s="14"/>
      <c r="AW40" s="15"/>
    </row>
    <row r="41" spans="1:49" x14ac:dyDescent="0.25">
      <c r="A41" s="1" t="s">
        <v>37</v>
      </c>
      <c r="B41" s="12">
        <v>28.25</v>
      </c>
      <c r="C41" s="12">
        <v>40.25</v>
      </c>
      <c r="D41" s="12">
        <v>5.5</v>
      </c>
      <c r="E41" s="12">
        <v>5.75</v>
      </c>
      <c r="F41" s="12">
        <v>43</v>
      </c>
      <c r="G41" s="12">
        <v>14.5</v>
      </c>
      <c r="H41" s="12">
        <v>77.25</v>
      </c>
      <c r="I41" s="12">
        <v>26.25</v>
      </c>
      <c r="J41" s="12">
        <v>65.75</v>
      </c>
      <c r="K41" s="12">
        <v>10.75</v>
      </c>
      <c r="L41" s="12">
        <v>38.25</v>
      </c>
      <c r="M41" s="12">
        <v>86.75</v>
      </c>
      <c r="N41" s="12">
        <v>17.75</v>
      </c>
      <c r="O41" s="12">
        <v>21</v>
      </c>
      <c r="P41" s="12">
        <v>20</v>
      </c>
      <c r="Q41" s="12">
        <v>13</v>
      </c>
      <c r="R41" s="12">
        <v>11</v>
      </c>
      <c r="S41" s="12">
        <v>27</v>
      </c>
      <c r="T41" s="12">
        <v>255</v>
      </c>
      <c r="U41" s="12">
        <v>67.25</v>
      </c>
      <c r="V41" s="12">
        <v>90</v>
      </c>
      <c r="W41" s="12">
        <v>16.5</v>
      </c>
      <c r="X41" s="12">
        <v>10.75</v>
      </c>
      <c r="Y41" s="12">
        <v>33</v>
      </c>
      <c r="Z41" s="12">
        <v>25.25</v>
      </c>
      <c r="AA41" s="12">
        <v>201.25</v>
      </c>
      <c r="AB41" s="12">
        <v>107.25</v>
      </c>
      <c r="AC41" s="12">
        <v>282.25</v>
      </c>
      <c r="AD41" s="12">
        <v>127.25</v>
      </c>
      <c r="AE41" s="12">
        <v>41.5</v>
      </c>
      <c r="AF41" s="12">
        <v>81.5</v>
      </c>
      <c r="AG41" s="12">
        <v>28.75</v>
      </c>
      <c r="AH41" s="12">
        <v>50.75</v>
      </c>
      <c r="AI41" s="12">
        <v>44</v>
      </c>
      <c r="AJ41" s="12">
        <v>28.75</v>
      </c>
      <c r="AK41" s="12">
        <v>6.25</v>
      </c>
      <c r="AL41" s="12">
        <v>10.75</v>
      </c>
      <c r="AM41" s="12">
        <v>41.5</v>
      </c>
      <c r="AN41" s="12">
        <v>12.75</v>
      </c>
      <c r="AO41" s="12">
        <v>14.75</v>
      </c>
      <c r="AP41" s="12">
        <v>13</v>
      </c>
      <c r="AQ41" s="12">
        <v>40.5</v>
      </c>
      <c r="AR41" s="12">
        <v>12.75</v>
      </c>
      <c r="AS41" s="13">
        <v>2195.25</v>
      </c>
      <c r="AT41" s="14"/>
      <c r="AW41" s="15"/>
    </row>
    <row r="42" spans="1:49" x14ac:dyDescent="0.25">
      <c r="A42" s="1" t="s">
        <v>58</v>
      </c>
      <c r="B42" s="12">
        <v>8</v>
      </c>
      <c r="C42" s="12">
        <v>8.5</v>
      </c>
      <c r="D42" s="12">
        <v>1.25</v>
      </c>
      <c r="E42" s="12">
        <v>1.75</v>
      </c>
      <c r="F42" s="12">
        <v>14</v>
      </c>
      <c r="G42" s="12">
        <v>1.5</v>
      </c>
      <c r="H42" s="12">
        <v>5.75</v>
      </c>
      <c r="I42" s="12">
        <v>4.75</v>
      </c>
      <c r="J42" s="12">
        <v>8.5</v>
      </c>
      <c r="K42" s="12">
        <v>2.5</v>
      </c>
      <c r="L42" s="12">
        <v>7.75</v>
      </c>
      <c r="M42" s="12">
        <v>12.5</v>
      </c>
      <c r="N42" s="12">
        <v>4.25</v>
      </c>
      <c r="O42" s="12">
        <v>2.75</v>
      </c>
      <c r="P42" s="12">
        <v>4.25</v>
      </c>
      <c r="Q42" s="12">
        <v>1.25</v>
      </c>
      <c r="R42" s="12">
        <v>1.75</v>
      </c>
      <c r="S42" s="12">
        <v>1.75</v>
      </c>
      <c r="T42" s="12">
        <v>6.25</v>
      </c>
      <c r="U42" s="12">
        <v>4.5</v>
      </c>
      <c r="V42" s="12">
        <v>4.75</v>
      </c>
      <c r="W42" s="12">
        <v>2.5</v>
      </c>
      <c r="X42" s="12">
        <v>0.75</v>
      </c>
      <c r="Y42" s="12">
        <v>4.25</v>
      </c>
      <c r="Z42" s="12">
        <v>4</v>
      </c>
      <c r="AA42" s="12">
        <v>54.25</v>
      </c>
      <c r="AB42" s="12">
        <v>52.75</v>
      </c>
      <c r="AC42" s="12">
        <v>175.75</v>
      </c>
      <c r="AD42" s="12">
        <v>63.5</v>
      </c>
      <c r="AE42" s="12">
        <v>37.25</v>
      </c>
      <c r="AF42" s="12">
        <v>49.75</v>
      </c>
      <c r="AG42" s="12">
        <v>15.75</v>
      </c>
      <c r="AH42" s="12">
        <v>26</v>
      </c>
      <c r="AI42" s="12">
        <v>22.25</v>
      </c>
      <c r="AJ42" s="12">
        <v>6.25</v>
      </c>
      <c r="AK42" s="12">
        <v>1.75</v>
      </c>
      <c r="AL42" s="12">
        <v>4</v>
      </c>
      <c r="AM42" s="12">
        <v>3.5</v>
      </c>
      <c r="AN42" s="12">
        <v>12.75</v>
      </c>
      <c r="AO42" s="12">
        <v>2.5</v>
      </c>
      <c r="AP42" s="12">
        <v>13</v>
      </c>
      <c r="AQ42" s="12">
        <v>23</v>
      </c>
      <c r="AR42" s="12">
        <v>9.75</v>
      </c>
      <c r="AS42" s="13">
        <v>693.5</v>
      </c>
      <c r="AT42" s="14"/>
      <c r="AW42" s="15"/>
    </row>
    <row r="43" spans="1:49" x14ac:dyDescent="0.25">
      <c r="A43" s="1" t="s">
        <v>59</v>
      </c>
      <c r="B43" s="12">
        <v>3.75</v>
      </c>
      <c r="C43" s="12">
        <v>5.5</v>
      </c>
      <c r="D43" s="12">
        <v>1.25</v>
      </c>
      <c r="E43" s="12">
        <v>0.75</v>
      </c>
      <c r="F43" s="12">
        <v>16</v>
      </c>
      <c r="G43" s="12">
        <v>2.25</v>
      </c>
      <c r="H43" s="12">
        <v>3.5</v>
      </c>
      <c r="I43" s="12">
        <v>5.25</v>
      </c>
      <c r="J43" s="12">
        <v>9.75</v>
      </c>
      <c r="K43" s="12">
        <v>1.5</v>
      </c>
      <c r="L43" s="12">
        <v>9.5</v>
      </c>
      <c r="M43" s="12">
        <v>10.25</v>
      </c>
      <c r="N43" s="12">
        <v>4</v>
      </c>
      <c r="O43" s="12">
        <v>4.75</v>
      </c>
      <c r="P43" s="12">
        <v>4</v>
      </c>
      <c r="Q43" s="12">
        <v>1.75</v>
      </c>
      <c r="R43" s="12">
        <v>1.75</v>
      </c>
      <c r="S43" s="12">
        <v>3.25</v>
      </c>
      <c r="T43" s="12">
        <v>5.25</v>
      </c>
      <c r="U43" s="12">
        <v>5.75</v>
      </c>
      <c r="V43" s="12">
        <v>7.25</v>
      </c>
      <c r="W43" s="12">
        <v>3</v>
      </c>
      <c r="X43" s="12">
        <v>1.5</v>
      </c>
      <c r="Y43" s="12">
        <v>4.5</v>
      </c>
      <c r="Z43" s="12">
        <v>2</v>
      </c>
      <c r="AA43" s="12">
        <v>47.25</v>
      </c>
      <c r="AB43" s="12">
        <v>29.75</v>
      </c>
      <c r="AC43" s="12">
        <v>168.25</v>
      </c>
      <c r="AD43" s="12">
        <v>89.25</v>
      </c>
      <c r="AE43" s="12">
        <v>52</v>
      </c>
      <c r="AF43" s="12">
        <v>81</v>
      </c>
      <c r="AG43" s="12">
        <v>26</v>
      </c>
      <c r="AH43" s="12">
        <v>57.75</v>
      </c>
      <c r="AI43" s="12">
        <v>38.25</v>
      </c>
      <c r="AJ43" s="12">
        <v>23.25</v>
      </c>
      <c r="AK43" s="12">
        <v>1</v>
      </c>
      <c r="AL43" s="12">
        <v>6</v>
      </c>
      <c r="AM43" s="12">
        <v>2.75</v>
      </c>
      <c r="AN43" s="12">
        <v>11.5</v>
      </c>
      <c r="AO43" s="12">
        <v>12</v>
      </c>
      <c r="AP43" s="12">
        <v>6.25</v>
      </c>
      <c r="AQ43" s="12">
        <v>16.5</v>
      </c>
      <c r="AR43" s="12">
        <v>11.75</v>
      </c>
      <c r="AS43" s="13">
        <v>798.5</v>
      </c>
      <c r="AT43" s="14"/>
      <c r="AW43" s="15"/>
    </row>
    <row r="44" spans="1:49" x14ac:dyDescent="0.25">
      <c r="A44" s="1" t="s">
        <v>60</v>
      </c>
      <c r="B44" s="12">
        <v>12</v>
      </c>
      <c r="C44" s="12">
        <v>31.5</v>
      </c>
      <c r="D44" s="12">
        <v>21</v>
      </c>
      <c r="E44" s="12">
        <v>31.5</v>
      </c>
      <c r="F44" s="12">
        <v>53.5</v>
      </c>
      <c r="G44" s="12">
        <v>15.75</v>
      </c>
      <c r="H44" s="12">
        <v>26</v>
      </c>
      <c r="I44" s="12">
        <v>16</v>
      </c>
      <c r="J44" s="12">
        <v>36.25</v>
      </c>
      <c r="K44" s="12">
        <v>10</v>
      </c>
      <c r="L44" s="12">
        <v>20.25</v>
      </c>
      <c r="M44" s="12">
        <v>32</v>
      </c>
      <c r="N44" s="12">
        <v>13.75</v>
      </c>
      <c r="O44" s="12">
        <v>12</v>
      </c>
      <c r="P44" s="12">
        <v>6</v>
      </c>
      <c r="Q44" s="12">
        <v>2.5</v>
      </c>
      <c r="R44" s="12">
        <v>12</v>
      </c>
      <c r="S44" s="12">
        <v>20.75</v>
      </c>
      <c r="T44" s="12">
        <v>24.5</v>
      </c>
      <c r="U44" s="12">
        <v>48.25</v>
      </c>
      <c r="V44" s="12">
        <v>48.25</v>
      </c>
      <c r="W44" s="12">
        <v>29.5</v>
      </c>
      <c r="X44" s="12">
        <v>24.5</v>
      </c>
      <c r="Y44" s="12">
        <v>39</v>
      </c>
      <c r="Z44" s="12">
        <v>19.25</v>
      </c>
      <c r="AA44" s="12">
        <v>201.75</v>
      </c>
      <c r="AB44" s="12">
        <v>125.75</v>
      </c>
      <c r="AC44" s="12">
        <v>664.75</v>
      </c>
      <c r="AD44" s="12">
        <v>244.25</v>
      </c>
      <c r="AE44" s="12">
        <v>64</v>
      </c>
      <c r="AF44" s="12">
        <v>80</v>
      </c>
      <c r="AG44" s="12">
        <v>50.25</v>
      </c>
      <c r="AH44" s="12">
        <v>48.25</v>
      </c>
      <c r="AI44" s="12">
        <v>90.25</v>
      </c>
      <c r="AJ44" s="12">
        <v>88.25</v>
      </c>
      <c r="AK44" s="12">
        <v>6.75</v>
      </c>
      <c r="AL44" s="12">
        <v>57.75</v>
      </c>
      <c r="AM44" s="12">
        <v>10.25</v>
      </c>
      <c r="AN44" s="12">
        <v>29.75</v>
      </c>
      <c r="AO44" s="12">
        <v>25.75</v>
      </c>
      <c r="AP44" s="12">
        <v>16.75</v>
      </c>
      <c r="AQ44" s="12">
        <v>11</v>
      </c>
      <c r="AR44" s="12">
        <v>172.75</v>
      </c>
      <c r="AS44" s="13">
        <v>2594.25</v>
      </c>
      <c r="AT44" s="14"/>
      <c r="AW44" s="15"/>
    </row>
    <row r="45" spans="1:49" x14ac:dyDescent="0.25">
      <c r="A45" s="1" t="s">
        <v>61</v>
      </c>
      <c r="B45" s="12">
        <v>5.75</v>
      </c>
      <c r="C45" s="12">
        <v>14</v>
      </c>
      <c r="D45" s="12">
        <v>7.75</v>
      </c>
      <c r="E45" s="12">
        <v>10</v>
      </c>
      <c r="F45" s="12">
        <v>97.5</v>
      </c>
      <c r="G45" s="12">
        <v>12.25</v>
      </c>
      <c r="H45" s="12">
        <v>11</v>
      </c>
      <c r="I45" s="12">
        <v>11.75</v>
      </c>
      <c r="J45" s="12">
        <v>28.75</v>
      </c>
      <c r="K45" s="12">
        <v>4</v>
      </c>
      <c r="L45" s="12">
        <v>11.75</v>
      </c>
      <c r="M45" s="12">
        <v>14</v>
      </c>
      <c r="N45" s="12">
        <v>8</v>
      </c>
      <c r="O45" s="12">
        <v>6.25</v>
      </c>
      <c r="P45" s="12">
        <v>4</v>
      </c>
      <c r="Q45" s="12">
        <v>2.75</v>
      </c>
      <c r="R45" s="12">
        <v>3.75</v>
      </c>
      <c r="S45" s="12">
        <v>6.25</v>
      </c>
      <c r="T45" s="12">
        <v>18</v>
      </c>
      <c r="U45" s="12">
        <v>13</v>
      </c>
      <c r="V45" s="12">
        <v>18</v>
      </c>
      <c r="W45" s="12">
        <v>8.5</v>
      </c>
      <c r="X45" s="12">
        <v>9.25</v>
      </c>
      <c r="Y45" s="12">
        <v>15.5</v>
      </c>
      <c r="Z45" s="12">
        <v>4</v>
      </c>
      <c r="AA45" s="12">
        <v>129.75</v>
      </c>
      <c r="AB45" s="12">
        <v>110.5</v>
      </c>
      <c r="AC45" s="12">
        <v>377.5</v>
      </c>
      <c r="AD45" s="12">
        <v>185</v>
      </c>
      <c r="AE45" s="12">
        <v>53.25</v>
      </c>
      <c r="AF45" s="12">
        <v>73.5</v>
      </c>
      <c r="AG45" s="12">
        <v>29.25</v>
      </c>
      <c r="AH45" s="12">
        <v>52.25</v>
      </c>
      <c r="AI45" s="12">
        <v>71.75</v>
      </c>
      <c r="AJ45" s="12">
        <v>28.5</v>
      </c>
      <c r="AK45" s="12">
        <v>2.75</v>
      </c>
      <c r="AL45" s="12">
        <v>11</v>
      </c>
      <c r="AM45" s="12">
        <v>5</v>
      </c>
      <c r="AN45" s="12">
        <v>15.5</v>
      </c>
      <c r="AO45" s="12">
        <v>10.25</v>
      </c>
      <c r="AP45" s="12">
        <v>10.75</v>
      </c>
      <c r="AQ45" s="12">
        <v>144.5</v>
      </c>
      <c r="AR45" s="12">
        <v>8</v>
      </c>
      <c r="AS45" s="13">
        <v>1664.75</v>
      </c>
      <c r="AT45" s="14"/>
      <c r="AW45" s="15"/>
    </row>
    <row r="46" spans="1:49" x14ac:dyDescent="0.25">
      <c r="A46" s="11" t="s">
        <v>51</v>
      </c>
      <c r="B46" s="14">
        <v>1916.25</v>
      </c>
      <c r="C46" s="14">
        <v>3376.75</v>
      </c>
      <c r="D46" s="14">
        <v>2062.25</v>
      </c>
      <c r="E46" s="14">
        <v>1954.75</v>
      </c>
      <c r="F46" s="14">
        <v>7884</v>
      </c>
      <c r="G46" s="14">
        <v>2460.75</v>
      </c>
      <c r="H46" s="14">
        <v>3256.25</v>
      </c>
      <c r="I46" s="14">
        <v>2119.75</v>
      </c>
      <c r="J46" s="14">
        <v>4519</v>
      </c>
      <c r="K46" s="14">
        <v>2162.5</v>
      </c>
      <c r="L46" s="14">
        <v>3851.25</v>
      </c>
      <c r="M46" s="14">
        <v>4581.25</v>
      </c>
      <c r="N46" s="14">
        <v>2332.25</v>
      </c>
      <c r="O46" s="14">
        <v>2676</v>
      </c>
      <c r="P46" s="14">
        <v>1981.25</v>
      </c>
      <c r="Q46" s="14">
        <v>1218.75</v>
      </c>
      <c r="R46" s="14">
        <v>1575</v>
      </c>
      <c r="S46" s="14">
        <v>2879.5</v>
      </c>
      <c r="T46" s="14">
        <v>2232.25</v>
      </c>
      <c r="U46" s="14">
        <v>1913.25</v>
      </c>
      <c r="V46" s="14">
        <v>2503</v>
      </c>
      <c r="W46" s="14">
        <v>1365.5</v>
      </c>
      <c r="X46" s="14">
        <v>1136.75</v>
      </c>
      <c r="Y46" s="14">
        <v>2533.25</v>
      </c>
      <c r="Z46" s="14">
        <v>2269.25</v>
      </c>
      <c r="AA46" s="14">
        <v>9048</v>
      </c>
      <c r="AB46" s="14">
        <v>6787</v>
      </c>
      <c r="AC46" s="14">
        <v>20991</v>
      </c>
      <c r="AD46" s="14">
        <v>9217.75</v>
      </c>
      <c r="AE46" s="14">
        <v>5718.5</v>
      </c>
      <c r="AF46" s="14">
        <v>6901</v>
      </c>
      <c r="AG46" s="14">
        <v>3415.25</v>
      </c>
      <c r="AH46" s="14">
        <v>6443.25</v>
      </c>
      <c r="AI46" s="14">
        <v>3193</v>
      </c>
      <c r="AJ46" s="14">
        <v>1563</v>
      </c>
      <c r="AK46" s="14">
        <v>1020</v>
      </c>
      <c r="AL46" s="14">
        <v>3852</v>
      </c>
      <c r="AM46" s="14">
        <v>590.5</v>
      </c>
      <c r="AN46" s="14">
        <v>2006.25</v>
      </c>
      <c r="AO46" s="14">
        <v>727.5</v>
      </c>
      <c r="AP46" s="14">
        <v>779.5</v>
      </c>
      <c r="AQ46" s="14">
        <v>3008.5</v>
      </c>
      <c r="AR46" s="14">
        <v>1718.75</v>
      </c>
      <c r="AS46" s="14">
        <v>153741.5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38234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7.25</v>
      </c>
      <c r="C3" s="12">
        <v>57</v>
      </c>
      <c r="D3" s="12">
        <v>61.5</v>
      </c>
      <c r="E3" s="12">
        <v>34</v>
      </c>
      <c r="F3" s="12">
        <v>122.75</v>
      </c>
      <c r="G3" s="12">
        <v>63.5</v>
      </c>
      <c r="H3" s="12">
        <v>53.5</v>
      </c>
      <c r="I3" s="12">
        <v>20.75</v>
      </c>
      <c r="J3" s="12">
        <v>61.25</v>
      </c>
      <c r="K3" s="12">
        <v>17.5</v>
      </c>
      <c r="L3" s="12">
        <v>65.75</v>
      </c>
      <c r="M3" s="12">
        <v>89.75</v>
      </c>
      <c r="N3" s="12">
        <v>11.75</v>
      </c>
      <c r="O3" s="12">
        <v>12.5</v>
      </c>
      <c r="P3" s="12">
        <v>15.5</v>
      </c>
      <c r="Q3" s="12">
        <v>9</v>
      </c>
      <c r="R3" s="12">
        <v>8.5</v>
      </c>
      <c r="S3" s="12">
        <v>12</v>
      </c>
      <c r="T3" s="12">
        <v>15.5</v>
      </c>
      <c r="U3" s="12">
        <v>7.75</v>
      </c>
      <c r="V3" s="12">
        <v>5.75</v>
      </c>
      <c r="W3" s="12">
        <v>5</v>
      </c>
      <c r="X3" s="12">
        <v>2.5</v>
      </c>
      <c r="Y3" s="12">
        <v>7.75</v>
      </c>
      <c r="Z3" s="12">
        <v>13.5</v>
      </c>
      <c r="AA3" s="12">
        <v>69.25</v>
      </c>
      <c r="AB3" s="12">
        <v>52.25</v>
      </c>
      <c r="AC3" s="12">
        <v>139.25</v>
      </c>
      <c r="AD3" s="12">
        <v>81.75</v>
      </c>
      <c r="AE3" s="12">
        <v>63</v>
      </c>
      <c r="AF3" s="12">
        <v>73.75</v>
      </c>
      <c r="AG3" s="12">
        <v>9.75</v>
      </c>
      <c r="AH3" s="12">
        <v>27.75</v>
      </c>
      <c r="AI3" s="12">
        <v>17.5</v>
      </c>
      <c r="AJ3" s="12">
        <v>6.25</v>
      </c>
      <c r="AK3" s="12">
        <v>1</v>
      </c>
      <c r="AL3" s="12">
        <v>12</v>
      </c>
      <c r="AM3" s="12">
        <v>1.25</v>
      </c>
      <c r="AN3" s="12">
        <v>18.75</v>
      </c>
      <c r="AO3" s="12">
        <v>4</v>
      </c>
      <c r="AP3" s="12">
        <v>4.5</v>
      </c>
      <c r="AQ3" s="12">
        <v>15.75</v>
      </c>
      <c r="AR3" s="12">
        <v>6</v>
      </c>
      <c r="AS3" s="13">
        <v>1385.25</v>
      </c>
      <c r="AT3" s="14"/>
      <c r="AV3" s="9" t="s">
        <v>39</v>
      </c>
      <c r="AW3" s="12">
        <f>SUM(B3:Z27,AK3:AN27,B38:Z41,AK38:AN41)</f>
        <v>38072.5</v>
      </c>
      <c r="AY3" s="9" t="s">
        <v>40</v>
      </c>
      <c r="AZ3" s="15">
        <f>SUM(AW12:AW18,AX12:BC12)</f>
        <v>73510</v>
      </c>
      <c r="BA3" s="16">
        <f>AZ3/BD$19</f>
        <v>0.59539622886023458</v>
      </c>
    </row>
    <row r="4" spans="1:56" x14ac:dyDescent="0.25">
      <c r="A4" s="1" t="s">
        <v>4</v>
      </c>
      <c r="B4" s="12">
        <v>60.25</v>
      </c>
      <c r="C4" s="12">
        <v>7.25</v>
      </c>
      <c r="D4" s="12">
        <v>52</v>
      </c>
      <c r="E4" s="12">
        <v>43.75</v>
      </c>
      <c r="F4" s="12">
        <v>225.25</v>
      </c>
      <c r="G4" s="12">
        <v>77.5</v>
      </c>
      <c r="H4" s="12">
        <v>69.75</v>
      </c>
      <c r="I4" s="12">
        <v>44.25</v>
      </c>
      <c r="J4" s="12">
        <v>139.75</v>
      </c>
      <c r="K4" s="12">
        <v>29.25</v>
      </c>
      <c r="L4" s="12">
        <v>59</v>
      </c>
      <c r="M4" s="12">
        <v>405</v>
      </c>
      <c r="N4" s="12">
        <v>19.75</v>
      </c>
      <c r="O4" s="12">
        <v>24.75</v>
      </c>
      <c r="P4" s="12">
        <v>14.25</v>
      </c>
      <c r="Q4" s="12">
        <v>8.25</v>
      </c>
      <c r="R4" s="12">
        <v>13</v>
      </c>
      <c r="S4" s="12">
        <v>29</v>
      </c>
      <c r="T4" s="12">
        <v>18.5</v>
      </c>
      <c r="U4" s="12">
        <v>5</v>
      </c>
      <c r="V4" s="12">
        <v>8.25</v>
      </c>
      <c r="W4" s="12">
        <v>5</v>
      </c>
      <c r="X4" s="12">
        <v>5.5</v>
      </c>
      <c r="Y4" s="12">
        <v>14.25</v>
      </c>
      <c r="Z4" s="12">
        <v>14.25</v>
      </c>
      <c r="AA4" s="12">
        <v>198.25</v>
      </c>
      <c r="AB4" s="12">
        <v>115.75</v>
      </c>
      <c r="AC4" s="12">
        <v>311.5</v>
      </c>
      <c r="AD4" s="12">
        <v>182.5</v>
      </c>
      <c r="AE4" s="12">
        <v>41.5</v>
      </c>
      <c r="AF4" s="12">
        <v>59.75</v>
      </c>
      <c r="AG4" s="12">
        <v>19.25</v>
      </c>
      <c r="AH4" s="12">
        <v>43</v>
      </c>
      <c r="AI4" s="12">
        <v>32</v>
      </c>
      <c r="AJ4" s="12">
        <v>17</v>
      </c>
      <c r="AK4" s="12">
        <v>3</v>
      </c>
      <c r="AL4" s="12">
        <v>18.5</v>
      </c>
      <c r="AM4" s="12">
        <v>2.5</v>
      </c>
      <c r="AN4" s="12">
        <v>19.5</v>
      </c>
      <c r="AO4" s="12">
        <v>5.75</v>
      </c>
      <c r="AP4" s="12">
        <v>5.25</v>
      </c>
      <c r="AQ4" s="12">
        <v>45.75</v>
      </c>
      <c r="AR4" s="12">
        <v>10.75</v>
      </c>
      <c r="AS4" s="13">
        <v>2524.25</v>
      </c>
      <c r="AT4" s="14"/>
      <c r="AV4" s="9" t="s">
        <v>41</v>
      </c>
      <c r="AW4" s="12">
        <f>SUM(AA28:AJ37, AA42:AJ45, AO28:AR37, AO42:AR45)</f>
        <v>34374.75</v>
      </c>
      <c r="AY4" s="9" t="s">
        <v>42</v>
      </c>
      <c r="AZ4" s="15">
        <f>SUM(AX13:BB18)</f>
        <v>52804.25</v>
      </c>
      <c r="BA4" s="16">
        <f>AZ4/BD$19</f>
        <v>0.42768944793624053</v>
      </c>
    </row>
    <row r="5" spans="1:56" x14ac:dyDescent="0.25">
      <c r="A5" s="1" t="s">
        <v>5</v>
      </c>
      <c r="B5" s="12">
        <v>66.25</v>
      </c>
      <c r="C5" s="12">
        <v>50</v>
      </c>
      <c r="D5" s="12">
        <v>6.25</v>
      </c>
      <c r="E5" s="12">
        <v>29.75</v>
      </c>
      <c r="F5" s="12">
        <v>227.75</v>
      </c>
      <c r="G5" s="12">
        <v>49</v>
      </c>
      <c r="H5" s="12">
        <v>36</v>
      </c>
      <c r="I5" s="12">
        <v>28.25</v>
      </c>
      <c r="J5" s="12">
        <v>71</v>
      </c>
      <c r="K5" s="12">
        <v>23</v>
      </c>
      <c r="L5" s="12">
        <v>25</v>
      </c>
      <c r="M5" s="12">
        <v>144</v>
      </c>
      <c r="N5" s="12">
        <v>8.25</v>
      </c>
      <c r="O5" s="12">
        <v>11.5</v>
      </c>
      <c r="P5" s="12">
        <v>8.5</v>
      </c>
      <c r="Q5" s="12">
        <v>5.25</v>
      </c>
      <c r="R5" s="12">
        <v>7.25</v>
      </c>
      <c r="S5" s="12">
        <v>18.25</v>
      </c>
      <c r="T5" s="12">
        <v>9</v>
      </c>
      <c r="U5" s="12">
        <v>7</v>
      </c>
      <c r="V5" s="12">
        <v>8</v>
      </c>
      <c r="W5" s="12">
        <v>3.5</v>
      </c>
      <c r="X5" s="12">
        <v>3.25</v>
      </c>
      <c r="Y5" s="12">
        <v>11</v>
      </c>
      <c r="Z5" s="12">
        <v>2.75</v>
      </c>
      <c r="AA5" s="12">
        <v>135.25</v>
      </c>
      <c r="AB5" s="12">
        <v>74.5</v>
      </c>
      <c r="AC5" s="12">
        <v>171.5</v>
      </c>
      <c r="AD5" s="12">
        <v>129.5</v>
      </c>
      <c r="AE5" s="12">
        <v>25</v>
      </c>
      <c r="AF5" s="12">
        <v>18</v>
      </c>
      <c r="AG5" s="12">
        <v>11.5</v>
      </c>
      <c r="AH5" s="12">
        <v>8.75</v>
      </c>
      <c r="AI5" s="12">
        <v>9</v>
      </c>
      <c r="AJ5" s="12">
        <v>5.5</v>
      </c>
      <c r="AK5" s="12">
        <v>3</v>
      </c>
      <c r="AL5" s="12">
        <v>9.5</v>
      </c>
      <c r="AM5" s="12">
        <v>1.25</v>
      </c>
      <c r="AN5" s="12">
        <v>6.5</v>
      </c>
      <c r="AO5" s="12">
        <v>2.25</v>
      </c>
      <c r="AP5" s="12">
        <v>2</v>
      </c>
      <c r="AQ5" s="12">
        <v>34.75</v>
      </c>
      <c r="AR5" s="12">
        <v>6.25</v>
      </c>
      <c r="AS5" s="13">
        <v>1513.75</v>
      </c>
      <c r="AT5" s="14"/>
      <c r="AV5" s="9" t="s">
        <v>43</v>
      </c>
      <c r="AW5" s="12">
        <f>SUM(AA3:AJ27,B28:Z37,AA38:AJ41,AK28:AN37, B42:Z45, AK42:AN45, AO3:AR27, AO38:AR41)</f>
        <v>57106.75</v>
      </c>
    </row>
    <row r="6" spans="1:56" x14ac:dyDescent="0.25">
      <c r="A6" s="1" t="s">
        <v>6</v>
      </c>
      <c r="B6" s="12">
        <v>34.5</v>
      </c>
      <c r="C6" s="12">
        <v>38.75</v>
      </c>
      <c r="D6" s="12">
        <v>32.75</v>
      </c>
      <c r="E6" s="12">
        <v>7.25</v>
      </c>
      <c r="F6" s="12">
        <v>71.75</v>
      </c>
      <c r="G6" s="12">
        <v>38.5</v>
      </c>
      <c r="H6" s="12">
        <v>40.5</v>
      </c>
      <c r="I6" s="12">
        <v>25.75</v>
      </c>
      <c r="J6" s="12">
        <v>106</v>
      </c>
      <c r="K6" s="12">
        <v>21</v>
      </c>
      <c r="L6" s="12">
        <v>31.75</v>
      </c>
      <c r="M6" s="12">
        <v>121.25</v>
      </c>
      <c r="N6" s="12">
        <v>11.75</v>
      </c>
      <c r="O6" s="12">
        <v>12.75</v>
      </c>
      <c r="P6" s="12">
        <v>6.75</v>
      </c>
      <c r="Q6" s="12">
        <v>7.5</v>
      </c>
      <c r="R6" s="12">
        <v>6.5</v>
      </c>
      <c r="S6" s="12">
        <v>16.75</v>
      </c>
      <c r="T6" s="12">
        <v>9.75</v>
      </c>
      <c r="U6" s="12">
        <v>5.75</v>
      </c>
      <c r="V6" s="12">
        <v>7.75</v>
      </c>
      <c r="W6" s="12">
        <v>4</v>
      </c>
      <c r="X6" s="12">
        <v>4.25</v>
      </c>
      <c r="Y6" s="12">
        <v>15.75</v>
      </c>
      <c r="Z6" s="12">
        <v>4</v>
      </c>
      <c r="AA6" s="12">
        <v>180.75</v>
      </c>
      <c r="AB6" s="12">
        <v>98.5</v>
      </c>
      <c r="AC6" s="12">
        <v>187.75</v>
      </c>
      <c r="AD6" s="12">
        <v>194.5</v>
      </c>
      <c r="AE6" s="12">
        <v>52</v>
      </c>
      <c r="AF6" s="12">
        <v>43.75</v>
      </c>
      <c r="AG6" s="12">
        <v>11.5</v>
      </c>
      <c r="AH6" s="12">
        <v>8.75</v>
      </c>
      <c r="AI6" s="12">
        <v>13.25</v>
      </c>
      <c r="AJ6" s="12">
        <v>3.25</v>
      </c>
      <c r="AK6" s="12">
        <v>3</v>
      </c>
      <c r="AL6" s="12">
        <v>10.75</v>
      </c>
      <c r="AM6" s="12">
        <v>2.25</v>
      </c>
      <c r="AN6" s="12">
        <v>7</v>
      </c>
      <c r="AO6" s="12">
        <v>0.75</v>
      </c>
      <c r="AP6" s="12">
        <v>1</v>
      </c>
      <c r="AQ6" s="12">
        <v>34.75</v>
      </c>
      <c r="AR6" s="12">
        <v>8</v>
      </c>
      <c r="AS6" s="13">
        <v>1544.5</v>
      </c>
      <c r="AT6" s="14"/>
      <c r="AV6" s="9" t="s">
        <v>62</v>
      </c>
      <c r="AW6" s="12">
        <f>SUM(AO3:AR45, B42:AN45)</f>
        <v>10818.75</v>
      </c>
    </row>
    <row r="7" spans="1:56" x14ac:dyDescent="0.25">
      <c r="A7" s="1" t="s">
        <v>7</v>
      </c>
      <c r="B7" s="12">
        <v>151.5</v>
      </c>
      <c r="C7" s="12">
        <v>200.75</v>
      </c>
      <c r="D7" s="12">
        <v>236.75</v>
      </c>
      <c r="E7" s="12">
        <v>71.25</v>
      </c>
      <c r="F7" s="12">
        <v>16.25</v>
      </c>
      <c r="G7" s="12">
        <v>161.25</v>
      </c>
      <c r="H7" s="12">
        <v>132.5</v>
      </c>
      <c r="I7" s="12">
        <v>124</v>
      </c>
      <c r="J7" s="12">
        <v>226</v>
      </c>
      <c r="K7" s="12">
        <v>76.75</v>
      </c>
      <c r="L7" s="12">
        <v>100</v>
      </c>
      <c r="M7" s="12">
        <v>246</v>
      </c>
      <c r="N7" s="12">
        <v>44.25</v>
      </c>
      <c r="O7" s="12">
        <v>45</v>
      </c>
      <c r="P7" s="12">
        <v>31.25</v>
      </c>
      <c r="Q7" s="12">
        <v>23.5</v>
      </c>
      <c r="R7" s="12">
        <v>41.25</v>
      </c>
      <c r="S7" s="12">
        <v>186</v>
      </c>
      <c r="T7" s="12">
        <v>27.5</v>
      </c>
      <c r="U7" s="12">
        <v>32.75</v>
      </c>
      <c r="V7" s="12">
        <v>51.25</v>
      </c>
      <c r="W7" s="12">
        <v>21.25</v>
      </c>
      <c r="X7" s="12">
        <v>19</v>
      </c>
      <c r="Y7" s="12">
        <v>20.75</v>
      </c>
      <c r="Z7" s="12">
        <v>22.75</v>
      </c>
      <c r="AA7" s="12">
        <v>312.75</v>
      </c>
      <c r="AB7" s="12">
        <v>234</v>
      </c>
      <c r="AC7" s="12">
        <v>667.25</v>
      </c>
      <c r="AD7" s="12">
        <v>474.5</v>
      </c>
      <c r="AE7" s="12">
        <v>139.25</v>
      </c>
      <c r="AF7" s="12">
        <v>109</v>
      </c>
      <c r="AG7" s="12">
        <v>55.5</v>
      </c>
      <c r="AH7" s="12">
        <v>29.25</v>
      </c>
      <c r="AI7" s="12">
        <v>61.5</v>
      </c>
      <c r="AJ7" s="12">
        <v>11.5</v>
      </c>
      <c r="AK7" s="12">
        <v>11</v>
      </c>
      <c r="AL7" s="12">
        <v>56.25</v>
      </c>
      <c r="AM7" s="12">
        <v>4.5</v>
      </c>
      <c r="AN7" s="12">
        <v>12.75</v>
      </c>
      <c r="AO7" s="12">
        <v>7.5</v>
      </c>
      <c r="AP7" s="12">
        <v>8.5</v>
      </c>
      <c r="AQ7" s="12">
        <v>88.25</v>
      </c>
      <c r="AR7" s="12">
        <v>66.5</v>
      </c>
      <c r="AS7" s="13">
        <v>4659.25</v>
      </c>
      <c r="AT7" s="14"/>
      <c r="AV7" s="9" t="s">
        <v>44</v>
      </c>
      <c r="AW7" s="12">
        <f>SUM(AJ3:AN41,B37:AI41)</f>
        <v>17029.75</v>
      </c>
    </row>
    <row r="8" spans="1:56" x14ac:dyDescent="0.25">
      <c r="A8" s="1" t="s">
        <v>8</v>
      </c>
      <c r="B8" s="12">
        <v>69.25</v>
      </c>
      <c r="C8" s="12">
        <v>69.5</v>
      </c>
      <c r="D8" s="12">
        <v>48.5</v>
      </c>
      <c r="E8" s="12">
        <v>45.25</v>
      </c>
      <c r="F8" s="12">
        <v>117.5</v>
      </c>
      <c r="G8" s="12">
        <v>6.5</v>
      </c>
      <c r="H8" s="12">
        <v>62</v>
      </c>
      <c r="I8" s="12">
        <v>55.5</v>
      </c>
      <c r="J8" s="12">
        <v>107</v>
      </c>
      <c r="K8" s="12">
        <v>34</v>
      </c>
      <c r="L8" s="12">
        <v>65.5</v>
      </c>
      <c r="M8" s="12">
        <v>134.5</v>
      </c>
      <c r="N8" s="12">
        <v>20</v>
      </c>
      <c r="O8" s="12">
        <v>17.75</v>
      </c>
      <c r="P8" s="12">
        <v>21.75</v>
      </c>
      <c r="Q8" s="12">
        <v>8.25</v>
      </c>
      <c r="R8" s="12">
        <v>20.25</v>
      </c>
      <c r="S8" s="12">
        <v>25.75</v>
      </c>
      <c r="T8" s="12">
        <v>9.75</v>
      </c>
      <c r="U8" s="12">
        <v>7</v>
      </c>
      <c r="V8" s="12">
        <v>10.5</v>
      </c>
      <c r="W8" s="12">
        <v>4.5</v>
      </c>
      <c r="X8" s="12">
        <v>4</v>
      </c>
      <c r="Y8" s="12">
        <v>8</v>
      </c>
      <c r="Z8" s="12">
        <v>20.75</v>
      </c>
      <c r="AA8" s="12">
        <v>120.25</v>
      </c>
      <c r="AB8" s="12">
        <v>75.25</v>
      </c>
      <c r="AC8" s="12">
        <v>174.25</v>
      </c>
      <c r="AD8" s="12">
        <v>199.25</v>
      </c>
      <c r="AE8" s="12">
        <v>69.75</v>
      </c>
      <c r="AF8" s="12">
        <v>67</v>
      </c>
      <c r="AG8" s="12">
        <v>15.5</v>
      </c>
      <c r="AH8" s="12">
        <v>14</v>
      </c>
      <c r="AI8" s="12">
        <v>8.75</v>
      </c>
      <c r="AJ8" s="12">
        <v>4.5</v>
      </c>
      <c r="AK8" s="12">
        <v>6.75</v>
      </c>
      <c r="AL8" s="12">
        <v>14.25</v>
      </c>
      <c r="AM8" s="12">
        <v>1.75</v>
      </c>
      <c r="AN8" s="12">
        <v>10.5</v>
      </c>
      <c r="AO8" s="12">
        <v>1.25</v>
      </c>
      <c r="AP8" s="12">
        <v>1.5</v>
      </c>
      <c r="AQ8" s="12">
        <v>27.5</v>
      </c>
      <c r="AR8" s="12">
        <v>8.25</v>
      </c>
      <c r="AS8" s="13">
        <v>1813.5</v>
      </c>
      <c r="AT8" s="14"/>
      <c r="AW8" s="15"/>
    </row>
    <row r="9" spans="1:56" x14ac:dyDescent="0.25">
      <c r="A9" s="1" t="s">
        <v>9</v>
      </c>
      <c r="B9" s="12">
        <v>49.25</v>
      </c>
      <c r="C9" s="12">
        <v>58.75</v>
      </c>
      <c r="D9" s="12">
        <v>33.25</v>
      </c>
      <c r="E9" s="12">
        <v>38.25</v>
      </c>
      <c r="F9" s="12">
        <v>127.25</v>
      </c>
      <c r="G9" s="12">
        <v>56.5</v>
      </c>
      <c r="H9" s="12">
        <v>7.75</v>
      </c>
      <c r="I9" s="12">
        <v>31.5</v>
      </c>
      <c r="J9" s="12">
        <v>101.75</v>
      </c>
      <c r="K9" s="12">
        <v>22.5</v>
      </c>
      <c r="L9" s="12">
        <v>57.75</v>
      </c>
      <c r="M9" s="12">
        <v>208.75</v>
      </c>
      <c r="N9" s="12">
        <v>28.25</v>
      </c>
      <c r="O9" s="12">
        <v>34</v>
      </c>
      <c r="P9" s="12">
        <v>24</v>
      </c>
      <c r="Q9" s="12">
        <v>18.5</v>
      </c>
      <c r="R9" s="12">
        <v>16</v>
      </c>
      <c r="S9" s="12">
        <v>29.25</v>
      </c>
      <c r="T9" s="12">
        <v>26</v>
      </c>
      <c r="U9" s="12">
        <v>17</v>
      </c>
      <c r="V9" s="12">
        <v>26</v>
      </c>
      <c r="W9" s="12">
        <v>11.5</v>
      </c>
      <c r="X9" s="12">
        <v>8.5</v>
      </c>
      <c r="Y9" s="12">
        <v>26</v>
      </c>
      <c r="Z9" s="12">
        <v>26.5</v>
      </c>
      <c r="AA9" s="12">
        <v>209.25</v>
      </c>
      <c r="AB9" s="12">
        <v>134</v>
      </c>
      <c r="AC9" s="12">
        <v>304.75</v>
      </c>
      <c r="AD9" s="12">
        <v>277.75</v>
      </c>
      <c r="AE9" s="12">
        <v>95.75</v>
      </c>
      <c r="AF9" s="12">
        <v>77.5</v>
      </c>
      <c r="AG9" s="12">
        <v>22</v>
      </c>
      <c r="AH9" s="12">
        <v>17.25</v>
      </c>
      <c r="AI9" s="12">
        <v>13.75</v>
      </c>
      <c r="AJ9" s="12">
        <v>4.5</v>
      </c>
      <c r="AK9" s="12">
        <v>4.5</v>
      </c>
      <c r="AL9" s="12">
        <v>14</v>
      </c>
      <c r="AM9" s="12">
        <v>3.25</v>
      </c>
      <c r="AN9" s="12">
        <v>41.25</v>
      </c>
      <c r="AO9" s="12">
        <v>2</v>
      </c>
      <c r="AP9" s="12">
        <v>1.5</v>
      </c>
      <c r="AQ9" s="12">
        <v>40.5</v>
      </c>
      <c r="AR9" s="12">
        <v>9.5</v>
      </c>
      <c r="AS9" s="13">
        <v>2357.75</v>
      </c>
      <c r="AT9" s="14"/>
      <c r="AW9" s="15"/>
    </row>
    <row r="10" spans="1:56" x14ac:dyDescent="0.25">
      <c r="A10" s="1">
        <v>19</v>
      </c>
      <c r="B10" s="12">
        <v>27</v>
      </c>
      <c r="C10" s="12">
        <v>32.5</v>
      </c>
      <c r="D10" s="12">
        <v>26.75</v>
      </c>
      <c r="E10" s="12">
        <v>28</v>
      </c>
      <c r="F10" s="12">
        <v>117.25</v>
      </c>
      <c r="G10" s="12">
        <v>65</v>
      </c>
      <c r="H10" s="12">
        <v>25.25</v>
      </c>
      <c r="I10" s="12">
        <v>5</v>
      </c>
      <c r="J10" s="12">
        <v>18.5</v>
      </c>
      <c r="K10" s="12">
        <v>15.5</v>
      </c>
      <c r="L10" s="12">
        <v>38.75</v>
      </c>
      <c r="M10" s="12">
        <v>77</v>
      </c>
      <c r="N10" s="12">
        <v>21</v>
      </c>
      <c r="O10" s="12">
        <v>27.5</v>
      </c>
      <c r="P10" s="12">
        <v>18.75</v>
      </c>
      <c r="Q10" s="12">
        <v>8.25</v>
      </c>
      <c r="R10" s="12">
        <v>12</v>
      </c>
      <c r="S10" s="12">
        <v>23.75</v>
      </c>
      <c r="T10" s="12">
        <v>20.5</v>
      </c>
      <c r="U10" s="12">
        <v>11.25</v>
      </c>
      <c r="V10" s="12">
        <v>17.5</v>
      </c>
      <c r="W10" s="12">
        <v>7.75</v>
      </c>
      <c r="X10" s="12">
        <v>6.25</v>
      </c>
      <c r="Y10" s="12">
        <v>29.25</v>
      </c>
      <c r="Z10" s="12">
        <v>16.5</v>
      </c>
      <c r="AA10" s="12">
        <v>90</v>
      </c>
      <c r="AB10" s="12">
        <v>70.5</v>
      </c>
      <c r="AC10" s="12">
        <v>202</v>
      </c>
      <c r="AD10" s="12">
        <v>149.25</v>
      </c>
      <c r="AE10" s="12">
        <v>62.5</v>
      </c>
      <c r="AF10" s="12">
        <v>38.5</v>
      </c>
      <c r="AG10" s="12">
        <v>10.5</v>
      </c>
      <c r="AH10" s="12">
        <v>13.75</v>
      </c>
      <c r="AI10" s="12">
        <v>11.25</v>
      </c>
      <c r="AJ10" s="12">
        <v>4.75</v>
      </c>
      <c r="AK10" s="12">
        <v>3.75</v>
      </c>
      <c r="AL10" s="12">
        <v>8.5</v>
      </c>
      <c r="AM10" s="12">
        <v>3.5</v>
      </c>
      <c r="AN10" s="12">
        <v>18.75</v>
      </c>
      <c r="AO10" s="12">
        <v>2.5</v>
      </c>
      <c r="AP10" s="12">
        <v>1.25</v>
      </c>
      <c r="AQ10" s="12">
        <v>19.25</v>
      </c>
      <c r="AR10" s="12">
        <v>8.5</v>
      </c>
      <c r="AS10" s="13">
        <v>1415.75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56.5</v>
      </c>
      <c r="C11" s="12">
        <v>112.25</v>
      </c>
      <c r="D11" s="12">
        <v>86.25</v>
      </c>
      <c r="E11" s="12">
        <v>95.5</v>
      </c>
      <c r="F11" s="12">
        <v>197.5</v>
      </c>
      <c r="G11" s="12">
        <v>115</v>
      </c>
      <c r="H11" s="12">
        <v>108.75</v>
      </c>
      <c r="I11" s="12">
        <v>24.75</v>
      </c>
      <c r="J11" s="12">
        <v>12</v>
      </c>
      <c r="K11" s="12">
        <v>20.75</v>
      </c>
      <c r="L11" s="12">
        <v>125</v>
      </c>
      <c r="M11" s="12">
        <v>213</v>
      </c>
      <c r="N11" s="12">
        <v>90.75</v>
      </c>
      <c r="O11" s="12">
        <v>105.5</v>
      </c>
      <c r="P11" s="12">
        <v>59</v>
      </c>
      <c r="Q11" s="12">
        <v>30</v>
      </c>
      <c r="R11" s="12">
        <v>58.5</v>
      </c>
      <c r="S11" s="12">
        <v>102.25</v>
      </c>
      <c r="T11" s="12">
        <v>45.25</v>
      </c>
      <c r="U11" s="12">
        <v>56</v>
      </c>
      <c r="V11" s="12">
        <v>72</v>
      </c>
      <c r="W11" s="12">
        <v>39.5</v>
      </c>
      <c r="X11" s="12">
        <v>32.25</v>
      </c>
      <c r="Y11" s="12">
        <v>121.5</v>
      </c>
      <c r="Z11" s="12">
        <v>38.5</v>
      </c>
      <c r="AA11" s="12">
        <v>230</v>
      </c>
      <c r="AB11" s="12">
        <v>201</v>
      </c>
      <c r="AC11" s="12">
        <v>490.75</v>
      </c>
      <c r="AD11" s="12">
        <v>252.5</v>
      </c>
      <c r="AE11" s="12">
        <v>94.25</v>
      </c>
      <c r="AF11" s="12">
        <v>85.5</v>
      </c>
      <c r="AG11" s="12">
        <v>42.75</v>
      </c>
      <c r="AH11" s="12">
        <v>43.75</v>
      </c>
      <c r="AI11" s="12">
        <v>45.5</v>
      </c>
      <c r="AJ11" s="12">
        <v>21.75</v>
      </c>
      <c r="AK11" s="12">
        <v>18.75</v>
      </c>
      <c r="AL11" s="12">
        <v>48.25</v>
      </c>
      <c r="AM11" s="12">
        <v>13.75</v>
      </c>
      <c r="AN11" s="12">
        <v>43.5</v>
      </c>
      <c r="AO11" s="12">
        <v>7</v>
      </c>
      <c r="AP11" s="12">
        <v>5</v>
      </c>
      <c r="AQ11" s="12">
        <v>51.75</v>
      </c>
      <c r="AR11" s="12">
        <v>38</v>
      </c>
      <c r="AS11" s="13">
        <v>3752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17.5</v>
      </c>
      <c r="C12" s="12">
        <v>24</v>
      </c>
      <c r="D12" s="12">
        <v>19.5</v>
      </c>
      <c r="E12" s="12">
        <v>16.5</v>
      </c>
      <c r="F12" s="12">
        <v>71.25</v>
      </c>
      <c r="G12" s="12">
        <v>33.5</v>
      </c>
      <c r="H12" s="12">
        <v>21.75</v>
      </c>
      <c r="I12" s="12">
        <v>10</v>
      </c>
      <c r="J12" s="12">
        <v>23.25</v>
      </c>
      <c r="K12" s="12">
        <v>6.25</v>
      </c>
      <c r="L12" s="12">
        <v>88.5</v>
      </c>
      <c r="M12" s="12">
        <v>228.25</v>
      </c>
      <c r="N12" s="12">
        <v>83.75</v>
      </c>
      <c r="O12" s="12">
        <v>71.75</v>
      </c>
      <c r="P12" s="12">
        <v>29.25</v>
      </c>
      <c r="Q12" s="12">
        <v>16</v>
      </c>
      <c r="R12" s="12">
        <v>28.5</v>
      </c>
      <c r="S12" s="12">
        <v>46.75</v>
      </c>
      <c r="T12" s="12">
        <v>7.5</v>
      </c>
      <c r="U12" s="12">
        <v>13.5</v>
      </c>
      <c r="V12" s="12">
        <v>8.25</v>
      </c>
      <c r="W12" s="12">
        <v>2.25</v>
      </c>
      <c r="X12" s="12">
        <v>2.25</v>
      </c>
      <c r="Y12" s="12">
        <v>10.75</v>
      </c>
      <c r="Z12" s="12">
        <v>23.75</v>
      </c>
      <c r="AA12" s="12">
        <v>156</v>
      </c>
      <c r="AB12" s="12">
        <v>128</v>
      </c>
      <c r="AC12" s="12">
        <v>314.5</v>
      </c>
      <c r="AD12" s="12">
        <v>199.25</v>
      </c>
      <c r="AE12" s="12">
        <v>75.25</v>
      </c>
      <c r="AF12" s="12">
        <v>47.5</v>
      </c>
      <c r="AG12" s="12">
        <v>21.25</v>
      </c>
      <c r="AH12" s="12">
        <v>27.5</v>
      </c>
      <c r="AI12" s="12">
        <v>16.25</v>
      </c>
      <c r="AJ12" s="12">
        <v>4.5</v>
      </c>
      <c r="AK12" s="12">
        <v>37.25</v>
      </c>
      <c r="AL12" s="12">
        <v>47</v>
      </c>
      <c r="AM12" s="12">
        <v>0.75</v>
      </c>
      <c r="AN12" s="12">
        <v>8.25</v>
      </c>
      <c r="AO12" s="12">
        <v>2</v>
      </c>
      <c r="AP12" s="12">
        <v>1.25</v>
      </c>
      <c r="AQ12" s="12">
        <v>17.75</v>
      </c>
      <c r="AR12" s="12">
        <v>1.5</v>
      </c>
      <c r="AS12" s="13">
        <v>2010.25</v>
      </c>
      <c r="AT12" s="14"/>
      <c r="AV12" s="17" t="s">
        <v>45</v>
      </c>
      <c r="AW12" s="15">
        <f>SUM(AA28:AD31)</f>
        <v>1383.75</v>
      </c>
      <c r="AX12" s="15">
        <f>SUM(Z28:Z31,H28:K31)</f>
        <v>4677.25</v>
      </c>
      <c r="AY12" s="15">
        <f>SUM(AE28:AJ31)</f>
        <v>10874</v>
      </c>
      <c r="AZ12" s="15">
        <f>SUM(B28:G31)</f>
        <v>4690.75</v>
      </c>
      <c r="BA12" s="15">
        <f>SUM(AM28:AN31,T28:Y31)</f>
        <v>5598</v>
      </c>
      <c r="BB12" s="15">
        <f>SUM(AK28:AL31,L28:S31)</f>
        <v>7794.75</v>
      </c>
      <c r="BC12" s="14">
        <f>SUM(AO28:AR31)</f>
        <v>2850.25</v>
      </c>
      <c r="BD12" s="9">
        <f t="shared" ref="BD12:BD18" si="0">SUM(AW12:BB12)</f>
        <v>35018.5</v>
      </c>
    </row>
    <row r="13" spans="1:56" x14ac:dyDescent="0.25">
      <c r="A13" s="1" t="s">
        <v>11</v>
      </c>
      <c r="B13" s="12">
        <v>61.5</v>
      </c>
      <c r="C13" s="12">
        <v>61</v>
      </c>
      <c r="D13" s="12">
        <v>25.25</v>
      </c>
      <c r="E13" s="12">
        <v>33.25</v>
      </c>
      <c r="F13" s="12">
        <v>105.75</v>
      </c>
      <c r="G13" s="12">
        <v>69.5</v>
      </c>
      <c r="H13" s="12">
        <v>56</v>
      </c>
      <c r="I13" s="12">
        <v>51.75</v>
      </c>
      <c r="J13" s="12">
        <v>122.5</v>
      </c>
      <c r="K13" s="12">
        <v>69.25</v>
      </c>
      <c r="L13" s="12">
        <v>17</v>
      </c>
      <c r="M13" s="12">
        <v>357.5</v>
      </c>
      <c r="N13" s="12">
        <v>119.5</v>
      </c>
      <c r="O13" s="12">
        <v>180.25</v>
      </c>
      <c r="P13" s="12">
        <v>103</v>
      </c>
      <c r="Q13" s="12">
        <v>44.75</v>
      </c>
      <c r="R13" s="12">
        <v>44.5</v>
      </c>
      <c r="S13" s="12">
        <v>63</v>
      </c>
      <c r="T13" s="12">
        <v>25.25</v>
      </c>
      <c r="U13" s="12">
        <v>11</v>
      </c>
      <c r="V13" s="12">
        <v>21.5</v>
      </c>
      <c r="W13" s="12">
        <v>7.25</v>
      </c>
      <c r="X13" s="12">
        <v>12.25</v>
      </c>
      <c r="Y13" s="12">
        <v>19.75</v>
      </c>
      <c r="Z13" s="12">
        <v>67.5</v>
      </c>
      <c r="AA13" s="12">
        <v>190.75</v>
      </c>
      <c r="AB13" s="12">
        <v>115.5</v>
      </c>
      <c r="AC13" s="12">
        <v>359</v>
      </c>
      <c r="AD13" s="12">
        <v>194</v>
      </c>
      <c r="AE13" s="12">
        <v>104.75</v>
      </c>
      <c r="AF13" s="12">
        <v>116.5</v>
      </c>
      <c r="AG13" s="12">
        <v>19.25</v>
      </c>
      <c r="AH13" s="12">
        <v>37.75</v>
      </c>
      <c r="AI13" s="12">
        <v>26</v>
      </c>
      <c r="AJ13" s="12">
        <v>5.75</v>
      </c>
      <c r="AK13" s="12">
        <v>22.5</v>
      </c>
      <c r="AL13" s="12">
        <v>62.75</v>
      </c>
      <c r="AM13" s="12">
        <v>5.75</v>
      </c>
      <c r="AN13" s="12">
        <v>28.75</v>
      </c>
      <c r="AO13" s="12">
        <v>5</v>
      </c>
      <c r="AP13" s="12">
        <v>6.75</v>
      </c>
      <c r="AQ13" s="12">
        <v>36.25</v>
      </c>
      <c r="AR13" s="12">
        <v>9.25</v>
      </c>
      <c r="AS13" s="13">
        <v>3096</v>
      </c>
      <c r="AT13" s="14"/>
      <c r="AV13" s="17" t="s">
        <v>46</v>
      </c>
      <c r="AW13" s="15">
        <f>SUM(AA27:AD27,AA9:AD12)</f>
        <v>4380.75</v>
      </c>
      <c r="AX13" s="15">
        <f>SUM(Z27,Z9:Z12,H9:K12,H27:K27)</f>
        <v>689</v>
      </c>
      <c r="AY13" s="15">
        <f>SUM(AE9:AJ12,AE27:AJ27)</f>
        <v>1057.5</v>
      </c>
      <c r="AZ13" s="15">
        <f>SUM(B9:G12,B27:G27)</f>
        <v>1579.75</v>
      </c>
      <c r="BA13" s="15">
        <f>SUM(T9:Y12,AM9:AN12,T27:Y27,AM27:AN27)</f>
        <v>783</v>
      </c>
      <c r="BB13" s="15">
        <f>SUM(L9:S12,AK9:AL12,L27:S27,AK27:AL27)</f>
        <v>2404.75</v>
      </c>
      <c r="BC13" s="14">
        <f>SUM(AO9:AR12,AO27:AR27)</f>
        <v>232.25</v>
      </c>
      <c r="BD13" s="9">
        <f t="shared" si="0"/>
        <v>10894.75</v>
      </c>
    </row>
    <row r="14" spans="1:56" x14ac:dyDescent="0.25">
      <c r="A14" s="1" t="s">
        <v>12</v>
      </c>
      <c r="B14" s="12">
        <v>88.25</v>
      </c>
      <c r="C14" s="12">
        <v>390.25</v>
      </c>
      <c r="D14" s="12">
        <v>132.5</v>
      </c>
      <c r="E14" s="12">
        <v>106.25</v>
      </c>
      <c r="F14" s="12">
        <v>168</v>
      </c>
      <c r="G14" s="12">
        <v>118</v>
      </c>
      <c r="H14" s="12">
        <v>200.75</v>
      </c>
      <c r="I14" s="12">
        <v>83</v>
      </c>
      <c r="J14" s="12">
        <v>217.75</v>
      </c>
      <c r="K14" s="12">
        <v>201</v>
      </c>
      <c r="L14" s="12">
        <v>367.25</v>
      </c>
      <c r="M14" s="12">
        <v>12</v>
      </c>
      <c r="N14" s="12">
        <v>543.75</v>
      </c>
      <c r="O14" s="12">
        <v>540</v>
      </c>
      <c r="P14" s="12">
        <v>272.25</v>
      </c>
      <c r="Q14" s="12">
        <v>196.25</v>
      </c>
      <c r="R14" s="12">
        <v>295.25</v>
      </c>
      <c r="S14" s="12">
        <v>784.5</v>
      </c>
      <c r="T14" s="12">
        <v>148.75</v>
      </c>
      <c r="U14" s="12">
        <v>180.75</v>
      </c>
      <c r="V14" s="12">
        <v>205</v>
      </c>
      <c r="W14" s="12">
        <v>139.75</v>
      </c>
      <c r="X14" s="12">
        <v>145.5</v>
      </c>
      <c r="Y14" s="12">
        <v>98</v>
      </c>
      <c r="Z14" s="12">
        <v>77.5</v>
      </c>
      <c r="AA14" s="12">
        <v>493.75</v>
      </c>
      <c r="AB14" s="12">
        <v>282</v>
      </c>
      <c r="AC14" s="12">
        <v>817.25</v>
      </c>
      <c r="AD14" s="12">
        <v>335.75</v>
      </c>
      <c r="AE14" s="12">
        <v>99.25</v>
      </c>
      <c r="AF14" s="12">
        <v>106.25</v>
      </c>
      <c r="AG14" s="12">
        <v>73.75</v>
      </c>
      <c r="AH14" s="12">
        <v>42.25</v>
      </c>
      <c r="AI14" s="12">
        <v>101.25</v>
      </c>
      <c r="AJ14" s="12">
        <v>18.5</v>
      </c>
      <c r="AK14" s="12">
        <v>291.25</v>
      </c>
      <c r="AL14" s="12">
        <v>1590.5</v>
      </c>
      <c r="AM14" s="12">
        <v>82</v>
      </c>
      <c r="AN14" s="12">
        <v>201.25</v>
      </c>
      <c r="AO14" s="12">
        <v>15.75</v>
      </c>
      <c r="AP14" s="12">
        <v>20.75</v>
      </c>
      <c r="AQ14" s="12">
        <v>56.5</v>
      </c>
      <c r="AR14" s="12">
        <v>40.5</v>
      </c>
      <c r="AS14" s="13">
        <v>10380.75</v>
      </c>
      <c r="AT14" s="14"/>
      <c r="AV14" s="17" t="s">
        <v>47</v>
      </c>
      <c r="AW14" s="15">
        <f>SUM(AA32:AD37)</f>
        <v>10723.25</v>
      </c>
      <c r="AX14" s="15">
        <f>SUM(H32:K37,Z32:Z37)</f>
        <v>1056.5</v>
      </c>
      <c r="AY14" s="15">
        <f>SUM(AE32:AJ37)</f>
        <v>3408.5</v>
      </c>
      <c r="AZ14" s="15">
        <f>SUM(B32:G37)</f>
        <v>1114.25</v>
      </c>
      <c r="BA14" s="15">
        <f>SUM(T32:Y37,AM32:AN37)</f>
        <v>881.25</v>
      </c>
      <c r="BB14" s="15">
        <f>SUM(L32:S37,AK32:AL37)</f>
        <v>1579.5</v>
      </c>
      <c r="BC14" s="14">
        <f>SUM(AO32:AR37)</f>
        <v>1117.5</v>
      </c>
      <c r="BD14" s="9">
        <f t="shared" si="0"/>
        <v>18763.25</v>
      </c>
    </row>
    <row r="15" spans="1:56" x14ac:dyDescent="0.25">
      <c r="A15" s="1" t="s">
        <v>13</v>
      </c>
      <c r="B15" s="12">
        <v>17</v>
      </c>
      <c r="C15" s="12">
        <v>21.5</v>
      </c>
      <c r="D15" s="12">
        <v>10.5</v>
      </c>
      <c r="E15" s="12">
        <v>13.25</v>
      </c>
      <c r="F15" s="12">
        <v>44.75</v>
      </c>
      <c r="G15" s="12">
        <v>19</v>
      </c>
      <c r="H15" s="12">
        <v>26.75</v>
      </c>
      <c r="I15" s="12">
        <v>17.75</v>
      </c>
      <c r="J15" s="12">
        <v>89.25</v>
      </c>
      <c r="K15" s="12">
        <v>79.5</v>
      </c>
      <c r="L15" s="12">
        <v>115.5</v>
      </c>
      <c r="M15" s="12">
        <v>526.5</v>
      </c>
      <c r="N15" s="12">
        <v>2.75</v>
      </c>
      <c r="O15" s="12">
        <v>67.25</v>
      </c>
      <c r="P15" s="12">
        <v>53.25</v>
      </c>
      <c r="Q15" s="12">
        <v>26</v>
      </c>
      <c r="R15" s="12">
        <v>28.5</v>
      </c>
      <c r="S15" s="12">
        <v>42</v>
      </c>
      <c r="T15" s="12">
        <v>8</v>
      </c>
      <c r="U15" s="12">
        <v>5.25</v>
      </c>
      <c r="V15" s="12">
        <v>9</v>
      </c>
      <c r="W15" s="12">
        <v>2.25</v>
      </c>
      <c r="X15" s="12">
        <v>3.5</v>
      </c>
      <c r="Y15" s="12">
        <v>10</v>
      </c>
      <c r="Z15" s="12">
        <v>15.5</v>
      </c>
      <c r="AA15" s="12">
        <v>132.5</v>
      </c>
      <c r="AB15" s="12">
        <v>72.5</v>
      </c>
      <c r="AC15" s="12">
        <v>232.5</v>
      </c>
      <c r="AD15" s="12">
        <v>111.5</v>
      </c>
      <c r="AE15" s="12">
        <v>25.75</v>
      </c>
      <c r="AF15" s="12">
        <v>31.75</v>
      </c>
      <c r="AG15" s="12">
        <v>13.5</v>
      </c>
      <c r="AH15" s="12">
        <v>19</v>
      </c>
      <c r="AI15" s="12">
        <v>18.5</v>
      </c>
      <c r="AJ15" s="12">
        <v>7.75</v>
      </c>
      <c r="AK15" s="12">
        <v>17.75</v>
      </c>
      <c r="AL15" s="12">
        <v>36.75</v>
      </c>
      <c r="AM15" s="12">
        <v>1.5</v>
      </c>
      <c r="AN15" s="12">
        <v>12.75</v>
      </c>
      <c r="AO15" s="12">
        <v>4</v>
      </c>
      <c r="AP15" s="12">
        <v>3.75</v>
      </c>
      <c r="AQ15" s="12">
        <v>17.5</v>
      </c>
      <c r="AR15" s="12">
        <v>5.25</v>
      </c>
      <c r="AS15" s="13">
        <v>2019</v>
      </c>
      <c r="AT15" s="14"/>
      <c r="AV15" s="17" t="s">
        <v>48</v>
      </c>
      <c r="AW15" s="15">
        <f>SUM(AA3:AD8)</f>
        <v>4580.25</v>
      </c>
      <c r="AX15" s="15">
        <f>SUM(H3:K8,Z3:Z8)</f>
        <v>1683.25</v>
      </c>
      <c r="AY15" s="15">
        <f>SUM(AE3:AJ8)</f>
        <v>1206.25</v>
      </c>
      <c r="AZ15" s="15">
        <f>SUM(B3:G8)</f>
        <v>2658.75</v>
      </c>
      <c r="BA15" s="15">
        <f>SUM(T3:Y8,AM3:AN8)</f>
        <v>494.5</v>
      </c>
      <c r="BB15" s="15">
        <f>SUM(L3:S8,AK3:AL8)</f>
        <v>2420.75</v>
      </c>
      <c r="BC15" s="14">
        <f>SUM(AO3:AR8)</f>
        <v>396.75</v>
      </c>
      <c r="BD15" s="9">
        <f t="shared" si="0"/>
        <v>13043.75</v>
      </c>
    </row>
    <row r="16" spans="1:56" x14ac:dyDescent="0.25">
      <c r="A16" s="1" t="s">
        <v>14</v>
      </c>
      <c r="B16" s="12">
        <v>16.75</v>
      </c>
      <c r="C16" s="12">
        <v>20.75</v>
      </c>
      <c r="D16" s="12">
        <v>12.5</v>
      </c>
      <c r="E16" s="12">
        <v>11.75</v>
      </c>
      <c r="F16" s="12">
        <v>46.25</v>
      </c>
      <c r="G16" s="12">
        <v>18.25</v>
      </c>
      <c r="H16" s="12">
        <v>41</v>
      </c>
      <c r="I16" s="12">
        <v>35.5</v>
      </c>
      <c r="J16" s="12">
        <v>101</v>
      </c>
      <c r="K16" s="12">
        <v>77.5</v>
      </c>
      <c r="L16" s="12">
        <v>197.75</v>
      </c>
      <c r="M16" s="12">
        <v>524.5</v>
      </c>
      <c r="N16" s="12">
        <v>77.5</v>
      </c>
      <c r="O16" s="12">
        <v>8</v>
      </c>
      <c r="P16" s="12">
        <v>77.5</v>
      </c>
      <c r="Q16" s="12">
        <v>72.25</v>
      </c>
      <c r="R16" s="12">
        <v>62</v>
      </c>
      <c r="S16" s="12">
        <v>76.25</v>
      </c>
      <c r="T16" s="12">
        <v>12.75</v>
      </c>
      <c r="U16" s="12">
        <v>5.5</v>
      </c>
      <c r="V16" s="12">
        <v>5</v>
      </c>
      <c r="W16" s="12">
        <v>2.75</v>
      </c>
      <c r="X16" s="12">
        <v>1.75</v>
      </c>
      <c r="Y16" s="12">
        <v>9.25</v>
      </c>
      <c r="Z16" s="12">
        <v>23.75</v>
      </c>
      <c r="AA16" s="12">
        <v>110.5</v>
      </c>
      <c r="AB16" s="12">
        <v>73.75</v>
      </c>
      <c r="AC16" s="12">
        <v>189</v>
      </c>
      <c r="AD16" s="12">
        <v>104.75</v>
      </c>
      <c r="AE16" s="12">
        <v>27.75</v>
      </c>
      <c r="AF16" s="12">
        <v>28.75</v>
      </c>
      <c r="AG16" s="12">
        <v>10.25</v>
      </c>
      <c r="AH16" s="12">
        <v>14.25</v>
      </c>
      <c r="AI16" s="12">
        <v>14.25</v>
      </c>
      <c r="AJ16" s="12">
        <v>4.75</v>
      </c>
      <c r="AK16" s="12">
        <v>40.5</v>
      </c>
      <c r="AL16" s="12">
        <v>92.75</v>
      </c>
      <c r="AM16" s="12">
        <v>3.75</v>
      </c>
      <c r="AN16" s="12">
        <v>13.5</v>
      </c>
      <c r="AO16" s="12">
        <v>2.5</v>
      </c>
      <c r="AP16" s="12">
        <v>2.75</v>
      </c>
      <c r="AQ16" s="12">
        <v>9.75</v>
      </c>
      <c r="AR16" s="12">
        <v>4</v>
      </c>
      <c r="AS16" s="13">
        <v>2285.25</v>
      </c>
      <c r="AT16" s="14"/>
      <c r="AV16" s="17" t="s">
        <v>49</v>
      </c>
      <c r="AW16" s="15">
        <f>SUM(AA21:AD26,AA40:AD41)</f>
        <v>5435</v>
      </c>
      <c r="AX16" s="15">
        <f>SUM(H21:K26,H40:K41,Z21:Z26,Z40:Z41)</f>
        <v>845.75</v>
      </c>
      <c r="AY16" s="15">
        <f>SUM(AE21:AJ26,AE40:AJ41)</f>
        <v>884.5</v>
      </c>
      <c r="AZ16" s="15">
        <f>SUM(B21:G26,B40:G41)</f>
        <v>533.5</v>
      </c>
      <c r="BA16" s="15">
        <f>SUM(T21:Y26,T40:Y41,AM21:AN26,AM40:AN41)</f>
        <v>2212.75</v>
      </c>
      <c r="BB16" s="15">
        <f>SUM(L21:S26,L40:S41,AK21:AL26,AK40:AL41)</f>
        <v>1722.75</v>
      </c>
      <c r="BC16" s="14">
        <f>SUM(AO21:AR26,AO40:AR41)</f>
        <v>567.25</v>
      </c>
      <c r="BD16" s="9">
        <f t="shared" si="0"/>
        <v>11634.25</v>
      </c>
    </row>
    <row r="17" spans="1:56" x14ac:dyDescent="0.25">
      <c r="A17" s="1" t="s">
        <v>15</v>
      </c>
      <c r="B17" s="12">
        <v>18.5</v>
      </c>
      <c r="C17" s="12">
        <v>17</v>
      </c>
      <c r="D17" s="12">
        <v>10.25</v>
      </c>
      <c r="E17" s="12">
        <v>7.75</v>
      </c>
      <c r="F17" s="12">
        <v>37</v>
      </c>
      <c r="G17" s="12">
        <v>19.75</v>
      </c>
      <c r="H17" s="12">
        <v>25.75</v>
      </c>
      <c r="I17" s="12">
        <v>24</v>
      </c>
      <c r="J17" s="12">
        <v>62.25</v>
      </c>
      <c r="K17" s="12">
        <v>34.75</v>
      </c>
      <c r="L17" s="12">
        <v>107.5</v>
      </c>
      <c r="M17" s="12">
        <v>274</v>
      </c>
      <c r="N17" s="12">
        <v>68.75</v>
      </c>
      <c r="O17" s="12">
        <v>90.25</v>
      </c>
      <c r="P17" s="12">
        <v>5.25</v>
      </c>
      <c r="Q17" s="12">
        <v>65.25</v>
      </c>
      <c r="R17" s="12">
        <v>68.25</v>
      </c>
      <c r="S17" s="12">
        <v>101.75</v>
      </c>
      <c r="T17" s="12">
        <v>10.25</v>
      </c>
      <c r="U17" s="12">
        <v>2.75</v>
      </c>
      <c r="V17" s="12">
        <v>7</v>
      </c>
      <c r="W17" s="12">
        <v>1.75</v>
      </c>
      <c r="X17" s="12">
        <v>1.75</v>
      </c>
      <c r="Y17" s="12">
        <v>6.75</v>
      </c>
      <c r="Z17" s="12">
        <v>11</v>
      </c>
      <c r="AA17" s="12">
        <v>58.5</v>
      </c>
      <c r="AB17" s="12">
        <v>29.5</v>
      </c>
      <c r="AC17" s="12">
        <v>108.75</v>
      </c>
      <c r="AD17" s="12">
        <v>59.75</v>
      </c>
      <c r="AE17" s="12">
        <v>21.5</v>
      </c>
      <c r="AF17" s="12">
        <v>17.25</v>
      </c>
      <c r="AG17" s="12">
        <v>7</v>
      </c>
      <c r="AH17" s="12">
        <v>14.25</v>
      </c>
      <c r="AI17" s="12">
        <v>11.25</v>
      </c>
      <c r="AJ17" s="12">
        <v>2</v>
      </c>
      <c r="AK17" s="12">
        <v>11</v>
      </c>
      <c r="AL17" s="12">
        <v>23.25</v>
      </c>
      <c r="AM17" s="12">
        <v>2.75</v>
      </c>
      <c r="AN17" s="12">
        <v>19.75</v>
      </c>
      <c r="AO17" s="12">
        <v>3.25</v>
      </c>
      <c r="AP17" s="12">
        <v>4</v>
      </c>
      <c r="AQ17" s="12">
        <v>12.75</v>
      </c>
      <c r="AR17" s="12">
        <v>3.75</v>
      </c>
      <c r="AS17" s="13">
        <v>1489.5</v>
      </c>
      <c r="AT17" s="14"/>
      <c r="AV17" s="1" t="s">
        <v>50</v>
      </c>
      <c r="AW17" s="14">
        <f>SUM(AA13:AD20,AA38:AD39)</f>
        <v>7804.5</v>
      </c>
      <c r="AX17" s="14">
        <f>SUM(H13:K20,H38:K39,Z13:Z20,Z38:Z39)</f>
        <v>2407.25</v>
      </c>
      <c r="AY17" s="14">
        <f>SUM(AE13:AJ20,AE38:AJ39)</f>
        <v>1532.25</v>
      </c>
      <c r="AZ17" s="14">
        <f>SUM(B13:G20,B38:G39)</f>
        <v>2256.25</v>
      </c>
      <c r="BA17" s="14">
        <f>SUM(T13:Y20,T38:Y39,AM13:AN20,AM38:AN39)</f>
        <v>1710</v>
      </c>
      <c r="BB17" s="14">
        <f>SUM(L13:S20,L38:S39,AK13:AL20,AK38:AL39)</f>
        <v>13670.5</v>
      </c>
      <c r="BC17" s="14">
        <f>SUM(AO13:AR20,AO38:AR39)</f>
        <v>458.25</v>
      </c>
      <c r="BD17" s="9">
        <f t="shared" si="0"/>
        <v>29380.75</v>
      </c>
    </row>
    <row r="18" spans="1:56" x14ac:dyDescent="0.25">
      <c r="A18" s="1" t="s">
        <v>16</v>
      </c>
      <c r="B18" s="12">
        <v>10.5</v>
      </c>
      <c r="C18" s="12">
        <v>10.5</v>
      </c>
      <c r="D18" s="12">
        <v>8</v>
      </c>
      <c r="E18" s="12">
        <v>9</v>
      </c>
      <c r="F18" s="12">
        <v>20.25</v>
      </c>
      <c r="G18" s="12">
        <v>9.5</v>
      </c>
      <c r="H18" s="12">
        <v>16.25</v>
      </c>
      <c r="I18" s="12">
        <v>12.5</v>
      </c>
      <c r="J18" s="12">
        <v>36.25</v>
      </c>
      <c r="K18" s="12">
        <v>12.25</v>
      </c>
      <c r="L18" s="12">
        <v>43.25</v>
      </c>
      <c r="M18" s="12">
        <v>184</v>
      </c>
      <c r="N18" s="12">
        <v>27.5</v>
      </c>
      <c r="O18" s="12">
        <v>72</v>
      </c>
      <c r="P18" s="12">
        <v>67.25</v>
      </c>
      <c r="Q18" s="12">
        <v>5</v>
      </c>
      <c r="R18" s="12">
        <v>32.75</v>
      </c>
      <c r="S18" s="12">
        <v>55.5</v>
      </c>
      <c r="T18" s="12">
        <v>4.75</v>
      </c>
      <c r="U18" s="12">
        <v>4</v>
      </c>
      <c r="V18" s="12">
        <v>5.25</v>
      </c>
      <c r="W18" s="12">
        <v>1</v>
      </c>
      <c r="X18" s="12">
        <v>0.5</v>
      </c>
      <c r="Y18" s="12">
        <v>6</v>
      </c>
      <c r="Z18" s="12">
        <v>2.5</v>
      </c>
      <c r="AA18" s="12">
        <v>58.25</v>
      </c>
      <c r="AB18" s="12">
        <v>28</v>
      </c>
      <c r="AC18" s="12">
        <v>83</v>
      </c>
      <c r="AD18" s="12">
        <v>31.5</v>
      </c>
      <c r="AE18" s="12">
        <v>12.25</v>
      </c>
      <c r="AF18" s="12">
        <v>20</v>
      </c>
      <c r="AG18" s="12">
        <v>5</v>
      </c>
      <c r="AH18" s="12">
        <v>9</v>
      </c>
      <c r="AI18" s="12">
        <v>11</v>
      </c>
      <c r="AJ18" s="12">
        <v>6.75</v>
      </c>
      <c r="AK18" s="12">
        <v>10.5</v>
      </c>
      <c r="AL18" s="12">
        <v>19.75</v>
      </c>
      <c r="AM18" s="12">
        <v>1.5</v>
      </c>
      <c r="AN18" s="12">
        <v>9</v>
      </c>
      <c r="AO18" s="12">
        <v>0.75</v>
      </c>
      <c r="AP18" s="12">
        <v>1.25</v>
      </c>
      <c r="AQ18" s="12">
        <v>4.75</v>
      </c>
      <c r="AR18" s="12">
        <v>2.25</v>
      </c>
      <c r="AS18" s="13">
        <v>970.75</v>
      </c>
      <c r="AT18" s="14"/>
      <c r="AV18" s="9" t="s">
        <v>64</v>
      </c>
      <c r="AW18" s="15">
        <f>SUM(AA42:AD45)</f>
        <v>2717.5</v>
      </c>
      <c r="AX18" s="9">
        <f>SUM(Z42:Z45,H42:K45)</f>
        <v>180</v>
      </c>
      <c r="AY18" s="9">
        <f>SUM(AE42:AJ45)</f>
        <v>832.25</v>
      </c>
      <c r="AZ18" s="9">
        <f>SUM(B42:G45)</f>
        <v>274.5</v>
      </c>
      <c r="BA18" s="9">
        <f>SUM(T42:Y45, AM42:AN45)</f>
        <v>381.5</v>
      </c>
      <c r="BB18" s="9">
        <f>SUM(AK42:AL45,L42:S45)</f>
        <v>343</v>
      </c>
      <c r="BC18" s="9">
        <f>SUM(AO42:AR45)</f>
        <v>467.75</v>
      </c>
      <c r="BD18" s="9">
        <f t="shared" si="0"/>
        <v>4728.75</v>
      </c>
    </row>
    <row r="19" spans="1:56" x14ac:dyDescent="0.25">
      <c r="A19" s="1" t="s">
        <v>17</v>
      </c>
      <c r="B19" s="12">
        <v>5.25</v>
      </c>
      <c r="C19" s="12">
        <v>14.5</v>
      </c>
      <c r="D19" s="12">
        <v>7.25</v>
      </c>
      <c r="E19" s="12">
        <v>7.5</v>
      </c>
      <c r="F19" s="12">
        <v>34.5</v>
      </c>
      <c r="G19" s="12">
        <v>18.25</v>
      </c>
      <c r="H19" s="12">
        <v>18.75</v>
      </c>
      <c r="I19" s="12">
        <v>14</v>
      </c>
      <c r="J19" s="12">
        <v>60.75</v>
      </c>
      <c r="K19" s="12">
        <v>25.75</v>
      </c>
      <c r="L19" s="12">
        <v>37.5</v>
      </c>
      <c r="M19" s="12">
        <v>284.75</v>
      </c>
      <c r="N19" s="12">
        <v>28.75</v>
      </c>
      <c r="O19" s="12">
        <v>66.5</v>
      </c>
      <c r="P19" s="12">
        <v>71.5</v>
      </c>
      <c r="Q19" s="12">
        <v>36.25</v>
      </c>
      <c r="R19" s="12">
        <v>9.75</v>
      </c>
      <c r="S19" s="12">
        <v>77.75</v>
      </c>
      <c r="T19" s="12">
        <v>12.75</v>
      </c>
      <c r="U19" s="12">
        <v>4.25</v>
      </c>
      <c r="V19" s="12">
        <v>5</v>
      </c>
      <c r="W19" s="12">
        <v>3.25</v>
      </c>
      <c r="X19" s="12">
        <v>1.25</v>
      </c>
      <c r="Y19" s="12">
        <v>4.5</v>
      </c>
      <c r="Z19" s="12">
        <v>5</v>
      </c>
      <c r="AA19" s="12">
        <v>102.5</v>
      </c>
      <c r="AB19" s="12">
        <v>54</v>
      </c>
      <c r="AC19" s="12">
        <v>157.25</v>
      </c>
      <c r="AD19" s="12">
        <v>62.25</v>
      </c>
      <c r="AE19" s="12">
        <v>10.75</v>
      </c>
      <c r="AF19" s="12">
        <v>16.75</v>
      </c>
      <c r="AG19" s="12">
        <v>8.5</v>
      </c>
      <c r="AH19" s="12">
        <v>9</v>
      </c>
      <c r="AI19" s="12">
        <v>14.75</v>
      </c>
      <c r="AJ19" s="12">
        <v>4.5</v>
      </c>
      <c r="AK19" s="12">
        <v>4.75</v>
      </c>
      <c r="AL19" s="12">
        <v>23</v>
      </c>
      <c r="AM19" s="12">
        <v>1.5</v>
      </c>
      <c r="AN19" s="12">
        <v>8.5</v>
      </c>
      <c r="AO19" s="12">
        <v>2.25</v>
      </c>
      <c r="AP19" s="12">
        <v>0.75</v>
      </c>
      <c r="AQ19" s="12">
        <v>10.75</v>
      </c>
      <c r="AR19" s="12">
        <v>1.25</v>
      </c>
      <c r="AS19" s="13">
        <v>1348.25</v>
      </c>
      <c r="AT19" s="14"/>
      <c r="AV19" s="9" t="s">
        <v>51</v>
      </c>
      <c r="AW19" s="15">
        <f>SUM(AW12:AW18)</f>
        <v>37025</v>
      </c>
      <c r="AX19" s="9">
        <f t="shared" ref="AX19:BC19" si="1">SUM(AX12:AX18)</f>
        <v>11539</v>
      </c>
      <c r="AY19" s="9">
        <f t="shared" si="1"/>
        <v>19795.25</v>
      </c>
      <c r="AZ19" s="9">
        <f t="shared" si="1"/>
        <v>13107.75</v>
      </c>
      <c r="BA19" s="9">
        <f t="shared" si="1"/>
        <v>12061</v>
      </c>
      <c r="BB19" s="9">
        <f t="shared" si="1"/>
        <v>29936</v>
      </c>
      <c r="BC19" s="9">
        <f t="shared" si="1"/>
        <v>6090</v>
      </c>
      <c r="BD19" s="9">
        <f>SUM(BD12:BD18)</f>
        <v>123464</v>
      </c>
    </row>
    <row r="20" spans="1:56" x14ac:dyDescent="0.25">
      <c r="A20" s="1" t="s">
        <v>18</v>
      </c>
      <c r="B20" s="12">
        <v>17.75</v>
      </c>
      <c r="C20" s="12">
        <v>32</v>
      </c>
      <c r="D20" s="12">
        <v>23.25</v>
      </c>
      <c r="E20" s="12">
        <v>18.25</v>
      </c>
      <c r="F20" s="12">
        <v>121.25</v>
      </c>
      <c r="G20" s="12">
        <v>27.25</v>
      </c>
      <c r="H20" s="12">
        <v>28.75</v>
      </c>
      <c r="I20" s="12">
        <v>24.25</v>
      </c>
      <c r="J20" s="12">
        <v>107.25</v>
      </c>
      <c r="K20" s="12">
        <v>42.25</v>
      </c>
      <c r="L20" s="12">
        <v>52.75</v>
      </c>
      <c r="M20" s="12">
        <v>773.75</v>
      </c>
      <c r="N20" s="12">
        <v>45.5</v>
      </c>
      <c r="O20" s="12">
        <v>99.25</v>
      </c>
      <c r="P20" s="12">
        <v>102.25</v>
      </c>
      <c r="Q20" s="12">
        <v>54.75</v>
      </c>
      <c r="R20" s="12">
        <v>70.75</v>
      </c>
      <c r="S20" s="12">
        <v>18.75</v>
      </c>
      <c r="T20" s="12">
        <v>21.5</v>
      </c>
      <c r="U20" s="12">
        <v>10.25</v>
      </c>
      <c r="V20" s="12">
        <v>8.75</v>
      </c>
      <c r="W20" s="12">
        <v>3.5</v>
      </c>
      <c r="X20" s="12">
        <v>1.75</v>
      </c>
      <c r="Y20" s="12">
        <v>11</v>
      </c>
      <c r="Z20" s="12">
        <v>8</v>
      </c>
      <c r="AA20" s="12">
        <v>220.75</v>
      </c>
      <c r="AB20" s="12">
        <v>99.25</v>
      </c>
      <c r="AC20" s="12">
        <v>310.25</v>
      </c>
      <c r="AD20" s="12">
        <v>153.5</v>
      </c>
      <c r="AE20" s="12">
        <v>27</v>
      </c>
      <c r="AF20" s="12">
        <v>19</v>
      </c>
      <c r="AG20" s="12">
        <v>9</v>
      </c>
      <c r="AH20" s="12">
        <v>22</v>
      </c>
      <c r="AI20" s="12">
        <v>28</v>
      </c>
      <c r="AJ20" s="12">
        <v>4</v>
      </c>
      <c r="AK20" s="12">
        <v>6.75</v>
      </c>
      <c r="AL20" s="12">
        <v>30.75</v>
      </c>
      <c r="AM20" s="12">
        <v>7.75</v>
      </c>
      <c r="AN20" s="12">
        <v>20.75</v>
      </c>
      <c r="AO20" s="12">
        <v>3.5</v>
      </c>
      <c r="AP20" s="12">
        <v>1</v>
      </c>
      <c r="AQ20" s="12">
        <v>32.5</v>
      </c>
      <c r="AR20" s="12">
        <v>4.5</v>
      </c>
      <c r="AS20" s="13">
        <v>2725</v>
      </c>
      <c r="AT20" s="14"/>
      <c r="AV20" s="18"/>
      <c r="AW20" s="15"/>
    </row>
    <row r="21" spans="1:56" x14ac:dyDescent="0.25">
      <c r="A21" s="1" t="s">
        <v>19</v>
      </c>
      <c r="B21" s="12">
        <v>18</v>
      </c>
      <c r="C21" s="12">
        <v>13.75</v>
      </c>
      <c r="D21" s="12">
        <v>11.25</v>
      </c>
      <c r="E21" s="12">
        <v>8.5</v>
      </c>
      <c r="F21" s="12">
        <v>32.5</v>
      </c>
      <c r="G21" s="12">
        <v>8.25</v>
      </c>
      <c r="H21" s="12">
        <v>31.75</v>
      </c>
      <c r="I21" s="12">
        <v>18.75</v>
      </c>
      <c r="J21" s="12">
        <v>50.5</v>
      </c>
      <c r="K21" s="12">
        <v>8</v>
      </c>
      <c r="L21" s="12">
        <v>31.75</v>
      </c>
      <c r="M21" s="12">
        <v>151.75</v>
      </c>
      <c r="N21" s="12">
        <v>11.25</v>
      </c>
      <c r="O21" s="12">
        <v>8.75</v>
      </c>
      <c r="P21" s="12">
        <v>9.75</v>
      </c>
      <c r="Q21" s="12">
        <v>5.5</v>
      </c>
      <c r="R21" s="12">
        <v>10.5</v>
      </c>
      <c r="S21" s="12">
        <v>21</v>
      </c>
      <c r="T21" s="12">
        <v>12.25</v>
      </c>
      <c r="U21" s="12">
        <v>56.75</v>
      </c>
      <c r="V21" s="12">
        <v>215.5</v>
      </c>
      <c r="W21" s="12">
        <v>52.5</v>
      </c>
      <c r="X21" s="12">
        <v>18.5</v>
      </c>
      <c r="Y21" s="12">
        <v>34.5</v>
      </c>
      <c r="Z21" s="12">
        <v>5.75</v>
      </c>
      <c r="AA21" s="12">
        <v>177</v>
      </c>
      <c r="AB21" s="12">
        <v>73.75</v>
      </c>
      <c r="AC21" s="12">
        <v>182.25</v>
      </c>
      <c r="AD21" s="12">
        <v>130.75</v>
      </c>
      <c r="AE21" s="12">
        <v>28.5</v>
      </c>
      <c r="AF21" s="12">
        <v>36.5</v>
      </c>
      <c r="AG21" s="12">
        <v>18</v>
      </c>
      <c r="AH21" s="12">
        <v>21.25</v>
      </c>
      <c r="AI21" s="12">
        <v>30.75</v>
      </c>
      <c r="AJ21" s="12">
        <v>15.25</v>
      </c>
      <c r="AK21" s="12">
        <v>4.75</v>
      </c>
      <c r="AL21" s="12">
        <v>14</v>
      </c>
      <c r="AM21" s="12">
        <v>14.75</v>
      </c>
      <c r="AN21" s="12">
        <v>146.75</v>
      </c>
      <c r="AO21" s="12">
        <v>10</v>
      </c>
      <c r="AP21" s="12">
        <v>7.5</v>
      </c>
      <c r="AQ21" s="12">
        <v>45.75</v>
      </c>
      <c r="AR21" s="12">
        <v>21.75</v>
      </c>
      <c r="AS21" s="13">
        <v>1826.5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6</v>
      </c>
      <c r="C22" s="12">
        <v>3.5</v>
      </c>
      <c r="D22" s="12">
        <v>7.75</v>
      </c>
      <c r="E22" s="12">
        <v>6.75</v>
      </c>
      <c r="F22" s="12">
        <v>36</v>
      </c>
      <c r="G22" s="12">
        <v>6.75</v>
      </c>
      <c r="H22" s="12">
        <v>20.5</v>
      </c>
      <c r="I22" s="12">
        <v>11.25</v>
      </c>
      <c r="J22" s="12">
        <v>57.5</v>
      </c>
      <c r="K22" s="12">
        <v>13</v>
      </c>
      <c r="L22" s="12">
        <v>12.25</v>
      </c>
      <c r="M22" s="12">
        <v>187</v>
      </c>
      <c r="N22" s="12">
        <v>2.75</v>
      </c>
      <c r="O22" s="12">
        <v>4</v>
      </c>
      <c r="P22" s="12">
        <v>2.25</v>
      </c>
      <c r="Q22" s="12">
        <v>3.25</v>
      </c>
      <c r="R22" s="12">
        <v>7</v>
      </c>
      <c r="S22" s="12">
        <v>16.5</v>
      </c>
      <c r="T22" s="12">
        <v>49</v>
      </c>
      <c r="U22" s="12">
        <v>11</v>
      </c>
      <c r="V22" s="12">
        <v>51.75</v>
      </c>
      <c r="W22" s="12">
        <v>18</v>
      </c>
      <c r="X22" s="12">
        <v>9</v>
      </c>
      <c r="Y22" s="12">
        <v>30.75</v>
      </c>
      <c r="Z22" s="12">
        <v>4.5</v>
      </c>
      <c r="AA22" s="12">
        <v>288.5</v>
      </c>
      <c r="AB22" s="12">
        <v>108.25</v>
      </c>
      <c r="AC22" s="12">
        <v>220.5</v>
      </c>
      <c r="AD22" s="12">
        <v>172</v>
      </c>
      <c r="AE22" s="12">
        <v>18.5</v>
      </c>
      <c r="AF22" s="12">
        <v>17.25</v>
      </c>
      <c r="AG22" s="12">
        <v>12.25</v>
      </c>
      <c r="AH22" s="12">
        <v>17.75</v>
      </c>
      <c r="AI22" s="12">
        <v>20.75</v>
      </c>
      <c r="AJ22" s="12">
        <v>7</v>
      </c>
      <c r="AK22" s="12">
        <v>2.75</v>
      </c>
      <c r="AL22" s="12">
        <v>6</v>
      </c>
      <c r="AM22" s="12">
        <v>5.25</v>
      </c>
      <c r="AN22" s="12">
        <v>30.75</v>
      </c>
      <c r="AO22" s="12">
        <v>4.75</v>
      </c>
      <c r="AP22" s="12">
        <v>5.75</v>
      </c>
      <c r="AQ22" s="12">
        <v>71.5</v>
      </c>
      <c r="AR22" s="12">
        <v>11</v>
      </c>
      <c r="AS22" s="13">
        <v>1598.5</v>
      </c>
      <c r="AT22" s="14"/>
      <c r="AV22" s="17" t="s">
        <v>45</v>
      </c>
      <c r="AW22" s="15">
        <f>AW12</f>
        <v>1383.75</v>
      </c>
      <c r="AX22" s="15"/>
      <c r="AY22" s="15"/>
    </row>
    <row r="23" spans="1:56" x14ac:dyDescent="0.25">
      <c r="A23" s="1" t="s">
        <v>21</v>
      </c>
      <c r="B23" s="12">
        <v>10</v>
      </c>
      <c r="C23" s="12">
        <v>6.5</v>
      </c>
      <c r="D23" s="12">
        <v>10</v>
      </c>
      <c r="E23" s="12">
        <v>8.75</v>
      </c>
      <c r="F23" s="12">
        <v>52.25</v>
      </c>
      <c r="G23" s="12">
        <v>8.75</v>
      </c>
      <c r="H23" s="12">
        <v>23.5</v>
      </c>
      <c r="I23" s="12">
        <v>16.25</v>
      </c>
      <c r="J23" s="12">
        <v>69</v>
      </c>
      <c r="K23" s="12">
        <v>8.75</v>
      </c>
      <c r="L23" s="12">
        <v>16</v>
      </c>
      <c r="M23" s="12">
        <v>215.75</v>
      </c>
      <c r="N23" s="12">
        <v>7.5</v>
      </c>
      <c r="O23" s="12">
        <v>4.5</v>
      </c>
      <c r="P23" s="12">
        <v>6</v>
      </c>
      <c r="Q23" s="12">
        <v>6.25</v>
      </c>
      <c r="R23" s="12">
        <v>3</v>
      </c>
      <c r="S23" s="12">
        <v>6.5</v>
      </c>
      <c r="T23" s="12">
        <v>238.75</v>
      </c>
      <c r="U23" s="12">
        <v>52.5</v>
      </c>
      <c r="V23" s="12">
        <v>11.5</v>
      </c>
      <c r="W23" s="12">
        <v>35.75</v>
      </c>
      <c r="X23" s="12">
        <v>28.75</v>
      </c>
      <c r="Y23" s="12">
        <v>59</v>
      </c>
      <c r="Z23" s="12">
        <v>3.75</v>
      </c>
      <c r="AA23" s="12">
        <v>338</v>
      </c>
      <c r="AB23" s="12">
        <v>144.25</v>
      </c>
      <c r="AC23" s="12">
        <v>278.75</v>
      </c>
      <c r="AD23" s="12">
        <v>224.25</v>
      </c>
      <c r="AE23" s="12">
        <v>17.5</v>
      </c>
      <c r="AF23" s="12">
        <v>27</v>
      </c>
      <c r="AG23" s="12">
        <v>20.5</v>
      </c>
      <c r="AH23" s="12">
        <v>18.25</v>
      </c>
      <c r="AI23" s="12">
        <v>19.5</v>
      </c>
      <c r="AJ23" s="12">
        <v>6.75</v>
      </c>
      <c r="AK23" s="12">
        <v>2</v>
      </c>
      <c r="AL23" s="12">
        <v>5.75</v>
      </c>
      <c r="AM23" s="12">
        <v>19.5</v>
      </c>
      <c r="AN23" s="12">
        <v>67</v>
      </c>
      <c r="AO23" s="12">
        <v>6.75</v>
      </c>
      <c r="AP23" s="12">
        <v>3</v>
      </c>
      <c r="AQ23" s="12">
        <v>77.25</v>
      </c>
      <c r="AR23" s="12">
        <v>14.25</v>
      </c>
      <c r="AS23" s="13">
        <v>2199.5</v>
      </c>
      <c r="AT23" s="14"/>
      <c r="AV23" s="17" t="s">
        <v>46</v>
      </c>
      <c r="AW23" s="15">
        <f>AW13+AX12</f>
        <v>9058</v>
      </c>
      <c r="AX23" s="15">
        <f>AX13</f>
        <v>689</v>
      </c>
      <c r="AY23" s="15"/>
      <c r="AZ23" s="15"/>
    </row>
    <row r="24" spans="1:56" x14ac:dyDescent="0.25">
      <c r="A24" s="1" t="s">
        <v>22</v>
      </c>
      <c r="B24" s="12">
        <v>3.25</v>
      </c>
      <c r="C24" s="12">
        <v>5.75</v>
      </c>
      <c r="D24" s="12">
        <v>6.5</v>
      </c>
      <c r="E24" s="12">
        <v>5</v>
      </c>
      <c r="F24" s="12">
        <v>25</v>
      </c>
      <c r="G24" s="12">
        <v>6</v>
      </c>
      <c r="H24" s="12">
        <v>15.5</v>
      </c>
      <c r="I24" s="12">
        <v>9.5</v>
      </c>
      <c r="J24" s="12">
        <v>40.25</v>
      </c>
      <c r="K24" s="12">
        <v>2.25</v>
      </c>
      <c r="L24" s="12">
        <v>6</v>
      </c>
      <c r="M24" s="12">
        <v>134</v>
      </c>
      <c r="N24" s="12">
        <v>2.75</v>
      </c>
      <c r="O24" s="12">
        <v>3.5</v>
      </c>
      <c r="P24" s="12">
        <v>1.5</v>
      </c>
      <c r="Q24" s="12">
        <v>1.5</v>
      </c>
      <c r="R24" s="12">
        <v>2</v>
      </c>
      <c r="S24" s="12">
        <v>5.25</v>
      </c>
      <c r="T24" s="12">
        <v>52.5</v>
      </c>
      <c r="U24" s="12">
        <v>22.25</v>
      </c>
      <c r="V24" s="12">
        <v>38.75</v>
      </c>
      <c r="W24" s="12">
        <v>3.75</v>
      </c>
      <c r="X24" s="12">
        <v>9.75</v>
      </c>
      <c r="Y24" s="12">
        <v>38</v>
      </c>
      <c r="Z24" s="12">
        <v>1</v>
      </c>
      <c r="AA24" s="12">
        <v>240.5</v>
      </c>
      <c r="AB24" s="12">
        <v>98.5</v>
      </c>
      <c r="AC24" s="12">
        <v>152</v>
      </c>
      <c r="AD24" s="12">
        <v>130.5</v>
      </c>
      <c r="AE24" s="12">
        <v>13</v>
      </c>
      <c r="AF24" s="12">
        <v>17</v>
      </c>
      <c r="AG24" s="12">
        <v>8.25</v>
      </c>
      <c r="AH24" s="12">
        <v>8</v>
      </c>
      <c r="AI24" s="12">
        <v>7</v>
      </c>
      <c r="AJ24" s="12">
        <v>2</v>
      </c>
      <c r="AK24" s="12">
        <v>0.5</v>
      </c>
      <c r="AL24" s="12">
        <v>1.25</v>
      </c>
      <c r="AM24" s="12">
        <v>4</v>
      </c>
      <c r="AN24" s="12">
        <v>8.25</v>
      </c>
      <c r="AO24" s="12">
        <v>3.25</v>
      </c>
      <c r="AP24" s="12">
        <v>2.25</v>
      </c>
      <c r="AQ24" s="12">
        <v>40.5</v>
      </c>
      <c r="AR24" s="12">
        <v>5.5</v>
      </c>
      <c r="AS24" s="13">
        <v>1183.75</v>
      </c>
      <c r="AT24" s="14"/>
      <c r="AV24" s="17" t="s">
        <v>47</v>
      </c>
      <c r="AW24" s="15">
        <f>AW14+AY12</f>
        <v>21597.25</v>
      </c>
      <c r="AX24" s="15">
        <f>AX14+AY13</f>
        <v>2114</v>
      </c>
      <c r="AY24" s="15">
        <f>AY14</f>
        <v>3408.5</v>
      </c>
      <c r="AZ24" s="15"/>
      <c r="BA24" s="15"/>
    </row>
    <row r="25" spans="1:56" x14ac:dyDescent="0.25">
      <c r="A25" s="1" t="s">
        <v>23</v>
      </c>
      <c r="B25" s="12">
        <v>2.75</v>
      </c>
      <c r="C25" s="12">
        <v>2.5</v>
      </c>
      <c r="D25" s="12">
        <v>3.75</v>
      </c>
      <c r="E25" s="12">
        <v>4.5</v>
      </c>
      <c r="F25" s="12">
        <v>21</v>
      </c>
      <c r="G25" s="12">
        <v>4</v>
      </c>
      <c r="H25" s="12">
        <v>6.75</v>
      </c>
      <c r="I25" s="12">
        <v>6</v>
      </c>
      <c r="J25" s="12">
        <v>32.75</v>
      </c>
      <c r="K25" s="12">
        <v>2.5</v>
      </c>
      <c r="L25" s="12">
        <v>12.5</v>
      </c>
      <c r="M25" s="12">
        <v>136.25</v>
      </c>
      <c r="N25" s="12">
        <v>4.75</v>
      </c>
      <c r="O25" s="12">
        <v>2.25</v>
      </c>
      <c r="P25" s="12">
        <v>1.5</v>
      </c>
      <c r="Q25" s="12">
        <v>0.75</v>
      </c>
      <c r="R25" s="12">
        <v>0.75</v>
      </c>
      <c r="S25" s="12">
        <v>1.75</v>
      </c>
      <c r="T25" s="12">
        <v>20.25</v>
      </c>
      <c r="U25" s="12">
        <v>10</v>
      </c>
      <c r="V25" s="12">
        <v>26.75</v>
      </c>
      <c r="W25" s="12">
        <v>8</v>
      </c>
      <c r="X25" s="12">
        <v>6</v>
      </c>
      <c r="Y25" s="12">
        <v>37.75</v>
      </c>
      <c r="Z25" s="12">
        <v>0.75</v>
      </c>
      <c r="AA25" s="12">
        <v>213.25</v>
      </c>
      <c r="AB25" s="12">
        <v>72.75</v>
      </c>
      <c r="AC25" s="12">
        <v>117.75</v>
      </c>
      <c r="AD25" s="12">
        <v>114.75</v>
      </c>
      <c r="AE25" s="12">
        <v>11.5</v>
      </c>
      <c r="AF25" s="12">
        <v>6.75</v>
      </c>
      <c r="AG25" s="12">
        <v>8.75</v>
      </c>
      <c r="AH25" s="12">
        <v>5.5</v>
      </c>
      <c r="AI25" s="12">
        <v>6.25</v>
      </c>
      <c r="AJ25" s="12">
        <v>0.5</v>
      </c>
      <c r="AK25" s="12">
        <v>0.5</v>
      </c>
      <c r="AL25" s="12">
        <v>1.75</v>
      </c>
      <c r="AM25" s="12">
        <v>4</v>
      </c>
      <c r="AN25" s="12">
        <v>5.5</v>
      </c>
      <c r="AO25" s="12">
        <v>1.25</v>
      </c>
      <c r="AP25" s="12">
        <v>2</v>
      </c>
      <c r="AQ25" s="12">
        <v>39</v>
      </c>
      <c r="AR25" s="12">
        <v>5.5</v>
      </c>
      <c r="AS25" s="13">
        <v>973.75</v>
      </c>
      <c r="AT25" s="14"/>
      <c r="AV25" s="17" t="s">
        <v>48</v>
      </c>
      <c r="AW25" s="15">
        <f>AW15+AZ12</f>
        <v>9271</v>
      </c>
      <c r="AX25" s="15">
        <f>AX15+AZ13</f>
        <v>3263</v>
      </c>
      <c r="AY25" s="15">
        <f>AY15+AZ14</f>
        <v>2320.5</v>
      </c>
      <c r="AZ25" s="15">
        <f>AZ15</f>
        <v>2658.75</v>
      </c>
      <c r="BA25" s="15"/>
      <c r="BB25" s="15"/>
      <c r="BC25" s="14"/>
    </row>
    <row r="26" spans="1:56" x14ac:dyDescent="0.25">
      <c r="A26" s="1" t="s">
        <v>24</v>
      </c>
      <c r="B26" s="12">
        <v>7.75</v>
      </c>
      <c r="C26" s="12">
        <v>14.75</v>
      </c>
      <c r="D26" s="12">
        <v>16.25</v>
      </c>
      <c r="E26" s="12">
        <v>12.75</v>
      </c>
      <c r="F26" s="12">
        <v>33.5</v>
      </c>
      <c r="G26" s="12">
        <v>9.5</v>
      </c>
      <c r="H26" s="12">
        <v>24.5</v>
      </c>
      <c r="I26" s="12">
        <v>29.5</v>
      </c>
      <c r="J26" s="12">
        <v>122.5</v>
      </c>
      <c r="K26" s="12">
        <v>15.25</v>
      </c>
      <c r="L26" s="12">
        <v>19</v>
      </c>
      <c r="M26" s="12">
        <v>117.5</v>
      </c>
      <c r="N26" s="12">
        <v>7.25</v>
      </c>
      <c r="O26" s="12">
        <v>10</v>
      </c>
      <c r="P26" s="12">
        <v>8.25</v>
      </c>
      <c r="Q26" s="12">
        <v>3.25</v>
      </c>
      <c r="R26" s="12">
        <v>5.5</v>
      </c>
      <c r="S26" s="12">
        <v>12.75</v>
      </c>
      <c r="T26" s="12">
        <v>26.75</v>
      </c>
      <c r="U26" s="12">
        <v>28.75</v>
      </c>
      <c r="V26" s="12">
        <v>52.25</v>
      </c>
      <c r="W26" s="12">
        <v>32.25</v>
      </c>
      <c r="X26" s="12">
        <v>33.5</v>
      </c>
      <c r="Y26" s="12">
        <v>13.5</v>
      </c>
      <c r="Z26" s="12">
        <v>6</v>
      </c>
      <c r="AA26" s="12">
        <v>353.75</v>
      </c>
      <c r="AB26" s="12">
        <v>185.5</v>
      </c>
      <c r="AC26" s="12">
        <v>333.5</v>
      </c>
      <c r="AD26" s="12">
        <v>316.5</v>
      </c>
      <c r="AE26" s="12">
        <v>68.75</v>
      </c>
      <c r="AF26" s="12">
        <v>59.25</v>
      </c>
      <c r="AG26" s="12">
        <v>27.75</v>
      </c>
      <c r="AH26" s="12">
        <v>9.25</v>
      </c>
      <c r="AI26" s="12">
        <v>11.75</v>
      </c>
      <c r="AJ26" s="12">
        <v>3.75</v>
      </c>
      <c r="AK26" s="12">
        <v>3</v>
      </c>
      <c r="AL26" s="12">
        <v>8</v>
      </c>
      <c r="AM26" s="12">
        <v>6.25</v>
      </c>
      <c r="AN26" s="12">
        <v>21.25</v>
      </c>
      <c r="AO26" s="12">
        <v>3.75</v>
      </c>
      <c r="AP26" s="12">
        <v>2.5</v>
      </c>
      <c r="AQ26" s="12">
        <v>63.5</v>
      </c>
      <c r="AR26" s="12">
        <v>20</v>
      </c>
      <c r="AS26" s="13">
        <v>2160.75</v>
      </c>
      <c r="AT26" s="14"/>
      <c r="AV26" s="9" t="s">
        <v>49</v>
      </c>
      <c r="AW26" s="15">
        <f>AW16+BA12</f>
        <v>11033</v>
      </c>
      <c r="AX26" s="9">
        <f>AX16+BA13</f>
        <v>1628.75</v>
      </c>
      <c r="AY26" s="9">
        <f>AY16+BA14</f>
        <v>1765.75</v>
      </c>
      <c r="AZ26" s="9">
        <f>AZ16+BA15</f>
        <v>1028</v>
      </c>
      <c r="BA26" s="9">
        <f>BA16</f>
        <v>2212.75</v>
      </c>
    </row>
    <row r="27" spans="1:56" x14ac:dyDescent="0.25">
      <c r="A27" s="1" t="s">
        <v>25</v>
      </c>
      <c r="B27" s="12">
        <v>11.75</v>
      </c>
      <c r="C27" s="12">
        <v>11.75</v>
      </c>
      <c r="D27" s="12">
        <v>3.75</v>
      </c>
      <c r="E27" s="12">
        <v>6.5</v>
      </c>
      <c r="F27" s="12">
        <v>21.25</v>
      </c>
      <c r="G27" s="12">
        <v>19.75</v>
      </c>
      <c r="H27" s="12">
        <v>32.5</v>
      </c>
      <c r="I27" s="12">
        <v>17.5</v>
      </c>
      <c r="J27" s="12">
        <v>52.5</v>
      </c>
      <c r="K27" s="12">
        <v>21</v>
      </c>
      <c r="L27" s="12">
        <v>61.5</v>
      </c>
      <c r="M27" s="12">
        <v>70.25</v>
      </c>
      <c r="N27" s="12">
        <v>14.25</v>
      </c>
      <c r="O27" s="12">
        <v>21.75</v>
      </c>
      <c r="P27" s="12">
        <v>11.5</v>
      </c>
      <c r="Q27" s="12">
        <v>4.5</v>
      </c>
      <c r="R27" s="12">
        <v>4.75</v>
      </c>
      <c r="S27" s="12">
        <v>4</v>
      </c>
      <c r="T27" s="12">
        <v>4</v>
      </c>
      <c r="U27" s="12">
        <v>2</v>
      </c>
      <c r="V27" s="12">
        <v>4.25</v>
      </c>
      <c r="W27" s="12">
        <v>0.5</v>
      </c>
      <c r="X27" s="12">
        <v>0.75</v>
      </c>
      <c r="Y27" s="12">
        <v>8.25</v>
      </c>
      <c r="Z27" s="12">
        <v>5</v>
      </c>
      <c r="AA27" s="12">
        <v>270.25</v>
      </c>
      <c r="AB27" s="12">
        <v>149.25</v>
      </c>
      <c r="AC27" s="12">
        <v>327.75</v>
      </c>
      <c r="AD27" s="12">
        <v>224</v>
      </c>
      <c r="AE27" s="12">
        <v>60.75</v>
      </c>
      <c r="AF27" s="12">
        <v>50.5</v>
      </c>
      <c r="AG27" s="12">
        <v>13.5</v>
      </c>
      <c r="AH27" s="12">
        <v>22</v>
      </c>
      <c r="AI27" s="12">
        <v>8.75</v>
      </c>
      <c r="AJ27" s="12">
        <v>4.25</v>
      </c>
      <c r="AK27" s="12">
        <v>2.5</v>
      </c>
      <c r="AL27" s="12">
        <v>7.5</v>
      </c>
      <c r="AM27" s="12">
        <v>1.5</v>
      </c>
      <c r="AN27" s="12">
        <v>10.25</v>
      </c>
      <c r="AO27" s="12">
        <v>1.75</v>
      </c>
      <c r="AP27" s="12">
        <v>1.75</v>
      </c>
      <c r="AQ27" s="12">
        <v>17</v>
      </c>
      <c r="AR27" s="12">
        <v>2.5</v>
      </c>
      <c r="AS27" s="13">
        <v>1591.25</v>
      </c>
      <c r="AT27" s="14"/>
      <c r="AV27" s="9" t="s">
        <v>50</v>
      </c>
      <c r="AW27" s="15">
        <f>AW17+BB12</f>
        <v>15599.25</v>
      </c>
      <c r="AX27" s="9">
        <f>AX17+BB13</f>
        <v>4812</v>
      </c>
      <c r="AY27" s="9">
        <f>AY17+BB14</f>
        <v>3111.75</v>
      </c>
      <c r="AZ27" s="9">
        <f>AZ17+BB15</f>
        <v>4677</v>
      </c>
      <c r="BA27" s="9">
        <f>BA17+BB16</f>
        <v>3432.75</v>
      </c>
      <c r="BB27" s="9">
        <f>BB17</f>
        <v>13670.5</v>
      </c>
    </row>
    <row r="28" spans="1:56" x14ac:dyDescent="0.25">
      <c r="A28" s="1" t="s">
        <v>26</v>
      </c>
      <c r="B28" s="12">
        <v>65.5</v>
      </c>
      <c r="C28" s="12">
        <v>245.5</v>
      </c>
      <c r="D28" s="12">
        <v>167.25</v>
      </c>
      <c r="E28" s="12">
        <v>227.75</v>
      </c>
      <c r="F28" s="12">
        <v>410.25</v>
      </c>
      <c r="G28" s="12">
        <v>157.25</v>
      </c>
      <c r="H28" s="12">
        <v>289</v>
      </c>
      <c r="I28" s="12">
        <v>133.75</v>
      </c>
      <c r="J28" s="12">
        <v>284.75</v>
      </c>
      <c r="K28" s="12">
        <v>165</v>
      </c>
      <c r="L28" s="12">
        <v>222.75</v>
      </c>
      <c r="M28" s="12">
        <v>506.75</v>
      </c>
      <c r="N28" s="12">
        <v>158.75</v>
      </c>
      <c r="O28" s="12">
        <v>144.25</v>
      </c>
      <c r="P28" s="12">
        <v>63.75</v>
      </c>
      <c r="Q28" s="12">
        <v>66.75</v>
      </c>
      <c r="R28" s="12">
        <v>110.5</v>
      </c>
      <c r="S28" s="12">
        <v>263</v>
      </c>
      <c r="T28" s="12">
        <v>212.5</v>
      </c>
      <c r="U28" s="12">
        <v>345</v>
      </c>
      <c r="V28" s="12">
        <v>433.5</v>
      </c>
      <c r="W28" s="12">
        <v>305</v>
      </c>
      <c r="X28" s="12">
        <v>240.25</v>
      </c>
      <c r="Y28" s="12">
        <v>431.75</v>
      </c>
      <c r="Z28" s="12">
        <v>336.5</v>
      </c>
      <c r="AA28" s="12">
        <v>57.25</v>
      </c>
      <c r="AB28" s="12">
        <v>27.5</v>
      </c>
      <c r="AC28" s="12">
        <v>145.25</v>
      </c>
      <c r="AD28" s="12">
        <v>104</v>
      </c>
      <c r="AE28" s="12">
        <v>275.25</v>
      </c>
      <c r="AF28" s="12">
        <v>369.75</v>
      </c>
      <c r="AG28" s="12">
        <v>217.75</v>
      </c>
      <c r="AH28" s="12">
        <v>239.75</v>
      </c>
      <c r="AI28" s="12">
        <v>201</v>
      </c>
      <c r="AJ28" s="12">
        <v>84.5</v>
      </c>
      <c r="AK28" s="12">
        <v>139.5</v>
      </c>
      <c r="AL28" s="12">
        <v>896.5</v>
      </c>
      <c r="AM28" s="12">
        <v>78.5</v>
      </c>
      <c r="AN28" s="12">
        <v>207.75</v>
      </c>
      <c r="AO28" s="12">
        <v>44.75</v>
      </c>
      <c r="AP28" s="12">
        <v>48</v>
      </c>
      <c r="AQ28" s="12">
        <v>231.75</v>
      </c>
      <c r="AR28" s="12">
        <v>177.25</v>
      </c>
      <c r="AS28" s="13">
        <v>9533</v>
      </c>
      <c r="AT28" s="14"/>
      <c r="AV28" s="9" t="s">
        <v>64</v>
      </c>
      <c r="AW28" s="15">
        <f>AW18+BC12</f>
        <v>5567.75</v>
      </c>
      <c r="AX28" s="9">
        <f>AX18+BC14</f>
        <v>1297.5</v>
      </c>
      <c r="AY28" s="9">
        <f>AY18+BC15</f>
        <v>1229</v>
      </c>
      <c r="AZ28" s="9">
        <f>AZ18+BC16</f>
        <v>841.75</v>
      </c>
      <c r="BA28" s="9">
        <f>BA18+BC17</f>
        <v>839.75</v>
      </c>
      <c r="BB28" s="9">
        <f>BB18</f>
        <v>343</v>
      </c>
      <c r="BC28" s="9">
        <f>BC18</f>
        <v>467.75</v>
      </c>
      <c r="BD28" s="9">
        <f>SUM(AW22:BB28)</f>
        <v>128854</v>
      </c>
    </row>
    <row r="29" spans="1:56" x14ac:dyDescent="0.25">
      <c r="A29" s="1" t="s">
        <v>27</v>
      </c>
      <c r="B29" s="12">
        <v>48.25</v>
      </c>
      <c r="C29" s="12">
        <v>110.25</v>
      </c>
      <c r="D29" s="12">
        <v>82.25</v>
      </c>
      <c r="E29" s="12">
        <v>99.25</v>
      </c>
      <c r="F29" s="12">
        <v>243</v>
      </c>
      <c r="G29" s="12">
        <v>72</v>
      </c>
      <c r="H29" s="12">
        <v>135.25</v>
      </c>
      <c r="I29" s="12">
        <v>83.25</v>
      </c>
      <c r="J29" s="12">
        <v>273.5</v>
      </c>
      <c r="K29" s="12">
        <v>150.75</v>
      </c>
      <c r="L29" s="12">
        <v>124</v>
      </c>
      <c r="M29" s="12">
        <v>250.75</v>
      </c>
      <c r="N29" s="12">
        <v>92.25</v>
      </c>
      <c r="O29" s="12">
        <v>83.5</v>
      </c>
      <c r="P29" s="12">
        <v>41</v>
      </c>
      <c r="Q29" s="12">
        <v>29.5</v>
      </c>
      <c r="R29" s="12">
        <v>67</v>
      </c>
      <c r="S29" s="12">
        <v>108.75</v>
      </c>
      <c r="T29" s="12">
        <v>74.5</v>
      </c>
      <c r="U29" s="12">
        <v>102</v>
      </c>
      <c r="V29" s="12">
        <v>115</v>
      </c>
      <c r="W29" s="12">
        <v>74.25</v>
      </c>
      <c r="X29" s="12">
        <v>67</v>
      </c>
      <c r="Y29" s="12">
        <v>151.5</v>
      </c>
      <c r="Z29" s="12">
        <v>164.75</v>
      </c>
      <c r="AA29" s="12">
        <v>25.5</v>
      </c>
      <c r="AB29" s="12">
        <v>30.75</v>
      </c>
      <c r="AC29" s="12">
        <v>48</v>
      </c>
      <c r="AD29" s="12">
        <v>71.25</v>
      </c>
      <c r="AE29" s="12">
        <v>305.75</v>
      </c>
      <c r="AF29" s="12">
        <v>351.75</v>
      </c>
      <c r="AG29" s="12">
        <v>337.75</v>
      </c>
      <c r="AH29" s="12">
        <v>959.5</v>
      </c>
      <c r="AI29" s="12">
        <v>172</v>
      </c>
      <c r="AJ29" s="12">
        <v>80.75</v>
      </c>
      <c r="AK29" s="12">
        <v>48</v>
      </c>
      <c r="AL29" s="12">
        <v>229.5</v>
      </c>
      <c r="AM29" s="12">
        <v>24</v>
      </c>
      <c r="AN29" s="12">
        <v>75</v>
      </c>
      <c r="AO29" s="12">
        <v>35.75</v>
      </c>
      <c r="AP29" s="12">
        <v>22.25</v>
      </c>
      <c r="AQ29" s="12">
        <v>193</v>
      </c>
      <c r="AR29" s="12">
        <v>72.25</v>
      </c>
      <c r="AS29" s="13">
        <v>5926.25</v>
      </c>
      <c r="AT29" s="14"/>
      <c r="AW29" s="15"/>
    </row>
    <row r="30" spans="1:56" x14ac:dyDescent="0.25">
      <c r="A30" s="1" t="s">
        <v>28</v>
      </c>
      <c r="B30" s="12">
        <v>124.25</v>
      </c>
      <c r="C30" s="12">
        <v>269.5</v>
      </c>
      <c r="D30" s="12">
        <v>157.5</v>
      </c>
      <c r="E30" s="12">
        <v>190</v>
      </c>
      <c r="F30" s="12">
        <v>701.25</v>
      </c>
      <c r="G30" s="12">
        <v>194</v>
      </c>
      <c r="H30" s="12">
        <v>348.25</v>
      </c>
      <c r="I30" s="12">
        <v>195.75</v>
      </c>
      <c r="J30" s="12">
        <v>432.5</v>
      </c>
      <c r="K30" s="12">
        <v>266</v>
      </c>
      <c r="L30" s="12">
        <v>345.25</v>
      </c>
      <c r="M30" s="12">
        <v>639</v>
      </c>
      <c r="N30" s="12">
        <v>218.75</v>
      </c>
      <c r="O30" s="12">
        <v>166.25</v>
      </c>
      <c r="P30" s="12">
        <v>103.5</v>
      </c>
      <c r="Q30" s="12">
        <v>86.75</v>
      </c>
      <c r="R30" s="12">
        <v>144.25</v>
      </c>
      <c r="S30" s="12">
        <v>292</v>
      </c>
      <c r="T30" s="12">
        <v>170.75</v>
      </c>
      <c r="U30" s="12">
        <v>221.5</v>
      </c>
      <c r="V30" s="12">
        <v>303.5</v>
      </c>
      <c r="W30" s="12">
        <v>156.5</v>
      </c>
      <c r="X30" s="12">
        <v>131</v>
      </c>
      <c r="Y30" s="12">
        <v>329.25</v>
      </c>
      <c r="Z30" s="12">
        <v>364.75</v>
      </c>
      <c r="AA30" s="12">
        <v>164</v>
      </c>
      <c r="AB30" s="12">
        <v>48.75</v>
      </c>
      <c r="AC30" s="12">
        <v>93</v>
      </c>
      <c r="AD30" s="12">
        <v>189.75</v>
      </c>
      <c r="AE30" s="12">
        <v>844</v>
      </c>
      <c r="AF30" s="12">
        <v>1194.25</v>
      </c>
      <c r="AG30" s="12">
        <v>607.75</v>
      </c>
      <c r="AH30" s="12">
        <v>1099</v>
      </c>
      <c r="AI30" s="12">
        <v>510.5</v>
      </c>
      <c r="AJ30" s="12">
        <v>257.5</v>
      </c>
      <c r="AK30" s="12">
        <v>125.25</v>
      </c>
      <c r="AL30" s="12">
        <v>605</v>
      </c>
      <c r="AM30" s="12">
        <v>55.25</v>
      </c>
      <c r="AN30" s="12">
        <v>206.25</v>
      </c>
      <c r="AO30" s="12">
        <v>125.25</v>
      </c>
      <c r="AP30" s="12">
        <v>112.5</v>
      </c>
      <c r="AQ30" s="12">
        <v>761.5</v>
      </c>
      <c r="AR30" s="12">
        <v>293.5</v>
      </c>
      <c r="AS30" s="13">
        <v>13845</v>
      </c>
      <c r="AT30" s="14"/>
      <c r="AW30" s="15"/>
    </row>
    <row r="31" spans="1:56" x14ac:dyDescent="0.25">
      <c r="A31" s="1" t="s">
        <v>29</v>
      </c>
      <c r="B31" s="12">
        <v>67.75</v>
      </c>
      <c r="C31" s="12">
        <v>156.25</v>
      </c>
      <c r="D31" s="12">
        <v>125.5</v>
      </c>
      <c r="E31" s="12">
        <v>183.25</v>
      </c>
      <c r="F31" s="12">
        <v>401.5</v>
      </c>
      <c r="G31" s="12">
        <v>191.5</v>
      </c>
      <c r="H31" s="12">
        <v>281.25</v>
      </c>
      <c r="I31" s="12">
        <v>146.75</v>
      </c>
      <c r="J31" s="12">
        <v>235</v>
      </c>
      <c r="K31" s="12">
        <v>164.5</v>
      </c>
      <c r="L31" s="12">
        <v>197.75</v>
      </c>
      <c r="M31" s="12">
        <v>327</v>
      </c>
      <c r="N31" s="12">
        <v>100.5</v>
      </c>
      <c r="O31" s="12">
        <v>103.75</v>
      </c>
      <c r="P31" s="12">
        <v>59.25</v>
      </c>
      <c r="Q31" s="12">
        <v>35</v>
      </c>
      <c r="R31" s="12">
        <v>64.75</v>
      </c>
      <c r="S31" s="12">
        <v>140</v>
      </c>
      <c r="T31" s="12">
        <v>125.5</v>
      </c>
      <c r="U31" s="12">
        <v>155.25</v>
      </c>
      <c r="V31" s="12">
        <v>183</v>
      </c>
      <c r="W31" s="12">
        <v>117.75</v>
      </c>
      <c r="X31" s="12">
        <v>101.25</v>
      </c>
      <c r="Y31" s="12">
        <v>272.25</v>
      </c>
      <c r="Z31" s="12">
        <v>226</v>
      </c>
      <c r="AA31" s="12">
        <v>93</v>
      </c>
      <c r="AB31" s="12">
        <v>42.5</v>
      </c>
      <c r="AC31" s="12">
        <v>166.75</v>
      </c>
      <c r="AD31" s="12">
        <v>76.5</v>
      </c>
      <c r="AE31" s="12">
        <v>662.25</v>
      </c>
      <c r="AF31" s="12">
        <v>755</v>
      </c>
      <c r="AG31" s="12">
        <v>328</v>
      </c>
      <c r="AH31" s="12">
        <v>579.75</v>
      </c>
      <c r="AI31" s="12">
        <v>266.75</v>
      </c>
      <c r="AJ31" s="12">
        <v>173.75</v>
      </c>
      <c r="AK31" s="12">
        <v>74.25</v>
      </c>
      <c r="AL31" s="12">
        <v>319.75</v>
      </c>
      <c r="AM31" s="12">
        <v>41.75</v>
      </c>
      <c r="AN31" s="12">
        <v>89.75</v>
      </c>
      <c r="AO31" s="12">
        <v>56</v>
      </c>
      <c r="AP31" s="12">
        <v>88.25</v>
      </c>
      <c r="AQ31" s="12">
        <v>391.5</v>
      </c>
      <c r="AR31" s="12">
        <v>196.75</v>
      </c>
      <c r="AS31" s="13">
        <v>8564.5</v>
      </c>
      <c r="AT31" s="14"/>
      <c r="AW31" s="15"/>
    </row>
    <row r="32" spans="1:56" x14ac:dyDescent="0.25">
      <c r="A32" s="1">
        <v>16</v>
      </c>
      <c r="B32" s="12">
        <v>51.5</v>
      </c>
      <c r="C32" s="12">
        <v>37.25</v>
      </c>
      <c r="D32" s="12">
        <v>19</v>
      </c>
      <c r="E32" s="12">
        <v>45.75</v>
      </c>
      <c r="F32" s="12">
        <v>139.25</v>
      </c>
      <c r="G32" s="12">
        <v>61.75</v>
      </c>
      <c r="H32" s="12">
        <v>92.5</v>
      </c>
      <c r="I32" s="12">
        <v>65.25</v>
      </c>
      <c r="J32" s="12">
        <v>91.5</v>
      </c>
      <c r="K32" s="12">
        <v>63.5</v>
      </c>
      <c r="L32" s="12">
        <v>95.75</v>
      </c>
      <c r="M32" s="12">
        <v>121.25</v>
      </c>
      <c r="N32" s="12">
        <v>27.75</v>
      </c>
      <c r="O32" s="12">
        <v>24.25</v>
      </c>
      <c r="P32" s="12">
        <v>18</v>
      </c>
      <c r="Q32" s="12">
        <v>12.5</v>
      </c>
      <c r="R32" s="12">
        <v>11.25</v>
      </c>
      <c r="S32" s="12">
        <v>25</v>
      </c>
      <c r="T32" s="12">
        <v>28.25</v>
      </c>
      <c r="U32" s="12">
        <v>19</v>
      </c>
      <c r="V32" s="12">
        <v>26.25</v>
      </c>
      <c r="W32" s="12">
        <v>15</v>
      </c>
      <c r="X32" s="12">
        <v>10.5</v>
      </c>
      <c r="Y32" s="12">
        <v>71</v>
      </c>
      <c r="Z32" s="12">
        <v>59.75</v>
      </c>
      <c r="AA32" s="12">
        <v>216.5</v>
      </c>
      <c r="AB32" s="12">
        <v>229.75</v>
      </c>
      <c r="AC32" s="12">
        <v>872</v>
      </c>
      <c r="AD32" s="12">
        <v>640.75</v>
      </c>
      <c r="AE32" s="12">
        <v>33.75</v>
      </c>
      <c r="AF32" s="12">
        <v>165.25</v>
      </c>
      <c r="AG32" s="12">
        <v>125.5</v>
      </c>
      <c r="AH32" s="12">
        <v>263.5</v>
      </c>
      <c r="AI32" s="12">
        <v>110.25</v>
      </c>
      <c r="AJ32" s="12">
        <v>64</v>
      </c>
      <c r="AK32" s="12">
        <v>13.25</v>
      </c>
      <c r="AL32" s="12">
        <v>38.25</v>
      </c>
      <c r="AM32" s="12">
        <v>8.75</v>
      </c>
      <c r="AN32" s="12">
        <v>36.25</v>
      </c>
      <c r="AO32" s="12">
        <v>18.75</v>
      </c>
      <c r="AP32" s="12">
        <v>38</v>
      </c>
      <c r="AQ32" s="12">
        <v>121.5</v>
      </c>
      <c r="AR32" s="12">
        <v>44.5</v>
      </c>
      <c r="AS32" s="13">
        <v>4273.25</v>
      </c>
      <c r="AT32" s="14"/>
      <c r="AW32" s="15"/>
    </row>
    <row r="33" spans="1:49" x14ac:dyDescent="0.25">
      <c r="A33" s="1">
        <v>24</v>
      </c>
      <c r="B33" s="12">
        <v>71</v>
      </c>
      <c r="C33" s="12">
        <v>59.75</v>
      </c>
      <c r="D33" s="12">
        <v>24.5</v>
      </c>
      <c r="E33" s="12">
        <v>35.5</v>
      </c>
      <c r="F33" s="12">
        <v>109</v>
      </c>
      <c r="G33" s="12">
        <v>56.75</v>
      </c>
      <c r="H33" s="12">
        <v>71.5</v>
      </c>
      <c r="I33" s="12">
        <v>35</v>
      </c>
      <c r="J33" s="12">
        <v>82.25</v>
      </c>
      <c r="K33" s="12">
        <v>48</v>
      </c>
      <c r="L33" s="12">
        <v>110.75</v>
      </c>
      <c r="M33" s="12">
        <v>135.5</v>
      </c>
      <c r="N33" s="12">
        <v>30.5</v>
      </c>
      <c r="O33" s="12">
        <v>21.75</v>
      </c>
      <c r="P33" s="12">
        <v>19</v>
      </c>
      <c r="Q33" s="12">
        <v>21.75</v>
      </c>
      <c r="R33" s="12">
        <v>14.5</v>
      </c>
      <c r="S33" s="12">
        <v>16.75</v>
      </c>
      <c r="T33" s="12">
        <v>39.5</v>
      </c>
      <c r="U33" s="12">
        <v>19.25</v>
      </c>
      <c r="V33" s="12">
        <v>21.75</v>
      </c>
      <c r="W33" s="12">
        <v>19</v>
      </c>
      <c r="X33" s="12">
        <v>7.5</v>
      </c>
      <c r="Y33" s="12">
        <v>49.25</v>
      </c>
      <c r="Z33" s="12">
        <v>58</v>
      </c>
      <c r="AA33" s="12">
        <v>328.25</v>
      </c>
      <c r="AB33" s="12">
        <v>296</v>
      </c>
      <c r="AC33" s="12">
        <v>1266.25</v>
      </c>
      <c r="AD33" s="12">
        <v>731</v>
      </c>
      <c r="AE33" s="12">
        <v>169.75</v>
      </c>
      <c r="AF33" s="12">
        <v>39.75</v>
      </c>
      <c r="AG33" s="12">
        <v>132</v>
      </c>
      <c r="AH33" s="12">
        <v>283.75</v>
      </c>
      <c r="AI33" s="12">
        <v>153</v>
      </c>
      <c r="AJ33" s="12">
        <v>99.5</v>
      </c>
      <c r="AK33" s="12">
        <v>9.5</v>
      </c>
      <c r="AL33" s="12">
        <v>37.5</v>
      </c>
      <c r="AM33" s="12">
        <v>4.75</v>
      </c>
      <c r="AN33" s="12">
        <v>51.75</v>
      </c>
      <c r="AO33" s="12">
        <v>31.25</v>
      </c>
      <c r="AP33" s="12">
        <v>62.25</v>
      </c>
      <c r="AQ33" s="12">
        <v>129</v>
      </c>
      <c r="AR33" s="12">
        <v>54.75</v>
      </c>
      <c r="AS33" s="13">
        <v>5058</v>
      </c>
      <c r="AT33" s="14"/>
      <c r="AW33" s="15"/>
    </row>
    <row r="34" spans="1:49" x14ac:dyDescent="0.25">
      <c r="A34" s="1" t="s">
        <v>30</v>
      </c>
      <c r="B34" s="12">
        <v>14.25</v>
      </c>
      <c r="C34" s="12">
        <v>20</v>
      </c>
      <c r="D34" s="12">
        <v>11.75</v>
      </c>
      <c r="E34" s="12">
        <v>14.25</v>
      </c>
      <c r="F34" s="12">
        <v>49</v>
      </c>
      <c r="G34" s="12">
        <v>11.75</v>
      </c>
      <c r="H34" s="12">
        <v>24.5</v>
      </c>
      <c r="I34" s="12">
        <v>10</v>
      </c>
      <c r="J34" s="12">
        <v>47.25</v>
      </c>
      <c r="K34" s="12">
        <v>13.75</v>
      </c>
      <c r="L34" s="12">
        <v>16.25</v>
      </c>
      <c r="M34" s="12">
        <v>82.25</v>
      </c>
      <c r="N34" s="12">
        <v>14</v>
      </c>
      <c r="O34" s="12">
        <v>12.75</v>
      </c>
      <c r="P34" s="12">
        <v>7.5</v>
      </c>
      <c r="Q34" s="12">
        <v>3.5</v>
      </c>
      <c r="R34" s="12">
        <v>7.5</v>
      </c>
      <c r="S34" s="12">
        <v>9.75</v>
      </c>
      <c r="T34" s="12">
        <v>15</v>
      </c>
      <c r="U34" s="12">
        <v>11.5</v>
      </c>
      <c r="V34" s="12">
        <v>21.25</v>
      </c>
      <c r="W34" s="12">
        <v>6.5</v>
      </c>
      <c r="X34" s="12">
        <v>9.25</v>
      </c>
      <c r="Y34" s="12">
        <v>23.25</v>
      </c>
      <c r="Z34" s="12">
        <v>17.25</v>
      </c>
      <c r="AA34" s="12">
        <v>221.75</v>
      </c>
      <c r="AB34" s="12">
        <v>164.25</v>
      </c>
      <c r="AC34" s="12">
        <v>802</v>
      </c>
      <c r="AD34" s="12">
        <v>279.25</v>
      </c>
      <c r="AE34" s="12">
        <v>121.75</v>
      </c>
      <c r="AF34" s="12">
        <v>119.25</v>
      </c>
      <c r="AG34" s="12">
        <v>18.25</v>
      </c>
      <c r="AH34" s="12">
        <v>52.25</v>
      </c>
      <c r="AI34" s="12">
        <v>26</v>
      </c>
      <c r="AJ34" s="12">
        <v>36.75</v>
      </c>
      <c r="AK34" s="12">
        <v>6.5</v>
      </c>
      <c r="AL34" s="12">
        <v>18</v>
      </c>
      <c r="AM34" s="12">
        <v>4.5</v>
      </c>
      <c r="AN34" s="12">
        <v>26</v>
      </c>
      <c r="AO34" s="12">
        <v>11.5</v>
      </c>
      <c r="AP34" s="12">
        <v>18</v>
      </c>
      <c r="AQ34" s="12">
        <v>65.25</v>
      </c>
      <c r="AR34" s="12">
        <v>22.5</v>
      </c>
      <c r="AS34" s="13">
        <v>2487.75</v>
      </c>
      <c r="AT34" s="14"/>
      <c r="AW34" s="15"/>
    </row>
    <row r="35" spans="1:49" x14ac:dyDescent="0.25">
      <c r="A35" s="1" t="s">
        <v>31</v>
      </c>
      <c r="B35" s="12">
        <v>21.5</v>
      </c>
      <c r="C35" s="12">
        <v>38.5</v>
      </c>
      <c r="D35" s="12">
        <v>9</v>
      </c>
      <c r="E35" s="12">
        <v>10.5</v>
      </c>
      <c r="F35" s="12">
        <v>27.25</v>
      </c>
      <c r="G35" s="12">
        <v>12</v>
      </c>
      <c r="H35" s="12">
        <v>20.25</v>
      </c>
      <c r="I35" s="12">
        <v>12.5</v>
      </c>
      <c r="J35" s="12">
        <v>47.5</v>
      </c>
      <c r="K35" s="12">
        <v>22.5</v>
      </c>
      <c r="L35" s="12">
        <v>33.5</v>
      </c>
      <c r="M35" s="12">
        <v>50.75</v>
      </c>
      <c r="N35" s="12">
        <v>20.25</v>
      </c>
      <c r="O35" s="12">
        <v>20</v>
      </c>
      <c r="P35" s="12">
        <v>15.25</v>
      </c>
      <c r="Q35" s="12">
        <v>7.5</v>
      </c>
      <c r="R35" s="12">
        <v>11</v>
      </c>
      <c r="S35" s="12">
        <v>18</v>
      </c>
      <c r="T35" s="12">
        <v>24.25</v>
      </c>
      <c r="U35" s="12">
        <v>17</v>
      </c>
      <c r="V35" s="12">
        <v>17</v>
      </c>
      <c r="W35" s="12">
        <v>6.75</v>
      </c>
      <c r="X35" s="12">
        <v>3.75</v>
      </c>
      <c r="Y35" s="12">
        <v>11.75</v>
      </c>
      <c r="Z35" s="12">
        <v>27.5</v>
      </c>
      <c r="AA35" s="12">
        <v>242</v>
      </c>
      <c r="AB35" s="12">
        <v>324</v>
      </c>
      <c r="AC35" s="12">
        <v>1896.25</v>
      </c>
      <c r="AD35" s="12">
        <v>472.25</v>
      </c>
      <c r="AE35" s="12">
        <v>254.25</v>
      </c>
      <c r="AF35" s="12">
        <v>277.5</v>
      </c>
      <c r="AG35" s="12">
        <v>43.25</v>
      </c>
      <c r="AH35" s="12">
        <v>33.25</v>
      </c>
      <c r="AI35" s="12">
        <v>37.25</v>
      </c>
      <c r="AJ35" s="12">
        <v>58.5</v>
      </c>
      <c r="AK35" s="12">
        <v>6.25</v>
      </c>
      <c r="AL35" s="12">
        <v>50.75</v>
      </c>
      <c r="AM35" s="12">
        <v>6.5</v>
      </c>
      <c r="AN35" s="12">
        <v>45.5</v>
      </c>
      <c r="AO35" s="12">
        <v>19.5</v>
      </c>
      <c r="AP35" s="12">
        <v>32</v>
      </c>
      <c r="AQ35" s="12">
        <v>63.75</v>
      </c>
      <c r="AR35" s="12">
        <v>38</v>
      </c>
      <c r="AS35" s="13">
        <v>4406.5</v>
      </c>
      <c r="AT35" s="14"/>
      <c r="AW35" s="15"/>
    </row>
    <row r="36" spans="1:49" x14ac:dyDescent="0.25">
      <c r="A36" s="1" t="s">
        <v>32</v>
      </c>
      <c r="B36" s="12">
        <v>13</v>
      </c>
      <c r="C36" s="12">
        <v>28.5</v>
      </c>
      <c r="D36" s="12">
        <v>9.25</v>
      </c>
      <c r="E36" s="12">
        <v>13.25</v>
      </c>
      <c r="F36" s="12">
        <v>48.25</v>
      </c>
      <c r="G36" s="12">
        <v>8.25</v>
      </c>
      <c r="H36" s="12">
        <v>15.75</v>
      </c>
      <c r="I36" s="12">
        <v>12.25</v>
      </c>
      <c r="J36" s="12">
        <v>39.5</v>
      </c>
      <c r="K36" s="12">
        <v>20</v>
      </c>
      <c r="L36" s="12">
        <v>25</v>
      </c>
      <c r="M36" s="12">
        <v>125</v>
      </c>
      <c r="N36" s="12">
        <v>24.5</v>
      </c>
      <c r="O36" s="12">
        <v>15.75</v>
      </c>
      <c r="P36" s="12">
        <v>11.5</v>
      </c>
      <c r="Q36" s="12">
        <v>10.75</v>
      </c>
      <c r="R36" s="12">
        <v>13.25</v>
      </c>
      <c r="S36" s="12">
        <v>19.75</v>
      </c>
      <c r="T36" s="12">
        <v>33.25</v>
      </c>
      <c r="U36" s="12">
        <v>19.5</v>
      </c>
      <c r="V36" s="12">
        <v>18.75</v>
      </c>
      <c r="W36" s="12">
        <v>10.75</v>
      </c>
      <c r="X36" s="12">
        <v>8</v>
      </c>
      <c r="Y36" s="12">
        <v>11.5</v>
      </c>
      <c r="Z36" s="12">
        <v>16</v>
      </c>
      <c r="AA36" s="12">
        <v>183.75</v>
      </c>
      <c r="AB36" s="12">
        <v>139</v>
      </c>
      <c r="AC36" s="12">
        <v>564.25</v>
      </c>
      <c r="AD36" s="12">
        <v>270.5</v>
      </c>
      <c r="AE36" s="12">
        <v>111.75</v>
      </c>
      <c r="AF36" s="12">
        <v>169</v>
      </c>
      <c r="AG36" s="12">
        <v>32.25</v>
      </c>
      <c r="AH36" s="12">
        <v>51.5</v>
      </c>
      <c r="AI36" s="12">
        <v>16</v>
      </c>
      <c r="AJ36" s="12">
        <v>31.25</v>
      </c>
      <c r="AK36" s="12">
        <v>10.75</v>
      </c>
      <c r="AL36" s="12">
        <v>45.5</v>
      </c>
      <c r="AM36" s="12">
        <v>6.5</v>
      </c>
      <c r="AN36" s="12">
        <v>39.75</v>
      </c>
      <c r="AO36" s="12">
        <v>17.25</v>
      </c>
      <c r="AP36" s="12">
        <v>33.75</v>
      </c>
      <c r="AQ36" s="12">
        <v>114.75</v>
      </c>
      <c r="AR36" s="12">
        <v>46</v>
      </c>
      <c r="AS36" s="13">
        <v>2454.75</v>
      </c>
      <c r="AT36" s="14"/>
      <c r="AW36" s="15"/>
    </row>
    <row r="37" spans="1:49" x14ac:dyDescent="0.25">
      <c r="A37" s="1" t="s">
        <v>33</v>
      </c>
      <c r="B37" s="12">
        <v>7.25</v>
      </c>
      <c r="C37" s="12">
        <v>13.5</v>
      </c>
      <c r="D37" s="12">
        <v>2.25</v>
      </c>
      <c r="E37" s="12">
        <v>4.75</v>
      </c>
      <c r="F37" s="12">
        <v>10</v>
      </c>
      <c r="G37" s="12">
        <v>5.25</v>
      </c>
      <c r="H37" s="12">
        <v>6.75</v>
      </c>
      <c r="I37" s="12">
        <v>3.5</v>
      </c>
      <c r="J37" s="12">
        <v>23.25</v>
      </c>
      <c r="K37" s="12">
        <v>3.75</v>
      </c>
      <c r="L37" s="12">
        <v>6.25</v>
      </c>
      <c r="M37" s="12">
        <v>17.75</v>
      </c>
      <c r="N37" s="12">
        <v>6</v>
      </c>
      <c r="O37" s="12">
        <v>4.5</v>
      </c>
      <c r="P37" s="12">
        <v>3.25</v>
      </c>
      <c r="Q37" s="12">
        <v>6.5</v>
      </c>
      <c r="R37" s="12">
        <v>2.5</v>
      </c>
      <c r="S37" s="12">
        <v>3.75</v>
      </c>
      <c r="T37" s="12">
        <v>13</v>
      </c>
      <c r="U37" s="12">
        <v>4.75</v>
      </c>
      <c r="V37" s="12">
        <v>6</v>
      </c>
      <c r="W37" s="12">
        <v>2.5</v>
      </c>
      <c r="X37" s="12">
        <v>1.75</v>
      </c>
      <c r="Y37" s="12">
        <v>4.75</v>
      </c>
      <c r="Z37" s="12">
        <v>5.5</v>
      </c>
      <c r="AA37" s="12">
        <v>83.25</v>
      </c>
      <c r="AB37" s="12">
        <v>58</v>
      </c>
      <c r="AC37" s="12">
        <v>293.75</v>
      </c>
      <c r="AD37" s="12">
        <v>148.5</v>
      </c>
      <c r="AE37" s="12">
        <v>58</v>
      </c>
      <c r="AF37" s="12">
        <v>92.5</v>
      </c>
      <c r="AG37" s="12">
        <v>33.5</v>
      </c>
      <c r="AH37" s="12">
        <v>61.5</v>
      </c>
      <c r="AI37" s="12">
        <v>29.25</v>
      </c>
      <c r="AJ37" s="12">
        <v>3.75</v>
      </c>
      <c r="AK37" s="12">
        <v>1.75</v>
      </c>
      <c r="AL37" s="12">
        <v>9.5</v>
      </c>
      <c r="AM37" s="12">
        <v>3.5</v>
      </c>
      <c r="AN37" s="12">
        <v>19.5</v>
      </c>
      <c r="AO37" s="12">
        <v>5.5</v>
      </c>
      <c r="AP37" s="12">
        <v>11.25</v>
      </c>
      <c r="AQ37" s="12">
        <v>97.5</v>
      </c>
      <c r="AR37" s="12">
        <v>21</v>
      </c>
      <c r="AS37" s="13">
        <v>1200.5</v>
      </c>
      <c r="AT37" s="14"/>
      <c r="AW37" s="15"/>
    </row>
    <row r="38" spans="1:49" x14ac:dyDescent="0.25">
      <c r="A38" s="1" t="s">
        <v>34</v>
      </c>
      <c r="B38" s="12">
        <v>0.75</v>
      </c>
      <c r="C38" s="12">
        <v>4.75</v>
      </c>
      <c r="D38" s="12">
        <v>1.75</v>
      </c>
      <c r="E38" s="12">
        <v>3.25</v>
      </c>
      <c r="F38" s="12">
        <v>13.5</v>
      </c>
      <c r="G38" s="12">
        <v>7.75</v>
      </c>
      <c r="H38" s="12">
        <v>5.25</v>
      </c>
      <c r="I38" s="12">
        <v>4.25</v>
      </c>
      <c r="J38" s="12">
        <v>16.5</v>
      </c>
      <c r="K38" s="12">
        <v>27</v>
      </c>
      <c r="L38" s="12">
        <v>20.75</v>
      </c>
      <c r="M38" s="12">
        <v>280.25</v>
      </c>
      <c r="N38" s="12">
        <v>17.5</v>
      </c>
      <c r="O38" s="12">
        <v>40.75</v>
      </c>
      <c r="P38" s="12">
        <v>10</v>
      </c>
      <c r="Q38" s="12">
        <v>9.25</v>
      </c>
      <c r="R38" s="12">
        <v>6.25</v>
      </c>
      <c r="S38" s="12">
        <v>9.75</v>
      </c>
      <c r="T38" s="12">
        <v>3.25</v>
      </c>
      <c r="U38" s="12">
        <v>2.25</v>
      </c>
      <c r="V38" s="12">
        <v>1.75</v>
      </c>
      <c r="W38" s="12">
        <v>1</v>
      </c>
      <c r="X38" s="12">
        <v>0.5</v>
      </c>
      <c r="Y38" s="12">
        <v>3.25</v>
      </c>
      <c r="Z38" s="12">
        <v>2.75</v>
      </c>
      <c r="AA38" s="12">
        <v>110.5</v>
      </c>
      <c r="AB38" s="12">
        <v>61.25</v>
      </c>
      <c r="AC38" s="12">
        <v>120.75</v>
      </c>
      <c r="AD38" s="12">
        <v>80.75</v>
      </c>
      <c r="AE38" s="12">
        <v>13.5</v>
      </c>
      <c r="AF38" s="12">
        <v>14.5</v>
      </c>
      <c r="AG38" s="12">
        <v>7</v>
      </c>
      <c r="AH38" s="12">
        <v>7.75</v>
      </c>
      <c r="AI38" s="12">
        <v>12.5</v>
      </c>
      <c r="AJ38" s="12">
        <v>3.25</v>
      </c>
      <c r="AK38" s="12">
        <v>6.25</v>
      </c>
      <c r="AL38" s="12">
        <v>54</v>
      </c>
      <c r="AM38" s="12">
        <v>1.5</v>
      </c>
      <c r="AN38" s="12">
        <v>3.5</v>
      </c>
      <c r="AO38" s="12">
        <v>2</v>
      </c>
      <c r="AP38" s="12">
        <v>0.25</v>
      </c>
      <c r="AQ38" s="12">
        <v>14</v>
      </c>
      <c r="AR38" s="12">
        <v>5.25</v>
      </c>
      <c r="AS38" s="13">
        <v>1012.5</v>
      </c>
      <c r="AT38" s="14"/>
      <c r="AW38" s="15"/>
    </row>
    <row r="39" spans="1:49" x14ac:dyDescent="0.25">
      <c r="A39" s="1" t="s">
        <v>35</v>
      </c>
      <c r="B39" s="12">
        <v>8.25</v>
      </c>
      <c r="C39" s="12">
        <v>13.25</v>
      </c>
      <c r="D39" s="12">
        <v>8.5</v>
      </c>
      <c r="E39" s="12">
        <v>8</v>
      </c>
      <c r="F39" s="12">
        <v>57.25</v>
      </c>
      <c r="G39" s="12">
        <v>12.5</v>
      </c>
      <c r="H39" s="12">
        <v>13.75</v>
      </c>
      <c r="I39" s="12">
        <v>7.25</v>
      </c>
      <c r="J39" s="12">
        <v>50</v>
      </c>
      <c r="K39" s="12">
        <v>45.25</v>
      </c>
      <c r="L39" s="12">
        <v>53.75</v>
      </c>
      <c r="M39" s="12">
        <v>1568.75</v>
      </c>
      <c r="N39" s="12">
        <v>40</v>
      </c>
      <c r="O39" s="12">
        <v>95</v>
      </c>
      <c r="P39" s="12">
        <v>27.25</v>
      </c>
      <c r="Q39" s="12">
        <v>20.75</v>
      </c>
      <c r="R39" s="12">
        <v>20</v>
      </c>
      <c r="S39" s="12">
        <v>36.75</v>
      </c>
      <c r="T39" s="12">
        <v>12</v>
      </c>
      <c r="U39" s="12">
        <v>5.75</v>
      </c>
      <c r="V39" s="12">
        <v>6</v>
      </c>
      <c r="W39" s="12">
        <v>1.75</v>
      </c>
      <c r="X39" s="12">
        <v>1.25</v>
      </c>
      <c r="Y39" s="12">
        <v>7.25</v>
      </c>
      <c r="Z39" s="12">
        <v>8.5</v>
      </c>
      <c r="AA39" s="12">
        <v>799.5</v>
      </c>
      <c r="AB39" s="12">
        <v>272.5</v>
      </c>
      <c r="AC39" s="12">
        <v>606.75</v>
      </c>
      <c r="AD39" s="12">
        <v>320.5</v>
      </c>
      <c r="AE39" s="12">
        <v>30.25</v>
      </c>
      <c r="AF39" s="12">
        <v>32.25</v>
      </c>
      <c r="AG39" s="12">
        <v>23</v>
      </c>
      <c r="AH39" s="12">
        <v>51.25</v>
      </c>
      <c r="AI39" s="12">
        <v>49.25</v>
      </c>
      <c r="AJ39" s="12">
        <v>9.75</v>
      </c>
      <c r="AK39" s="12">
        <v>54.75</v>
      </c>
      <c r="AL39" s="12">
        <v>17.25</v>
      </c>
      <c r="AM39" s="12">
        <v>0.75</v>
      </c>
      <c r="AN39" s="12">
        <v>8.25</v>
      </c>
      <c r="AO39" s="12">
        <v>5.75</v>
      </c>
      <c r="AP39" s="12">
        <v>2.75</v>
      </c>
      <c r="AQ39" s="12">
        <v>88.5</v>
      </c>
      <c r="AR39" s="12">
        <v>10.25</v>
      </c>
      <c r="AS39" s="13">
        <v>4512</v>
      </c>
      <c r="AT39" s="14"/>
      <c r="AW39" s="15"/>
    </row>
    <row r="40" spans="1:49" x14ac:dyDescent="0.25">
      <c r="A40" s="1" t="s">
        <v>36</v>
      </c>
      <c r="B40" s="12">
        <v>2.75</v>
      </c>
      <c r="C40" s="12">
        <v>2.25</v>
      </c>
      <c r="D40" s="12">
        <v>1.75</v>
      </c>
      <c r="E40" s="12">
        <v>2.25</v>
      </c>
      <c r="F40" s="12">
        <v>4.5</v>
      </c>
      <c r="G40" s="12">
        <v>3.25</v>
      </c>
      <c r="H40" s="12">
        <v>5</v>
      </c>
      <c r="I40" s="12">
        <v>3.5</v>
      </c>
      <c r="J40" s="12">
        <v>12.75</v>
      </c>
      <c r="K40" s="12">
        <v>1.25</v>
      </c>
      <c r="L40" s="12">
        <v>5.25</v>
      </c>
      <c r="M40" s="12">
        <v>81.75</v>
      </c>
      <c r="N40" s="12">
        <v>1.75</v>
      </c>
      <c r="O40" s="12">
        <v>1.5</v>
      </c>
      <c r="P40" s="12">
        <v>1.75</v>
      </c>
      <c r="Q40" s="12">
        <v>1.5</v>
      </c>
      <c r="R40" s="12">
        <v>1.25</v>
      </c>
      <c r="S40" s="12">
        <v>7.25</v>
      </c>
      <c r="T40" s="12">
        <v>22.75</v>
      </c>
      <c r="U40" s="12">
        <v>5.25</v>
      </c>
      <c r="V40" s="12">
        <v>17.25</v>
      </c>
      <c r="W40" s="12">
        <v>2</v>
      </c>
      <c r="X40" s="12">
        <v>3.25</v>
      </c>
      <c r="Y40" s="12">
        <v>6.5</v>
      </c>
      <c r="Z40" s="12">
        <v>0.25</v>
      </c>
      <c r="AA40" s="12">
        <v>65.25</v>
      </c>
      <c r="AB40" s="12">
        <v>25.75</v>
      </c>
      <c r="AC40" s="12">
        <v>56.25</v>
      </c>
      <c r="AD40" s="12">
        <v>46.5</v>
      </c>
      <c r="AE40" s="12">
        <v>5</v>
      </c>
      <c r="AF40" s="12">
        <v>5.75</v>
      </c>
      <c r="AG40" s="12">
        <v>3.5</v>
      </c>
      <c r="AH40" s="12">
        <v>9.75</v>
      </c>
      <c r="AI40" s="12">
        <v>5</v>
      </c>
      <c r="AJ40" s="12">
        <v>1.75</v>
      </c>
      <c r="AK40" s="12">
        <v>1</v>
      </c>
      <c r="AL40" s="12">
        <v>1</v>
      </c>
      <c r="AM40" s="12">
        <v>1.75</v>
      </c>
      <c r="AN40" s="12">
        <v>21</v>
      </c>
      <c r="AO40" s="12">
        <v>1</v>
      </c>
      <c r="AP40" s="12">
        <v>0.25</v>
      </c>
      <c r="AQ40" s="12">
        <v>17.5</v>
      </c>
      <c r="AR40" s="12">
        <v>4.75</v>
      </c>
      <c r="AS40" s="13">
        <v>471.25</v>
      </c>
      <c r="AT40" s="14"/>
      <c r="AW40" s="15"/>
    </row>
    <row r="41" spans="1:49" x14ac:dyDescent="0.25">
      <c r="A41" s="1" t="s">
        <v>37</v>
      </c>
      <c r="B41" s="12">
        <v>21.5</v>
      </c>
      <c r="C41" s="12">
        <v>17.5</v>
      </c>
      <c r="D41" s="12">
        <v>7.25</v>
      </c>
      <c r="E41" s="12">
        <v>7.75</v>
      </c>
      <c r="F41" s="12">
        <v>12.25</v>
      </c>
      <c r="G41" s="12">
        <v>10.75</v>
      </c>
      <c r="H41" s="12">
        <v>69.75</v>
      </c>
      <c r="I41" s="12">
        <v>20.25</v>
      </c>
      <c r="J41" s="12">
        <v>53.25</v>
      </c>
      <c r="K41" s="12">
        <v>6.5</v>
      </c>
      <c r="L41" s="12">
        <v>31.25</v>
      </c>
      <c r="M41" s="12">
        <v>184.75</v>
      </c>
      <c r="N41" s="12">
        <v>11</v>
      </c>
      <c r="O41" s="12">
        <v>13.25</v>
      </c>
      <c r="P41" s="12">
        <v>19</v>
      </c>
      <c r="Q41" s="12">
        <v>11.75</v>
      </c>
      <c r="R41" s="12">
        <v>13.5</v>
      </c>
      <c r="S41" s="12">
        <v>22.75</v>
      </c>
      <c r="T41" s="12">
        <v>164.5</v>
      </c>
      <c r="U41" s="12">
        <v>38.75</v>
      </c>
      <c r="V41" s="12">
        <v>72.25</v>
      </c>
      <c r="W41" s="12">
        <v>8.5</v>
      </c>
      <c r="X41" s="12">
        <v>9.25</v>
      </c>
      <c r="Y41" s="12">
        <v>22.5</v>
      </c>
      <c r="Z41" s="12">
        <v>15.5</v>
      </c>
      <c r="AA41" s="12">
        <v>179.75</v>
      </c>
      <c r="AB41" s="12">
        <v>84.25</v>
      </c>
      <c r="AC41" s="12">
        <v>212.5</v>
      </c>
      <c r="AD41" s="12">
        <v>97.25</v>
      </c>
      <c r="AE41" s="12">
        <v>36.25</v>
      </c>
      <c r="AF41" s="12">
        <v>66.75</v>
      </c>
      <c r="AG41" s="12">
        <v>29.75</v>
      </c>
      <c r="AH41" s="12">
        <v>36</v>
      </c>
      <c r="AI41" s="12">
        <v>37.5</v>
      </c>
      <c r="AJ41" s="12">
        <v>19.25</v>
      </c>
      <c r="AK41" s="12">
        <v>3.25</v>
      </c>
      <c r="AL41" s="12">
        <v>6.75</v>
      </c>
      <c r="AM41" s="12">
        <v>23.5</v>
      </c>
      <c r="AN41" s="12">
        <v>14</v>
      </c>
      <c r="AO41" s="12">
        <v>10.75</v>
      </c>
      <c r="AP41" s="12">
        <v>11.25</v>
      </c>
      <c r="AQ41" s="12">
        <v>36</v>
      </c>
      <c r="AR41" s="12">
        <v>17.5</v>
      </c>
      <c r="AS41" s="13">
        <v>1787.5</v>
      </c>
      <c r="AT41" s="14"/>
      <c r="AW41" s="15"/>
    </row>
    <row r="42" spans="1:49" x14ac:dyDescent="0.25">
      <c r="A42" s="1" t="s">
        <v>58</v>
      </c>
      <c r="B42" s="12">
        <v>5.25</v>
      </c>
      <c r="C42" s="12">
        <v>9.25</v>
      </c>
      <c r="D42" s="12">
        <v>1.5</v>
      </c>
      <c r="E42" s="12">
        <v>1.75</v>
      </c>
      <c r="F42" s="12">
        <v>6.75</v>
      </c>
      <c r="G42" s="12">
        <v>3</v>
      </c>
      <c r="H42" s="12">
        <v>3.75</v>
      </c>
      <c r="I42" s="12">
        <v>3.5</v>
      </c>
      <c r="J42" s="12">
        <v>8.5</v>
      </c>
      <c r="K42" s="12">
        <v>2.5</v>
      </c>
      <c r="L42" s="12">
        <v>4.25</v>
      </c>
      <c r="M42" s="12">
        <v>16.75</v>
      </c>
      <c r="N42" s="12">
        <v>2.75</v>
      </c>
      <c r="O42" s="12">
        <v>1.75</v>
      </c>
      <c r="P42" s="12">
        <v>1.5</v>
      </c>
      <c r="Q42" s="12">
        <v>1.5</v>
      </c>
      <c r="R42" s="12">
        <v>2.5</v>
      </c>
      <c r="S42" s="12">
        <v>1</v>
      </c>
      <c r="T42" s="12">
        <v>9.25</v>
      </c>
      <c r="U42" s="12">
        <v>3.25</v>
      </c>
      <c r="V42" s="12">
        <v>4.5</v>
      </c>
      <c r="W42" s="12">
        <v>3.5</v>
      </c>
      <c r="X42" s="12">
        <v>2</v>
      </c>
      <c r="Y42" s="12">
        <v>2.25</v>
      </c>
      <c r="Z42" s="12">
        <v>3.75</v>
      </c>
      <c r="AA42" s="12">
        <v>51.5</v>
      </c>
      <c r="AB42" s="12">
        <v>32</v>
      </c>
      <c r="AC42" s="12">
        <v>127.75</v>
      </c>
      <c r="AD42" s="12">
        <v>55.5</v>
      </c>
      <c r="AE42" s="12">
        <v>19.25</v>
      </c>
      <c r="AF42" s="12">
        <v>28.25</v>
      </c>
      <c r="AG42" s="12">
        <v>11.25</v>
      </c>
      <c r="AH42" s="12">
        <v>20.25</v>
      </c>
      <c r="AI42" s="12">
        <v>17.5</v>
      </c>
      <c r="AJ42" s="12">
        <v>6</v>
      </c>
      <c r="AK42" s="12">
        <v>2.25</v>
      </c>
      <c r="AL42" s="12">
        <v>6.5</v>
      </c>
      <c r="AM42" s="12">
        <v>0.75</v>
      </c>
      <c r="AN42" s="12">
        <v>12.5</v>
      </c>
      <c r="AO42" s="12">
        <v>3.25</v>
      </c>
      <c r="AP42" s="12">
        <v>7.25</v>
      </c>
      <c r="AQ42" s="12">
        <v>23.5</v>
      </c>
      <c r="AR42" s="12">
        <v>8.5</v>
      </c>
      <c r="AS42" s="13">
        <v>540</v>
      </c>
      <c r="AT42" s="14"/>
      <c r="AW42" s="15"/>
    </row>
    <row r="43" spans="1:49" x14ac:dyDescent="0.25">
      <c r="A43" s="1" t="s">
        <v>59</v>
      </c>
      <c r="B43" s="12">
        <v>3</v>
      </c>
      <c r="C43" s="12">
        <v>4.5</v>
      </c>
      <c r="D43" s="12">
        <v>1.75</v>
      </c>
      <c r="E43" s="12">
        <v>2.75</v>
      </c>
      <c r="F43" s="12">
        <v>7</v>
      </c>
      <c r="G43" s="12">
        <v>2</v>
      </c>
      <c r="H43" s="12">
        <v>1.25</v>
      </c>
      <c r="I43" s="12">
        <v>0.75</v>
      </c>
      <c r="J43" s="12">
        <v>5.5</v>
      </c>
      <c r="K43" s="12">
        <v>0.75</v>
      </c>
      <c r="L43" s="12">
        <v>3</v>
      </c>
      <c r="M43" s="12">
        <v>20.75</v>
      </c>
      <c r="N43" s="12">
        <v>2.25</v>
      </c>
      <c r="O43" s="12">
        <v>2.5</v>
      </c>
      <c r="P43" s="12">
        <v>1.75</v>
      </c>
      <c r="Q43" s="12">
        <v>1.75</v>
      </c>
      <c r="R43" s="12">
        <v>0.75</v>
      </c>
      <c r="S43" s="12">
        <v>1.25</v>
      </c>
      <c r="T43" s="12">
        <v>7.5</v>
      </c>
      <c r="U43" s="12">
        <v>6.5</v>
      </c>
      <c r="V43" s="12">
        <v>5.75</v>
      </c>
      <c r="W43" s="12">
        <v>1.75</v>
      </c>
      <c r="X43" s="12">
        <v>2</v>
      </c>
      <c r="Y43" s="12">
        <v>3</v>
      </c>
      <c r="Z43" s="12">
        <v>2.75</v>
      </c>
      <c r="AA43" s="12">
        <v>52.25</v>
      </c>
      <c r="AB43" s="12">
        <v>23.75</v>
      </c>
      <c r="AC43" s="12">
        <v>104</v>
      </c>
      <c r="AD43" s="12">
        <v>79</v>
      </c>
      <c r="AE43" s="12">
        <v>40.5</v>
      </c>
      <c r="AF43" s="12">
        <v>60.5</v>
      </c>
      <c r="AG43" s="12">
        <v>15.75</v>
      </c>
      <c r="AH43" s="12">
        <v>40.5</v>
      </c>
      <c r="AI43" s="12">
        <v>35.5</v>
      </c>
      <c r="AJ43" s="12">
        <v>8.75</v>
      </c>
      <c r="AK43" s="12">
        <v>0.25</v>
      </c>
      <c r="AL43" s="12">
        <v>4.5</v>
      </c>
      <c r="AM43" s="12">
        <v>0.75</v>
      </c>
      <c r="AN43" s="12">
        <v>10.75</v>
      </c>
      <c r="AO43" s="12">
        <v>9</v>
      </c>
      <c r="AP43" s="12">
        <v>4.5</v>
      </c>
      <c r="AQ43" s="12">
        <v>24</v>
      </c>
      <c r="AR43" s="12">
        <v>6</v>
      </c>
      <c r="AS43" s="13">
        <v>612.75</v>
      </c>
      <c r="AT43" s="14"/>
      <c r="AW43" s="15"/>
    </row>
    <row r="44" spans="1:49" x14ac:dyDescent="0.25">
      <c r="A44" s="1" t="s">
        <v>60</v>
      </c>
      <c r="B44" s="12">
        <v>9.5</v>
      </c>
      <c r="C44" s="12">
        <v>19.5</v>
      </c>
      <c r="D44" s="12">
        <v>17</v>
      </c>
      <c r="E44" s="12">
        <v>22.5</v>
      </c>
      <c r="F44" s="12">
        <v>44.5</v>
      </c>
      <c r="G44" s="12">
        <v>11.75</v>
      </c>
      <c r="H44" s="12">
        <v>23.25</v>
      </c>
      <c r="I44" s="12">
        <v>9.25</v>
      </c>
      <c r="J44" s="12">
        <v>27.5</v>
      </c>
      <c r="K44" s="12">
        <v>10</v>
      </c>
      <c r="L44" s="12">
        <v>15.75</v>
      </c>
      <c r="M44" s="12">
        <v>49.75</v>
      </c>
      <c r="N44" s="12">
        <v>10.25</v>
      </c>
      <c r="O44" s="12">
        <v>9.75</v>
      </c>
      <c r="P44" s="12">
        <v>6.75</v>
      </c>
      <c r="Q44" s="12">
        <v>2.75</v>
      </c>
      <c r="R44" s="12">
        <v>9.25</v>
      </c>
      <c r="S44" s="12">
        <v>15.75</v>
      </c>
      <c r="T44" s="12">
        <v>21</v>
      </c>
      <c r="U44" s="12">
        <v>30.25</v>
      </c>
      <c r="V44" s="12">
        <v>47</v>
      </c>
      <c r="W44" s="12">
        <v>22.75</v>
      </c>
      <c r="X44" s="12">
        <v>23.5</v>
      </c>
      <c r="Y44" s="12">
        <v>34.75</v>
      </c>
      <c r="Z44" s="12">
        <v>14</v>
      </c>
      <c r="AA44" s="12">
        <v>225.5</v>
      </c>
      <c r="AB44" s="12">
        <v>175.25</v>
      </c>
      <c r="AC44" s="12">
        <v>809.25</v>
      </c>
      <c r="AD44" s="12">
        <v>262</v>
      </c>
      <c r="AE44" s="12">
        <v>54</v>
      </c>
      <c r="AF44" s="12">
        <v>54.5</v>
      </c>
      <c r="AG44" s="12">
        <v>28.25</v>
      </c>
      <c r="AH44" s="12">
        <v>39.75</v>
      </c>
      <c r="AI44" s="12">
        <v>65.75</v>
      </c>
      <c r="AJ44" s="12">
        <v>56.75</v>
      </c>
      <c r="AK44" s="12">
        <v>7.5</v>
      </c>
      <c r="AL44" s="12">
        <v>53</v>
      </c>
      <c r="AM44" s="12">
        <v>11.75</v>
      </c>
      <c r="AN44" s="12">
        <v>26.25</v>
      </c>
      <c r="AO44" s="12">
        <v>15.25</v>
      </c>
      <c r="AP44" s="12">
        <v>13.75</v>
      </c>
      <c r="AQ44" s="12">
        <v>13</v>
      </c>
      <c r="AR44" s="12">
        <v>123.75</v>
      </c>
      <c r="AS44" s="13">
        <v>2543.25</v>
      </c>
      <c r="AT44" s="14"/>
      <c r="AW44" s="15"/>
    </row>
    <row r="45" spans="1:49" x14ac:dyDescent="0.25">
      <c r="A45" s="1" t="s">
        <v>61</v>
      </c>
      <c r="B45" s="12">
        <v>7.25</v>
      </c>
      <c r="C45" s="12">
        <v>9.75</v>
      </c>
      <c r="D45" s="12">
        <v>5.75</v>
      </c>
      <c r="E45" s="12">
        <v>10</v>
      </c>
      <c r="F45" s="12">
        <v>60</v>
      </c>
      <c r="G45" s="12">
        <v>8.5</v>
      </c>
      <c r="H45" s="12">
        <v>10.75</v>
      </c>
      <c r="I45" s="12">
        <v>9.25</v>
      </c>
      <c r="J45" s="12">
        <v>34</v>
      </c>
      <c r="K45" s="12">
        <v>5.75</v>
      </c>
      <c r="L45" s="12">
        <v>8.5</v>
      </c>
      <c r="M45" s="12">
        <v>49.25</v>
      </c>
      <c r="N45" s="12">
        <v>4.5</v>
      </c>
      <c r="O45" s="12">
        <v>2</v>
      </c>
      <c r="P45" s="12">
        <v>1</v>
      </c>
      <c r="Q45" s="12">
        <v>1</v>
      </c>
      <c r="R45" s="12">
        <v>0.75</v>
      </c>
      <c r="S45" s="12">
        <v>5.25</v>
      </c>
      <c r="T45" s="12">
        <v>19.75</v>
      </c>
      <c r="U45" s="12">
        <v>11.75</v>
      </c>
      <c r="V45" s="12">
        <v>13.5</v>
      </c>
      <c r="W45" s="12">
        <v>5.5</v>
      </c>
      <c r="X45" s="12">
        <v>5</v>
      </c>
      <c r="Y45" s="12">
        <v>16.25</v>
      </c>
      <c r="Z45" s="12">
        <v>3.25</v>
      </c>
      <c r="AA45" s="12">
        <v>158</v>
      </c>
      <c r="AB45" s="12">
        <v>69.25</v>
      </c>
      <c r="AC45" s="12">
        <v>296.75</v>
      </c>
      <c r="AD45" s="12">
        <v>195.75</v>
      </c>
      <c r="AE45" s="12">
        <v>45.25</v>
      </c>
      <c r="AF45" s="12">
        <v>54.5</v>
      </c>
      <c r="AG45" s="12">
        <v>20.5</v>
      </c>
      <c r="AH45" s="12">
        <v>42.75</v>
      </c>
      <c r="AI45" s="12">
        <v>47.5</v>
      </c>
      <c r="AJ45" s="12">
        <v>18.75</v>
      </c>
      <c r="AK45" s="12">
        <v>2.75</v>
      </c>
      <c r="AL45" s="12">
        <v>8</v>
      </c>
      <c r="AM45" s="12">
        <v>3.25</v>
      </c>
      <c r="AN45" s="12">
        <v>13.25</v>
      </c>
      <c r="AO45" s="12">
        <v>8</v>
      </c>
      <c r="AP45" s="12">
        <v>4.5</v>
      </c>
      <c r="AQ45" s="12">
        <v>196.5</v>
      </c>
      <c r="AR45" s="12">
        <v>7</v>
      </c>
      <c r="AS45" s="13">
        <v>1500.5</v>
      </c>
      <c r="AT45" s="14"/>
      <c r="AW45" s="15"/>
    </row>
    <row r="46" spans="1:49" x14ac:dyDescent="0.25">
      <c r="A46" s="11" t="s">
        <v>51</v>
      </c>
      <c r="B46" s="14">
        <v>1376.75</v>
      </c>
      <c r="C46" s="14">
        <v>2336.5</v>
      </c>
      <c r="D46" s="14">
        <v>1545.75</v>
      </c>
      <c r="E46" s="14">
        <v>1551.75</v>
      </c>
      <c r="F46" s="14">
        <v>4438.25</v>
      </c>
      <c r="G46" s="14">
        <v>1858.75</v>
      </c>
      <c r="H46" s="14">
        <v>2544.5</v>
      </c>
      <c r="I46" s="14">
        <v>1497.25</v>
      </c>
      <c r="J46" s="14">
        <v>3853.5</v>
      </c>
      <c r="K46" s="14">
        <v>1896.25</v>
      </c>
      <c r="L46" s="14">
        <v>3074.25</v>
      </c>
      <c r="M46" s="14">
        <v>10325</v>
      </c>
      <c r="N46" s="14">
        <v>2087.25</v>
      </c>
      <c r="O46" s="14">
        <v>2304.5</v>
      </c>
      <c r="P46" s="14">
        <v>1433</v>
      </c>
      <c r="Q46" s="14">
        <v>990.75</v>
      </c>
      <c r="R46" s="14">
        <v>1357.75</v>
      </c>
      <c r="S46" s="14">
        <v>2773.5</v>
      </c>
      <c r="T46" s="14">
        <v>1833.25</v>
      </c>
      <c r="U46" s="14">
        <v>1588.5</v>
      </c>
      <c r="V46" s="14">
        <v>2196.5</v>
      </c>
      <c r="W46" s="14">
        <v>1177.25</v>
      </c>
      <c r="X46" s="14">
        <v>989.25</v>
      </c>
      <c r="Y46" s="14">
        <v>2104</v>
      </c>
      <c r="Z46" s="14">
        <v>1747.5</v>
      </c>
      <c r="AA46" s="14">
        <v>8208</v>
      </c>
      <c r="AB46" s="14">
        <v>4875</v>
      </c>
      <c r="AC46" s="14">
        <v>15314.5</v>
      </c>
      <c r="AD46" s="14">
        <v>8627.5</v>
      </c>
      <c r="AE46" s="14">
        <v>4346.25</v>
      </c>
      <c r="AF46" s="14">
        <v>5041.75</v>
      </c>
      <c r="AG46" s="14">
        <v>2489.75</v>
      </c>
      <c r="AH46" s="14">
        <v>4375</v>
      </c>
      <c r="AI46" s="14">
        <v>2351</v>
      </c>
      <c r="AJ46" s="14">
        <v>1191.5</v>
      </c>
      <c r="AK46" s="14">
        <v>1026</v>
      </c>
      <c r="AL46" s="14">
        <v>4564</v>
      </c>
      <c r="AM46" s="14">
        <v>474.5</v>
      </c>
      <c r="AN46" s="14">
        <v>1697.75</v>
      </c>
      <c r="AO46" s="14">
        <v>524</v>
      </c>
      <c r="AP46" s="14">
        <v>608.25</v>
      </c>
      <c r="AQ46" s="14">
        <v>3493.75</v>
      </c>
      <c r="AR46" s="14">
        <v>1464</v>
      </c>
      <c r="AS46" s="14">
        <v>129554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38234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50.428571428571431</v>
      </c>
      <c r="C5" s="4">
        <v>34.61904761904762</v>
      </c>
      <c r="D5" s="4">
        <v>111.71428571428571</v>
      </c>
      <c r="E5" s="4">
        <v>126.52380952380952</v>
      </c>
      <c r="F5" s="4">
        <v>465.42857142857144</v>
      </c>
      <c r="G5" s="4">
        <v>835.42857142857144</v>
      </c>
      <c r="H5" s="4">
        <v>693.71428571428567</v>
      </c>
      <c r="I5" s="4">
        <v>1077</v>
      </c>
      <c r="J5" s="5">
        <v>3394.8571428571431</v>
      </c>
    </row>
    <row r="6" spans="1:10" x14ac:dyDescent="0.25">
      <c r="A6" s="1" t="s">
        <v>27</v>
      </c>
      <c r="B6" s="4">
        <v>35.428571428571431</v>
      </c>
      <c r="C6" s="4">
        <v>49.571428571428569</v>
      </c>
      <c r="D6" s="4">
        <v>70.761904761904759</v>
      </c>
      <c r="E6" s="4">
        <v>126</v>
      </c>
      <c r="F6" s="4">
        <v>717.57142857142856</v>
      </c>
      <c r="G6" s="4">
        <v>1174.4761904761904</v>
      </c>
      <c r="H6" s="4">
        <v>1029.5714285714287</v>
      </c>
      <c r="I6" s="4">
        <v>2234.2380952380954</v>
      </c>
      <c r="J6" s="5">
        <v>5437.6190476190477</v>
      </c>
    </row>
    <row r="7" spans="1:10" x14ac:dyDescent="0.25">
      <c r="A7" s="1" t="s">
        <v>28</v>
      </c>
      <c r="B7" s="4">
        <v>152.71428571428572</v>
      </c>
      <c r="C7" s="4">
        <v>90.476190476190482</v>
      </c>
      <c r="D7" s="4">
        <v>75</v>
      </c>
      <c r="E7" s="4">
        <v>110.38095238095238</v>
      </c>
      <c r="F7" s="4">
        <v>621.57142857142856</v>
      </c>
      <c r="G7" s="4">
        <v>954.19047619047615</v>
      </c>
      <c r="H7" s="4">
        <v>616.19047619047615</v>
      </c>
      <c r="I7" s="4">
        <v>1730.5238095238096</v>
      </c>
      <c r="J7" s="5">
        <v>4351.0476190476184</v>
      </c>
    </row>
    <row r="8" spans="1:10" x14ac:dyDescent="0.25">
      <c r="A8" s="1" t="s">
        <v>29</v>
      </c>
      <c r="B8" s="4">
        <v>116.76190476190476</v>
      </c>
      <c r="C8" s="4">
        <v>131.33333333333334</v>
      </c>
      <c r="D8" s="4">
        <v>124.14285714285714</v>
      </c>
      <c r="E8" s="4">
        <v>69.761904761904759</v>
      </c>
      <c r="F8" s="4">
        <v>527.85714285714289</v>
      </c>
      <c r="G8" s="4">
        <v>750.38095238095241</v>
      </c>
      <c r="H8" s="4">
        <v>524.38095238095241</v>
      </c>
      <c r="I8" s="4">
        <v>1438.4761904761904</v>
      </c>
      <c r="J8" s="5">
        <v>3683.0952380952381</v>
      </c>
    </row>
    <row r="9" spans="1:10" x14ac:dyDescent="0.25">
      <c r="A9" s="1">
        <v>16</v>
      </c>
      <c r="B9" s="4">
        <v>407.23809523809524</v>
      </c>
      <c r="C9" s="4">
        <v>547.23809523809518</v>
      </c>
      <c r="D9" s="4">
        <v>730.61904761904759</v>
      </c>
      <c r="E9" s="4">
        <v>489.42857142857144</v>
      </c>
      <c r="F9" s="4">
        <v>26</v>
      </c>
      <c r="G9" s="4">
        <v>190.66666666666666</v>
      </c>
      <c r="H9" s="4">
        <v>160.9047619047619</v>
      </c>
      <c r="I9" s="4">
        <v>543.76190476190482</v>
      </c>
      <c r="J9" s="5">
        <v>3095.8571428571431</v>
      </c>
    </row>
    <row r="10" spans="1:10" x14ac:dyDescent="0.25">
      <c r="A10" s="1">
        <v>24</v>
      </c>
      <c r="B10" s="4">
        <v>712.38095238095241</v>
      </c>
      <c r="C10" s="4">
        <v>936.47619047619048</v>
      </c>
      <c r="D10" s="4">
        <v>1131.7619047619048</v>
      </c>
      <c r="E10" s="4">
        <v>696.52380952380952</v>
      </c>
      <c r="F10" s="4">
        <v>198.66666666666666</v>
      </c>
      <c r="G10" s="4">
        <v>43.333333333333336</v>
      </c>
      <c r="H10" s="4">
        <v>143.33333333333334</v>
      </c>
      <c r="I10" s="4">
        <v>584.66666666666663</v>
      </c>
      <c r="J10" s="5">
        <v>4447.1428571428578</v>
      </c>
    </row>
    <row r="11" spans="1:10" x14ac:dyDescent="0.25">
      <c r="A11" s="1" t="s">
        <v>30</v>
      </c>
      <c r="B11" s="4">
        <v>670.14285714285711</v>
      </c>
      <c r="C11" s="4">
        <v>784.57142857142856</v>
      </c>
      <c r="D11" s="4">
        <v>860.80952380952385</v>
      </c>
      <c r="E11" s="4">
        <v>466.66666666666669</v>
      </c>
      <c r="F11" s="4">
        <v>176.57142857142858</v>
      </c>
      <c r="G11" s="4">
        <v>157.04761904761904</v>
      </c>
      <c r="H11" s="4">
        <v>22.285714285714285</v>
      </c>
      <c r="I11" s="4">
        <v>121.42857142857143</v>
      </c>
      <c r="J11" s="5">
        <v>3259.5238095238096</v>
      </c>
    </row>
    <row r="12" spans="1:10" x14ac:dyDescent="0.25">
      <c r="A12" s="1" t="s">
        <v>31</v>
      </c>
      <c r="B12" s="4">
        <v>977.38095238095241</v>
      </c>
      <c r="C12" s="4">
        <v>1320.047619047619</v>
      </c>
      <c r="D12" s="4">
        <v>2570.1904761904761</v>
      </c>
      <c r="E12" s="4">
        <v>1297.8571428571429</v>
      </c>
      <c r="F12" s="4">
        <v>566.61904761904759</v>
      </c>
      <c r="G12" s="4">
        <v>591.95238095238096</v>
      </c>
      <c r="H12" s="4">
        <v>127.38095238095238</v>
      </c>
      <c r="I12" s="4">
        <v>39.857142857142854</v>
      </c>
      <c r="J12" s="5">
        <v>7491.2857142857147</v>
      </c>
    </row>
    <row r="13" spans="1:10" s="3" customFormat="1" x14ac:dyDescent="0.25">
      <c r="A13" s="3" t="s">
        <v>51</v>
      </c>
      <c r="B13" s="5">
        <v>3122.4761904761908</v>
      </c>
      <c r="C13" s="5">
        <v>3894.333333333333</v>
      </c>
      <c r="D13" s="5">
        <v>5675</v>
      </c>
      <c r="E13" s="5">
        <v>3383.1428571428569</v>
      </c>
      <c r="F13" s="5">
        <v>3300.2857142857142</v>
      </c>
      <c r="G13" s="5">
        <v>4697.4761904761899</v>
      </c>
      <c r="H13" s="5">
        <v>3317.7619047619046</v>
      </c>
      <c r="I13" s="5">
        <v>7769.9523809523816</v>
      </c>
      <c r="J13" s="5">
        <v>35160.428571428572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22.75</v>
      </c>
      <c r="C17" s="4">
        <v>7.5</v>
      </c>
      <c r="D17" s="4">
        <v>34.75</v>
      </c>
      <c r="E17" s="4">
        <v>27</v>
      </c>
      <c r="F17" s="4">
        <v>192.75</v>
      </c>
      <c r="G17" s="4">
        <v>250.5</v>
      </c>
      <c r="H17" s="4">
        <v>127.5</v>
      </c>
      <c r="I17" s="4">
        <v>243.75</v>
      </c>
      <c r="J17" s="5">
        <v>906.5</v>
      </c>
    </row>
    <row r="18" spans="1:10" x14ac:dyDescent="0.25">
      <c r="A18" s="1" t="s">
        <v>27</v>
      </c>
      <c r="B18" s="4">
        <v>6.75</v>
      </c>
      <c r="C18" s="4">
        <v>20.5</v>
      </c>
      <c r="D18" s="4">
        <v>23.5</v>
      </c>
      <c r="E18" s="4">
        <v>30.25</v>
      </c>
      <c r="F18" s="4">
        <v>296.75</v>
      </c>
      <c r="G18" s="4">
        <v>338.5</v>
      </c>
      <c r="H18" s="4">
        <v>324.75</v>
      </c>
      <c r="I18" s="4">
        <v>1076.25</v>
      </c>
      <c r="J18" s="5">
        <v>2117.25</v>
      </c>
    </row>
    <row r="19" spans="1:10" x14ac:dyDescent="0.25">
      <c r="A19" s="1" t="s">
        <v>28</v>
      </c>
      <c r="B19" s="4">
        <v>37.75</v>
      </c>
      <c r="C19" s="4">
        <v>19.25</v>
      </c>
      <c r="D19" s="4">
        <v>56.75</v>
      </c>
      <c r="E19" s="4">
        <v>43.75</v>
      </c>
      <c r="F19" s="4">
        <v>515.5</v>
      </c>
      <c r="G19" s="4">
        <v>767</v>
      </c>
      <c r="H19" s="4">
        <v>425.25</v>
      </c>
      <c r="I19" s="4">
        <v>1035.5</v>
      </c>
      <c r="J19" s="5">
        <v>2900.75</v>
      </c>
    </row>
    <row r="20" spans="1:10" x14ac:dyDescent="0.25">
      <c r="A20" s="1" t="s">
        <v>29</v>
      </c>
      <c r="B20" s="4">
        <v>21.25</v>
      </c>
      <c r="C20" s="4">
        <v>17.25</v>
      </c>
      <c r="D20" s="4">
        <v>46.25</v>
      </c>
      <c r="E20" s="4">
        <v>46.25</v>
      </c>
      <c r="F20" s="4">
        <v>343.5</v>
      </c>
      <c r="G20" s="4">
        <v>404.25</v>
      </c>
      <c r="H20" s="4">
        <v>194.5</v>
      </c>
      <c r="I20" s="4">
        <v>503.5</v>
      </c>
      <c r="J20" s="5">
        <v>1576.75</v>
      </c>
    </row>
    <row r="21" spans="1:10" x14ac:dyDescent="0.25">
      <c r="A21" s="1">
        <v>16</v>
      </c>
      <c r="B21" s="4">
        <v>146.5</v>
      </c>
      <c r="C21" s="4">
        <v>175.5</v>
      </c>
      <c r="D21" s="4">
        <v>584</v>
      </c>
      <c r="E21" s="4">
        <v>320.5</v>
      </c>
      <c r="F21" s="4">
        <v>24.75</v>
      </c>
      <c r="G21" s="4">
        <v>138.25</v>
      </c>
      <c r="H21" s="4">
        <v>93</v>
      </c>
      <c r="I21" s="4">
        <v>276.25</v>
      </c>
      <c r="J21" s="5">
        <v>1758.75</v>
      </c>
    </row>
    <row r="22" spans="1:10" x14ac:dyDescent="0.25">
      <c r="A22" s="1">
        <v>24</v>
      </c>
      <c r="B22" s="4">
        <v>182.25</v>
      </c>
      <c r="C22" s="4">
        <v>219</v>
      </c>
      <c r="D22" s="4">
        <v>803.5</v>
      </c>
      <c r="E22" s="4">
        <v>387.5</v>
      </c>
      <c r="F22" s="4">
        <v>134</v>
      </c>
      <c r="G22" s="4">
        <v>33.5</v>
      </c>
      <c r="H22" s="4">
        <v>93.75</v>
      </c>
      <c r="I22" s="4">
        <v>265.75</v>
      </c>
      <c r="J22" s="5">
        <v>2119.25</v>
      </c>
    </row>
    <row r="23" spans="1:10" x14ac:dyDescent="0.25">
      <c r="A23" s="1" t="s">
        <v>30</v>
      </c>
      <c r="B23" s="4">
        <v>106.75</v>
      </c>
      <c r="C23" s="4">
        <v>155.5</v>
      </c>
      <c r="D23" s="4">
        <v>598.25</v>
      </c>
      <c r="E23" s="4">
        <v>172.25</v>
      </c>
      <c r="F23" s="4">
        <v>97.75</v>
      </c>
      <c r="G23" s="4">
        <v>87</v>
      </c>
      <c r="H23" s="4">
        <v>21.25</v>
      </c>
      <c r="I23" s="4">
        <v>59</v>
      </c>
      <c r="J23" s="5">
        <v>1297.75</v>
      </c>
    </row>
    <row r="24" spans="1:10" x14ac:dyDescent="0.25">
      <c r="A24" s="1" t="s">
        <v>31</v>
      </c>
      <c r="B24" s="4">
        <v>218</v>
      </c>
      <c r="C24" s="4">
        <v>383</v>
      </c>
      <c r="D24" s="4">
        <v>1750.25</v>
      </c>
      <c r="E24" s="4">
        <v>449</v>
      </c>
      <c r="F24" s="4">
        <v>271.5</v>
      </c>
      <c r="G24" s="4">
        <v>263</v>
      </c>
      <c r="H24" s="4">
        <v>58.75</v>
      </c>
      <c r="I24" s="4">
        <v>32.75</v>
      </c>
      <c r="J24" s="5">
        <v>3426.25</v>
      </c>
    </row>
    <row r="25" spans="1:10" s="3" customFormat="1" x14ac:dyDescent="0.25">
      <c r="A25" s="3" t="s">
        <v>51</v>
      </c>
      <c r="B25" s="5">
        <v>742</v>
      </c>
      <c r="C25" s="5">
        <v>997.5</v>
      </c>
      <c r="D25" s="5">
        <v>3897.25</v>
      </c>
      <c r="E25" s="5">
        <v>1476.5</v>
      </c>
      <c r="F25" s="5">
        <v>1876.5</v>
      </c>
      <c r="G25" s="5">
        <v>2282</v>
      </c>
      <c r="H25" s="5">
        <v>1338.75</v>
      </c>
      <c r="I25" s="5">
        <v>3492.75</v>
      </c>
      <c r="J25" s="5">
        <v>16103.25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22</v>
      </c>
      <c r="C29" s="4">
        <v>7</v>
      </c>
      <c r="D29" s="4">
        <v>23.25</v>
      </c>
      <c r="E29" s="4">
        <v>19.25</v>
      </c>
      <c r="F29" s="4">
        <v>129.5</v>
      </c>
      <c r="G29" s="4">
        <v>168.75</v>
      </c>
      <c r="H29" s="4">
        <v>72.5</v>
      </c>
      <c r="I29" s="4">
        <v>140.25</v>
      </c>
      <c r="J29" s="5">
        <v>582.5</v>
      </c>
    </row>
    <row r="30" spans="1:10" x14ac:dyDescent="0.25">
      <c r="A30" s="1" t="s">
        <v>27</v>
      </c>
      <c r="B30" s="4">
        <v>7.75</v>
      </c>
      <c r="C30" s="4">
        <v>16.5</v>
      </c>
      <c r="D30" s="4">
        <v>14.75</v>
      </c>
      <c r="E30" s="4">
        <v>19.75</v>
      </c>
      <c r="F30" s="4">
        <v>180</v>
      </c>
      <c r="G30" s="4">
        <v>199.5</v>
      </c>
      <c r="H30" s="4">
        <v>205.75</v>
      </c>
      <c r="I30" s="4">
        <v>677.25</v>
      </c>
      <c r="J30" s="5">
        <v>1321.25</v>
      </c>
    </row>
    <row r="31" spans="1:10" x14ac:dyDescent="0.25">
      <c r="A31" s="1" t="s">
        <v>28</v>
      </c>
      <c r="B31" s="4">
        <v>23.25</v>
      </c>
      <c r="C31" s="4">
        <v>14.75</v>
      </c>
      <c r="D31" s="4">
        <v>54</v>
      </c>
      <c r="E31" s="4">
        <v>37.25</v>
      </c>
      <c r="F31" s="4">
        <v>362</v>
      </c>
      <c r="G31" s="4">
        <v>527.75</v>
      </c>
      <c r="H31" s="4">
        <v>288</v>
      </c>
      <c r="I31" s="4">
        <v>682</v>
      </c>
      <c r="J31" s="5">
        <v>1989</v>
      </c>
    </row>
    <row r="32" spans="1:10" x14ac:dyDescent="0.25">
      <c r="A32" s="1" t="s">
        <v>29</v>
      </c>
      <c r="B32" s="4">
        <v>23.5</v>
      </c>
      <c r="C32" s="4">
        <v>12.5</v>
      </c>
      <c r="D32" s="4">
        <v>38.5</v>
      </c>
      <c r="E32" s="4">
        <v>56.5</v>
      </c>
      <c r="F32" s="4">
        <v>311.5</v>
      </c>
      <c r="G32" s="4">
        <v>338.5</v>
      </c>
      <c r="H32" s="4">
        <v>159.25</v>
      </c>
      <c r="I32" s="4">
        <v>368.25</v>
      </c>
      <c r="J32" s="5">
        <v>1308.5</v>
      </c>
    </row>
    <row r="33" spans="1:10" x14ac:dyDescent="0.25">
      <c r="A33" s="1">
        <v>16</v>
      </c>
      <c r="B33" s="4">
        <v>100</v>
      </c>
      <c r="C33" s="4">
        <v>128.25</v>
      </c>
      <c r="D33" s="4">
        <v>398</v>
      </c>
      <c r="E33" s="4">
        <v>289.5</v>
      </c>
      <c r="F33" s="4">
        <v>25</v>
      </c>
      <c r="G33" s="4">
        <v>94.75</v>
      </c>
      <c r="H33" s="4">
        <v>65.75</v>
      </c>
      <c r="I33" s="4">
        <v>166.75</v>
      </c>
      <c r="J33" s="5">
        <v>1268</v>
      </c>
    </row>
    <row r="34" spans="1:10" x14ac:dyDescent="0.25">
      <c r="A34" s="1">
        <v>24</v>
      </c>
      <c r="B34" s="4">
        <v>147</v>
      </c>
      <c r="C34" s="4">
        <v>145.5</v>
      </c>
      <c r="D34" s="4">
        <v>578</v>
      </c>
      <c r="E34" s="4">
        <v>317.75</v>
      </c>
      <c r="F34" s="4">
        <v>93</v>
      </c>
      <c r="G34" s="4">
        <v>32</v>
      </c>
      <c r="H34" s="4">
        <v>66.5</v>
      </c>
      <c r="I34" s="4">
        <v>164.5</v>
      </c>
      <c r="J34" s="5">
        <v>1544.25</v>
      </c>
    </row>
    <row r="35" spans="1:10" x14ac:dyDescent="0.25">
      <c r="A35" s="1" t="s">
        <v>30</v>
      </c>
      <c r="B35" s="4">
        <v>81.25</v>
      </c>
      <c r="C35" s="4">
        <v>96.25</v>
      </c>
      <c r="D35" s="4">
        <v>437.75</v>
      </c>
      <c r="E35" s="4">
        <v>133.25</v>
      </c>
      <c r="F35" s="4">
        <v>69.25</v>
      </c>
      <c r="G35" s="4">
        <v>62.25</v>
      </c>
      <c r="H35" s="4">
        <v>14.5</v>
      </c>
      <c r="I35" s="4">
        <v>34</v>
      </c>
      <c r="J35" s="5">
        <v>928.5</v>
      </c>
    </row>
    <row r="36" spans="1:10" x14ac:dyDescent="0.25">
      <c r="A36" s="1" t="s">
        <v>31</v>
      </c>
      <c r="B36" s="4">
        <v>159.25</v>
      </c>
      <c r="C36" s="4">
        <v>221.25</v>
      </c>
      <c r="D36" s="4">
        <v>1270.5</v>
      </c>
      <c r="E36" s="4">
        <v>298.75</v>
      </c>
      <c r="F36" s="4">
        <v>161.5</v>
      </c>
      <c r="G36" s="4">
        <v>162.25</v>
      </c>
      <c r="H36" s="4">
        <v>32</v>
      </c>
      <c r="I36" s="4">
        <v>24.75</v>
      </c>
      <c r="J36" s="5">
        <v>2330.25</v>
      </c>
    </row>
    <row r="37" spans="1:10" s="3" customFormat="1" x14ac:dyDescent="0.25">
      <c r="A37" s="3" t="s">
        <v>51</v>
      </c>
      <c r="B37" s="5">
        <v>564</v>
      </c>
      <c r="C37" s="5">
        <v>642</v>
      </c>
      <c r="D37" s="5">
        <v>2814.75</v>
      </c>
      <c r="E37" s="5">
        <v>1172</v>
      </c>
      <c r="F37" s="5">
        <v>1331.75</v>
      </c>
      <c r="G37" s="5">
        <v>1585.75</v>
      </c>
      <c r="H37" s="5">
        <v>904.25</v>
      </c>
      <c r="I37" s="5">
        <v>2257.75</v>
      </c>
      <c r="J37" s="5">
        <v>11272.25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2019-10-05T07:44:45Z</dcterms:modified>
</cp:coreProperties>
</file>