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CC7FB3E4-D6FA-450F-B905-D5B31FF4F666}" xr6:coauthVersionLast="41" xr6:coauthVersionMax="41" xr10:uidLastSave="{00000000-0000-0000-0000-000000000000}"/>
  <bookViews>
    <workbookView xWindow="1884" yWindow="1884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AW23" i="2" s="1"/>
  <c r="AY12" i="2"/>
  <c r="AZ12" i="2"/>
  <c r="AZ19" i="2" s="1"/>
  <c r="BA12" i="2"/>
  <c r="BB12" i="2"/>
  <c r="BC12" i="2"/>
  <c r="AW13" i="2"/>
  <c r="AX13" i="2"/>
  <c r="BD13" i="2" s="1"/>
  <c r="AY13" i="2"/>
  <c r="AX24" i="2" s="1"/>
  <c r="AZ13" i="2"/>
  <c r="BA13" i="2"/>
  <c r="BB13" i="2"/>
  <c r="AX27" i="2" s="1"/>
  <c r="BC13" i="2"/>
  <c r="AW14" i="2"/>
  <c r="AW24" i="2" s="1"/>
  <c r="AX14" i="2"/>
  <c r="AY14" i="2"/>
  <c r="AZ14" i="2"/>
  <c r="BA14" i="2"/>
  <c r="BB14" i="2"/>
  <c r="BB19" i="2" s="1"/>
  <c r="BC14" i="2"/>
  <c r="BC19" i="2" s="1"/>
  <c r="AW15" i="2"/>
  <c r="BD15" i="2" s="1"/>
  <c r="AX15" i="2"/>
  <c r="AX25" i="2" s="1"/>
  <c r="AY15" i="2"/>
  <c r="AZ15" i="2"/>
  <c r="AZ25" i="2" s="1"/>
  <c r="BA15" i="2"/>
  <c r="BB15" i="2"/>
  <c r="BC15" i="2"/>
  <c r="AW16" i="2"/>
  <c r="AX16" i="2"/>
  <c r="BD16" i="2" s="1"/>
  <c r="AY16" i="2"/>
  <c r="AY26" i="2" s="1"/>
  <c r="AZ16" i="2"/>
  <c r="AZ26" i="2" s="1"/>
  <c r="BA16" i="2"/>
  <c r="BA26" i="2" s="1"/>
  <c r="BB16" i="2"/>
  <c r="BA27" i="2" s="1"/>
  <c r="BC16" i="2"/>
  <c r="AW17" i="2"/>
  <c r="AW27" i="2" s="1"/>
  <c r="AX17" i="2"/>
  <c r="AY17" i="2"/>
  <c r="AZ17" i="2"/>
  <c r="BA17" i="2"/>
  <c r="BB17" i="2"/>
  <c r="BC17" i="2"/>
  <c r="AW18" i="2"/>
  <c r="AW28" i="2" s="1"/>
  <c r="AX18" i="2"/>
  <c r="AY18" i="2"/>
  <c r="AZ18" i="2"/>
  <c r="AZ28" i="2" s="1"/>
  <c r="BA18" i="2"/>
  <c r="BA28" i="2" s="1"/>
  <c r="BB18" i="2"/>
  <c r="BC18" i="2"/>
  <c r="AX19" i="2"/>
  <c r="AY19" i="2"/>
  <c r="BA19" i="2"/>
  <c r="AY24" i="2"/>
  <c r="AW25" i="2"/>
  <c r="AY25" i="2"/>
  <c r="AW26" i="2"/>
  <c r="AY27" i="2"/>
  <c r="AZ27" i="2"/>
  <c r="BB27" i="2"/>
  <c r="AY28" i="2"/>
  <c r="BB28" i="2"/>
  <c r="BC28" i="2"/>
  <c r="G1" i="3"/>
  <c r="AW3" i="3"/>
  <c r="AW4" i="3"/>
  <c r="AW5" i="3"/>
  <c r="AW6" i="3"/>
  <c r="AW7" i="3"/>
  <c r="AW12" i="3"/>
  <c r="AZ3" i="3" s="1"/>
  <c r="AX12" i="3"/>
  <c r="AY12" i="3"/>
  <c r="BD12" i="3" s="1"/>
  <c r="AZ12" i="3"/>
  <c r="AZ19" i="3" s="1"/>
  <c r="BA12" i="3"/>
  <c r="BB12" i="3"/>
  <c r="AW27" i="3" s="1"/>
  <c r="BC12" i="3"/>
  <c r="AW13" i="3"/>
  <c r="AX13" i="3"/>
  <c r="AX23" i="3" s="1"/>
  <c r="AY13" i="3"/>
  <c r="AZ13" i="3"/>
  <c r="BA13" i="3"/>
  <c r="BB13" i="3"/>
  <c r="BC13" i="3"/>
  <c r="BD13" i="3"/>
  <c r="AW14" i="3"/>
  <c r="AX14" i="3"/>
  <c r="AX24" i="3" s="1"/>
  <c r="AY14" i="3"/>
  <c r="AZ14" i="3"/>
  <c r="BA14" i="3"/>
  <c r="BA19" i="3" s="1"/>
  <c r="BB14" i="3"/>
  <c r="BC14" i="3"/>
  <c r="AW15" i="3"/>
  <c r="AW25" i="3" s="1"/>
  <c r="AX15" i="3"/>
  <c r="AY15" i="3"/>
  <c r="BD15" i="3" s="1"/>
  <c r="AZ15" i="3"/>
  <c r="AZ25" i="3" s="1"/>
  <c r="BA15" i="3"/>
  <c r="BB15" i="3"/>
  <c r="BC15" i="3"/>
  <c r="AW16" i="3"/>
  <c r="AX16" i="3"/>
  <c r="AY16" i="3"/>
  <c r="AZ16" i="3"/>
  <c r="BA16" i="3"/>
  <c r="BB16" i="3"/>
  <c r="BC16" i="3"/>
  <c r="BD16" i="3"/>
  <c r="AW17" i="3"/>
  <c r="BD17" i="3" s="1"/>
  <c r="AX17" i="3"/>
  <c r="AX27" i="3" s="1"/>
  <c r="AY17" i="3"/>
  <c r="AZ17" i="3"/>
  <c r="AZ27" i="3" s="1"/>
  <c r="BA17" i="3"/>
  <c r="BA27" i="3" s="1"/>
  <c r="BB17" i="3"/>
  <c r="BB27" i="3" s="1"/>
  <c r="BC17" i="3"/>
  <c r="AW18" i="3"/>
  <c r="AW28" i="3" s="1"/>
  <c r="AX18" i="3"/>
  <c r="AY18" i="3"/>
  <c r="BD18" i="3" s="1"/>
  <c r="AZ18" i="3"/>
  <c r="AZ28" i="3" s="1"/>
  <c r="BA18" i="3"/>
  <c r="BB18" i="3"/>
  <c r="BB28" i="3" s="1"/>
  <c r="BC18" i="3"/>
  <c r="AW19" i="3"/>
  <c r="BC19" i="3"/>
  <c r="AW23" i="3"/>
  <c r="AY24" i="3"/>
  <c r="AX25" i="3"/>
  <c r="AW26" i="3"/>
  <c r="AX26" i="3"/>
  <c r="AZ26" i="3"/>
  <c r="BA26" i="3"/>
  <c r="AY27" i="3"/>
  <c r="AX28" i="3"/>
  <c r="AY28" i="3"/>
  <c r="BA28" i="3"/>
  <c r="BC28" i="3"/>
  <c r="AW3" i="1"/>
  <c r="AW4" i="1"/>
  <c r="AW5" i="1"/>
  <c r="AW6" i="1"/>
  <c r="AW7" i="1"/>
  <c r="AW12" i="1"/>
  <c r="AZ3" i="1" s="1"/>
  <c r="AX12" i="1"/>
  <c r="AY12" i="1"/>
  <c r="AW24" i="1" s="1"/>
  <c r="AZ12" i="1"/>
  <c r="BA12" i="1"/>
  <c r="BB12" i="1"/>
  <c r="BC12" i="1"/>
  <c r="AW13" i="1"/>
  <c r="AW23" i="1" s="1"/>
  <c r="AX13" i="1"/>
  <c r="BD13" i="1" s="1"/>
  <c r="AY13" i="1"/>
  <c r="AZ13" i="1"/>
  <c r="BA13" i="1"/>
  <c r="BB13" i="1"/>
  <c r="BC13" i="1"/>
  <c r="AW14" i="1"/>
  <c r="AX14" i="1"/>
  <c r="AY14" i="1"/>
  <c r="AZ14" i="1"/>
  <c r="BA14" i="1"/>
  <c r="BA19" i="1" s="1"/>
  <c r="BB14" i="1"/>
  <c r="BB19" i="1" s="1"/>
  <c r="BC14" i="1"/>
  <c r="AW15" i="1"/>
  <c r="BD15" i="1" s="1"/>
  <c r="AX15" i="1"/>
  <c r="AY15" i="1"/>
  <c r="AY25" i="1" s="1"/>
  <c r="AZ15" i="1"/>
  <c r="AZ25" i="1" s="1"/>
  <c r="BA15" i="1"/>
  <c r="BB15" i="1"/>
  <c r="BC15" i="1"/>
  <c r="AW16" i="1"/>
  <c r="AX16" i="1"/>
  <c r="AX26" i="1" s="1"/>
  <c r="AY16" i="1"/>
  <c r="AY26" i="1" s="1"/>
  <c r="AZ16" i="1"/>
  <c r="AZ26" i="1" s="1"/>
  <c r="BA16" i="1"/>
  <c r="BA26" i="1" s="1"/>
  <c r="BB16" i="1"/>
  <c r="BC16" i="1"/>
  <c r="AW17" i="1"/>
  <c r="AX17" i="1"/>
  <c r="AY17" i="1"/>
  <c r="AZ17" i="1"/>
  <c r="BA17" i="1"/>
  <c r="BB17" i="1"/>
  <c r="BB27" i="1" s="1"/>
  <c r="BC17" i="1"/>
  <c r="AW18" i="1"/>
  <c r="BD18" i="1" s="1"/>
  <c r="AX18" i="1"/>
  <c r="AY18" i="1"/>
  <c r="AZ18" i="1"/>
  <c r="AZ28" i="1" s="1"/>
  <c r="BA18" i="1"/>
  <c r="BB18" i="1"/>
  <c r="BC18" i="1"/>
  <c r="BC28" i="1" s="1"/>
  <c r="AX19" i="1"/>
  <c r="AZ19" i="1"/>
  <c r="BC19" i="1"/>
  <c r="AX24" i="1"/>
  <c r="AY24" i="1"/>
  <c r="AX25" i="1"/>
  <c r="AW26" i="1"/>
  <c r="AW27" i="1"/>
  <c r="AX27" i="1"/>
  <c r="AY27" i="1"/>
  <c r="AZ27" i="1"/>
  <c r="BA27" i="1"/>
  <c r="AW28" i="1"/>
  <c r="AX28" i="1"/>
  <c r="AY28" i="1"/>
  <c r="BA28" i="1"/>
  <c r="BB28" i="1"/>
  <c r="BD19" i="3" l="1"/>
  <c r="BA3" i="3"/>
  <c r="BD17" i="1"/>
  <c r="BD14" i="1"/>
  <c r="AW25" i="1"/>
  <c r="AY19" i="1"/>
  <c r="AY26" i="3"/>
  <c r="AW22" i="3"/>
  <c r="BD28" i="3" s="1"/>
  <c r="BD17" i="2"/>
  <c r="BD14" i="2"/>
  <c r="BD12" i="1"/>
  <c r="AZ4" i="1"/>
  <c r="BB19" i="3"/>
  <c r="AW19" i="2"/>
  <c r="AX23" i="1"/>
  <c r="AY25" i="3"/>
  <c r="BD18" i="2"/>
  <c r="BD12" i="2"/>
  <c r="AZ4" i="2"/>
  <c r="AW19" i="1"/>
  <c r="BD14" i="3"/>
  <c r="AX23" i="2"/>
  <c r="AW22" i="1"/>
  <c r="BD28" i="1" s="1"/>
  <c r="AY19" i="3"/>
  <c r="BD16" i="1"/>
  <c r="AX19" i="3"/>
  <c r="AW22" i="2"/>
  <c r="AX26" i="2"/>
  <c r="AW24" i="3"/>
  <c r="AZ4" i="3"/>
  <c r="AX28" i="2"/>
  <c r="BD19" i="1" l="1"/>
  <c r="BA3" i="1" s="1"/>
  <c r="BA4" i="3"/>
  <c r="BA4" i="1"/>
  <c r="BD19" i="2"/>
  <c r="BA3" i="2" s="1"/>
  <c r="BD28" i="2"/>
  <c r="BA4" i="2" l="1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<sst xmlns="http://schemas.openxmlformats.org/spreadsheetml/2006/main" count="406" uniqueCount="65">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</sst>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38322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5.666666666666667</v>
      </c>
      <c r="C3" s="12">
        <v>124.14285714285714</v>
      </c>
      <c r="D3" s="12">
        <v>102.57142857142857</v>
      </c>
      <c r="E3" s="12">
        <v>79.714285714285708</v>
      </c>
      <c r="F3" s="12">
        <v>357.57142857142856</v>
      </c>
      <c r="G3" s="12">
        <v>105.47619047619048</v>
      </c>
      <c r="H3" s="12">
        <v>141.04761904761904</v>
      </c>
      <c r="I3" s="12">
        <v>110.14285714285714</v>
      </c>
      <c r="J3" s="12">
        <v>183.8095238095238</v>
      </c>
      <c r="K3" s="12">
        <v>39.857142857142854</v>
      </c>
      <c r="L3" s="12">
        <v>101</v>
      </c>
      <c r="M3" s="12">
        <v>79.19047619047619</v>
      </c>
      <c r="N3" s="12">
        <v>41.285714285714285</v>
      </c>
      <c r="O3" s="12">
        <v>37.761904761904759</v>
      </c>
      <c r="P3" s="12">
        <v>36.142857142857146</v>
      </c>
      <c r="Q3" s="12">
        <v>23.666666666666668</v>
      </c>
      <c r="R3" s="12">
        <v>18.904761904761905</v>
      </c>
      <c r="S3" s="12">
        <v>35.095238095238095</v>
      </c>
      <c r="T3" s="12">
        <v>24.714285714285715</v>
      </c>
      <c r="U3" s="12">
        <v>22.428571428571427</v>
      </c>
      <c r="V3" s="12">
        <v>23.142857142857142</v>
      </c>
      <c r="W3" s="12">
        <v>9.4285714285714288</v>
      </c>
      <c r="X3" s="12">
        <v>9.0476190476190474</v>
      </c>
      <c r="Y3" s="12">
        <v>17.38095238095238</v>
      </c>
      <c r="Z3" s="12">
        <v>27.285714285714285</v>
      </c>
      <c r="AA3" s="12">
        <v>191.0952380952381</v>
      </c>
      <c r="AB3" s="12">
        <v>205.14285714285714</v>
      </c>
      <c r="AC3" s="12">
        <v>287.38095238095241</v>
      </c>
      <c r="AD3" s="12">
        <v>199.71428571428572</v>
      </c>
      <c r="AE3" s="12">
        <v>101.0952380952381</v>
      </c>
      <c r="AF3" s="12">
        <v>134</v>
      </c>
      <c r="AG3" s="12">
        <v>22.80952380952381</v>
      </c>
      <c r="AH3" s="12">
        <v>39.523809523809526</v>
      </c>
      <c r="AI3" s="12">
        <v>36.476190476190474</v>
      </c>
      <c r="AJ3" s="12">
        <v>9.4285714285714288</v>
      </c>
      <c r="AK3" s="12">
        <v>6.5714285714285712</v>
      </c>
      <c r="AL3" s="12">
        <v>20.857142857142858</v>
      </c>
      <c r="AM3" s="12">
        <v>5.1428571428571432</v>
      </c>
      <c r="AN3" s="12">
        <v>24.714285714285715</v>
      </c>
      <c r="AO3" s="12">
        <v>9.5714285714285712</v>
      </c>
      <c r="AP3" s="12">
        <v>6.4285714285714288</v>
      </c>
      <c r="AQ3" s="12">
        <v>21.761904761904763</v>
      </c>
      <c r="AR3" s="12">
        <v>13</v>
      </c>
      <c r="AS3" s="13">
        <v>3091.1904761904757</v>
      </c>
      <c r="AT3" s="14"/>
      <c r="AV3" s="9" t="s">
        <v>39</v>
      </c>
      <c r="AW3" s="12">
        <f>SUM(B3:Z27,AK3:AN27,B38:Z41,AK38:AN41)</f>
        <v>67773.999999999956</v>
      </c>
      <c r="AY3" s="9" t="s">
        <v>40</v>
      </c>
      <c r="AZ3" s="15">
        <f>SUM(AW12:AW18,AX12:BC12)</f>
        <v>192177.09523809524</v>
      </c>
      <c r="BA3" s="16">
        <f>AZ3/BD$19</f>
        <v>0.67698264800842356</v>
      </c>
    </row>
    <row r="4" spans="1:56" x14ac:dyDescent="0.25">
      <c r="A4" s="1" t="s">
        <v>4</v>
      </c>
      <c r="B4" s="12">
        <v>155.14285714285714</v>
      </c>
      <c r="C4" s="12">
        <v>11.523809523809524</v>
      </c>
      <c r="D4" s="12">
        <v>101.04761904761905</v>
      </c>
      <c r="E4" s="12">
        <v>68.238095238095241</v>
      </c>
      <c r="F4" s="12">
        <v>710.42857142857144</v>
      </c>
      <c r="G4" s="12">
        <v>150.47619047619048</v>
      </c>
      <c r="H4" s="12">
        <v>204.57142857142858</v>
      </c>
      <c r="I4" s="12">
        <v>405.1904761904762</v>
      </c>
      <c r="J4" s="12">
        <v>583.80952380952385</v>
      </c>
      <c r="K4" s="12">
        <v>87.142857142857139</v>
      </c>
      <c r="L4" s="12">
        <v>122.33333333333333</v>
      </c>
      <c r="M4" s="12">
        <v>128.42857142857142</v>
      </c>
      <c r="N4" s="12">
        <v>53.476190476190474</v>
      </c>
      <c r="O4" s="12">
        <v>41.666666666666664</v>
      </c>
      <c r="P4" s="12">
        <v>45.714285714285715</v>
      </c>
      <c r="Q4" s="12">
        <v>27</v>
      </c>
      <c r="R4" s="12">
        <v>35.333333333333336</v>
      </c>
      <c r="S4" s="12">
        <v>66.333333333333329</v>
      </c>
      <c r="T4" s="12">
        <v>44</v>
      </c>
      <c r="U4" s="12">
        <v>26</v>
      </c>
      <c r="V4" s="12">
        <v>38.38095238095238</v>
      </c>
      <c r="W4" s="12">
        <v>8.6190476190476186</v>
      </c>
      <c r="X4" s="12">
        <v>11.142857142857142</v>
      </c>
      <c r="Y4" s="12">
        <v>24.142857142857142</v>
      </c>
      <c r="Z4" s="12">
        <v>34.904761904761905</v>
      </c>
      <c r="AA4" s="12">
        <v>780.23809523809518</v>
      </c>
      <c r="AB4" s="12">
        <v>879.66666666666663</v>
      </c>
      <c r="AC4" s="12">
        <v>810.42857142857144</v>
      </c>
      <c r="AD4" s="12">
        <v>585.61904761904759</v>
      </c>
      <c r="AE4" s="12">
        <v>112.23809523809524</v>
      </c>
      <c r="AF4" s="12">
        <v>159.28571428571428</v>
      </c>
      <c r="AG4" s="12">
        <v>40.333333333333336</v>
      </c>
      <c r="AH4" s="12">
        <v>66.38095238095238</v>
      </c>
      <c r="AI4" s="12">
        <v>111.23809523809524</v>
      </c>
      <c r="AJ4" s="12">
        <v>18.095238095238095</v>
      </c>
      <c r="AK4" s="12">
        <v>8.9047619047619051</v>
      </c>
      <c r="AL4" s="12">
        <v>34.714285714285715</v>
      </c>
      <c r="AM4" s="12">
        <v>6.0476190476190474</v>
      </c>
      <c r="AN4" s="12">
        <v>31.142857142857142</v>
      </c>
      <c r="AO4" s="12">
        <v>20.714285714285715</v>
      </c>
      <c r="AP4" s="12">
        <v>14.761904761904763</v>
      </c>
      <c r="AQ4" s="12">
        <v>51.857142857142854</v>
      </c>
      <c r="AR4" s="12">
        <v>25.38095238095238</v>
      </c>
      <c r="AS4" s="13">
        <v>6942.0952380952394</v>
      </c>
      <c r="AT4" s="14"/>
      <c r="AV4" s="9" t="s">
        <v>41</v>
      </c>
      <c r="AW4" s="12">
        <f>SUM(AA28:AJ37, AA42:AJ45, AO28:AR37, AO42:AR45)</f>
        <v>85134.380952381005</v>
      </c>
      <c r="AY4" s="9" t="s">
        <v>42</v>
      </c>
      <c r="AZ4" s="15">
        <f>SUM(AX13:BB18)</f>
        <v>97540.238095238106</v>
      </c>
      <c r="BA4" s="16">
        <f>AZ4/BD$19</f>
        <v>0.34360519702556463</v>
      </c>
    </row>
    <row r="5" spans="1:56" x14ac:dyDescent="0.25">
      <c r="A5" s="1" t="s">
        <v>5</v>
      </c>
      <c r="B5" s="12">
        <v>116.33333333333333</v>
      </c>
      <c r="C5" s="12">
        <v>85.238095238095241</v>
      </c>
      <c r="D5" s="12">
        <v>4.1428571428571432</v>
      </c>
      <c r="E5" s="12">
        <v>50.714285714285715</v>
      </c>
      <c r="F5" s="12">
        <v>524.66666666666663</v>
      </c>
      <c r="G5" s="12">
        <v>66.142857142857139</v>
      </c>
      <c r="H5" s="12">
        <v>84.761904761904759</v>
      </c>
      <c r="I5" s="12">
        <v>166.52380952380952</v>
      </c>
      <c r="J5" s="12">
        <v>245.0952380952381</v>
      </c>
      <c r="K5" s="12">
        <v>62.38095238095238</v>
      </c>
      <c r="L5" s="12">
        <v>53.142857142857146</v>
      </c>
      <c r="M5" s="12">
        <v>53.476190476190474</v>
      </c>
      <c r="N5" s="12">
        <v>25</v>
      </c>
      <c r="O5" s="12">
        <v>13.904761904761905</v>
      </c>
      <c r="P5" s="12">
        <v>23.523809523809526</v>
      </c>
      <c r="Q5" s="12">
        <v>10.095238095238095</v>
      </c>
      <c r="R5" s="12">
        <v>15.142857142857142</v>
      </c>
      <c r="S5" s="12">
        <v>32.904761904761905</v>
      </c>
      <c r="T5" s="12">
        <v>24</v>
      </c>
      <c r="U5" s="12">
        <v>17.476190476190474</v>
      </c>
      <c r="V5" s="12">
        <v>23.333333333333332</v>
      </c>
      <c r="W5" s="12">
        <v>8.0476190476190474</v>
      </c>
      <c r="X5" s="12">
        <v>6.2380952380952381</v>
      </c>
      <c r="Y5" s="12">
        <v>20.476190476190474</v>
      </c>
      <c r="Z5" s="12">
        <v>11.285714285714286</v>
      </c>
      <c r="AA5" s="12">
        <v>380.33333333333331</v>
      </c>
      <c r="AB5" s="12">
        <v>445.04761904761904</v>
      </c>
      <c r="AC5" s="12">
        <v>388.66666666666669</v>
      </c>
      <c r="AD5" s="12">
        <v>256.14285714285717</v>
      </c>
      <c r="AE5" s="12">
        <v>50.428571428571431</v>
      </c>
      <c r="AF5" s="12">
        <v>43</v>
      </c>
      <c r="AG5" s="12">
        <v>13.857142857142858</v>
      </c>
      <c r="AH5" s="12">
        <v>25.38095238095238</v>
      </c>
      <c r="AI5" s="12">
        <v>38.095238095238095</v>
      </c>
      <c r="AJ5" s="12">
        <v>4.0952380952380949</v>
      </c>
      <c r="AK5" s="12">
        <v>4.1904761904761907</v>
      </c>
      <c r="AL5" s="12">
        <v>13.904761904761905</v>
      </c>
      <c r="AM5" s="12">
        <v>4.0952380952380949</v>
      </c>
      <c r="AN5" s="12">
        <v>9.2380952380952372</v>
      </c>
      <c r="AO5" s="12">
        <v>6.6190476190476186</v>
      </c>
      <c r="AP5" s="12">
        <v>4.6190476190476186</v>
      </c>
      <c r="AQ5" s="12">
        <v>32.61904761904762</v>
      </c>
      <c r="AR5" s="12">
        <v>13.571428571428571</v>
      </c>
      <c r="AS5" s="13">
        <v>3477.9523809523803</v>
      </c>
      <c r="AT5" s="14"/>
      <c r="AV5" s="9" t="s">
        <v>43</v>
      </c>
      <c r="AW5" s="12">
        <f>SUM(AA3:AJ27,B28:Z37,AA38:AJ41,AK28:AN37, B42:Z45, AK42:AN45, AO3:AR27, AO38:AR41)</f>
        <v>141879.52380952376</v>
      </c>
    </row>
    <row r="6" spans="1:56" x14ac:dyDescent="0.25">
      <c r="A6" s="1" t="s">
        <v>6</v>
      </c>
      <c r="B6" s="12">
        <v>79.238095238095241</v>
      </c>
      <c r="C6" s="12">
        <v>61.142857142857146</v>
      </c>
      <c r="D6" s="12">
        <v>52.666666666666664</v>
      </c>
      <c r="E6" s="12">
        <v>3.5238095238095237</v>
      </c>
      <c r="F6" s="12">
        <v>182.23809523809524</v>
      </c>
      <c r="G6" s="12">
        <v>55.38095238095238</v>
      </c>
      <c r="H6" s="12">
        <v>64.428571428571431</v>
      </c>
      <c r="I6" s="12">
        <v>136.52380952380952</v>
      </c>
      <c r="J6" s="12">
        <v>220.38095238095238</v>
      </c>
      <c r="K6" s="12">
        <v>44.523809523809526</v>
      </c>
      <c r="L6" s="12">
        <v>46.761904761904759</v>
      </c>
      <c r="M6" s="12">
        <v>54.857142857142854</v>
      </c>
      <c r="N6" s="12">
        <v>21.904761904761905</v>
      </c>
      <c r="O6" s="12">
        <v>17.476190476190474</v>
      </c>
      <c r="P6" s="12">
        <v>20</v>
      </c>
      <c r="Q6" s="12">
        <v>5.3809523809523814</v>
      </c>
      <c r="R6" s="12">
        <v>7.7142857142857144</v>
      </c>
      <c r="S6" s="12">
        <v>27.142857142857142</v>
      </c>
      <c r="T6" s="12">
        <v>18.761904761904763</v>
      </c>
      <c r="U6" s="12">
        <v>13.238095238095237</v>
      </c>
      <c r="V6" s="12">
        <v>19.666666666666668</v>
      </c>
      <c r="W6" s="12">
        <v>7.8095238095238093</v>
      </c>
      <c r="X6" s="12">
        <v>7.2857142857142856</v>
      </c>
      <c r="Y6" s="12">
        <v>14.666666666666666</v>
      </c>
      <c r="Z6" s="12">
        <v>17.238095238095237</v>
      </c>
      <c r="AA6" s="12">
        <v>477.23809523809524</v>
      </c>
      <c r="AB6" s="12">
        <v>531.09523809523807</v>
      </c>
      <c r="AC6" s="12">
        <v>412.42857142857144</v>
      </c>
      <c r="AD6" s="12">
        <v>329.95238095238096</v>
      </c>
      <c r="AE6" s="12">
        <v>83</v>
      </c>
      <c r="AF6" s="12">
        <v>61.333333333333336</v>
      </c>
      <c r="AG6" s="12">
        <v>20.523809523809526</v>
      </c>
      <c r="AH6" s="12">
        <v>31.095238095238095</v>
      </c>
      <c r="AI6" s="12">
        <v>38.142857142857146</v>
      </c>
      <c r="AJ6" s="12">
        <v>3</v>
      </c>
      <c r="AK6" s="12">
        <v>4.1428571428571432</v>
      </c>
      <c r="AL6" s="12">
        <v>10.19047619047619</v>
      </c>
      <c r="AM6" s="12">
        <v>1.6190476190476191</v>
      </c>
      <c r="AN6" s="12">
        <v>9.0476190476190474</v>
      </c>
      <c r="AO6" s="12">
        <v>6.8571428571428568</v>
      </c>
      <c r="AP6" s="12">
        <v>3.7142857142857144</v>
      </c>
      <c r="AQ6" s="12">
        <v>48.333333333333336</v>
      </c>
      <c r="AR6" s="12">
        <v>13.428571428571429</v>
      </c>
      <c r="AS6" s="13">
        <v>3285.0952380952394</v>
      </c>
      <c r="AT6" s="14"/>
      <c r="AV6" s="9" t="s">
        <v>62</v>
      </c>
      <c r="AW6" s="12">
        <f>SUM(AO3:AR45, B42:AN45)</f>
        <v>20977.809523809523</v>
      </c>
    </row>
    <row r="7" spans="1:56" x14ac:dyDescent="0.25">
      <c r="A7" s="1" t="s">
        <v>7</v>
      </c>
      <c r="B7" s="12">
        <v>380.47619047619048</v>
      </c>
      <c r="C7" s="12">
        <v>741.38095238095241</v>
      </c>
      <c r="D7" s="12">
        <v>539.04761904761904</v>
      </c>
      <c r="E7" s="12">
        <v>199.52380952380952</v>
      </c>
      <c r="F7" s="12">
        <v>13.761904761904763</v>
      </c>
      <c r="G7" s="12">
        <v>352.38095238095241</v>
      </c>
      <c r="H7" s="12">
        <v>333.23809523809524</v>
      </c>
      <c r="I7" s="12">
        <v>369.47619047619048</v>
      </c>
      <c r="J7" s="12">
        <v>491.1904761904762</v>
      </c>
      <c r="K7" s="12">
        <v>176.71428571428572</v>
      </c>
      <c r="L7" s="12">
        <v>256.28571428571428</v>
      </c>
      <c r="M7" s="12">
        <v>186.33333333333334</v>
      </c>
      <c r="N7" s="12">
        <v>126.71428571428571</v>
      </c>
      <c r="O7" s="12">
        <v>124.71428571428571</v>
      </c>
      <c r="P7" s="12">
        <v>112.66666666666667</v>
      </c>
      <c r="Q7" s="12">
        <v>72</v>
      </c>
      <c r="R7" s="12">
        <v>130</v>
      </c>
      <c r="S7" s="12">
        <v>230.95238095238096</v>
      </c>
      <c r="T7" s="12">
        <v>98.761904761904759</v>
      </c>
      <c r="U7" s="12">
        <v>128.33333333333334</v>
      </c>
      <c r="V7" s="12">
        <v>114.9047619047619</v>
      </c>
      <c r="W7" s="12">
        <v>59.61904761904762</v>
      </c>
      <c r="X7" s="12">
        <v>54.61904761904762</v>
      </c>
      <c r="Y7" s="12">
        <v>38.857142857142854</v>
      </c>
      <c r="Z7" s="12">
        <v>68.952380952380949</v>
      </c>
      <c r="AA7" s="12">
        <v>505.42857142857144</v>
      </c>
      <c r="AB7" s="12">
        <v>523.90476190476193</v>
      </c>
      <c r="AC7" s="12">
        <v>733.71428571428567</v>
      </c>
      <c r="AD7" s="12">
        <v>570.95238095238096</v>
      </c>
      <c r="AE7" s="12">
        <v>206.1904761904762</v>
      </c>
      <c r="AF7" s="12">
        <v>226.23809523809524</v>
      </c>
      <c r="AG7" s="12">
        <v>95.38095238095238</v>
      </c>
      <c r="AH7" s="12">
        <v>71.428571428571431</v>
      </c>
      <c r="AI7" s="12">
        <v>119.33333333333333</v>
      </c>
      <c r="AJ7" s="12">
        <v>21.047619047619047</v>
      </c>
      <c r="AK7" s="12">
        <v>35.952380952380949</v>
      </c>
      <c r="AL7" s="12">
        <v>100.95238095238095</v>
      </c>
      <c r="AM7" s="12">
        <v>20.714285714285715</v>
      </c>
      <c r="AN7" s="12">
        <v>71.285714285714292</v>
      </c>
      <c r="AO7" s="12">
        <v>29.761904761904763</v>
      </c>
      <c r="AP7" s="12">
        <v>15.857142857142858</v>
      </c>
      <c r="AQ7" s="12">
        <v>73.476190476190482</v>
      </c>
      <c r="AR7" s="12">
        <v>80.428571428571431</v>
      </c>
      <c r="AS7" s="13">
        <v>8902.9523809523816</v>
      </c>
      <c r="AT7" s="14"/>
      <c r="AV7" s="9" t="s">
        <v>44</v>
      </c>
      <c r="AW7" s="12">
        <f>SUM(AJ3:AN41,B37:AI41)</f>
        <v>33601.80952380957</v>
      </c>
    </row>
    <row r="8" spans="1:56" x14ac:dyDescent="0.25">
      <c r="A8" s="1" t="s">
        <v>8</v>
      </c>
      <c r="B8" s="12">
        <v>116.42857142857143</v>
      </c>
      <c r="C8" s="12">
        <v>140.0952380952381</v>
      </c>
      <c r="D8" s="12">
        <v>61.095238095238095</v>
      </c>
      <c r="E8" s="12">
        <v>54.666666666666664</v>
      </c>
      <c r="F8" s="12">
        <v>296</v>
      </c>
      <c r="G8" s="12">
        <v>5.6190476190476186</v>
      </c>
      <c r="H8" s="12">
        <v>90.333333333333329</v>
      </c>
      <c r="I8" s="12">
        <v>156.28571428571428</v>
      </c>
      <c r="J8" s="12">
        <v>226.47619047619048</v>
      </c>
      <c r="K8" s="12">
        <v>66.476190476190482</v>
      </c>
      <c r="L8" s="12">
        <v>96.095238095238102</v>
      </c>
      <c r="M8" s="12">
        <v>92.476190476190482</v>
      </c>
      <c r="N8" s="12">
        <v>41.38095238095238</v>
      </c>
      <c r="O8" s="12">
        <v>43.523809523809526</v>
      </c>
      <c r="P8" s="12">
        <v>44.61904761904762</v>
      </c>
      <c r="Q8" s="12">
        <v>18.285714285714285</v>
      </c>
      <c r="R8" s="12">
        <v>27.952380952380953</v>
      </c>
      <c r="S8" s="12">
        <v>50.047619047619051</v>
      </c>
      <c r="T8" s="12">
        <v>21.61904761904762</v>
      </c>
      <c r="U8" s="12">
        <v>18.095238095238095</v>
      </c>
      <c r="V8" s="12">
        <v>22.61904761904762</v>
      </c>
      <c r="W8" s="12">
        <v>10.666666666666666</v>
      </c>
      <c r="X8" s="12">
        <v>7</v>
      </c>
      <c r="Y8" s="12">
        <v>17.523809523809526</v>
      </c>
      <c r="Z8" s="12">
        <v>37.714285714285715</v>
      </c>
      <c r="AA8" s="12">
        <v>356.66666666666669</v>
      </c>
      <c r="AB8" s="12">
        <v>429.71428571428572</v>
      </c>
      <c r="AC8" s="12">
        <v>354.8095238095238</v>
      </c>
      <c r="AD8" s="12">
        <v>304.42857142857144</v>
      </c>
      <c r="AE8" s="12">
        <v>94.61904761904762</v>
      </c>
      <c r="AF8" s="12">
        <v>90.095238095238102</v>
      </c>
      <c r="AG8" s="12">
        <v>21.238095238095237</v>
      </c>
      <c r="AH8" s="12">
        <v>25.047619047619047</v>
      </c>
      <c r="AI8" s="12">
        <v>43.80952380952381</v>
      </c>
      <c r="AJ8" s="12">
        <v>7.1428571428571432</v>
      </c>
      <c r="AK8" s="12">
        <v>11.666666666666666</v>
      </c>
      <c r="AL8" s="12">
        <v>23.285714285714285</v>
      </c>
      <c r="AM8" s="12">
        <v>3.9047619047619047</v>
      </c>
      <c r="AN8" s="12">
        <v>19.238095238095237</v>
      </c>
      <c r="AO8" s="12">
        <v>6.666666666666667</v>
      </c>
      <c r="AP8" s="12">
        <v>5.4761904761904763</v>
      </c>
      <c r="AQ8" s="12">
        <v>29.857142857142858</v>
      </c>
      <c r="AR8" s="12">
        <v>13.047619047619047</v>
      </c>
      <c r="AS8" s="13">
        <v>3603.8095238095248</v>
      </c>
      <c r="AT8" s="14"/>
      <c r="AW8" s="15"/>
    </row>
    <row r="9" spans="1:56" x14ac:dyDescent="0.25">
      <c r="A9" s="1" t="s">
        <v>9</v>
      </c>
      <c r="B9" s="12">
        <v>146.9047619047619</v>
      </c>
      <c r="C9" s="12">
        <v>202.66666666666666</v>
      </c>
      <c r="D9" s="12">
        <v>90.19047619047619</v>
      </c>
      <c r="E9" s="12">
        <v>73.047619047619051</v>
      </c>
      <c r="F9" s="12">
        <v>322.04761904761904</v>
      </c>
      <c r="G9" s="12">
        <v>86.761904761904759</v>
      </c>
      <c r="H9" s="12">
        <v>10.142857142857142</v>
      </c>
      <c r="I9" s="12">
        <v>112.28571428571429</v>
      </c>
      <c r="J9" s="12">
        <v>196.71428571428572</v>
      </c>
      <c r="K9" s="12">
        <v>55.428571428571431</v>
      </c>
      <c r="L9" s="12">
        <v>144.28571428571428</v>
      </c>
      <c r="M9" s="12">
        <v>149.95238095238096</v>
      </c>
      <c r="N9" s="12">
        <v>103</v>
      </c>
      <c r="O9" s="12">
        <v>100.57142857142857</v>
      </c>
      <c r="P9" s="12">
        <v>95.428571428571431</v>
      </c>
      <c r="Q9" s="12">
        <v>59.142857142857146</v>
      </c>
      <c r="R9" s="12">
        <v>61.38095238095238</v>
      </c>
      <c r="S9" s="12">
        <v>106.76190476190476</v>
      </c>
      <c r="T9" s="12">
        <v>95.761904761904759</v>
      </c>
      <c r="U9" s="12">
        <v>89.238095238095241</v>
      </c>
      <c r="V9" s="12">
        <v>96.047619047619051</v>
      </c>
      <c r="W9" s="12">
        <v>32.714285714285715</v>
      </c>
      <c r="X9" s="12">
        <v>30</v>
      </c>
      <c r="Y9" s="12">
        <v>51.333333333333336</v>
      </c>
      <c r="Z9" s="12">
        <v>50.904761904761905</v>
      </c>
      <c r="AA9" s="12">
        <v>591.14285714285711</v>
      </c>
      <c r="AB9" s="12">
        <v>659.76190476190482</v>
      </c>
      <c r="AC9" s="12">
        <v>647.76190476190482</v>
      </c>
      <c r="AD9" s="12">
        <v>550.66666666666663</v>
      </c>
      <c r="AE9" s="12">
        <v>181.0952380952381</v>
      </c>
      <c r="AF9" s="12">
        <v>143.23809523809524</v>
      </c>
      <c r="AG9" s="12">
        <v>55</v>
      </c>
      <c r="AH9" s="12">
        <v>60.428571428571431</v>
      </c>
      <c r="AI9" s="12">
        <v>83.238095238095241</v>
      </c>
      <c r="AJ9" s="12">
        <v>15.761904761904763</v>
      </c>
      <c r="AK9" s="12">
        <v>15.761904761904763</v>
      </c>
      <c r="AL9" s="12">
        <v>55.952380952380949</v>
      </c>
      <c r="AM9" s="12">
        <v>27.047619047619047</v>
      </c>
      <c r="AN9" s="12">
        <v>122.28571428571429</v>
      </c>
      <c r="AO9" s="12">
        <v>17.571428571428573</v>
      </c>
      <c r="AP9" s="12">
        <v>14.80952380952381</v>
      </c>
      <c r="AQ9" s="12">
        <v>48.666666666666664</v>
      </c>
      <c r="AR9" s="12">
        <v>28</v>
      </c>
      <c r="AS9" s="13">
        <v>5880.9047619047633</v>
      </c>
      <c r="AT9" s="14"/>
      <c r="AW9" s="15"/>
    </row>
    <row r="10" spans="1:56" x14ac:dyDescent="0.25">
      <c r="A10" s="1">
        <v>19</v>
      </c>
      <c r="B10" s="12">
        <v>115.23809523809524</v>
      </c>
      <c r="C10" s="12">
        <v>400.71428571428572</v>
      </c>
      <c r="D10" s="12">
        <v>171.57142857142858</v>
      </c>
      <c r="E10" s="12">
        <v>147.52380952380952</v>
      </c>
      <c r="F10" s="12">
        <v>328.61904761904759</v>
      </c>
      <c r="G10" s="12">
        <v>158.52380952380952</v>
      </c>
      <c r="H10" s="12">
        <v>106.47619047619048</v>
      </c>
      <c r="I10" s="12">
        <v>6.2380952380952381</v>
      </c>
      <c r="J10" s="12">
        <v>73.666666666666671</v>
      </c>
      <c r="K10" s="12">
        <v>31.238095238095237</v>
      </c>
      <c r="L10" s="12">
        <v>128.71428571428572</v>
      </c>
      <c r="M10" s="12">
        <v>147.33333333333334</v>
      </c>
      <c r="N10" s="12">
        <v>172.57142857142858</v>
      </c>
      <c r="O10" s="12">
        <v>165.52380952380952</v>
      </c>
      <c r="P10" s="12">
        <v>152.85714285714286</v>
      </c>
      <c r="Q10" s="12">
        <v>147.1904761904762</v>
      </c>
      <c r="R10" s="12">
        <v>153.1904761904762</v>
      </c>
      <c r="S10" s="12">
        <v>314.76190476190476</v>
      </c>
      <c r="T10" s="12">
        <v>214.23809523809524</v>
      </c>
      <c r="U10" s="12">
        <v>279.04761904761904</v>
      </c>
      <c r="V10" s="12">
        <v>190.28571428571428</v>
      </c>
      <c r="W10" s="12">
        <v>108.19047619047619</v>
      </c>
      <c r="X10" s="12">
        <v>70.047619047619051</v>
      </c>
      <c r="Y10" s="12">
        <v>95.476190476190482</v>
      </c>
      <c r="Z10" s="12">
        <v>49.238095238095241</v>
      </c>
      <c r="AA10" s="12">
        <v>549.42857142857144</v>
      </c>
      <c r="AB10" s="12">
        <v>536.28571428571433</v>
      </c>
      <c r="AC10" s="12">
        <v>510.47619047619048</v>
      </c>
      <c r="AD10" s="12">
        <v>466.04761904761904</v>
      </c>
      <c r="AE10" s="12">
        <v>127.42857142857143</v>
      </c>
      <c r="AF10" s="12">
        <v>152.47619047619048</v>
      </c>
      <c r="AG10" s="12">
        <v>93.428571428571431</v>
      </c>
      <c r="AH10" s="12">
        <v>84.476190476190482</v>
      </c>
      <c r="AI10" s="12">
        <v>118.19047619047619</v>
      </c>
      <c r="AJ10" s="12">
        <v>53.952380952380949</v>
      </c>
      <c r="AK10" s="12">
        <v>49.80952380952381</v>
      </c>
      <c r="AL10" s="12">
        <v>163.23809523809524</v>
      </c>
      <c r="AM10" s="12">
        <v>80.285714285714292</v>
      </c>
      <c r="AN10" s="12">
        <v>218.42857142857142</v>
      </c>
      <c r="AO10" s="12">
        <v>51.285714285714285</v>
      </c>
      <c r="AP10" s="12">
        <v>28.761904761904763</v>
      </c>
      <c r="AQ10" s="12">
        <v>26.047619047619047</v>
      </c>
      <c r="AR10" s="12">
        <v>67.142857142857139</v>
      </c>
      <c r="AS10" s="13">
        <v>7305.6666666666688</v>
      </c>
      <c r="AT10" s="14"/>
      <c r="AV10" s="17"/>
      <c r="AW10" s="15"/>
      <c r="BC10" s="11"/>
    </row>
    <row r="11" spans="1:56" x14ac:dyDescent="0.25">
      <c r="A11" s="1">
        <v>12</v>
      </c>
      <c r="B11" s="12">
        <v>197.85714285714286</v>
      </c>
      <c r="C11" s="12">
        <v>579.04761904761904</v>
      </c>
      <c r="D11" s="12">
        <v>242.04761904761904</v>
      </c>
      <c r="E11" s="12">
        <v>217.57142857142858</v>
      </c>
      <c r="F11" s="12">
        <v>431.61904761904759</v>
      </c>
      <c r="G11" s="12">
        <v>221.0952380952381</v>
      </c>
      <c r="H11" s="12">
        <v>188.1904761904762</v>
      </c>
      <c r="I11" s="12">
        <v>70.142857142857139</v>
      </c>
      <c r="J11" s="12">
        <v>14.761904761904763</v>
      </c>
      <c r="K11" s="12">
        <v>43.19047619047619</v>
      </c>
      <c r="L11" s="12">
        <v>232.33333333333334</v>
      </c>
      <c r="M11" s="12">
        <v>310.33333333333331</v>
      </c>
      <c r="N11" s="12">
        <v>337.04761904761904</v>
      </c>
      <c r="O11" s="12">
        <v>326.61904761904759</v>
      </c>
      <c r="P11" s="12">
        <v>278.57142857142856</v>
      </c>
      <c r="Q11" s="12">
        <v>189.61904761904762</v>
      </c>
      <c r="R11" s="12">
        <v>219.66666666666666</v>
      </c>
      <c r="S11" s="12">
        <v>361.66666666666669</v>
      </c>
      <c r="T11" s="12">
        <v>271.04761904761904</v>
      </c>
      <c r="U11" s="12">
        <v>341.09523809523807</v>
      </c>
      <c r="V11" s="12">
        <v>279.09523809523807</v>
      </c>
      <c r="W11" s="12">
        <v>169.71428571428572</v>
      </c>
      <c r="X11" s="12">
        <v>131.85714285714286</v>
      </c>
      <c r="Y11" s="12">
        <v>169.1904761904762</v>
      </c>
      <c r="Z11" s="12">
        <v>95.857142857142861</v>
      </c>
      <c r="AA11" s="12">
        <v>742.33333333333337</v>
      </c>
      <c r="AB11" s="12">
        <v>793.09523809523807</v>
      </c>
      <c r="AC11" s="12">
        <v>888.42857142857144</v>
      </c>
      <c r="AD11" s="12">
        <v>683.19047619047615</v>
      </c>
      <c r="AE11" s="12">
        <v>186.0952380952381</v>
      </c>
      <c r="AF11" s="12">
        <v>226.9047619047619</v>
      </c>
      <c r="AG11" s="12">
        <v>126.19047619047619</v>
      </c>
      <c r="AH11" s="12">
        <v>124.61904761904762</v>
      </c>
      <c r="AI11" s="12">
        <v>171.66666666666666</v>
      </c>
      <c r="AJ11" s="12">
        <v>82.714285714285708</v>
      </c>
      <c r="AK11" s="12">
        <v>85</v>
      </c>
      <c r="AL11" s="12">
        <v>246.71428571428572</v>
      </c>
      <c r="AM11" s="12">
        <v>112.33333333333333</v>
      </c>
      <c r="AN11" s="12">
        <v>271.95238095238096</v>
      </c>
      <c r="AO11" s="12">
        <v>74</v>
      </c>
      <c r="AP11" s="12">
        <v>42.666666666666664</v>
      </c>
      <c r="AQ11" s="12">
        <v>58.666666666666664</v>
      </c>
      <c r="AR11" s="12">
        <v>88.666666666666671</v>
      </c>
      <c r="AS11" s="13">
        <v>10924.476190476191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38.19047619047619</v>
      </c>
      <c r="C12" s="12">
        <v>76.61904761904762</v>
      </c>
      <c r="D12" s="12">
        <v>64.19047619047619</v>
      </c>
      <c r="E12" s="12">
        <v>52.857142857142854</v>
      </c>
      <c r="F12" s="12">
        <v>180.85714285714286</v>
      </c>
      <c r="G12" s="12">
        <v>63.714285714285715</v>
      </c>
      <c r="H12" s="12">
        <v>56.142857142857146</v>
      </c>
      <c r="I12" s="12">
        <v>29.571428571428573</v>
      </c>
      <c r="J12" s="12">
        <v>44.142857142857146</v>
      </c>
      <c r="K12" s="12">
        <v>6.0476190476190474</v>
      </c>
      <c r="L12" s="12">
        <v>145.14285714285714</v>
      </c>
      <c r="M12" s="12">
        <v>141.76190476190476</v>
      </c>
      <c r="N12" s="12">
        <v>202.47619047619048</v>
      </c>
      <c r="O12" s="12">
        <v>188.38095238095238</v>
      </c>
      <c r="P12" s="12">
        <v>118.71428571428571</v>
      </c>
      <c r="Q12" s="12">
        <v>84.666666666666671</v>
      </c>
      <c r="R12" s="12">
        <v>95.047619047619051</v>
      </c>
      <c r="S12" s="12">
        <v>140.0952380952381</v>
      </c>
      <c r="T12" s="12">
        <v>20.285714285714285</v>
      </c>
      <c r="U12" s="12">
        <v>24.476190476190474</v>
      </c>
      <c r="V12" s="12">
        <v>18.476190476190474</v>
      </c>
      <c r="W12" s="12">
        <v>8.4761904761904763</v>
      </c>
      <c r="X12" s="12">
        <v>7.6190476190476186</v>
      </c>
      <c r="Y12" s="12">
        <v>23.61904761904762</v>
      </c>
      <c r="Z12" s="12">
        <v>32.238095238095241</v>
      </c>
      <c r="AA12" s="12">
        <v>421.76190476190476</v>
      </c>
      <c r="AB12" s="12">
        <v>440.85714285714283</v>
      </c>
      <c r="AC12" s="12">
        <v>488.09523809523807</v>
      </c>
      <c r="AD12" s="12">
        <v>329.23809523809524</v>
      </c>
      <c r="AE12" s="12">
        <v>84.61904761904762</v>
      </c>
      <c r="AF12" s="12">
        <v>69.714285714285708</v>
      </c>
      <c r="AG12" s="12">
        <v>29.952380952380953</v>
      </c>
      <c r="AH12" s="12">
        <v>47.047619047619051</v>
      </c>
      <c r="AI12" s="12">
        <v>72.571428571428569</v>
      </c>
      <c r="AJ12" s="12">
        <v>7.1428571428571432</v>
      </c>
      <c r="AK12" s="12">
        <v>70.476190476190482</v>
      </c>
      <c r="AL12" s="12">
        <v>181</v>
      </c>
      <c r="AM12" s="12">
        <v>8.8571428571428577</v>
      </c>
      <c r="AN12" s="12">
        <v>32.523809523809526</v>
      </c>
      <c r="AO12" s="12">
        <v>7.1904761904761907</v>
      </c>
      <c r="AP12" s="12">
        <v>6.1904761904761907</v>
      </c>
      <c r="AQ12" s="12">
        <v>17.714285714285715</v>
      </c>
      <c r="AR12" s="12">
        <v>8</v>
      </c>
      <c r="AS12" s="13">
        <v>4186.7619047619037</v>
      </c>
      <c r="AT12" s="14"/>
      <c r="AV12" s="17" t="s">
        <v>45</v>
      </c>
      <c r="AW12" s="22">
        <f>SUM(AA28:AD31)</f>
        <v>4544.2380952380954</v>
      </c>
      <c r="AX12" s="22">
        <f>SUM(Z28:Z31,H28:K31)</f>
        <v>12685.238095238092</v>
      </c>
      <c r="AY12" s="22">
        <f>SUM(AE28:AJ31)</f>
        <v>29316.142857142848</v>
      </c>
      <c r="AZ12" s="22">
        <f>SUM(B28:G31)</f>
        <v>10295</v>
      </c>
      <c r="BA12" s="22">
        <f>SUM(AM28:AN31,T28:Y31)</f>
        <v>17145.047619047622</v>
      </c>
      <c r="BB12" s="22">
        <f>SUM(AK28:AL31,L28:S31)</f>
        <v>19576.761904761905</v>
      </c>
      <c r="BC12" s="23">
        <f>SUM(AO28:AR31)</f>
        <v>5844.333333333333</v>
      </c>
      <c r="BD12" s="22">
        <f t="shared" ref="BD12:BD18" si="0">SUM(AW12:BB12)</f>
        <v>93562.428571428565</v>
      </c>
    </row>
    <row r="13" spans="1:56" x14ac:dyDescent="0.25">
      <c r="A13" s="1" t="s">
        <v>11</v>
      </c>
      <c r="B13" s="12">
        <v>90.80952380952381</v>
      </c>
      <c r="C13" s="12">
        <v>122.38095238095238</v>
      </c>
      <c r="D13" s="12">
        <v>54</v>
      </c>
      <c r="E13" s="12">
        <v>53.428571428571431</v>
      </c>
      <c r="F13" s="12">
        <v>261.1904761904762</v>
      </c>
      <c r="G13" s="12">
        <v>101.0952380952381</v>
      </c>
      <c r="H13" s="12">
        <v>135.42857142857142</v>
      </c>
      <c r="I13" s="12">
        <v>149.0952380952381</v>
      </c>
      <c r="J13" s="12">
        <v>248.28571428571428</v>
      </c>
      <c r="K13" s="12">
        <v>133.38095238095238</v>
      </c>
      <c r="L13" s="12">
        <v>10.095238095238095</v>
      </c>
      <c r="M13" s="12">
        <v>190.71428571428572</v>
      </c>
      <c r="N13" s="12">
        <v>266.8095238095238</v>
      </c>
      <c r="O13" s="12">
        <v>288.8095238095238</v>
      </c>
      <c r="P13" s="12">
        <v>232.95238095238096</v>
      </c>
      <c r="Q13" s="12">
        <v>98.761904761904759</v>
      </c>
      <c r="R13" s="12">
        <v>86.19047619047619</v>
      </c>
      <c r="S13" s="12">
        <v>125.66666666666667</v>
      </c>
      <c r="T13" s="12">
        <v>53.523809523809526</v>
      </c>
      <c r="U13" s="12">
        <v>37.80952380952381</v>
      </c>
      <c r="V13" s="12">
        <v>50.714285714285715</v>
      </c>
      <c r="W13" s="12">
        <v>21.428571428571427</v>
      </c>
      <c r="X13" s="12">
        <v>38.476190476190474</v>
      </c>
      <c r="Y13" s="12">
        <v>51.047619047619051</v>
      </c>
      <c r="Z13" s="12">
        <v>103.71428571428571</v>
      </c>
      <c r="AA13" s="12">
        <v>561.76190476190482</v>
      </c>
      <c r="AB13" s="12">
        <v>651.42857142857144</v>
      </c>
      <c r="AC13" s="12">
        <v>695.14285714285711</v>
      </c>
      <c r="AD13" s="12">
        <v>493.09523809523807</v>
      </c>
      <c r="AE13" s="12">
        <v>147.76190476190476</v>
      </c>
      <c r="AF13" s="12">
        <v>174.42857142857142</v>
      </c>
      <c r="AG13" s="12">
        <v>35.666666666666664</v>
      </c>
      <c r="AH13" s="12">
        <v>58.428571428571431</v>
      </c>
      <c r="AI13" s="12">
        <v>86.80952380952381</v>
      </c>
      <c r="AJ13" s="12">
        <v>17.952380952380953</v>
      </c>
      <c r="AK13" s="12">
        <v>53.61904761904762</v>
      </c>
      <c r="AL13" s="12">
        <v>146.33333333333334</v>
      </c>
      <c r="AM13" s="12">
        <v>13.619047619047619</v>
      </c>
      <c r="AN13" s="12">
        <v>46.714285714285715</v>
      </c>
      <c r="AO13" s="12">
        <v>13.666666666666666</v>
      </c>
      <c r="AP13" s="12">
        <v>11.666666666666666</v>
      </c>
      <c r="AQ13" s="12">
        <v>37.761904761904759</v>
      </c>
      <c r="AR13" s="12">
        <v>16.666666666666668</v>
      </c>
      <c r="AS13" s="13">
        <v>6268.3333333333339</v>
      </c>
      <c r="AT13" s="14"/>
      <c r="AV13" s="17" t="s">
        <v>46</v>
      </c>
      <c r="AW13" s="22">
        <f>SUM(AA27:AD27,AA9:AD12)</f>
        <v>12237.857142857145</v>
      </c>
      <c r="AX13" s="22">
        <f>SUM(Z27,Z9:Z12,H9:K12,H27:K27)</f>
        <v>1507.6190476190475</v>
      </c>
      <c r="AY13" s="22">
        <f>SUM(AE9:AJ12,AE27:AJ27)</f>
        <v>2696.0952380952381</v>
      </c>
      <c r="AZ13" s="22">
        <f>SUM(B9:G12,B27:G27)</f>
        <v>4807.9523809523826</v>
      </c>
      <c r="BA13" s="22">
        <f>SUM(T9:Y12,AM9:AN12,T27:Y27,AM27:AN27)</f>
        <v>3786.1904761904766</v>
      </c>
      <c r="BB13" s="22">
        <f>SUM(L9:S12,AK9:AL12,L27:S27,AK27:AL27)</f>
        <v>6845.6666666666679</v>
      </c>
      <c r="BC13" s="23">
        <f>SUM(AO9:AR12,AO27:AR27)</f>
        <v>631.71428571428555</v>
      </c>
      <c r="BD13" s="22">
        <f t="shared" si="0"/>
        <v>31881.380952380958</v>
      </c>
    </row>
    <row r="14" spans="1:56" x14ac:dyDescent="0.25">
      <c r="A14" s="1" t="s">
        <v>12</v>
      </c>
      <c r="B14" s="12">
        <v>78.285714285714292</v>
      </c>
      <c r="C14" s="12">
        <v>136.04761904761904</v>
      </c>
      <c r="D14" s="12">
        <v>58.857142857142854</v>
      </c>
      <c r="E14" s="12">
        <v>65.142857142857139</v>
      </c>
      <c r="F14" s="12">
        <v>285.28571428571428</v>
      </c>
      <c r="G14" s="12">
        <v>101.47619047619048</v>
      </c>
      <c r="H14" s="12">
        <v>173</v>
      </c>
      <c r="I14" s="12">
        <v>185.38095238095238</v>
      </c>
      <c r="J14" s="12">
        <v>319.66666666666669</v>
      </c>
      <c r="K14" s="12">
        <v>132.66666666666666</v>
      </c>
      <c r="L14" s="12">
        <v>187.42857142857142</v>
      </c>
      <c r="M14" s="12">
        <v>8.8571428571428577</v>
      </c>
      <c r="N14" s="12">
        <v>112.71428571428571</v>
      </c>
      <c r="O14" s="12">
        <v>146.47619047619048</v>
      </c>
      <c r="P14" s="12">
        <v>182.52380952380952</v>
      </c>
      <c r="Q14" s="12">
        <v>87.285714285714292</v>
      </c>
      <c r="R14" s="12">
        <v>82.952380952380949</v>
      </c>
      <c r="S14" s="12">
        <v>136.76190476190476</v>
      </c>
      <c r="T14" s="12">
        <v>51.61904761904762</v>
      </c>
      <c r="U14" s="12">
        <v>64.333333333333329</v>
      </c>
      <c r="V14" s="12">
        <v>63.047619047619051</v>
      </c>
      <c r="W14" s="12">
        <v>27.523809523809526</v>
      </c>
      <c r="X14" s="12">
        <v>22.095238095238095</v>
      </c>
      <c r="Y14" s="12">
        <v>53.80952380952381</v>
      </c>
      <c r="Z14" s="12">
        <v>99.19047619047619</v>
      </c>
      <c r="AA14" s="12">
        <v>491.66666666666669</v>
      </c>
      <c r="AB14" s="12">
        <v>445.28571428571428</v>
      </c>
      <c r="AC14" s="12">
        <v>560.76190476190482</v>
      </c>
      <c r="AD14" s="12">
        <v>422.04761904761904</v>
      </c>
      <c r="AE14" s="12">
        <v>127.85714285714286</v>
      </c>
      <c r="AF14" s="12">
        <v>129.57142857142858</v>
      </c>
      <c r="AG14" s="12">
        <v>63.61904761904762</v>
      </c>
      <c r="AH14" s="12">
        <v>66.047619047619051</v>
      </c>
      <c r="AI14" s="12">
        <v>89.904761904761898</v>
      </c>
      <c r="AJ14" s="12">
        <v>17.952380952380953</v>
      </c>
      <c r="AK14" s="12">
        <v>32.523809523809526</v>
      </c>
      <c r="AL14" s="12">
        <v>182.61904761904762</v>
      </c>
      <c r="AM14" s="12">
        <v>15.047619047619047</v>
      </c>
      <c r="AN14" s="12">
        <v>73.238095238095241</v>
      </c>
      <c r="AO14" s="12">
        <v>19.428571428571427</v>
      </c>
      <c r="AP14" s="12">
        <v>17.476190476190474</v>
      </c>
      <c r="AQ14" s="12">
        <v>38.61904761904762</v>
      </c>
      <c r="AR14" s="12">
        <v>21.238095238095237</v>
      </c>
      <c r="AS14" s="13">
        <v>5677.3333333333339</v>
      </c>
      <c r="AT14" s="14"/>
      <c r="AV14" s="17" t="s">
        <v>47</v>
      </c>
      <c r="AW14" s="22">
        <f>SUM(AA32:AD37)</f>
        <v>28238.238095238095</v>
      </c>
      <c r="AX14" s="22">
        <f>SUM(H32:K37,Z32:Z37)</f>
        <v>2641.0476190476197</v>
      </c>
      <c r="AY14" s="22">
        <f>SUM(AE32:AJ37)</f>
        <v>7210.1904761904752</v>
      </c>
      <c r="AZ14" s="22">
        <f>SUM(B32:G37)</f>
        <v>2148.9047619047619</v>
      </c>
      <c r="BA14" s="22">
        <f>SUM(T32:Y37,AM32:AN37)</f>
        <v>1651.7619047619046</v>
      </c>
      <c r="BB14" s="22">
        <f>SUM(L32:S37,AK32:AL37)</f>
        <v>2436.0952380952381</v>
      </c>
      <c r="BC14" s="23">
        <f>SUM(AO32:AR37)</f>
        <v>1748.9999999999998</v>
      </c>
      <c r="BD14" s="22">
        <f t="shared" si="0"/>
        <v>44326.238095238092</v>
      </c>
    </row>
    <row r="15" spans="1:56" x14ac:dyDescent="0.25">
      <c r="A15" s="1" t="s">
        <v>13</v>
      </c>
      <c r="B15" s="12">
        <v>42.285714285714285</v>
      </c>
      <c r="C15" s="12">
        <v>54.047619047619051</v>
      </c>
      <c r="D15" s="12">
        <v>23.142857142857142</v>
      </c>
      <c r="E15" s="12">
        <v>25.523809523809526</v>
      </c>
      <c r="F15" s="12">
        <v>121.57142857142857</v>
      </c>
      <c r="G15" s="12">
        <v>39.333333333333336</v>
      </c>
      <c r="H15" s="12">
        <v>96.714285714285708</v>
      </c>
      <c r="I15" s="12">
        <v>182.38095238095238</v>
      </c>
      <c r="J15" s="12">
        <v>345.42857142857144</v>
      </c>
      <c r="K15" s="12">
        <v>197.23809523809524</v>
      </c>
      <c r="L15" s="12">
        <v>267.52380952380952</v>
      </c>
      <c r="M15" s="12">
        <v>124.71428571428571</v>
      </c>
      <c r="N15" s="12">
        <v>6.1428571428571432</v>
      </c>
      <c r="O15" s="12">
        <v>107.28571428571429</v>
      </c>
      <c r="P15" s="12">
        <v>171.28571428571428</v>
      </c>
      <c r="Q15" s="12">
        <v>74.047619047619051</v>
      </c>
      <c r="R15" s="12">
        <v>76.047619047619051</v>
      </c>
      <c r="S15" s="12">
        <v>104.76190476190476</v>
      </c>
      <c r="T15" s="12">
        <v>31.38095238095238</v>
      </c>
      <c r="U15" s="12">
        <v>27.61904761904762</v>
      </c>
      <c r="V15" s="12">
        <v>20.904761904761905</v>
      </c>
      <c r="W15" s="12">
        <v>8.6190476190476186</v>
      </c>
      <c r="X15" s="12">
        <v>6.0476190476190474</v>
      </c>
      <c r="Y15" s="12">
        <v>21.095238095238095</v>
      </c>
      <c r="Z15" s="12">
        <v>30.80952380952381</v>
      </c>
      <c r="AA15" s="12">
        <v>505.76190476190476</v>
      </c>
      <c r="AB15" s="12">
        <v>561.42857142857144</v>
      </c>
      <c r="AC15" s="12">
        <v>459</v>
      </c>
      <c r="AD15" s="12">
        <v>311.76190476190476</v>
      </c>
      <c r="AE15" s="12">
        <v>61.142857142857146</v>
      </c>
      <c r="AF15" s="12">
        <v>70.238095238095241</v>
      </c>
      <c r="AG15" s="12">
        <v>22.476190476190474</v>
      </c>
      <c r="AH15" s="12">
        <v>46</v>
      </c>
      <c r="AI15" s="12">
        <v>59.333333333333336</v>
      </c>
      <c r="AJ15" s="12">
        <v>14.523809523809524</v>
      </c>
      <c r="AK15" s="12">
        <v>34.523809523809526</v>
      </c>
      <c r="AL15" s="12">
        <v>101.42857142857143</v>
      </c>
      <c r="AM15" s="12">
        <v>7.8571428571428568</v>
      </c>
      <c r="AN15" s="12">
        <v>28.19047619047619</v>
      </c>
      <c r="AO15" s="12">
        <v>8.9523809523809526</v>
      </c>
      <c r="AP15" s="12">
        <v>11.857142857142858</v>
      </c>
      <c r="AQ15" s="12">
        <v>21.761904761904763</v>
      </c>
      <c r="AR15" s="12">
        <v>8.2857142857142865</v>
      </c>
      <c r="AS15" s="13">
        <v>4540.4761904761908</v>
      </c>
      <c r="AT15" s="14"/>
      <c r="AV15" s="17" t="s">
        <v>48</v>
      </c>
      <c r="AW15" s="22">
        <f>SUM(AA3:AD8)</f>
        <v>10939.809523809525</v>
      </c>
      <c r="AX15" s="22">
        <f>SUM(H3:K8,Z3:Z8)</f>
        <v>4887.7619047619055</v>
      </c>
      <c r="AY15" s="22">
        <f>SUM(AE3:AJ8)</f>
        <v>2284.4285714285716</v>
      </c>
      <c r="AZ15" s="22">
        <f>SUM(B3:G8)</f>
        <v>6153.9047619047642</v>
      </c>
      <c r="BA15" s="22">
        <f>SUM(T3:Y8,AM3:AN8)</f>
        <v>1238.2380952380952</v>
      </c>
      <c r="BB15" s="22">
        <f>SUM(L3:S8,AK3:AL8)</f>
        <v>3251.1428571428564</v>
      </c>
      <c r="BC15" s="23">
        <f>SUM(AO3:AR8)</f>
        <v>547.80952380952385</v>
      </c>
      <c r="BD15" s="22">
        <f t="shared" si="0"/>
        <v>28755.285714285717</v>
      </c>
    </row>
    <row r="16" spans="1:56" x14ac:dyDescent="0.25">
      <c r="A16" s="1" t="s">
        <v>14</v>
      </c>
      <c r="B16" s="12">
        <v>29.476190476190474</v>
      </c>
      <c r="C16" s="12">
        <v>37.238095238095241</v>
      </c>
      <c r="D16" s="12">
        <v>12.619047619047619</v>
      </c>
      <c r="E16" s="12">
        <v>19.142857142857142</v>
      </c>
      <c r="F16" s="12">
        <v>117.47619047619048</v>
      </c>
      <c r="G16" s="12">
        <v>35.80952380952381</v>
      </c>
      <c r="H16" s="12">
        <v>100.85714285714286</v>
      </c>
      <c r="I16" s="12">
        <v>170.14285714285714</v>
      </c>
      <c r="J16" s="12">
        <v>328.61904761904759</v>
      </c>
      <c r="K16" s="12">
        <v>174.8095238095238</v>
      </c>
      <c r="L16" s="12">
        <v>282.61904761904759</v>
      </c>
      <c r="M16" s="12">
        <v>146.28571428571428</v>
      </c>
      <c r="N16" s="12">
        <v>115.0952380952381</v>
      </c>
      <c r="O16" s="12">
        <v>8.9047619047619051</v>
      </c>
      <c r="P16" s="12">
        <v>165.47619047619048</v>
      </c>
      <c r="Q16" s="12">
        <v>128.57142857142858</v>
      </c>
      <c r="R16" s="12">
        <v>129.33333333333334</v>
      </c>
      <c r="S16" s="12">
        <v>209.1904761904762</v>
      </c>
      <c r="T16" s="12">
        <v>29.523809523809526</v>
      </c>
      <c r="U16" s="12">
        <v>19.142857142857142</v>
      </c>
      <c r="V16" s="12">
        <v>18.19047619047619</v>
      </c>
      <c r="W16" s="12">
        <v>4.4761904761904763</v>
      </c>
      <c r="X16" s="12">
        <v>4.333333333333333</v>
      </c>
      <c r="Y16" s="12">
        <v>16.952380952380953</v>
      </c>
      <c r="Z16" s="12">
        <v>43.857142857142854</v>
      </c>
      <c r="AA16" s="12">
        <v>467.38095238095241</v>
      </c>
      <c r="AB16" s="12">
        <v>484.71428571428572</v>
      </c>
      <c r="AC16" s="12">
        <v>424.61904761904759</v>
      </c>
      <c r="AD16" s="12">
        <v>261.47619047619048</v>
      </c>
      <c r="AE16" s="12">
        <v>50.80952380952381</v>
      </c>
      <c r="AF16" s="12">
        <v>51.476190476190474</v>
      </c>
      <c r="AG16" s="12">
        <v>20</v>
      </c>
      <c r="AH16" s="12">
        <v>24.047619047619047</v>
      </c>
      <c r="AI16" s="12">
        <v>49</v>
      </c>
      <c r="AJ16" s="12">
        <v>7.5714285714285712</v>
      </c>
      <c r="AK16" s="12">
        <v>52.19047619047619</v>
      </c>
      <c r="AL16" s="12">
        <v>260.57142857142856</v>
      </c>
      <c r="AM16" s="12">
        <v>5.5238095238095237</v>
      </c>
      <c r="AN16" s="12">
        <v>21.857142857142858</v>
      </c>
      <c r="AO16" s="12">
        <v>8.9523809523809526</v>
      </c>
      <c r="AP16" s="12">
        <v>5.4761904761904763</v>
      </c>
      <c r="AQ16" s="12">
        <v>14.666666666666666</v>
      </c>
      <c r="AR16" s="12">
        <v>5.0952380952380949</v>
      </c>
      <c r="AS16" s="13">
        <v>4563.5714285714294</v>
      </c>
      <c r="AT16" s="14"/>
      <c r="AV16" s="17" t="s">
        <v>49</v>
      </c>
      <c r="AW16" s="22">
        <f>SUM(AA21:AD26,AA40:AD41)</f>
        <v>16959.761904761905</v>
      </c>
      <c r="AX16" s="22">
        <f>SUM(H21:K26,H40:K41,Z21:Z26,Z40:Z41)</f>
        <v>3783.8571428571427</v>
      </c>
      <c r="AY16" s="22">
        <f>SUM(AE21:AJ26,AE40:AJ41)</f>
        <v>1706.8571428571427</v>
      </c>
      <c r="AZ16" s="22">
        <f>SUM(B21:G26,B40:G41)</f>
        <v>1270.9999999999995</v>
      </c>
      <c r="BA16" s="22">
        <f>SUM(T21:Y26,T40:Y41,AM21:AN26,AM40:AN41)</f>
        <v>5632.3809523809532</v>
      </c>
      <c r="BB16" s="22">
        <f>SUM(L21:S26,L40:S41,AK21:AL26,AK40:AL41)</f>
        <v>1473.9523809523805</v>
      </c>
      <c r="BC16" s="23">
        <f>SUM(AO21:AR26,AO40:AR41)</f>
        <v>773.6666666666664</v>
      </c>
      <c r="BD16" s="22">
        <f t="shared" si="0"/>
        <v>30827.809523809523</v>
      </c>
    </row>
    <row r="17" spans="1:56" x14ac:dyDescent="0.25">
      <c r="A17" s="1" t="s">
        <v>15</v>
      </c>
      <c r="B17" s="12">
        <v>33.38095238095238</v>
      </c>
      <c r="C17" s="12">
        <v>53.476190476190474</v>
      </c>
      <c r="D17" s="12">
        <v>23.142857142857142</v>
      </c>
      <c r="E17" s="12">
        <v>20.61904761904762</v>
      </c>
      <c r="F17" s="12">
        <v>110</v>
      </c>
      <c r="G17" s="12">
        <v>47.142857142857146</v>
      </c>
      <c r="H17" s="12">
        <v>96.285714285714292</v>
      </c>
      <c r="I17" s="12">
        <v>159.0952380952381</v>
      </c>
      <c r="J17" s="12">
        <v>265.76190476190476</v>
      </c>
      <c r="K17" s="12">
        <v>121.95238095238095</v>
      </c>
      <c r="L17" s="12">
        <v>249.71428571428572</v>
      </c>
      <c r="M17" s="12">
        <v>171.95238095238096</v>
      </c>
      <c r="N17" s="12">
        <v>186</v>
      </c>
      <c r="O17" s="12">
        <v>173.61904761904762</v>
      </c>
      <c r="P17" s="12">
        <v>7.333333333333333</v>
      </c>
      <c r="Q17" s="12">
        <v>146.0952380952381</v>
      </c>
      <c r="R17" s="12">
        <v>172.57142857142858</v>
      </c>
      <c r="S17" s="12">
        <v>321.04761904761904</v>
      </c>
      <c r="T17" s="12">
        <v>27.333333333333332</v>
      </c>
      <c r="U17" s="12">
        <v>24.285714285714285</v>
      </c>
      <c r="V17" s="12">
        <v>22.857142857142858</v>
      </c>
      <c r="W17" s="12">
        <v>5.8571428571428568</v>
      </c>
      <c r="X17" s="12">
        <v>6.4285714285714288</v>
      </c>
      <c r="Y17" s="12">
        <v>14.714285714285714</v>
      </c>
      <c r="Z17" s="12">
        <v>32.095238095238095</v>
      </c>
      <c r="AA17" s="12">
        <v>343.8095238095238</v>
      </c>
      <c r="AB17" s="12">
        <v>311.42857142857144</v>
      </c>
      <c r="AC17" s="12">
        <v>280.23809523809524</v>
      </c>
      <c r="AD17" s="12">
        <v>195.42857142857142</v>
      </c>
      <c r="AE17" s="12">
        <v>53.333333333333336</v>
      </c>
      <c r="AF17" s="12">
        <v>42.38095238095238</v>
      </c>
      <c r="AG17" s="12">
        <v>20.80952380952381</v>
      </c>
      <c r="AH17" s="12">
        <v>21.952380952380953</v>
      </c>
      <c r="AI17" s="12">
        <v>35.428571428571431</v>
      </c>
      <c r="AJ17" s="12">
        <v>6.9047619047619051</v>
      </c>
      <c r="AK17" s="12">
        <v>21.38095238095238</v>
      </c>
      <c r="AL17" s="12">
        <v>85.095238095238102</v>
      </c>
      <c r="AM17" s="12">
        <v>10.857142857142858</v>
      </c>
      <c r="AN17" s="12">
        <v>29.523809523809526</v>
      </c>
      <c r="AO17" s="12">
        <v>8</v>
      </c>
      <c r="AP17" s="12">
        <v>7.0476190476190474</v>
      </c>
      <c r="AQ17" s="12">
        <v>11.619047619047619</v>
      </c>
      <c r="AR17" s="12">
        <v>5.4285714285714288</v>
      </c>
      <c r="AS17" s="13">
        <v>3983.428571428572</v>
      </c>
      <c r="AT17" s="14"/>
      <c r="AV17" s="1" t="s">
        <v>50</v>
      </c>
      <c r="AW17" s="23">
        <f>SUM(AA13:AD20,AA38:AD39)</f>
        <v>18804.095238095237</v>
      </c>
      <c r="AX17" s="23">
        <f>SUM(H13:K20,H38:K39,Z13:Z20,Z38:Z39)</f>
        <v>6871.3333333333312</v>
      </c>
      <c r="AY17" s="23">
        <f>SUM(AE13:AJ20,AE38:AJ39)</f>
        <v>2518.5238095238092</v>
      </c>
      <c r="AZ17" s="23">
        <f>SUM(B13:G20,B38:G39)</f>
        <v>3388.0476190476193</v>
      </c>
      <c r="BA17" s="23">
        <f>SUM(T13:Y20,T38:Y39,AM13:AN20,AM38:AN39)</f>
        <v>1492.9523809523807</v>
      </c>
      <c r="BB17" s="23">
        <f>SUM(L13:S20,L38:S39,AK13:AL20,AK38:AL39)</f>
        <v>11382.000000000004</v>
      </c>
      <c r="BC17" s="23">
        <f>SUM(AO13:AR20,AO38:AR39)</f>
        <v>562.66666666666663</v>
      </c>
      <c r="BD17" s="22">
        <f t="shared" si="0"/>
        <v>44456.952380952382</v>
      </c>
    </row>
    <row r="18" spans="1:56" x14ac:dyDescent="0.25">
      <c r="A18" s="1" t="s">
        <v>16</v>
      </c>
      <c r="B18" s="12">
        <v>23.095238095238095</v>
      </c>
      <c r="C18" s="12">
        <v>26.142857142857142</v>
      </c>
      <c r="D18" s="12">
        <v>8.0952380952380949</v>
      </c>
      <c r="E18" s="12">
        <v>8.0476190476190474</v>
      </c>
      <c r="F18" s="12">
        <v>67.80952380952381</v>
      </c>
      <c r="G18" s="12">
        <v>19.476190476190474</v>
      </c>
      <c r="H18" s="12">
        <v>55.61904761904762</v>
      </c>
      <c r="I18" s="12">
        <v>144.42857142857142</v>
      </c>
      <c r="J18" s="12">
        <v>191.95238095238096</v>
      </c>
      <c r="K18" s="12">
        <v>77.571428571428569</v>
      </c>
      <c r="L18" s="12">
        <v>97.61904761904762</v>
      </c>
      <c r="M18" s="12">
        <v>75.80952380952381</v>
      </c>
      <c r="N18" s="12">
        <v>72.047619047619051</v>
      </c>
      <c r="O18" s="12">
        <v>129.66666666666666</v>
      </c>
      <c r="P18" s="12">
        <v>136.04761904761904</v>
      </c>
      <c r="Q18" s="12">
        <v>4.5238095238095237</v>
      </c>
      <c r="R18" s="12">
        <v>68.857142857142861</v>
      </c>
      <c r="S18" s="12">
        <v>144.9047619047619</v>
      </c>
      <c r="T18" s="12">
        <v>15.142857142857142</v>
      </c>
      <c r="U18" s="12">
        <v>10.666666666666666</v>
      </c>
      <c r="V18" s="12">
        <v>10.142857142857142</v>
      </c>
      <c r="W18" s="12">
        <v>2.3333333333333335</v>
      </c>
      <c r="X18" s="12">
        <v>1.6666666666666667</v>
      </c>
      <c r="Y18" s="12">
        <v>6.1428571428571432</v>
      </c>
      <c r="Z18" s="12">
        <v>13.904761904761905</v>
      </c>
      <c r="AA18" s="12">
        <v>261.52380952380952</v>
      </c>
      <c r="AB18" s="12">
        <v>264.71428571428572</v>
      </c>
      <c r="AC18" s="12">
        <v>240.47619047619048</v>
      </c>
      <c r="AD18" s="12">
        <v>174.76190476190476</v>
      </c>
      <c r="AE18" s="12">
        <v>34.285714285714285</v>
      </c>
      <c r="AF18" s="12">
        <v>39.476190476190474</v>
      </c>
      <c r="AG18" s="12">
        <v>8.6190476190476186</v>
      </c>
      <c r="AH18" s="12">
        <v>15.238095238095237</v>
      </c>
      <c r="AI18" s="12">
        <v>27.857142857142858</v>
      </c>
      <c r="AJ18" s="12">
        <v>4</v>
      </c>
      <c r="AK18" s="12">
        <v>10.428571428571429</v>
      </c>
      <c r="AL18" s="12">
        <v>46</v>
      </c>
      <c r="AM18" s="12">
        <v>2.2857142857142856</v>
      </c>
      <c r="AN18" s="12">
        <v>14.80952380952381</v>
      </c>
      <c r="AO18" s="12">
        <v>2.6666666666666665</v>
      </c>
      <c r="AP18" s="12">
        <v>2.3809523809523809</v>
      </c>
      <c r="AQ18" s="12">
        <v>7.8571428571428568</v>
      </c>
      <c r="AR18" s="12">
        <v>2.9523809523809526</v>
      </c>
      <c r="AS18" s="13">
        <v>2572.0476190476184</v>
      </c>
      <c r="AT18" s="14"/>
      <c r="AV18" s="9" t="s">
        <v>64</v>
      </c>
      <c r="AW18" s="22">
        <f>SUM(AA42:AD45)</f>
        <v>5590.5714285714284</v>
      </c>
      <c r="AX18" s="22">
        <f>SUM(Z42:Z45,H42:K45)</f>
        <v>654.33333333333337</v>
      </c>
      <c r="AY18" s="22">
        <f>SUM(AE42:AJ45)</f>
        <v>1835.9523809523814</v>
      </c>
      <c r="AZ18" s="22">
        <f>SUM(B42:G45)</f>
        <v>625.7619047619047</v>
      </c>
      <c r="BA18" s="22">
        <f>SUM(T42:Y45, AM42:AN45)</f>
        <v>800.57142857142856</v>
      </c>
      <c r="BB18" s="22">
        <f>SUM(AK42:AL45,L42:S45)</f>
        <v>555.71428571428578</v>
      </c>
      <c r="BC18" s="22">
        <f>SUM(AO42:AR45)</f>
        <v>805.71428571428578</v>
      </c>
      <c r="BD18" s="22">
        <f t="shared" si="0"/>
        <v>10062.904761904763</v>
      </c>
    </row>
    <row r="19" spans="1:56" x14ac:dyDescent="0.25">
      <c r="A19" s="1" t="s">
        <v>17</v>
      </c>
      <c r="B19" s="12">
        <v>16.61904761904762</v>
      </c>
      <c r="C19" s="12">
        <v>40.857142857142854</v>
      </c>
      <c r="D19" s="12">
        <v>13.904761904761905</v>
      </c>
      <c r="E19" s="12">
        <v>8.7142857142857135</v>
      </c>
      <c r="F19" s="12">
        <v>128.1904761904762</v>
      </c>
      <c r="G19" s="12">
        <v>27.285714285714285</v>
      </c>
      <c r="H19" s="12">
        <v>57.761904761904759</v>
      </c>
      <c r="I19" s="12">
        <v>152.52380952380952</v>
      </c>
      <c r="J19" s="12">
        <v>217.33333333333334</v>
      </c>
      <c r="K19" s="12">
        <v>92.095238095238102</v>
      </c>
      <c r="L19" s="12">
        <v>91.666666666666671</v>
      </c>
      <c r="M19" s="12">
        <v>92</v>
      </c>
      <c r="N19" s="12">
        <v>81.047619047619051</v>
      </c>
      <c r="O19" s="12">
        <v>137.28571428571428</v>
      </c>
      <c r="P19" s="12">
        <v>183.14285714285714</v>
      </c>
      <c r="Q19" s="12">
        <v>76.428571428571431</v>
      </c>
      <c r="R19" s="12">
        <v>10</v>
      </c>
      <c r="S19" s="12">
        <v>174.71428571428572</v>
      </c>
      <c r="T19" s="12">
        <v>19.19047619047619</v>
      </c>
      <c r="U19" s="12">
        <v>16.80952380952381</v>
      </c>
      <c r="V19" s="12">
        <v>14.80952380952381</v>
      </c>
      <c r="W19" s="12">
        <v>2.5714285714285716</v>
      </c>
      <c r="X19" s="12">
        <v>4.9047619047619051</v>
      </c>
      <c r="Y19" s="12">
        <v>11.333333333333334</v>
      </c>
      <c r="Z19" s="12">
        <v>18.952380952380953</v>
      </c>
      <c r="AA19" s="12">
        <v>478.52380952380952</v>
      </c>
      <c r="AB19" s="12">
        <v>473.57142857142856</v>
      </c>
      <c r="AC19" s="12">
        <v>355.38095238095241</v>
      </c>
      <c r="AD19" s="12">
        <v>227.66666666666666</v>
      </c>
      <c r="AE19" s="12">
        <v>31.761904761904763</v>
      </c>
      <c r="AF19" s="12">
        <v>27</v>
      </c>
      <c r="AG19" s="12">
        <v>14.095238095238095</v>
      </c>
      <c r="AH19" s="12">
        <v>19.714285714285715</v>
      </c>
      <c r="AI19" s="12">
        <v>35.476190476190474</v>
      </c>
      <c r="AJ19" s="12">
        <v>8.2380952380952372</v>
      </c>
      <c r="AK19" s="12">
        <v>11.428571428571429</v>
      </c>
      <c r="AL19" s="12">
        <v>52.333333333333336</v>
      </c>
      <c r="AM19" s="12">
        <v>3.9523809523809526</v>
      </c>
      <c r="AN19" s="12">
        <v>16.904761904761905</v>
      </c>
      <c r="AO19" s="12">
        <v>5.4761904761904763</v>
      </c>
      <c r="AP19" s="12">
        <v>2.2857142857142856</v>
      </c>
      <c r="AQ19" s="12">
        <v>18.142857142857142</v>
      </c>
      <c r="AR19" s="12">
        <v>2.4285714285714284</v>
      </c>
      <c r="AS19" s="13">
        <v>3474.5238095238092</v>
      </c>
      <c r="AT19" s="14"/>
      <c r="AV19" s="9" t="s">
        <v>51</v>
      </c>
      <c r="AW19" s="22">
        <f>SUM(AW12:AW18)</f>
        <v>97314.571428571435</v>
      </c>
      <c r="AX19" s="22">
        <f t="shared" ref="AX19:BC19" si="1">SUM(AX12:AX18)</f>
        <v>33031.190476190473</v>
      </c>
      <c r="AY19" s="22">
        <f t="shared" si="1"/>
        <v>47568.190476190466</v>
      </c>
      <c r="AZ19" s="22">
        <f t="shared" si="1"/>
        <v>28690.571428571431</v>
      </c>
      <c r="BA19" s="22">
        <f t="shared" si="1"/>
        <v>31747.142857142862</v>
      </c>
      <c r="BB19" s="22">
        <f t="shared" si="1"/>
        <v>45521.333333333336</v>
      </c>
      <c r="BC19" s="22">
        <f t="shared" si="1"/>
        <v>10914.90476190476</v>
      </c>
      <c r="BD19" s="22">
        <f>SUM(BD12:BD18)</f>
        <v>283873</v>
      </c>
    </row>
    <row r="20" spans="1:56" x14ac:dyDescent="0.25">
      <c r="A20" s="1" t="s">
        <v>18</v>
      </c>
      <c r="B20" s="12">
        <v>37.38095238095238</v>
      </c>
      <c r="C20" s="12">
        <v>68.714285714285708</v>
      </c>
      <c r="D20" s="12">
        <v>34</v>
      </c>
      <c r="E20" s="12">
        <v>26.571428571428573</v>
      </c>
      <c r="F20" s="12">
        <v>250.04761904761904</v>
      </c>
      <c r="G20" s="12">
        <v>52.38095238095238</v>
      </c>
      <c r="H20" s="12">
        <v>103.71428571428571</v>
      </c>
      <c r="I20" s="12">
        <v>308.52380952380952</v>
      </c>
      <c r="J20" s="12">
        <v>359.71428571428572</v>
      </c>
      <c r="K20" s="12">
        <v>148.57142857142858</v>
      </c>
      <c r="L20" s="12">
        <v>123.47619047619048</v>
      </c>
      <c r="M20" s="12">
        <v>142</v>
      </c>
      <c r="N20" s="12">
        <v>104.66666666666667</v>
      </c>
      <c r="O20" s="12">
        <v>220.8095238095238</v>
      </c>
      <c r="P20" s="12">
        <v>342.38095238095241</v>
      </c>
      <c r="Q20" s="12">
        <v>149.71428571428572</v>
      </c>
      <c r="R20" s="12">
        <v>166.47619047619048</v>
      </c>
      <c r="S20" s="12">
        <v>16.80952380952381</v>
      </c>
      <c r="T20" s="12">
        <v>30.428571428571427</v>
      </c>
      <c r="U20" s="12">
        <v>30.714285714285715</v>
      </c>
      <c r="V20" s="12">
        <v>23.476190476190474</v>
      </c>
      <c r="W20" s="12">
        <v>5.1904761904761907</v>
      </c>
      <c r="X20" s="12">
        <v>7.0476190476190474</v>
      </c>
      <c r="Y20" s="12">
        <v>18.142857142857142</v>
      </c>
      <c r="Z20" s="12">
        <v>17.523809523809526</v>
      </c>
      <c r="AA20" s="12">
        <v>828.33333333333337</v>
      </c>
      <c r="AB20" s="12">
        <v>740.95238095238096</v>
      </c>
      <c r="AC20" s="12">
        <v>600.90476190476193</v>
      </c>
      <c r="AD20" s="12">
        <v>349.47619047619048</v>
      </c>
      <c r="AE20" s="12">
        <v>45.38095238095238</v>
      </c>
      <c r="AF20" s="12">
        <v>37.38095238095238</v>
      </c>
      <c r="AG20" s="12">
        <v>15.666666666666666</v>
      </c>
      <c r="AH20" s="12">
        <v>25.61904761904762</v>
      </c>
      <c r="AI20" s="12">
        <v>50.523809523809526</v>
      </c>
      <c r="AJ20" s="12">
        <v>5.8095238095238093</v>
      </c>
      <c r="AK20" s="12">
        <v>24.761904761904763</v>
      </c>
      <c r="AL20" s="12">
        <v>76.238095238095241</v>
      </c>
      <c r="AM20" s="12">
        <v>9.5238095238095237</v>
      </c>
      <c r="AN20" s="12">
        <v>29.047619047619047</v>
      </c>
      <c r="AO20" s="12">
        <v>10.285714285714286</v>
      </c>
      <c r="AP20" s="12">
        <v>5.1428571428571432</v>
      </c>
      <c r="AQ20" s="12">
        <v>39.857142857142854</v>
      </c>
      <c r="AR20" s="12">
        <v>6.5714285714285712</v>
      </c>
      <c r="AS20" s="13">
        <v>5689.9523809523826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30.80952380952381</v>
      </c>
      <c r="C21" s="12">
        <v>41.523809523809526</v>
      </c>
      <c r="D21" s="12">
        <v>26.476190476190474</v>
      </c>
      <c r="E21" s="12">
        <v>19.285714285714285</v>
      </c>
      <c r="F21" s="12">
        <v>101.95238095238095</v>
      </c>
      <c r="G21" s="12">
        <v>23.19047619047619</v>
      </c>
      <c r="H21" s="12">
        <v>95.19047619047619</v>
      </c>
      <c r="I21" s="12">
        <v>210.52380952380952</v>
      </c>
      <c r="J21" s="12">
        <v>278.66666666666669</v>
      </c>
      <c r="K21" s="12">
        <v>20.333333333333332</v>
      </c>
      <c r="L21" s="12">
        <v>53.285714285714285</v>
      </c>
      <c r="M21" s="12">
        <v>57.523809523809526</v>
      </c>
      <c r="N21" s="12">
        <v>30.80952380952381</v>
      </c>
      <c r="O21" s="12">
        <v>27.571428571428573</v>
      </c>
      <c r="P21" s="12">
        <v>28.095238095238095</v>
      </c>
      <c r="Q21" s="12">
        <v>13.666666666666666</v>
      </c>
      <c r="R21" s="12">
        <v>17.238095238095237</v>
      </c>
      <c r="S21" s="12">
        <v>30.333333333333332</v>
      </c>
      <c r="T21" s="12">
        <v>12.19047619047619</v>
      </c>
      <c r="U21" s="12">
        <v>135.61904761904762</v>
      </c>
      <c r="V21" s="12">
        <v>436.76190476190476</v>
      </c>
      <c r="W21" s="12">
        <v>104.71428571428571</v>
      </c>
      <c r="X21" s="12">
        <v>59.047619047619051</v>
      </c>
      <c r="Y21" s="12">
        <v>82.571428571428569</v>
      </c>
      <c r="Z21" s="12">
        <v>13.095238095238095</v>
      </c>
      <c r="AA21" s="12">
        <v>628.09523809523807</v>
      </c>
      <c r="AB21" s="12">
        <v>606.19047619047615</v>
      </c>
      <c r="AC21" s="12">
        <v>404.57142857142856</v>
      </c>
      <c r="AD21" s="12">
        <v>315.95238095238096</v>
      </c>
      <c r="AE21" s="12">
        <v>51.857142857142854</v>
      </c>
      <c r="AF21" s="12">
        <v>64.476190476190482</v>
      </c>
      <c r="AG21" s="12">
        <v>34.523809523809526</v>
      </c>
      <c r="AH21" s="12">
        <v>34</v>
      </c>
      <c r="AI21" s="12">
        <v>64.428571428571431</v>
      </c>
      <c r="AJ21" s="12">
        <v>20.857142857142858</v>
      </c>
      <c r="AK21" s="12">
        <v>7.4285714285714288</v>
      </c>
      <c r="AL21" s="12">
        <v>18.857142857142858</v>
      </c>
      <c r="AM21" s="12">
        <v>68.238095238095241</v>
      </c>
      <c r="AN21" s="12">
        <v>426.61904761904759</v>
      </c>
      <c r="AO21" s="12">
        <v>22</v>
      </c>
      <c r="AP21" s="12">
        <v>12.095238095238095</v>
      </c>
      <c r="AQ21" s="12">
        <v>45.904761904761905</v>
      </c>
      <c r="AR21" s="12">
        <v>20.761904761904763</v>
      </c>
      <c r="AS21" s="13">
        <v>4797.3333333333339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v>24.238095238095237</v>
      </c>
      <c r="C22" s="12">
        <v>25.80952380952381</v>
      </c>
      <c r="D22" s="12">
        <v>18.761904761904763</v>
      </c>
      <c r="E22" s="12">
        <v>14.047619047619047</v>
      </c>
      <c r="F22" s="12">
        <v>122.57142857142857</v>
      </c>
      <c r="G22" s="12">
        <v>18.428571428571427</v>
      </c>
      <c r="H22" s="12">
        <v>87.523809523809518</v>
      </c>
      <c r="I22" s="12">
        <v>258.66666666666669</v>
      </c>
      <c r="J22" s="12">
        <v>337.38095238095241</v>
      </c>
      <c r="K22" s="12">
        <v>25.904761904761905</v>
      </c>
      <c r="L22" s="12">
        <v>32.761904761904759</v>
      </c>
      <c r="M22" s="12">
        <v>62.285714285714285</v>
      </c>
      <c r="N22" s="12">
        <v>27.142857142857142</v>
      </c>
      <c r="O22" s="12">
        <v>17</v>
      </c>
      <c r="P22" s="12">
        <v>24.904761904761905</v>
      </c>
      <c r="Q22" s="12">
        <v>11.666666666666666</v>
      </c>
      <c r="R22" s="12">
        <v>18.285714285714285</v>
      </c>
      <c r="S22" s="12">
        <v>31.428571428571427</v>
      </c>
      <c r="T22" s="12">
        <v>130.76190476190476</v>
      </c>
      <c r="U22" s="12">
        <v>10.523809523809524</v>
      </c>
      <c r="V22" s="12">
        <v>128.28571428571428</v>
      </c>
      <c r="W22" s="12">
        <v>52.142857142857146</v>
      </c>
      <c r="X22" s="12">
        <v>35.333333333333336</v>
      </c>
      <c r="Y22" s="12">
        <v>101.23809523809524</v>
      </c>
      <c r="Z22" s="12">
        <v>12.19047619047619</v>
      </c>
      <c r="AA22" s="12">
        <v>1183.8095238095239</v>
      </c>
      <c r="AB22" s="12">
        <v>1133.2857142857142</v>
      </c>
      <c r="AC22" s="12">
        <v>577.33333333333337</v>
      </c>
      <c r="AD22" s="12">
        <v>409.33333333333331</v>
      </c>
      <c r="AE22" s="12">
        <v>58.857142857142854</v>
      </c>
      <c r="AF22" s="12">
        <v>51.285714285714285</v>
      </c>
      <c r="AG22" s="12">
        <v>33.285714285714285</v>
      </c>
      <c r="AH22" s="12">
        <v>36.857142857142854</v>
      </c>
      <c r="AI22" s="12">
        <v>85.428571428571431</v>
      </c>
      <c r="AJ22" s="12">
        <v>24.571428571428573</v>
      </c>
      <c r="AK22" s="12">
        <v>3.3809523809523809</v>
      </c>
      <c r="AL22" s="12">
        <v>7.333333333333333</v>
      </c>
      <c r="AM22" s="12">
        <v>42.095238095238095</v>
      </c>
      <c r="AN22" s="12">
        <v>151.28571428571428</v>
      </c>
      <c r="AO22" s="12">
        <v>22.857142857142858</v>
      </c>
      <c r="AP22" s="12">
        <v>15.666666666666666</v>
      </c>
      <c r="AQ22" s="12">
        <v>77.333333333333329</v>
      </c>
      <c r="AR22" s="12">
        <v>22.047619047619047</v>
      </c>
      <c r="AS22" s="13">
        <v>5565.3333333333348</v>
      </c>
      <c r="AT22" s="14"/>
      <c r="AV22" s="17" t="s">
        <v>45</v>
      </c>
      <c r="AW22" s="22">
        <f>AW12</f>
        <v>4544.2380952380954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27.333333333333332</v>
      </c>
      <c r="C23" s="12">
        <v>38.666666666666664</v>
      </c>
      <c r="D23" s="12">
        <v>23.095238095238095</v>
      </c>
      <c r="E23" s="12">
        <v>17.714285714285715</v>
      </c>
      <c r="F23" s="12">
        <v>110</v>
      </c>
      <c r="G23" s="12">
        <v>22.714285714285715</v>
      </c>
      <c r="H23" s="12">
        <v>97.047619047619051</v>
      </c>
      <c r="I23" s="12">
        <v>187.61904761904762</v>
      </c>
      <c r="J23" s="12">
        <v>285.47619047619048</v>
      </c>
      <c r="K23" s="12">
        <v>17.857142857142858</v>
      </c>
      <c r="L23" s="12">
        <v>42.428571428571431</v>
      </c>
      <c r="M23" s="12">
        <v>62.142857142857146</v>
      </c>
      <c r="N23" s="12">
        <v>19.428571428571427</v>
      </c>
      <c r="O23" s="12">
        <v>18.142857142857142</v>
      </c>
      <c r="P23" s="12">
        <v>23.333333333333332</v>
      </c>
      <c r="Q23" s="12">
        <v>13.285714285714286</v>
      </c>
      <c r="R23" s="12">
        <v>17.19047619047619</v>
      </c>
      <c r="S23" s="12">
        <v>23</v>
      </c>
      <c r="T23" s="12">
        <v>499.47619047619048</v>
      </c>
      <c r="U23" s="12">
        <v>131.33333333333334</v>
      </c>
      <c r="V23" s="12">
        <v>9.5238095238095237</v>
      </c>
      <c r="W23" s="12">
        <v>75.952380952380949</v>
      </c>
      <c r="X23" s="12">
        <v>52.285714285714285</v>
      </c>
      <c r="Y23" s="12">
        <v>134.71428571428572</v>
      </c>
      <c r="Z23" s="12">
        <v>11.380952380952381</v>
      </c>
      <c r="AA23" s="12">
        <v>979.76190476190482</v>
      </c>
      <c r="AB23" s="12">
        <v>862.71428571428567</v>
      </c>
      <c r="AC23" s="12">
        <v>569.38095238095241</v>
      </c>
      <c r="AD23" s="12">
        <v>322.04761904761904</v>
      </c>
      <c r="AE23" s="12">
        <v>48.333333333333336</v>
      </c>
      <c r="AF23" s="12">
        <v>53.428571428571431</v>
      </c>
      <c r="AG23" s="12">
        <v>32.19047619047619</v>
      </c>
      <c r="AH23" s="12">
        <v>28.285714285714285</v>
      </c>
      <c r="AI23" s="12">
        <v>63.285714285714285</v>
      </c>
      <c r="AJ23" s="12">
        <v>14</v>
      </c>
      <c r="AK23" s="12">
        <v>4.4285714285714288</v>
      </c>
      <c r="AL23" s="12">
        <v>6.7619047619047619</v>
      </c>
      <c r="AM23" s="12">
        <v>80.666666666666671</v>
      </c>
      <c r="AN23" s="12">
        <v>227.66666666666666</v>
      </c>
      <c r="AO23" s="12">
        <v>21</v>
      </c>
      <c r="AP23" s="12">
        <v>15.857142857142858</v>
      </c>
      <c r="AQ23" s="12">
        <v>88.523809523809518</v>
      </c>
      <c r="AR23" s="12">
        <v>23.857142857142858</v>
      </c>
      <c r="AS23" s="13">
        <v>5403.3333333333358</v>
      </c>
      <c r="AT23" s="14"/>
      <c r="AV23" s="17" t="s">
        <v>46</v>
      </c>
      <c r="AW23" s="22">
        <f>AW13+AX12</f>
        <v>24923.095238095237</v>
      </c>
      <c r="AX23" s="22">
        <f>AX13</f>
        <v>1507.6190476190475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11.333333333333334</v>
      </c>
      <c r="C24" s="12">
        <v>7.4285714285714288</v>
      </c>
      <c r="D24" s="12">
        <v>7.7619047619047619</v>
      </c>
      <c r="E24" s="12">
        <v>8.3809523809523814</v>
      </c>
      <c r="F24" s="12">
        <v>57.095238095238095</v>
      </c>
      <c r="G24" s="12">
        <v>10.619047619047619</v>
      </c>
      <c r="H24" s="12">
        <v>35.047619047619051</v>
      </c>
      <c r="I24" s="12">
        <v>102.04761904761905</v>
      </c>
      <c r="J24" s="12">
        <v>168.23809523809524</v>
      </c>
      <c r="K24" s="12">
        <v>8.9047619047619051</v>
      </c>
      <c r="L24" s="12">
        <v>19.61904761904762</v>
      </c>
      <c r="M24" s="12">
        <v>27.857142857142858</v>
      </c>
      <c r="N24" s="12">
        <v>9.5714285714285712</v>
      </c>
      <c r="O24" s="12">
        <v>3.6190476190476191</v>
      </c>
      <c r="P24" s="12">
        <v>5.7619047619047619</v>
      </c>
      <c r="Q24" s="12">
        <v>2.0476190476190474</v>
      </c>
      <c r="R24" s="12">
        <v>2.3809523809523809</v>
      </c>
      <c r="S24" s="12">
        <v>4.666666666666667</v>
      </c>
      <c r="T24" s="12">
        <v>129.76190476190476</v>
      </c>
      <c r="U24" s="12">
        <v>73.523809523809518</v>
      </c>
      <c r="V24" s="12">
        <v>83</v>
      </c>
      <c r="W24" s="12">
        <v>6.1428571428571432</v>
      </c>
      <c r="X24" s="12">
        <v>17.047619047619047</v>
      </c>
      <c r="Y24" s="12">
        <v>57.571428571428569</v>
      </c>
      <c r="Z24" s="12">
        <v>3.9047619047619047</v>
      </c>
      <c r="AA24" s="12">
        <v>671.66666666666663</v>
      </c>
      <c r="AB24" s="12">
        <v>604.52380952380952</v>
      </c>
      <c r="AC24" s="12">
        <v>348.33333333333331</v>
      </c>
      <c r="AD24" s="12">
        <v>200.71428571428572</v>
      </c>
      <c r="AE24" s="12">
        <v>23.333333333333332</v>
      </c>
      <c r="AF24" s="12">
        <v>23.142857142857142</v>
      </c>
      <c r="AG24" s="12">
        <v>11.476190476190476</v>
      </c>
      <c r="AH24" s="12">
        <v>5.4285714285714288</v>
      </c>
      <c r="AI24" s="12">
        <v>17.61904761904762</v>
      </c>
      <c r="AJ24" s="12">
        <v>2.2857142857142856</v>
      </c>
      <c r="AK24" s="12">
        <v>1.4761904761904763</v>
      </c>
      <c r="AL24" s="12">
        <v>3.4285714285714284</v>
      </c>
      <c r="AM24" s="12">
        <v>10</v>
      </c>
      <c r="AN24" s="12">
        <v>32</v>
      </c>
      <c r="AO24" s="12">
        <v>5.0476190476190474</v>
      </c>
      <c r="AP24" s="12">
        <v>4.8571428571428568</v>
      </c>
      <c r="AQ24" s="12">
        <v>43.285714285714285</v>
      </c>
      <c r="AR24" s="12">
        <v>6.2857142857142856</v>
      </c>
      <c r="AS24" s="13">
        <v>2878.2380952380959</v>
      </c>
      <c r="AT24" s="14"/>
      <c r="AV24" s="17" t="s">
        <v>47</v>
      </c>
      <c r="AW24" s="22">
        <f>AW14+AY12</f>
        <v>57554.380952380947</v>
      </c>
      <c r="AX24" s="22">
        <f>AX14+AY13</f>
        <v>5337.1428571428578</v>
      </c>
      <c r="AY24" s="22">
        <f>AY14</f>
        <v>7210.1904761904752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10.761904761904763</v>
      </c>
      <c r="C25" s="12">
        <v>13.476190476190476</v>
      </c>
      <c r="D25" s="12">
        <v>6.8095238095238093</v>
      </c>
      <c r="E25" s="12">
        <v>7.4285714285714288</v>
      </c>
      <c r="F25" s="12">
        <v>49.714285714285715</v>
      </c>
      <c r="G25" s="12">
        <v>8.7619047619047628</v>
      </c>
      <c r="H25" s="12">
        <v>31.857142857142858</v>
      </c>
      <c r="I25" s="12">
        <v>64.952380952380949</v>
      </c>
      <c r="J25" s="12">
        <v>136.42857142857142</v>
      </c>
      <c r="K25" s="12">
        <v>8.1904761904761898</v>
      </c>
      <c r="L25" s="12">
        <v>38.047619047619051</v>
      </c>
      <c r="M25" s="12">
        <v>23.80952380952381</v>
      </c>
      <c r="N25" s="12">
        <v>7.4285714285714288</v>
      </c>
      <c r="O25" s="12">
        <v>3.4761904761904763</v>
      </c>
      <c r="P25" s="12">
        <v>7.1904761904761907</v>
      </c>
      <c r="Q25" s="12">
        <v>0.90476190476190477</v>
      </c>
      <c r="R25" s="12">
        <v>4.6190476190476186</v>
      </c>
      <c r="S25" s="12">
        <v>6.8095238095238093</v>
      </c>
      <c r="T25" s="12">
        <v>62.476190476190474</v>
      </c>
      <c r="U25" s="12">
        <v>37.904761904761905</v>
      </c>
      <c r="V25" s="12">
        <v>56.476190476190474</v>
      </c>
      <c r="W25" s="12">
        <v>28.476190476190474</v>
      </c>
      <c r="X25" s="12">
        <v>4.666666666666667</v>
      </c>
      <c r="Y25" s="12">
        <v>55.952380952380949</v>
      </c>
      <c r="Z25" s="12">
        <v>5.2380952380952381</v>
      </c>
      <c r="AA25" s="12">
        <v>624.23809523809518</v>
      </c>
      <c r="AB25" s="12">
        <v>558.28571428571433</v>
      </c>
      <c r="AC25" s="12">
        <v>310.90476190476193</v>
      </c>
      <c r="AD25" s="12">
        <v>182.9047619047619</v>
      </c>
      <c r="AE25" s="12">
        <v>23.857142857142858</v>
      </c>
      <c r="AF25" s="12">
        <v>23.571428571428573</v>
      </c>
      <c r="AG25" s="12">
        <v>9.0952380952380949</v>
      </c>
      <c r="AH25" s="12">
        <v>10.761904761904763</v>
      </c>
      <c r="AI25" s="12">
        <v>14.904761904761905</v>
      </c>
      <c r="AJ25" s="12">
        <v>3.3809523809523809</v>
      </c>
      <c r="AK25" s="12">
        <v>0.47619047619047616</v>
      </c>
      <c r="AL25" s="12">
        <v>2.1904761904761907</v>
      </c>
      <c r="AM25" s="12">
        <v>9.0952380952380949</v>
      </c>
      <c r="AN25" s="12">
        <v>16.333333333333332</v>
      </c>
      <c r="AO25" s="12">
        <v>6.9523809523809526</v>
      </c>
      <c r="AP25" s="12">
        <v>3.8095238095238093</v>
      </c>
      <c r="AQ25" s="12">
        <v>32.80952380952381</v>
      </c>
      <c r="AR25" s="12">
        <v>13.523809523809524</v>
      </c>
      <c r="AS25" s="13">
        <v>2528.9523809523803</v>
      </c>
      <c r="AT25" s="14"/>
      <c r="AV25" s="17" t="s">
        <v>48</v>
      </c>
      <c r="AW25" s="22">
        <f>AW15+AZ12</f>
        <v>21234.809523809527</v>
      </c>
      <c r="AX25" s="22">
        <f>AX15+AZ13</f>
        <v>9695.7142857142881</v>
      </c>
      <c r="AY25" s="22">
        <f>AY15+AZ14</f>
        <v>4433.3333333333339</v>
      </c>
      <c r="AZ25" s="22">
        <f>AZ15</f>
        <v>6153.9047619047642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20.80952380952381</v>
      </c>
      <c r="C26" s="12">
        <v>23</v>
      </c>
      <c r="D26" s="12">
        <v>20.142857142857142</v>
      </c>
      <c r="E26" s="12">
        <v>18.571428571428573</v>
      </c>
      <c r="F26" s="12">
        <v>49.476190476190474</v>
      </c>
      <c r="G26" s="12">
        <v>14.952380952380953</v>
      </c>
      <c r="H26" s="12">
        <v>57.61904761904762</v>
      </c>
      <c r="I26" s="12">
        <v>103.19047619047619</v>
      </c>
      <c r="J26" s="12">
        <v>189.04761904761904</v>
      </c>
      <c r="K26" s="12">
        <v>28.80952380952381</v>
      </c>
      <c r="L26" s="12">
        <v>49.047619047619051</v>
      </c>
      <c r="M26" s="12">
        <v>51.428571428571431</v>
      </c>
      <c r="N26" s="12">
        <v>20.714285714285715</v>
      </c>
      <c r="O26" s="12">
        <v>17.333333333333332</v>
      </c>
      <c r="P26" s="12">
        <v>13.095238095238095</v>
      </c>
      <c r="Q26" s="12">
        <v>7.0952380952380949</v>
      </c>
      <c r="R26" s="12">
        <v>8.1428571428571423</v>
      </c>
      <c r="S26" s="12">
        <v>18</v>
      </c>
      <c r="T26" s="12">
        <v>79.333333333333329</v>
      </c>
      <c r="U26" s="12">
        <v>94.476190476190482</v>
      </c>
      <c r="V26" s="12">
        <v>125.9047619047619</v>
      </c>
      <c r="W26" s="12">
        <v>58.904761904761905</v>
      </c>
      <c r="X26" s="12">
        <v>51.857142857142854</v>
      </c>
      <c r="Y26" s="12">
        <v>6.5714285714285712</v>
      </c>
      <c r="Z26" s="12">
        <v>17.238095238095237</v>
      </c>
      <c r="AA26" s="12">
        <v>840.23809523809518</v>
      </c>
      <c r="AB26" s="12">
        <v>861.80952380952385</v>
      </c>
      <c r="AC26" s="12">
        <v>641.23809523809518</v>
      </c>
      <c r="AD26" s="12">
        <v>394.42857142857144</v>
      </c>
      <c r="AE26" s="12">
        <v>112.85714285714286</v>
      </c>
      <c r="AF26" s="12">
        <v>71.142857142857139</v>
      </c>
      <c r="AG26" s="12">
        <v>23.19047619047619</v>
      </c>
      <c r="AH26" s="12">
        <v>34.666666666666664</v>
      </c>
      <c r="AI26" s="12">
        <v>37.80952380952381</v>
      </c>
      <c r="AJ26" s="12">
        <v>5.5714285714285712</v>
      </c>
      <c r="AK26" s="12">
        <v>4.8095238095238093</v>
      </c>
      <c r="AL26" s="12">
        <v>15.476190476190476</v>
      </c>
      <c r="AM26" s="12">
        <v>14.952380952380953</v>
      </c>
      <c r="AN26" s="12">
        <v>45.142857142857146</v>
      </c>
      <c r="AO26" s="12">
        <v>12.047619047619047</v>
      </c>
      <c r="AP26" s="12">
        <v>6.9523809523809526</v>
      </c>
      <c r="AQ26" s="12">
        <v>66.476190476190482</v>
      </c>
      <c r="AR26" s="12">
        <v>21.047619047619047</v>
      </c>
      <c r="AS26" s="13">
        <v>4354.6190476190486</v>
      </c>
      <c r="AT26" s="14"/>
      <c r="AV26" s="9" t="s">
        <v>49</v>
      </c>
      <c r="AW26" s="22">
        <f>AW16+BA12</f>
        <v>34104.809523809527</v>
      </c>
      <c r="AX26" s="22">
        <f>AX16+BA13</f>
        <v>7570.0476190476193</v>
      </c>
      <c r="AY26" s="22">
        <f>AY16+BA14</f>
        <v>3358.6190476190473</v>
      </c>
      <c r="AZ26" s="22">
        <f>AZ16+BA15</f>
        <v>2509.2380952380945</v>
      </c>
      <c r="BA26" s="22">
        <f>BA16</f>
        <v>5632.3809523809532</v>
      </c>
      <c r="BB26" s="22"/>
      <c r="BC26" s="22"/>
      <c r="BD26" s="22"/>
    </row>
    <row r="27" spans="1:56" x14ac:dyDescent="0.25">
      <c r="A27" s="1" t="s">
        <v>25</v>
      </c>
      <c r="B27" s="12">
        <v>26.714285714285715</v>
      </c>
      <c r="C27" s="12">
        <v>33.857142857142854</v>
      </c>
      <c r="D27" s="12">
        <v>9.0952380952380949</v>
      </c>
      <c r="E27" s="12">
        <v>18.38095238095238</v>
      </c>
      <c r="F27" s="12">
        <v>70.238095238095241</v>
      </c>
      <c r="G27" s="12">
        <v>40.19047619047619</v>
      </c>
      <c r="H27" s="12">
        <v>51.047619047619051</v>
      </c>
      <c r="I27" s="12">
        <v>51.095238095238095</v>
      </c>
      <c r="J27" s="12">
        <v>102.9047619047619</v>
      </c>
      <c r="K27" s="12">
        <v>25</v>
      </c>
      <c r="L27" s="12">
        <v>117.0952380952381</v>
      </c>
      <c r="M27" s="12">
        <v>89.38095238095238</v>
      </c>
      <c r="N27" s="12">
        <v>31.666666666666668</v>
      </c>
      <c r="O27" s="12">
        <v>45</v>
      </c>
      <c r="P27" s="12">
        <v>31</v>
      </c>
      <c r="Q27" s="12">
        <v>18.857142857142858</v>
      </c>
      <c r="R27" s="12">
        <v>18.952380952380953</v>
      </c>
      <c r="S27" s="12">
        <v>17.19047619047619</v>
      </c>
      <c r="T27" s="12">
        <v>11.619047619047619</v>
      </c>
      <c r="U27" s="12">
        <v>11.476190476190476</v>
      </c>
      <c r="V27" s="12">
        <v>11.285714285714286</v>
      </c>
      <c r="W27" s="12">
        <v>4.333333333333333</v>
      </c>
      <c r="X27" s="12">
        <v>4.7619047619047619</v>
      </c>
      <c r="Y27" s="12">
        <v>17.61904761904762</v>
      </c>
      <c r="Z27" s="12">
        <v>4.9523809523809526</v>
      </c>
      <c r="AA27" s="12">
        <v>963.90476190476193</v>
      </c>
      <c r="AB27" s="12">
        <v>938.14285714285711</v>
      </c>
      <c r="AC27" s="12">
        <v>671.42857142857144</v>
      </c>
      <c r="AD27" s="12">
        <v>365.8095238095238</v>
      </c>
      <c r="AE27" s="12">
        <v>95.333333333333329</v>
      </c>
      <c r="AF27" s="12">
        <v>84.19047619047619</v>
      </c>
      <c r="AG27" s="12">
        <v>23.857142857142858</v>
      </c>
      <c r="AH27" s="12">
        <v>42.238095238095241</v>
      </c>
      <c r="AI27" s="12">
        <v>42.952380952380949</v>
      </c>
      <c r="AJ27" s="12">
        <v>9.5714285714285712</v>
      </c>
      <c r="AK27" s="12">
        <v>8.5238095238095237</v>
      </c>
      <c r="AL27" s="12">
        <v>25.238095238095237</v>
      </c>
      <c r="AM27" s="12">
        <v>2.8095238095238093</v>
      </c>
      <c r="AN27" s="12">
        <v>31.238095238095237</v>
      </c>
      <c r="AO27" s="12">
        <v>9.8571428571428577</v>
      </c>
      <c r="AP27" s="12">
        <v>6.1904761904761907</v>
      </c>
      <c r="AQ27" s="12">
        <v>23</v>
      </c>
      <c r="AR27" s="12">
        <v>7.2857142857142856</v>
      </c>
      <c r="AS27" s="13">
        <v>4215.2857142857147</v>
      </c>
      <c r="AT27" s="14"/>
      <c r="AV27" s="9" t="s">
        <v>50</v>
      </c>
      <c r="AW27" s="22">
        <f>AW17+BB12</f>
        <v>38380.857142857145</v>
      </c>
      <c r="AX27" s="22">
        <f>AX17+BB13</f>
        <v>13717</v>
      </c>
      <c r="AY27" s="22">
        <f>AY17+BB14</f>
        <v>4954.6190476190477</v>
      </c>
      <c r="AZ27" s="22">
        <f>AZ17+BB15</f>
        <v>6639.1904761904752</v>
      </c>
      <c r="BA27" s="22">
        <f>BA17+BB16</f>
        <v>2966.9047619047615</v>
      </c>
      <c r="BB27" s="22">
        <f>BB17</f>
        <v>11382.000000000004</v>
      </c>
      <c r="BC27" s="22"/>
      <c r="BD27" s="22"/>
    </row>
    <row r="28" spans="1:56" x14ac:dyDescent="0.25">
      <c r="A28" s="1" t="s">
        <v>26</v>
      </c>
      <c r="B28" s="12">
        <v>222.76190476190476</v>
      </c>
      <c r="C28" s="12">
        <v>749.33333333333337</v>
      </c>
      <c r="D28" s="12">
        <v>421.38095238095241</v>
      </c>
      <c r="E28" s="12">
        <v>445.28571428571428</v>
      </c>
      <c r="F28" s="12">
        <v>634.38095238095241</v>
      </c>
      <c r="G28" s="12">
        <v>417.90476190476193</v>
      </c>
      <c r="H28" s="12">
        <v>686.57142857142856</v>
      </c>
      <c r="I28" s="12">
        <v>737.61904761904759</v>
      </c>
      <c r="J28" s="12">
        <v>1042.5238095238096</v>
      </c>
      <c r="K28" s="12">
        <v>479.42857142857144</v>
      </c>
      <c r="L28" s="12">
        <v>642.57142857142856</v>
      </c>
      <c r="M28" s="12">
        <v>522.33333333333337</v>
      </c>
      <c r="N28" s="12">
        <v>588.85714285714289</v>
      </c>
      <c r="O28" s="12">
        <v>543.66666666666663</v>
      </c>
      <c r="P28" s="12">
        <v>393.38095238095241</v>
      </c>
      <c r="Q28" s="12">
        <v>309.76190476190476</v>
      </c>
      <c r="R28" s="12">
        <v>533.80952380952385</v>
      </c>
      <c r="S28" s="12">
        <v>904.85714285714289</v>
      </c>
      <c r="T28" s="12">
        <v>741.38095238095241</v>
      </c>
      <c r="U28" s="12">
        <v>1386.8571428571429</v>
      </c>
      <c r="V28" s="12">
        <v>1123.1904761904761</v>
      </c>
      <c r="W28" s="12">
        <v>729.38095238095241</v>
      </c>
      <c r="X28" s="12">
        <v>695.61904761904759</v>
      </c>
      <c r="Y28" s="12">
        <v>833.52380952380952</v>
      </c>
      <c r="Z28" s="12">
        <v>1050.3333333333333</v>
      </c>
      <c r="AA28" s="12">
        <v>68.80952380952381</v>
      </c>
      <c r="AB28" s="12">
        <v>119.14285714285714</v>
      </c>
      <c r="AC28" s="12">
        <v>524.57142857142856</v>
      </c>
      <c r="AD28" s="12">
        <v>316.57142857142856</v>
      </c>
      <c r="AE28" s="12">
        <v>752.04761904761904</v>
      </c>
      <c r="AF28" s="12">
        <v>1252.047619047619</v>
      </c>
      <c r="AG28" s="12">
        <v>1025.3333333333333</v>
      </c>
      <c r="AH28" s="12">
        <v>1336.7142857142858</v>
      </c>
      <c r="AI28" s="12">
        <v>935.85714285714289</v>
      </c>
      <c r="AJ28" s="12">
        <v>518.47619047619048</v>
      </c>
      <c r="AK28" s="12">
        <v>444.04761904761904</v>
      </c>
      <c r="AL28" s="12">
        <v>1368.1428571428571</v>
      </c>
      <c r="AM28" s="12">
        <v>305.8095238095238</v>
      </c>
      <c r="AN28" s="12">
        <v>676.95238095238096</v>
      </c>
      <c r="AO28" s="12">
        <v>445.42857142857144</v>
      </c>
      <c r="AP28" s="12">
        <v>268.52380952380952</v>
      </c>
      <c r="AQ28" s="12">
        <v>188.9047619047619</v>
      </c>
      <c r="AR28" s="12">
        <v>473.38095238095241</v>
      </c>
      <c r="AS28" s="13">
        <v>27857.476190476187</v>
      </c>
      <c r="AT28" s="14"/>
      <c r="AV28" s="9" t="s">
        <v>64</v>
      </c>
      <c r="AW28" s="22">
        <f>AW18+BC12</f>
        <v>11434.904761904761</v>
      </c>
      <c r="AX28" s="22">
        <f>AX18+BC14</f>
        <v>2403.333333333333</v>
      </c>
      <c r="AY28" s="22">
        <f>AY18+BC15</f>
        <v>2383.7619047619055</v>
      </c>
      <c r="AZ28" s="22">
        <f>AZ18+BC16</f>
        <v>1399.4285714285711</v>
      </c>
      <c r="BA28" s="22">
        <f>BA18+BC17</f>
        <v>1363.2380952380952</v>
      </c>
      <c r="BB28" s="22">
        <f>BB18</f>
        <v>555.71428571428578</v>
      </c>
      <c r="BC28" s="22">
        <f>BC18</f>
        <v>805.71428571428578</v>
      </c>
      <c r="BD28" s="22">
        <f>SUM(AW22:BB28)</f>
        <v>293350.47619047615</v>
      </c>
    </row>
    <row r="29" spans="1:56" x14ac:dyDescent="0.25">
      <c r="A29" s="1" t="s">
        <v>27</v>
      </c>
      <c r="B29" s="12">
        <v>215.61904761904762</v>
      </c>
      <c r="C29" s="12">
        <v>754.66666666666663</v>
      </c>
      <c r="D29" s="12">
        <v>448.04761904761904</v>
      </c>
      <c r="E29" s="12">
        <v>419.04761904761904</v>
      </c>
      <c r="F29" s="12">
        <v>509.23809523809524</v>
      </c>
      <c r="G29" s="12">
        <v>444.38095238095241</v>
      </c>
      <c r="H29" s="12">
        <v>694.80952380952385</v>
      </c>
      <c r="I29" s="12">
        <v>558.76190476190482</v>
      </c>
      <c r="J29" s="12">
        <v>818.61904761904759</v>
      </c>
      <c r="K29" s="12">
        <v>475.8095238095238</v>
      </c>
      <c r="L29" s="12">
        <v>674.66666666666663</v>
      </c>
      <c r="M29" s="12">
        <v>448.90476190476193</v>
      </c>
      <c r="N29" s="12">
        <v>611.66666666666663</v>
      </c>
      <c r="O29" s="12">
        <v>532.33333333333337</v>
      </c>
      <c r="P29" s="12">
        <v>348.14285714285717</v>
      </c>
      <c r="Q29" s="12">
        <v>280.66666666666669</v>
      </c>
      <c r="R29" s="12">
        <v>508.52380952380952</v>
      </c>
      <c r="S29" s="12">
        <v>793.23809523809518</v>
      </c>
      <c r="T29" s="12">
        <v>589.95238095238096</v>
      </c>
      <c r="U29" s="12">
        <v>1120</v>
      </c>
      <c r="V29" s="12">
        <v>854.95238095238096</v>
      </c>
      <c r="W29" s="12">
        <v>554</v>
      </c>
      <c r="X29" s="12">
        <v>515.04761904761904</v>
      </c>
      <c r="Y29" s="12">
        <v>764.23809523809518</v>
      </c>
      <c r="Z29" s="12">
        <v>993.09523809523807</v>
      </c>
      <c r="AA29" s="12">
        <v>125.52380952380952</v>
      </c>
      <c r="AB29" s="12">
        <v>63.666666666666664</v>
      </c>
      <c r="AC29" s="12">
        <v>209.23809523809524</v>
      </c>
      <c r="AD29" s="12">
        <v>327.33333333333331</v>
      </c>
      <c r="AE29" s="12">
        <v>1121.2380952380952</v>
      </c>
      <c r="AF29" s="12">
        <v>1871.3809523809523</v>
      </c>
      <c r="AG29" s="12">
        <v>1558.6190476190477</v>
      </c>
      <c r="AH29" s="12">
        <v>2693.9523809523807</v>
      </c>
      <c r="AI29" s="12">
        <v>1286.047619047619</v>
      </c>
      <c r="AJ29" s="12">
        <v>641.85714285714289</v>
      </c>
      <c r="AK29" s="12">
        <v>388.1904761904762</v>
      </c>
      <c r="AL29" s="12">
        <v>1074.6190476190477</v>
      </c>
      <c r="AM29" s="12">
        <v>241.1904761904762</v>
      </c>
      <c r="AN29" s="12">
        <v>560.33333333333337</v>
      </c>
      <c r="AO29" s="12">
        <v>506.23809523809524</v>
      </c>
      <c r="AP29" s="12">
        <v>317.33333333333331</v>
      </c>
      <c r="AQ29" s="12">
        <v>201.33333333333334</v>
      </c>
      <c r="AR29" s="12">
        <v>612.90476190476193</v>
      </c>
      <c r="AS29" s="13">
        <v>28729.428571428569</v>
      </c>
      <c r="AT29" s="14"/>
      <c r="AW29" s="15"/>
    </row>
    <row r="30" spans="1:56" x14ac:dyDescent="0.25">
      <c r="A30" s="1" t="s">
        <v>28</v>
      </c>
      <c r="B30" s="12">
        <v>257.71428571428572</v>
      </c>
      <c r="C30" s="12">
        <v>621.85714285714289</v>
      </c>
      <c r="D30" s="12">
        <v>359.90476190476193</v>
      </c>
      <c r="E30" s="12">
        <v>352.57142857142856</v>
      </c>
      <c r="F30" s="12">
        <v>739.80952380952385</v>
      </c>
      <c r="G30" s="12">
        <v>323.28571428571428</v>
      </c>
      <c r="H30" s="12">
        <v>601.80952380952385</v>
      </c>
      <c r="I30" s="12">
        <v>528.42857142857144</v>
      </c>
      <c r="J30" s="12">
        <v>846.23809523809518</v>
      </c>
      <c r="K30" s="12">
        <v>418.14285714285717</v>
      </c>
      <c r="L30" s="12">
        <v>613.42857142857144</v>
      </c>
      <c r="M30" s="12">
        <v>596.66666666666663</v>
      </c>
      <c r="N30" s="12">
        <v>413.66666666666669</v>
      </c>
      <c r="O30" s="12">
        <v>368.23809523809524</v>
      </c>
      <c r="P30" s="12">
        <v>256.95238095238096</v>
      </c>
      <c r="Q30" s="12">
        <v>227.66666666666666</v>
      </c>
      <c r="R30" s="12">
        <v>318.04761904761904</v>
      </c>
      <c r="S30" s="12">
        <v>570.90476190476193</v>
      </c>
      <c r="T30" s="12">
        <v>366.28571428571428</v>
      </c>
      <c r="U30" s="12">
        <v>522.80952380952385</v>
      </c>
      <c r="V30" s="12">
        <v>542.52380952380952</v>
      </c>
      <c r="W30" s="12">
        <v>326.85714285714283</v>
      </c>
      <c r="X30" s="12">
        <v>289.42857142857144</v>
      </c>
      <c r="Y30" s="12">
        <v>564.19047619047615</v>
      </c>
      <c r="Z30" s="12">
        <v>652.19047619047615</v>
      </c>
      <c r="AA30" s="12">
        <v>791.04761904761904</v>
      </c>
      <c r="AB30" s="12">
        <v>325.71428571428572</v>
      </c>
      <c r="AC30" s="12">
        <v>107.66666666666667</v>
      </c>
      <c r="AD30" s="12">
        <v>446.47619047619048</v>
      </c>
      <c r="AE30" s="12">
        <v>1389.3809523809523</v>
      </c>
      <c r="AF30" s="12">
        <v>2016.3333333333333</v>
      </c>
      <c r="AG30" s="12">
        <v>1265.4761904761904</v>
      </c>
      <c r="AH30" s="12">
        <v>2376.3333333333335</v>
      </c>
      <c r="AI30" s="12">
        <v>1035.6190476190477</v>
      </c>
      <c r="AJ30" s="12">
        <v>496.61904761904759</v>
      </c>
      <c r="AK30" s="12">
        <v>274.90476190476193</v>
      </c>
      <c r="AL30" s="12">
        <v>942.47619047619048</v>
      </c>
      <c r="AM30" s="12">
        <v>162.8095238095238</v>
      </c>
      <c r="AN30" s="12">
        <v>415.28571428571428</v>
      </c>
      <c r="AO30" s="12">
        <v>359.61904761904759</v>
      </c>
      <c r="AP30" s="12">
        <v>237.66666666666666</v>
      </c>
      <c r="AQ30" s="12">
        <v>612.23809523809518</v>
      </c>
      <c r="AR30" s="12">
        <v>522.61904761904759</v>
      </c>
      <c r="AS30" s="13">
        <v>25457.904761904756</v>
      </c>
      <c r="AT30" s="14"/>
      <c r="AW30" s="15"/>
    </row>
    <row r="31" spans="1:56" x14ac:dyDescent="0.25">
      <c r="A31" s="1" t="s">
        <v>29</v>
      </c>
      <c r="B31" s="12">
        <v>183.23809523809524</v>
      </c>
      <c r="C31" s="12">
        <v>488.47619047619048</v>
      </c>
      <c r="D31" s="12">
        <v>255.66666666666666</v>
      </c>
      <c r="E31" s="12">
        <v>281.57142857142856</v>
      </c>
      <c r="F31" s="12">
        <v>461.28571428571428</v>
      </c>
      <c r="G31" s="12">
        <v>287.57142857142856</v>
      </c>
      <c r="H31" s="12">
        <v>507.76190476190476</v>
      </c>
      <c r="I31" s="12">
        <v>383.95238095238096</v>
      </c>
      <c r="J31" s="12">
        <v>514.80952380952385</v>
      </c>
      <c r="K31" s="12">
        <v>307.76190476190476</v>
      </c>
      <c r="L31" s="12">
        <v>476.95238095238096</v>
      </c>
      <c r="M31" s="12">
        <v>395.09523809523807</v>
      </c>
      <c r="N31" s="12">
        <v>301.47619047619048</v>
      </c>
      <c r="O31" s="12">
        <v>256.66666666666669</v>
      </c>
      <c r="P31" s="12">
        <v>200.52380952380952</v>
      </c>
      <c r="Q31" s="12">
        <v>179.14285714285714</v>
      </c>
      <c r="R31" s="12">
        <v>241.9047619047619</v>
      </c>
      <c r="S31" s="12">
        <v>365.09523809523807</v>
      </c>
      <c r="T31" s="12">
        <v>313.42857142857144</v>
      </c>
      <c r="U31" s="12">
        <v>393.71428571428572</v>
      </c>
      <c r="V31" s="12">
        <v>298.28571428571428</v>
      </c>
      <c r="W31" s="12">
        <v>202.61904761904762</v>
      </c>
      <c r="X31" s="12">
        <v>172.38095238095238</v>
      </c>
      <c r="Y31" s="12">
        <v>368.47619047619048</v>
      </c>
      <c r="Z31" s="12">
        <v>386.57142857142856</v>
      </c>
      <c r="AA31" s="12">
        <v>329.09523809523807</v>
      </c>
      <c r="AB31" s="12">
        <v>328</v>
      </c>
      <c r="AC31" s="12">
        <v>384.38095238095241</v>
      </c>
      <c r="AD31" s="12">
        <v>77</v>
      </c>
      <c r="AE31" s="12">
        <v>1010.5714285714286</v>
      </c>
      <c r="AF31" s="12">
        <v>1241.6190476190477</v>
      </c>
      <c r="AG31" s="12">
        <v>748.28571428571433</v>
      </c>
      <c r="AH31" s="12">
        <v>1704.3809523809523</v>
      </c>
      <c r="AI31" s="12">
        <v>649.71428571428567</v>
      </c>
      <c r="AJ31" s="12">
        <v>388.23809523809524</v>
      </c>
      <c r="AK31" s="12">
        <v>169.76190476190476</v>
      </c>
      <c r="AL31" s="12">
        <v>494.8095238095238</v>
      </c>
      <c r="AM31" s="12">
        <v>135.0952380952381</v>
      </c>
      <c r="AN31" s="12">
        <v>378.42857142857144</v>
      </c>
      <c r="AO31" s="12">
        <v>304.76190476190476</v>
      </c>
      <c r="AP31" s="12">
        <v>188</v>
      </c>
      <c r="AQ31" s="12">
        <v>335.85714285714283</v>
      </c>
      <c r="AR31" s="12">
        <v>269.52380952380952</v>
      </c>
      <c r="AS31" s="13">
        <v>17361.952380952378</v>
      </c>
      <c r="AT31" s="14"/>
      <c r="AW31" s="15"/>
    </row>
    <row r="32" spans="1:56" x14ac:dyDescent="0.25">
      <c r="A32" s="1">
        <v>16</v>
      </c>
      <c r="B32" s="12">
        <v>88.952380952380949</v>
      </c>
      <c r="C32" s="12">
        <v>84.142857142857139</v>
      </c>
      <c r="D32" s="12">
        <v>50.523809523809526</v>
      </c>
      <c r="E32" s="12">
        <v>73.142857142857139</v>
      </c>
      <c r="F32" s="12">
        <v>199.1904761904762</v>
      </c>
      <c r="G32" s="12">
        <v>99.476190476190482</v>
      </c>
      <c r="H32" s="12">
        <v>172.66666666666666</v>
      </c>
      <c r="I32" s="12">
        <v>128.66666666666666</v>
      </c>
      <c r="J32" s="12">
        <v>184.71428571428572</v>
      </c>
      <c r="K32" s="12">
        <v>79.095238095238102</v>
      </c>
      <c r="L32" s="12">
        <v>138.38095238095238</v>
      </c>
      <c r="M32" s="12">
        <v>109.28571428571429</v>
      </c>
      <c r="N32" s="12">
        <v>61.142857142857146</v>
      </c>
      <c r="O32" s="12">
        <v>44.142857142857146</v>
      </c>
      <c r="P32" s="12">
        <v>54.857142857142854</v>
      </c>
      <c r="Q32" s="12">
        <v>35.19047619047619</v>
      </c>
      <c r="R32" s="12">
        <v>28.952380952380953</v>
      </c>
      <c r="S32" s="12">
        <v>46.61904761904762</v>
      </c>
      <c r="T32" s="12">
        <v>48.428571428571431</v>
      </c>
      <c r="U32" s="12">
        <v>52.285714285714285</v>
      </c>
      <c r="V32" s="12">
        <v>45.61904761904762</v>
      </c>
      <c r="W32" s="12">
        <v>25</v>
      </c>
      <c r="X32" s="12">
        <v>21</v>
      </c>
      <c r="Y32" s="12">
        <v>100.28571428571429</v>
      </c>
      <c r="Z32" s="12">
        <v>97.571428571428569</v>
      </c>
      <c r="AA32" s="12">
        <v>681.80952380952385</v>
      </c>
      <c r="AB32" s="12">
        <v>952.28571428571433</v>
      </c>
      <c r="AC32" s="12">
        <v>1520</v>
      </c>
      <c r="AD32" s="12">
        <v>981.85714285714289</v>
      </c>
      <c r="AE32" s="12">
        <v>28.952380952380953</v>
      </c>
      <c r="AF32" s="12">
        <v>319.1904761904762</v>
      </c>
      <c r="AG32" s="12">
        <v>256.76190476190476</v>
      </c>
      <c r="AH32" s="12">
        <v>699.38095238095241</v>
      </c>
      <c r="AI32" s="12">
        <v>197.0952380952381</v>
      </c>
      <c r="AJ32" s="12">
        <v>116.80952380952381</v>
      </c>
      <c r="AK32" s="12">
        <v>18.761904761904763</v>
      </c>
      <c r="AL32" s="12">
        <v>69.142857142857139</v>
      </c>
      <c r="AM32" s="12">
        <v>21.238095238095237</v>
      </c>
      <c r="AN32" s="12">
        <v>75.952380952380949</v>
      </c>
      <c r="AO32" s="12">
        <v>71.19047619047619</v>
      </c>
      <c r="AP32" s="12">
        <v>60.428571428571431</v>
      </c>
      <c r="AQ32" s="12">
        <v>93</v>
      </c>
      <c r="AR32" s="12">
        <v>90.952380952380949</v>
      </c>
      <c r="AS32" s="13">
        <v>8324.1428571428569</v>
      </c>
      <c r="AT32" s="14"/>
      <c r="AW32" s="15"/>
    </row>
    <row r="33" spans="1:49" x14ac:dyDescent="0.25">
      <c r="A33" s="1">
        <v>24</v>
      </c>
      <c r="B33" s="12">
        <v>117.76190476190476</v>
      </c>
      <c r="C33" s="12">
        <v>121.0952380952381</v>
      </c>
      <c r="D33" s="12">
        <v>47.714285714285715</v>
      </c>
      <c r="E33" s="12">
        <v>58.80952380952381</v>
      </c>
      <c r="F33" s="12">
        <v>221.52380952380952</v>
      </c>
      <c r="G33" s="12">
        <v>86.904761904761898</v>
      </c>
      <c r="H33" s="12">
        <v>139.23809523809524</v>
      </c>
      <c r="I33" s="12">
        <v>140.61904761904762</v>
      </c>
      <c r="J33" s="12">
        <v>209.47619047619048</v>
      </c>
      <c r="K33" s="12">
        <v>69.714285714285708</v>
      </c>
      <c r="L33" s="12">
        <v>166.42857142857142</v>
      </c>
      <c r="M33" s="12">
        <v>125.14285714285714</v>
      </c>
      <c r="N33" s="12">
        <v>64.952380952380949</v>
      </c>
      <c r="O33" s="12">
        <v>48.904761904761905</v>
      </c>
      <c r="P33" s="12">
        <v>43.714285714285715</v>
      </c>
      <c r="Q33" s="12">
        <v>34.285714285714285</v>
      </c>
      <c r="R33" s="12">
        <v>28.904761904761905</v>
      </c>
      <c r="S33" s="12">
        <v>33.095238095238095</v>
      </c>
      <c r="T33" s="12">
        <v>61.523809523809526</v>
      </c>
      <c r="U33" s="12">
        <v>49.952380952380949</v>
      </c>
      <c r="V33" s="12">
        <v>52.904761904761905</v>
      </c>
      <c r="W33" s="12">
        <v>27.80952380952381</v>
      </c>
      <c r="X33" s="12">
        <v>27</v>
      </c>
      <c r="Y33" s="12">
        <v>72.571428571428569</v>
      </c>
      <c r="Z33" s="12">
        <v>91.238095238095241</v>
      </c>
      <c r="AA33" s="12">
        <v>1079.2380952380952</v>
      </c>
      <c r="AB33" s="12">
        <v>1460.2380952380952</v>
      </c>
      <c r="AC33" s="12">
        <v>2328.8095238095239</v>
      </c>
      <c r="AD33" s="12">
        <v>1263.5714285714287</v>
      </c>
      <c r="AE33" s="12">
        <v>342.61904761904759</v>
      </c>
      <c r="AF33" s="12">
        <v>39</v>
      </c>
      <c r="AG33" s="12">
        <v>250.95238095238096</v>
      </c>
      <c r="AH33" s="12">
        <v>718.04761904761904</v>
      </c>
      <c r="AI33" s="12">
        <v>270.71428571428572</v>
      </c>
      <c r="AJ33" s="12">
        <v>155.47619047619048</v>
      </c>
      <c r="AK33" s="12">
        <v>18.095238095238095</v>
      </c>
      <c r="AL33" s="12">
        <v>59.952380952380949</v>
      </c>
      <c r="AM33" s="12">
        <v>19.61904761904762</v>
      </c>
      <c r="AN33" s="12">
        <v>99.714285714285708</v>
      </c>
      <c r="AO33" s="12">
        <v>89.333333333333329</v>
      </c>
      <c r="AP33" s="12">
        <v>86.142857142857139</v>
      </c>
      <c r="AQ33" s="12">
        <v>121.04761904761905</v>
      </c>
      <c r="AR33" s="12">
        <v>113.33333333333333</v>
      </c>
      <c r="AS33" s="13">
        <v>10657.190476190481</v>
      </c>
      <c r="AT33" s="14"/>
      <c r="AW33" s="15"/>
    </row>
    <row r="34" spans="1:49" x14ac:dyDescent="0.25">
      <c r="A34" s="1" t="s">
        <v>30</v>
      </c>
      <c r="B34" s="12">
        <v>24.19047619047619</v>
      </c>
      <c r="C34" s="12">
        <v>37.904761904761905</v>
      </c>
      <c r="D34" s="12">
        <v>13.80952380952381</v>
      </c>
      <c r="E34" s="12">
        <v>16.80952380952381</v>
      </c>
      <c r="F34" s="12">
        <v>90.761904761904759</v>
      </c>
      <c r="G34" s="12">
        <v>22.19047619047619</v>
      </c>
      <c r="H34" s="12">
        <v>50.333333333333336</v>
      </c>
      <c r="I34" s="12">
        <v>85.904761904761898</v>
      </c>
      <c r="J34" s="12">
        <v>127.66666666666667</v>
      </c>
      <c r="K34" s="12">
        <v>27.523809523809526</v>
      </c>
      <c r="L34" s="12">
        <v>33</v>
      </c>
      <c r="M34" s="12">
        <v>64.857142857142861</v>
      </c>
      <c r="N34" s="12">
        <v>20.80952380952381</v>
      </c>
      <c r="O34" s="12">
        <v>17.952380952380953</v>
      </c>
      <c r="P34" s="12">
        <v>16.476190476190474</v>
      </c>
      <c r="Q34" s="12">
        <v>8.0476190476190474</v>
      </c>
      <c r="R34" s="12">
        <v>11.904761904761905</v>
      </c>
      <c r="S34" s="12">
        <v>15.19047619047619</v>
      </c>
      <c r="T34" s="12">
        <v>27.904761904761905</v>
      </c>
      <c r="U34" s="12">
        <v>31.238095238095237</v>
      </c>
      <c r="V34" s="12">
        <v>29.428571428571427</v>
      </c>
      <c r="W34" s="12">
        <v>10.333333333333334</v>
      </c>
      <c r="X34" s="12">
        <v>9</v>
      </c>
      <c r="Y34" s="12">
        <v>23.142857142857142</v>
      </c>
      <c r="Z34" s="12">
        <v>25.714285714285715</v>
      </c>
      <c r="AA34" s="12">
        <v>928.47619047619048</v>
      </c>
      <c r="AB34" s="12">
        <v>1199.8095238095239</v>
      </c>
      <c r="AC34" s="12">
        <v>1650.3809523809523</v>
      </c>
      <c r="AD34" s="12">
        <v>670.76190476190482</v>
      </c>
      <c r="AE34" s="12">
        <v>254.04761904761904</v>
      </c>
      <c r="AF34" s="12">
        <v>267.33333333333331</v>
      </c>
      <c r="AG34" s="12">
        <v>21.80952380952381</v>
      </c>
      <c r="AH34" s="12">
        <v>127.76190476190476</v>
      </c>
      <c r="AI34" s="12">
        <v>58.666666666666664</v>
      </c>
      <c r="AJ34" s="12">
        <v>48.428571428571431</v>
      </c>
      <c r="AK34" s="12">
        <v>9.1428571428571423</v>
      </c>
      <c r="AL34" s="12">
        <v>38.80952380952381</v>
      </c>
      <c r="AM34" s="12">
        <v>6.2857142857142856</v>
      </c>
      <c r="AN34" s="12">
        <v>30.047619047619047</v>
      </c>
      <c r="AO34" s="12">
        <v>31.047619047619047</v>
      </c>
      <c r="AP34" s="12">
        <v>32.904761904761905</v>
      </c>
      <c r="AQ34" s="12">
        <v>60.285714285714285</v>
      </c>
      <c r="AR34" s="12">
        <v>48.523809523809526</v>
      </c>
      <c r="AS34" s="13">
        <v>6326.6190476190477</v>
      </c>
      <c r="AT34" s="14"/>
      <c r="AW34" s="15"/>
    </row>
    <row r="35" spans="1:49" x14ac:dyDescent="0.25">
      <c r="A35" s="1" t="s">
        <v>31</v>
      </c>
      <c r="B35" s="12">
        <v>40.761904761904759</v>
      </c>
      <c r="C35" s="12">
        <v>56.047619047619051</v>
      </c>
      <c r="D35" s="12">
        <v>28.761904761904763</v>
      </c>
      <c r="E35" s="12">
        <v>32.571428571428569</v>
      </c>
      <c r="F35" s="12">
        <v>69.238095238095241</v>
      </c>
      <c r="G35" s="12">
        <v>29.952380952380953</v>
      </c>
      <c r="H35" s="12">
        <v>59.19047619047619</v>
      </c>
      <c r="I35" s="12">
        <v>77.61904761904762</v>
      </c>
      <c r="J35" s="12">
        <v>122.61904761904762</v>
      </c>
      <c r="K35" s="12">
        <v>44.714285714285715</v>
      </c>
      <c r="L35" s="12">
        <v>59.666666666666664</v>
      </c>
      <c r="M35" s="12">
        <v>62.19047619047619</v>
      </c>
      <c r="N35" s="12">
        <v>50.333333333333336</v>
      </c>
      <c r="O35" s="12">
        <v>26.476190476190474</v>
      </c>
      <c r="P35" s="12">
        <v>24.952380952380953</v>
      </c>
      <c r="Q35" s="12">
        <v>13.476190476190476</v>
      </c>
      <c r="R35" s="12">
        <v>18.095238095238095</v>
      </c>
      <c r="S35" s="12">
        <v>25.142857142857142</v>
      </c>
      <c r="T35" s="12">
        <v>29.80952380952381</v>
      </c>
      <c r="U35" s="12">
        <v>36.333333333333336</v>
      </c>
      <c r="V35" s="12">
        <v>26.952380952380953</v>
      </c>
      <c r="W35" s="12">
        <v>6.6190476190476186</v>
      </c>
      <c r="X35" s="12">
        <v>9.7142857142857135</v>
      </c>
      <c r="Y35" s="12">
        <v>35.571428571428569</v>
      </c>
      <c r="Z35" s="12">
        <v>54.714285714285715</v>
      </c>
      <c r="AA35" s="12">
        <v>1160.4285714285713</v>
      </c>
      <c r="AB35" s="12">
        <v>1572.9047619047619</v>
      </c>
      <c r="AC35" s="12">
        <v>3413.8095238095239</v>
      </c>
      <c r="AD35" s="12">
        <v>1508.6190476190477</v>
      </c>
      <c r="AE35" s="12">
        <v>707.66666666666663</v>
      </c>
      <c r="AF35" s="12">
        <v>726.23809523809518</v>
      </c>
      <c r="AG35" s="12">
        <v>141.57142857142858</v>
      </c>
      <c r="AH35" s="12">
        <v>33.333333333333336</v>
      </c>
      <c r="AI35" s="12">
        <v>118.28571428571429</v>
      </c>
      <c r="AJ35" s="12">
        <v>103.76190476190476</v>
      </c>
      <c r="AK35" s="12">
        <v>10.619047619047619</v>
      </c>
      <c r="AL35" s="12">
        <v>33.095238095238095</v>
      </c>
      <c r="AM35" s="12">
        <v>15.666666666666666</v>
      </c>
      <c r="AN35" s="12">
        <v>54.333333333333336</v>
      </c>
      <c r="AO35" s="12">
        <v>70.047619047619051</v>
      </c>
      <c r="AP35" s="12">
        <v>63.80952380952381</v>
      </c>
      <c r="AQ35" s="12">
        <v>66.523809523809518</v>
      </c>
      <c r="AR35" s="12">
        <v>75.095238095238102</v>
      </c>
      <c r="AS35" s="13">
        <v>10917.333333333332</v>
      </c>
      <c r="AT35" s="14"/>
      <c r="AW35" s="15"/>
    </row>
    <row r="36" spans="1:49" x14ac:dyDescent="0.25">
      <c r="A36" s="1" t="s">
        <v>32</v>
      </c>
      <c r="B36" s="12">
        <v>34.666666666666664</v>
      </c>
      <c r="C36" s="12">
        <v>106.85714285714286</v>
      </c>
      <c r="D36" s="12">
        <v>38.19047619047619</v>
      </c>
      <c r="E36" s="12">
        <v>38.095238095238095</v>
      </c>
      <c r="F36" s="12">
        <v>117.42857142857143</v>
      </c>
      <c r="G36" s="12">
        <v>44.904761904761905</v>
      </c>
      <c r="H36" s="12">
        <v>83.476190476190482</v>
      </c>
      <c r="I36" s="12">
        <v>114.42857142857143</v>
      </c>
      <c r="J36" s="12">
        <v>169.23809523809524</v>
      </c>
      <c r="K36" s="12">
        <v>79.095238095238102</v>
      </c>
      <c r="L36" s="12">
        <v>95.904761904761898</v>
      </c>
      <c r="M36" s="12">
        <v>86.047619047619051</v>
      </c>
      <c r="N36" s="12">
        <v>60.238095238095241</v>
      </c>
      <c r="O36" s="12">
        <v>51.904761904761905</v>
      </c>
      <c r="P36" s="12">
        <v>38.761904761904759</v>
      </c>
      <c r="Q36" s="12">
        <v>28.19047619047619</v>
      </c>
      <c r="R36" s="12">
        <v>34.666666666666664</v>
      </c>
      <c r="S36" s="12">
        <v>44.952380952380949</v>
      </c>
      <c r="T36" s="12">
        <v>61.571428571428569</v>
      </c>
      <c r="U36" s="12">
        <v>83.80952380952381</v>
      </c>
      <c r="V36" s="12">
        <v>65.61904761904762</v>
      </c>
      <c r="W36" s="12">
        <v>19.571428571428573</v>
      </c>
      <c r="X36" s="12">
        <v>15.142857142857142</v>
      </c>
      <c r="Y36" s="12">
        <v>37.428571428571431</v>
      </c>
      <c r="Z36" s="12">
        <v>50</v>
      </c>
      <c r="AA36" s="12">
        <v>893.61904761904759</v>
      </c>
      <c r="AB36" s="12">
        <v>1143.6666666666667</v>
      </c>
      <c r="AC36" s="12">
        <v>1194.4285714285713</v>
      </c>
      <c r="AD36" s="12">
        <v>613.19047619047615</v>
      </c>
      <c r="AE36" s="12">
        <v>207.71428571428572</v>
      </c>
      <c r="AF36" s="12">
        <v>288.76190476190476</v>
      </c>
      <c r="AG36" s="12">
        <v>63.61904761904762</v>
      </c>
      <c r="AH36" s="12">
        <v>130.95238095238096</v>
      </c>
      <c r="AI36" s="12">
        <v>14.80952380952381</v>
      </c>
      <c r="AJ36" s="12">
        <v>41.38095238095238</v>
      </c>
      <c r="AK36" s="12">
        <v>31.523809523809526</v>
      </c>
      <c r="AL36" s="12">
        <v>82.238095238095241</v>
      </c>
      <c r="AM36" s="12">
        <v>29.095238095238095</v>
      </c>
      <c r="AN36" s="12">
        <v>59.047619047619051</v>
      </c>
      <c r="AO36" s="12">
        <v>50.238095238095241</v>
      </c>
      <c r="AP36" s="12">
        <v>57.333333333333336</v>
      </c>
      <c r="AQ36" s="12">
        <v>118.42857142857143</v>
      </c>
      <c r="AR36" s="12">
        <v>129.57142857142858</v>
      </c>
      <c r="AS36" s="13">
        <v>6749.8095238095239</v>
      </c>
      <c r="AT36" s="14"/>
      <c r="AW36" s="15"/>
    </row>
    <row r="37" spans="1:49" x14ac:dyDescent="0.25">
      <c r="A37" s="1" t="s">
        <v>33</v>
      </c>
      <c r="B37" s="12">
        <v>7.1904761904761907</v>
      </c>
      <c r="C37" s="12">
        <v>15.428571428571429</v>
      </c>
      <c r="D37" s="12">
        <v>3.4285714285714284</v>
      </c>
      <c r="E37" s="12">
        <v>4.1428571428571432</v>
      </c>
      <c r="F37" s="12">
        <v>20.38095238095238</v>
      </c>
      <c r="G37" s="12">
        <v>5.9523809523809526</v>
      </c>
      <c r="H37" s="12">
        <v>13.476190476190476</v>
      </c>
      <c r="I37" s="12">
        <v>52.714285714285715</v>
      </c>
      <c r="J37" s="12">
        <v>77.047619047619051</v>
      </c>
      <c r="K37" s="12">
        <v>5.1428571428571432</v>
      </c>
      <c r="L37" s="12">
        <v>16.476190476190474</v>
      </c>
      <c r="M37" s="12">
        <v>16.904761904761905</v>
      </c>
      <c r="N37" s="12">
        <v>11.476190476190476</v>
      </c>
      <c r="O37" s="12">
        <v>7.4761904761904763</v>
      </c>
      <c r="P37" s="12">
        <v>6.4285714285714288</v>
      </c>
      <c r="Q37" s="12">
        <v>4.6190476190476186</v>
      </c>
      <c r="R37" s="12">
        <v>8.7142857142857135</v>
      </c>
      <c r="S37" s="12">
        <v>5.666666666666667</v>
      </c>
      <c r="T37" s="12">
        <v>20.142857142857142</v>
      </c>
      <c r="U37" s="12">
        <v>23.38095238095238</v>
      </c>
      <c r="V37" s="12">
        <v>15.238095238095237</v>
      </c>
      <c r="W37" s="12">
        <v>2.3809523809523809</v>
      </c>
      <c r="X37" s="12">
        <v>3.0952380952380953</v>
      </c>
      <c r="Y37" s="12">
        <v>5.9047619047619051</v>
      </c>
      <c r="Z37" s="12">
        <v>7.4285714285714288</v>
      </c>
      <c r="AA37" s="12">
        <v>513.57142857142856</v>
      </c>
      <c r="AB37" s="12">
        <v>558.42857142857144</v>
      </c>
      <c r="AC37" s="12">
        <v>578.61904761904759</v>
      </c>
      <c r="AD37" s="12">
        <v>369.71428571428572</v>
      </c>
      <c r="AE37" s="12">
        <v>100.9047619047619</v>
      </c>
      <c r="AF37" s="12">
        <v>153.85714285714286</v>
      </c>
      <c r="AG37" s="12">
        <v>53.19047619047619</v>
      </c>
      <c r="AH37" s="12">
        <v>111.52380952380952</v>
      </c>
      <c r="AI37" s="12">
        <v>33.428571428571431</v>
      </c>
      <c r="AJ37" s="12">
        <v>6.1428571428571432</v>
      </c>
      <c r="AK37" s="12">
        <v>1.9047619047619047</v>
      </c>
      <c r="AL37" s="12">
        <v>11.80952380952381</v>
      </c>
      <c r="AM37" s="12">
        <v>4.3809523809523814</v>
      </c>
      <c r="AN37" s="12">
        <v>22.666666666666668</v>
      </c>
      <c r="AO37" s="12">
        <v>13.80952380952381</v>
      </c>
      <c r="AP37" s="12">
        <v>31.61904761904762</v>
      </c>
      <c r="AQ37" s="12">
        <v>122.04761904761905</v>
      </c>
      <c r="AR37" s="12">
        <v>52.285714285714285</v>
      </c>
      <c r="AS37" s="13">
        <v>3100.1428571428578</v>
      </c>
      <c r="AT37" s="14"/>
      <c r="AW37" s="15"/>
    </row>
    <row r="38" spans="1:49" x14ac:dyDescent="0.25">
      <c r="A38" s="1" t="s">
        <v>34</v>
      </c>
      <c r="B38" s="12">
        <v>7</v>
      </c>
      <c r="C38" s="12">
        <v>8.5238095238095237</v>
      </c>
      <c r="D38" s="12">
        <v>4.7142857142857144</v>
      </c>
      <c r="E38" s="12">
        <v>4.2857142857142856</v>
      </c>
      <c r="F38" s="12">
        <v>36.857142857142854</v>
      </c>
      <c r="G38" s="12">
        <v>11.238095238095237</v>
      </c>
      <c r="H38" s="12">
        <v>15.380952380952381</v>
      </c>
      <c r="I38" s="12">
        <v>48.761904761904759</v>
      </c>
      <c r="J38" s="12">
        <v>82.476190476190482</v>
      </c>
      <c r="K38" s="12">
        <v>69.095238095238102</v>
      </c>
      <c r="L38" s="12">
        <v>52.904761904761905</v>
      </c>
      <c r="M38" s="12">
        <v>34.761904761904759</v>
      </c>
      <c r="N38" s="12">
        <v>33</v>
      </c>
      <c r="O38" s="12">
        <v>55.952380952380949</v>
      </c>
      <c r="P38" s="12">
        <v>21.952380952380953</v>
      </c>
      <c r="Q38" s="12">
        <v>10.904761904761905</v>
      </c>
      <c r="R38" s="12">
        <v>10.714285714285714</v>
      </c>
      <c r="S38" s="12">
        <v>23.952380952380953</v>
      </c>
      <c r="T38" s="12">
        <v>6.0952380952380949</v>
      </c>
      <c r="U38" s="12">
        <v>2.4761904761904763</v>
      </c>
      <c r="V38" s="12">
        <v>4.0952380952380949</v>
      </c>
      <c r="W38" s="12">
        <v>1.2857142857142858</v>
      </c>
      <c r="X38" s="12">
        <v>1.1428571428571428</v>
      </c>
      <c r="Y38" s="12">
        <v>4.2857142857142856</v>
      </c>
      <c r="Z38" s="12">
        <v>7.1428571428571432</v>
      </c>
      <c r="AA38" s="12">
        <v>379.76190476190476</v>
      </c>
      <c r="AB38" s="12">
        <v>376.47619047619048</v>
      </c>
      <c r="AC38" s="12">
        <v>293.76190476190476</v>
      </c>
      <c r="AD38" s="12">
        <v>160.9047619047619</v>
      </c>
      <c r="AE38" s="12">
        <v>19.19047619047619</v>
      </c>
      <c r="AF38" s="12">
        <v>19.333333333333332</v>
      </c>
      <c r="AG38" s="12">
        <v>6.9047619047619051</v>
      </c>
      <c r="AH38" s="12">
        <v>10.428571428571429</v>
      </c>
      <c r="AI38" s="12">
        <v>31.523809523809526</v>
      </c>
      <c r="AJ38" s="12">
        <v>2.7619047619047619</v>
      </c>
      <c r="AK38" s="12">
        <v>3.4761904761904763</v>
      </c>
      <c r="AL38" s="12">
        <v>132.66666666666666</v>
      </c>
      <c r="AM38" s="12">
        <v>1.1428571428571428</v>
      </c>
      <c r="AN38" s="12">
        <v>3.8095238095238093</v>
      </c>
      <c r="AO38" s="12">
        <v>3.2857142857142856</v>
      </c>
      <c r="AP38" s="12">
        <v>1.7619047619047619</v>
      </c>
      <c r="AQ38" s="12">
        <v>12.80952380952381</v>
      </c>
      <c r="AR38" s="12">
        <v>2.2857142857142856</v>
      </c>
      <c r="AS38" s="13">
        <v>2021.2857142857144</v>
      </c>
      <c r="AT38" s="14"/>
      <c r="AW38" s="15"/>
    </row>
    <row r="39" spans="1:49" x14ac:dyDescent="0.25">
      <c r="A39" s="1" t="s">
        <v>35</v>
      </c>
      <c r="B39" s="12">
        <v>21.666666666666668</v>
      </c>
      <c r="C39" s="12">
        <v>33.666666666666664</v>
      </c>
      <c r="D39" s="12">
        <v>14.238095238095237</v>
      </c>
      <c r="E39" s="12">
        <v>12.333333333333334</v>
      </c>
      <c r="F39" s="12">
        <v>99.238095238095241</v>
      </c>
      <c r="G39" s="12">
        <v>23.523809523809526</v>
      </c>
      <c r="H39" s="12">
        <v>57.285714285714285</v>
      </c>
      <c r="I39" s="12">
        <v>163.04761904761904</v>
      </c>
      <c r="J39" s="12">
        <v>238.95238095238096</v>
      </c>
      <c r="K39" s="12">
        <v>178</v>
      </c>
      <c r="L39" s="12">
        <v>159.0952380952381</v>
      </c>
      <c r="M39" s="12">
        <v>188.57142857142858</v>
      </c>
      <c r="N39" s="12">
        <v>107.38095238095238</v>
      </c>
      <c r="O39" s="12">
        <v>286.38095238095241</v>
      </c>
      <c r="P39" s="12">
        <v>80.666666666666671</v>
      </c>
      <c r="Q39" s="12">
        <v>54.095238095238095</v>
      </c>
      <c r="R39" s="12">
        <v>53.523809523809526</v>
      </c>
      <c r="S39" s="12">
        <v>83.333333333333329</v>
      </c>
      <c r="T39" s="12">
        <v>14.523809523809524</v>
      </c>
      <c r="U39" s="12">
        <v>7.4285714285714288</v>
      </c>
      <c r="V39" s="12">
        <v>6.0952380952380949</v>
      </c>
      <c r="W39" s="12">
        <v>1.8571428571428572</v>
      </c>
      <c r="X39" s="12">
        <v>4.0476190476190474</v>
      </c>
      <c r="Y39" s="12">
        <v>16.428571428571427</v>
      </c>
      <c r="Z39" s="12">
        <v>25.142857142857142</v>
      </c>
      <c r="AA39" s="12">
        <v>1201.952380952381</v>
      </c>
      <c r="AB39" s="12">
        <v>1037.2857142857142</v>
      </c>
      <c r="AC39" s="12">
        <v>945.57142857142856</v>
      </c>
      <c r="AD39" s="12">
        <v>483.85714285714283</v>
      </c>
      <c r="AE39" s="12">
        <v>73.238095238095241</v>
      </c>
      <c r="AF39" s="12">
        <v>56.428571428571431</v>
      </c>
      <c r="AG39" s="12">
        <v>41.952380952380949</v>
      </c>
      <c r="AH39" s="12">
        <v>36.666666666666664</v>
      </c>
      <c r="AI39" s="12">
        <v>86.523809523809518</v>
      </c>
      <c r="AJ39" s="12">
        <v>14</v>
      </c>
      <c r="AK39" s="12">
        <v>150.9047619047619</v>
      </c>
      <c r="AL39" s="12">
        <v>13.571428571428571</v>
      </c>
      <c r="AM39" s="12">
        <v>1.4761904761904763</v>
      </c>
      <c r="AN39" s="12">
        <v>11.904761904761905</v>
      </c>
      <c r="AO39" s="12">
        <v>23.428571428571427</v>
      </c>
      <c r="AP39" s="12">
        <v>13.857142857142858</v>
      </c>
      <c r="AQ39" s="12">
        <v>94.428571428571431</v>
      </c>
      <c r="AR39" s="12">
        <v>11.095238095238095</v>
      </c>
      <c r="AS39" s="13">
        <v>6228.666666666667</v>
      </c>
      <c r="AT39" s="14"/>
      <c r="AW39" s="15"/>
    </row>
    <row r="40" spans="1:49" x14ac:dyDescent="0.25">
      <c r="A40" s="1" t="s">
        <v>36</v>
      </c>
      <c r="B40" s="12">
        <v>6.4761904761904763</v>
      </c>
      <c r="C40" s="12">
        <v>5.8095238095238093</v>
      </c>
      <c r="D40" s="12">
        <v>3.1904761904761907</v>
      </c>
      <c r="E40" s="12">
        <v>2.5238095238095237</v>
      </c>
      <c r="F40" s="12">
        <v>20.238095238095237</v>
      </c>
      <c r="G40" s="12">
        <v>4.3809523809523814</v>
      </c>
      <c r="H40" s="12">
        <v>29.666666666666668</v>
      </c>
      <c r="I40" s="12">
        <v>74.61904761904762</v>
      </c>
      <c r="J40" s="12">
        <v>107.28571428571429</v>
      </c>
      <c r="K40" s="12">
        <v>7.5238095238095237</v>
      </c>
      <c r="L40" s="12">
        <v>11.761904761904763</v>
      </c>
      <c r="M40" s="12">
        <v>15.952380952380953</v>
      </c>
      <c r="N40" s="12">
        <v>4.7142857142857144</v>
      </c>
      <c r="O40" s="12">
        <v>7.0476190476190474</v>
      </c>
      <c r="P40" s="12">
        <v>10.476190476190476</v>
      </c>
      <c r="Q40" s="12">
        <v>2.6190476190476191</v>
      </c>
      <c r="R40" s="12">
        <v>4.0952380952380949</v>
      </c>
      <c r="S40" s="12">
        <v>8.5714285714285712</v>
      </c>
      <c r="T40" s="12">
        <v>63.428571428571431</v>
      </c>
      <c r="U40" s="12">
        <v>40.285714285714285</v>
      </c>
      <c r="V40" s="12">
        <v>67.904761904761898</v>
      </c>
      <c r="W40" s="12">
        <v>9.2857142857142865</v>
      </c>
      <c r="X40" s="12">
        <v>10.238095238095237</v>
      </c>
      <c r="Y40" s="12">
        <v>18.61904761904762</v>
      </c>
      <c r="Z40" s="12">
        <v>3.2380952380952381</v>
      </c>
      <c r="AA40" s="12">
        <v>254.42857142857142</v>
      </c>
      <c r="AB40" s="12">
        <v>229.66666666666666</v>
      </c>
      <c r="AC40" s="12">
        <v>163.85714285714286</v>
      </c>
      <c r="AD40" s="12">
        <v>128.23809523809524</v>
      </c>
      <c r="AE40" s="12">
        <v>18.047619047619047</v>
      </c>
      <c r="AF40" s="12">
        <v>18.238095238095237</v>
      </c>
      <c r="AG40" s="12">
        <v>7.4285714285714288</v>
      </c>
      <c r="AH40" s="12">
        <v>13.952380952380953</v>
      </c>
      <c r="AI40" s="12">
        <v>25.714285714285715</v>
      </c>
      <c r="AJ40" s="12">
        <v>4.4761904761904763</v>
      </c>
      <c r="AK40" s="12">
        <v>1.5238095238095237</v>
      </c>
      <c r="AL40" s="12">
        <v>1.7142857142857142</v>
      </c>
      <c r="AM40" s="12">
        <v>3.4761904761904763</v>
      </c>
      <c r="AN40" s="12">
        <v>63.333333333333336</v>
      </c>
      <c r="AO40" s="12">
        <v>6.0476190476190474</v>
      </c>
      <c r="AP40" s="12">
        <v>4.0952380952380949</v>
      </c>
      <c r="AQ40" s="12">
        <v>21.238095238095237</v>
      </c>
      <c r="AR40" s="12">
        <v>4.6190476190476186</v>
      </c>
      <c r="AS40" s="13">
        <v>1510.0476190476188</v>
      </c>
      <c r="AT40" s="14"/>
      <c r="AW40" s="15"/>
    </row>
    <row r="41" spans="1:49" x14ac:dyDescent="0.25">
      <c r="A41" s="1" t="s">
        <v>37</v>
      </c>
      <c r="B41" s="12">
        <v>29.38095238095238</v>
      </c>
      <c r="C41" s="12">
        <v>35.714285714285715</v>
      </c>
      <c r="D41" s="12">
        <v>11.142857142857142</v>
      </c>
      <c r="E41" s="12">
        <v>8.4285714285714288</v>
      </c>
      <c r="F41" s="12">
        <v>69.238095238095241</v>
      </c>
      <c r="G41" s="12">
        <v>21.333333333333332</v>
      </c>
      <c r="H41" s="12">
        <v>128.28571428571428</v>
      </c>
      <c r="I41" s="12">
        <v>202.57142857142858</v>
      </c>
      <c r="J41" s="12">
        <v>277.23809523809524</v>
      </c>
      <c r="K41" s="12">
        <v>24.952380952380953</v>
      </c>
      <c r="L41" s="12">
        <v>44.476190476190474</v>
      </c>
      <c r="M41" s="12">
        <v>74.095238095238102</v>
      </c>
      <c r="N41" s="12">
        <v>26.714285714285715</v>
      </c>
      <c r="O41" s="12">
        <v>22.19047619047619</v>
      </c>
      <c r="P41" s="12">
        <v>31.428571428571427</v>
      </c>
      <c r="Q41" s="12">
        <v>15.857142857142858</v>
      </c>
      <c r="R41" s="12">
        <v>15.952380952380953</v>
      </c>
      <c r="S41" s="12">
        <v>26.476190476190474</v>
      </c>
      <c r="T41" s="12">
        <v>443</v>
      </c>
      <c r="U41" s="12">
        <v>155.52380952380952</v>
      </c>
      <c r="V41" s="12">
        <v>229.47619047619048</v>
      </c>
      <c r="W41" s="12">
        <v>28.904761904761905</v>
      </c>
      <c r="X41" s="12">
        <v>20.666666666666668</v>
      </c>
      <c r="Y41" s="12">
        <v>48.666666666666664</v>
      </c>
      <c r="Z41" s="12">
        <v>28.904761904761905</v>
      </c>
      <c r="AA41" s="12">
        <v>552.04761904761904</v>
      </c>
      <c r="AB41" s="12">
        <v>540.85714285714289</v>
      </c>
      <c r="AC41" s="12">
        <v>467.52380952380952</v>
      </c>
      <c r="AD41" s="12">
        <v>391.38095238095241</v>
      </c>
      <c r="AE41" s="12">
        <v>81.333333333333329</v>
      </c>
      <c r="AF41" s="12">
        <v>105.9047619047619</v>
      </c>
      <c r="AG41" s="12">
        <v>37.047619047619051</v>
      </c>
      <c r="AH41" s="12">
        <v>53.428571428571431</v>
      </c>
      <c r="AI41" s="12">
        <v>60.904761904761905</v>
      </c>
      <c r="AJ41" s="12">
        <v>26.333333333333332</v>
      </c>
      <c r="AK41" s="12">
        <v>4.8095238095238093</v>
      </c>
      <c r="AL41" s="12">
        <v>11.80952380952381</v>
      </c>
      <c r="AM41" s="12">
        <v>73</v>
      </c>
      <c r="AN41" s="12">
        <v>9.9523809523809526</v>
      </c>
      <c r="AO41" s="12">
        <v>24.428571428571427</v>
      </c>
      <c r="AP41" s="12">
        <v>22.19047619047619</v>
      </c>
      <c r="AQ41" s="12">
        <v>53.047619047619051</v>
      </c>
      <c r="AR41" s="12">
        <v>27</v>
      </c>
      <c r="AS41" s="13">
        <v>4563.6190476190468</v>
      </c>
      <c r="AT41" s="14"/>
      <c r="AW41" s="15"/>
    </row>
    <row r="42" spans="1:49" x14ac:dyDescent="0.25">
      <c r="A42" s="1" t="s">
        <v>58</v>
      </c>
      <c r="B42" s="12">
        <v>11.19047619047619</v>
      </c>
      <c r="C42" s="12">
        <v>19.428571428571427</v>
      </c>
      <c r="D42" s="12">
        <v>6.9047619047619051</v>
      </c>
      <c r="E42" s="12">
        <v>7.0476190476190474</v>
      </c>
      <c r="F42" s="12">
        <v>29.428571428571427</v>
      </c>
      <c r="G42" s="12">
        <v>6.9523809523809526</v>
      </c>
      <c r="H42" s="12">
        <v>20</v>
      </c>
      <c r="I42" s="12">
        <v>50.333333333333336</v>
      </c>
      <c r="J42" s="12">
        <v>69.571428571428569</v>
      </c>
      <c r="K42" s="12">
        <v>10.142857142857142</v>
      </c>
      <c r="L42" s="12">
        <v>14.857142857142858</v>
      </c>
      <c r="M42" s="12">
        <v>19.904761904761905</v>
      </c>
      <c r="N42" s="12">
        <v>9.7619047619047628</v>
      </c>
      <c r="O42" s="12">
        <v>9.8095238095238102</v>
      </c>
      <c r="P42" s="12">
        <v>5.2380952380952381</v>
      </c>
      <c r="Q42" s="12">
        <v>2.5238095238095237</v>
      </c>
      <c r="R42" s="12">
        <v>5.666666666666667</v>
      </c>
      <c r="S42" s="12">
        <v>9.4761904761904763</v>
      </c>
      <c r="T42" s="12">
        <v>21.761904761904763</v>
      </c>
      <c r="U42" s="12">
        <v>23.047619047619047</v>
      </c>
      <c r="V42" s="12">
        <v>21.285714285714285</v>
      </c>
      <c r="W42" s="12">
        <v>5.6190476190476186</v>
      </c>
      <c r="X42" s="12">
        <v>7.4285714285714288</v>
      </c>
      <c r="Y42" s="12">
        <v>13.80952380952381</v>
      </c>
      <c r="Z42" s="12">
        <v>11.380952380952381</v>
      </c>
      <c r="AA42" s="12">
        <v>426</v>
      </c>
      <c r="AB42" s="12">
        <v>463.42857142857144</v>
      </c>
      <c r="AC42" s="12">
        <v>375.61904761904759</v>
      </c>
      <c r="AD42" s="12">
        <v>273.66666666666669</v>
      </c>
      <c r="AE42" s="12">
        <v>76</v>
      </c>
      <c r="AF42" s="12">
        <v>90.238095238095241</v>
      </c>
      <c r="AG42" s="12">
        <v>38.666666666666664</v>
      </c>
      <c r="AH42" s="12">
        <v>82.571428571428569</v>
      </c>
      <c r="AI42" s="12">
        <v>50.857142857142854</v>
      </c>
      <c r="AJ42" s="12">
        <v>15.238095238095237</v>
      </c>
      <c r="AK42" s="12">
        <v>3.5714285714285716</v>
      </c>
      <c r="AL42" s="12">
        <v>25.904761904761905</v>
      </c>
      <c r="AM42" s="12">
        <v>5.1904761904761907</v>
      </c>
      <c r="AN42" s="12">
        <v>23.952380952380953</v>
      </c>
      <c r="AO42" s="12">
        <v>5.9047619047619051</v>
      </c>
      <c r="AP42" s="12">
        <v>12.523809523809524</v>
      </c>
      <c r="AQ42" s="12">
        <v>38.666666666666664</v>
      </c>
      <c r="AR42" s="12">
        <v>25.714285714285715</v>
      </c>
      <c r="AS42" s="13">
        <v>2446.2857142857138</v>
      </c>
      <c r="AT42" s="14"/>
      <c r="AW42" s="15"/>
    </row>
    <row r="43" spans="1:49" x14ac:dyDescent="0.25">
      <c r="A43" s="1" t="s">
        <v>59</v>
      </c>
      <c r="B43" s="12">
        <v>6</v>
      </c>
      <c r="C43" s="12">
        <v>14.619047619047619</v>
      </c>
      <c r="D43" s="12">
        <v>4.8095238095238093</v>
      </c>
      <c r="E43" s="12">
        <v>2.7619047619047619</v>
      </c>
      <c r="F43" s="12">
        <v>16.714285714285715</v>
      </c>
      <c r="G43" s="12">
        <v>5.5238095238095237</v>
      </c>
      <c r="H43" s="12">
        <v>18</v>
      </c>
      <c r="I43" s="12">
        <v>24.714285714285715</v>
      </c>
      <c r="J43" s="12">
        <v>39.285714285714285</v>
      </c>
      <c r="K43" s="12">
        <v>6.8571428571428568</v>
      </c>
      <c r="L43" s="12">
        <v>12.047619047619047</v>
      </c>
      <c r="M43" s="12">
        <v>17.714285714285715</v>
      </c>
      <c r="N43" s="12">
        <v>12.142857142857142</v>
      </c>
      <c r="O43" s="12">
        <v>5.8571428571428568</v>
      </c>
      <c r="P43" s="12">
        <v>4.8571428571428568</v>
      </c>
      <c r="Q43" s="12">
        <v>2.4285714285714284</v>
      </c>
      <c r="R43" s="12">
        <v>2.4761904761904763</v>
      </c>
      <c r="S43" s="12">
        <v>5.3809523809523814</v>
      </c>
      <c r="T43" s="12">
        <v>12.428571428571429</v>
      </c>
      <c r="U43" s="12">
        <v>14.19047619047619</v>
      </c>
      <c r="V43" s="12">
        <v>15.80952380952381</v>
      </c>
      <c r="W43" s="12">
        <v>5</v>
      </c>
      <c r="X43" s="12">
        <v>3.2857142857142856</v>
      </c>
      <c r="Y43" s="12">
        <v>7.1428571428571432</v>
      </c>
      <c r="Z43" s="12">
        <v>6.1904761904761907</v>
      </c>
      <c r="AA43" s="12">
        <v>258.85714285714283</v>
      </c>
      <c r="AB43" s="12">
        <v>290.23809523809524</v>
      </c>
      <c r="AC43" s="12">
        <v>248.85714285714286</v>
      </c>
      <c r="AD43" s="12">
        <v>177.8095238095238</v>
      </c>
      <c r="AE43" s="12">
        <v>62.285714285714285</v>
      </c>
      <c r="AF43" s="12">
        <v>84.857142857142861</v>
      </c>
      <c r="AG43" s="12">
        <v>30.904761904761905</v>
      </c>
      <c r="AH43" s="12">
        <v>66</v>
      </c>
      <c r="AI43" s="12">
        <v>61.238095238095241</v>
      </c>
      <c r="AJ43" s="12">
        <v>40.333333333333336</v>
      </c>
      <c r="AK43" s="12">
        <v>0.42857142857142855</v>
      </c>
      <c r="AL43" s="12">
        <v>14.80952380952381</v>
      </c>
      <c r="AM43" s="12">
        <v>4.7619047619047619</v>
      </c>
      <c r="AN43" s="12">
        <v>20.666666666666668</v>
      </c>
      <c r="AO43" s="12">
        <v>17.571428571428573</v>
      </c>
      <c r="AP43" s="12">
        <v>3.4761904761904763</v>
      </c>
      <c r="AQ43" s="12">
        <v>30.666666666666668</v>
      </c>
      <c r="AR43" s="12">
        <v>15.285714285714286</v>
      </c>
      <c r="AS43" s="13">
        <v>1695.2857142857142</v>
      </c>
      <c r="AT43" s="14"/>
      <c r="AW43" s="15"/>
    </row>
    <row r="44" spans="1:49" x14ac:dyDescent="0.25">
      <c r="A44" s="1" t="s">
        <v>60</v>
      </c>
      <c r="B44" s="12">
        <v>24.571428571428573</v>
      </c>
      <c r="C44" s="12">
        <v>55.571428571428569</v>
      </c>
      <c r="D44" s="12">
        <v>42.19047619047619</v>
      </c>
      <c r="E44" s="12">
        <v>57.047619047619051</v>
      </c>
      <c r="F44" s="12">
        <v>120.9047619047619</v>
      </c>
      <c r="G44" s="12">
        <v>40.047619047619051</v>
      </c>
      <c r="H44" s="12">
        <v>57.714285714285715</v>
      </c>
      <c r="I44" s="12">
        <v>38.714285714285715</v>
      </c>
      <c r="J44" s="12">
        <v>53.428571428571431</v>
      </c>
      <c r="K44" s="12">
        <v>23.952380952380953</v>
      </c>
      <c r="L44" s="12">
        <v>34.904761904761905</v>
      </c>
      <c r="M44" s="12">
        <v>38.666666666666664</v>
      </c>
      <c r="N44" s="12">
        <v>23.523809523809526</v>
      </c>
      <c r="O44" s="12">
        <v>15.238095238095237</v>
      </c>
      <c r="P44" s="12">
        <v>13.238095238095237</v>
      </c>
      <c r="Q44" s="12">
        <v>6</v>
      </c>
      <c r="R44" s="12">
        <v>16.333333333333332</v>
      </c>
      <c r="S44" s="12">
        <v>37.047619047619051</v>
      </c>
      <c r="T44" s="12">
        <v>49.61904761904762</v>
      </c>
      <c r="U44" s="12">
        <v>84.238095238095241</v>
      </c>
      <c r="V44" s="12">
        <v>86.857142857142861</v>
      </c>
      <c r="W44" s="12">
        <v>43.714285714285715</v>
      </c>
      <c r="X44" s="12">
        <v>35.61904761904762</v>
      </c>
      <c r="Y44" s="12">
        <v>80.333333333333329</v>
      </c>
      <c r="Z44" s="12">
        <v>31.904761904761905</v>
      </c>
      <c r="AA44" s="12">
        <v>207.61904761904762</v>
      </c>
      <c r="AB44" s="12">
        <v>222.57142857142858</v>
      </c>
      <c r="AC44" s="12">
        <v>562.76190476190482</v>
      </c>
      <c r="AD44" s="12">
        <v>336.8095238095238</v>
      </c>
      <c r="AE44" s="12">
        <v>103.38095238095238</v>
      </c>
      <c r="AF44" s="12">
        <v>128.71428571428572</v>
      </c>
      <c r="AG44" s="12">
        <v>67.476190476190482</v>
      </c>
      <c r="AH44" s="12">
        <v>72.095238095238102</v>
      </c>
      <c r="AI44" s="12">
        <v>133.9047619047619</v>
      </c>
      <c r="AJ44" s="12">
        <v>116.9047619047619</v>
      </c>
      <c r="AK44" s="12">
        <v>11.714285714285714</v>
      </c>
      <c r="AL44" s="12">
        <v>99.095238095238102</v>
      </c>
      <c r="AM44" s="12">
        <v>22.61904761904762</v>
      </c>
      <c r="AN44" s="12">
        <v>53.238095238095241</v>
      </c>
      <c r="AO44" s="12">
        <v>45.80952380952381</v>
      </c>
      <c r="AP44" s="12">
        <v>27.857142857142858</v>
      </c>
      <c r="AQ44" s="12">
        <v>10.333333333333334</v>
      </c>
      <c r="AR44" s="12">
        <v>274.90476190476193</v>
      </c>
      <c r="AS44" s="13">
        <v>3609.1904761904761</v>
      </c>
      <c r="AT44" s="14"/>
      <c r="AW44" s="15"/>
    </row>
    <row r="45" spans="1:49" x14ac:dyDescent="0.25">
      <c r="A45" s="1" t="s">
        <v>61</v>
      </c>
      <c r="B45" s="12">
        <v>12.666666666666666</v>
      </c>
      <c r="C45" s="12">
        <v>21.38095238095238</v>
      </c>
      <c r="D45" s="12">
        <v>13.333333333333334</v>
      </c>
      <c r="E45" s="12">
        <v>14</v>
      </c>
      <c r="F45" s="12">
        <v>79.428571428571431</v>
      </c>
      <c r="G45" s="12">
        <v>13.238095238095237</v>
      </c>
      <c r="H45" s="12">
        <v>28.333333333333332</v>
      </c>
      <c r="I45" s="12">
        <v>60.142857142857146</v>
      </c>
      <c r="J45" s="12">
        <v>85.904761904761898</v>
      </c>
      <c r="K45" s="12">
        <v>8.3333333333333339</v>
      </c>
      <c r="L45" s="12">
        <v>14.476190476190476</v>
      </c>
      <c r="M45" s="12">
        <v>19</v>
      </c>
      <c r="N45" s="12">
        <v>5.9523809523809526</v>
      </c>
      <c r="O45" s="12">
        <v>4.4761904761904763</v>
      </c>
      <c r="P45" s="12">
        <v>5.4285714285714288</v>
      </c>
      <c r="Q45" s="12">
        <v>2.6666666666666665</v>
      </c>
      <c r="R45" s="12">
        <v>2</v>
      </c>
      <c r="S45" s="12">
        <v>6.4285714285714288</v>
      </c>
      <c r="T45" s="12">
        <v>21.523809523809526</v>
      </c>
      <c r="U45" s="12">
        <v>20.857142857142858</v>
      </c>
      <c r="V45" s="12">
        <v>23.952380952380953</v>
      </c>
      <c r="W45" s="12">
        <v>6.7619047619047619</v>
      </c>
      <c r="X45" s="12">
        <v>12.285714285714286</v>
      </c>
      <c r="Y45" s="12">
        <v>18.714285714285715</v>
      </c>
      <c r="Z45" s="12">
        <v>9.4285714285714288</v>
      </c>
      <c r="AA45" s="12">
        <v>451.33333333333331</v>
      </c>
      <c r="AB45" s="12">
        <v>540.90476190476193</v>
      </c>
      <c r="AC45" s="12">
        <v>515.76190476190482</v>
      </c>
      <c r="AD45" s="12">
        <v>238.33333333333334</v>
      </c>
      <c r="AE45" s="12">
        <v>91.666666666666671</v>
      </c>
      <c r="AF45" s="12">
        <v>109.95238095238095</v>
      </c>
      <c r="AG45" s="12">
        <v>48.571428571428569</v>
      </c>
      <c r="AH45" s="12">
        <v>78.476190476190482</v>
      </c>
      <c r="AI45" s="12">
        <v>130.42857142857142</v>
      </c>
      <c r="AJ45" s="12">
        <v>55.19047619047619</v>
      </c>
      <c r="AK45" s="12">
        <v>4.1904761904761907</v>
      </c>
      <c r="AL45" s="12">
        <v>10.476190476190476</v>
      </c>
      <c r="AM45" s="12">
        <v>5.666666666666667</v>
      </c>
      <c r="AN45" s="12">
        <v>29.19047619047619</v>
      </c>
      <c r="AO45" s="12">
        <v>30.523809523809526</v>
      </c>
      <c r="AP45" s="12">
        <v>17.571428571428573</v>
      </c>
      <c r="AQ45" s="12">
        <v>237.14285714285714</v>
      </c>
      <c r="AR45" s="12">
        <v>11.761904761904763</v>
      </c>
      <c r="AS45" s="13">
        <v>3117.8571428571422</v>
      </c>
      <c r="AT45" s="14"/>
      <c r="AW45" s="15"/>
    </row>
    <row r="46" spans="1:49" x14ac:dyDescent="0.25">
      <c r="A46" s="11" t="s">
        <v>51</v>
      </c>
      <c r="B46" s="14">
        <v>3166.6190476190463</v>
      </c>
      <c r="C46" s="14">
        <v>6375.7619047619055</v>
      </c>
      <c r="D46" s="14">
        <v>3536.4285714285716</v>
      </c>
      <c r="E46" s="14">
        <v>3108.8571428571436</v>
      </c>
      <c r="F46" s="14">
        <v>8785.7142857142844</v>
      </c>
      <c r="G46" s="14">
        <v>3717.1904761904757</v>
      </c>
      <c r="H46" s="14">
        <v>5918.0476190476202</v>
      </c>
      <c r="I46" s="14">
        <v>7463.6666666666652</v>
      </c>
      <c r="J46" s="14">
        <v>11122.04761904762</v>
      </c>
      <c r="K46" s="14">
        <v>4141.5714285714284</v>
      </c>
      <c r="L46" s="14">
        <v>6250.5238095238101</v>
      </c>
      <c r="M46" s="14">
        <v>5507</v>
      </c>
      <c r="N46" s="14">
        <v>4623.9523809523789</v>
      </c>
      <c r="O46" s="14">
        <v>4709.857142857144</v>
      </c>
      <c r="P46" s="14">
        <v>4040.238095238095</v>
      </c>
      <c r="Q46" s="14">
        <v>2688.1428571428573</v>
      </c>
      <c r="R46" s="14">
        <v>3487.8571428571422</v>
      </c>
      <c r="S46" s="14">
        <v>5736.4761904761926</v>
      </c>
      <c r="T46" s="14">
        <v>4909.7619047619037</v>
      </c>
      <c r="U46" s="14">
        <v>5734.0952380952394</v>
      </c>
      <c r="V46" s="14">
        <v>5411.5238095238101</v>
      </c>
      <c r="W46" s="14">
        <v>2838.9523809523803</v>
      </c>
      <c r="X46" s="14">
        <v>2503</v>
      </c>
      <c r="Y46" s="14">
        <v>4135.4761904761908</v>
      </c>
      <c r="Z46" s="14">
        <v>4385.8571428571404</v>
      </c>
      <c r="AA46" s="14">
        <v>25129.761904761897</v>
      </c>
      <c r="AB46" s="14">
        <v>26368.333333333339</v>
      </c>
      <c r="AC46" s="14">
        <v>28147.523809523802</v>
      </c>
      <c r="AD46" s="14">
        <v>17668.952380952382</v>
      </c>
      <c r="AE46" s="14">
        <v>8633.8571428571413</v>
      </c>
      <c r="AF46" s="14">
        <v>11038.904761904763</v>
      </c>
      <c r="AG46" s="14">
        <v>6551.8571428571422</v>
      </c>
      <c r="AH46" s="14">
        <v>11390.714285714286</v>
      </c>
      <c r="AI46" s="14">
        <v>6774.8571428571422</v>
      </c>
      <c r="AJ46" s="14">
        <v>3178</v>
      </c>
      <c r="AK46" s="14">
        <v>2111.428571428572</v>
      </c>
      <c r="AL46" s="14">
        <v>6365.8571428571431</v>
      </c>
      <c r="AM46" s="14">
        <v>1625.0952380952378</v>
      </c>
      <c r="AN46" s="14">
        <v>4589.2380952380945</v>
      </c>
      <c r="AO46" s="14">
        <v>2506.1428571428587</v>
      </c>
      <c r="AP46" s="14">
        <v>1719.1428571428573</v>
      </c>
      <c r="AQ46" s="14">
        <v>3394.6190476190486</v>
      </c>
      <c r="AR46" s="14">
        <v>3295</v>
      </c>
      <c r="AS46" s="14">
        <v>294787.90476190485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38322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8.6666666666666661</v>
      </c>
      <c r="C3" s="12">
        <v>80.666666666666671</v>
      </c>
      <c r="D3" s="12">
        <v>94.333333333333329</v>
      </c>
      <c r="E3" s="12">
        <v>47</v>
      </c>
      <c r="F3" s="12">
        <v>226</v>
      </c>
      <c r="G3" s="12">
        <v>75.666666666666671</v>
      </c>
      <c r="H3" s="12">
        <v>74.666666666666671</v>
      </c>
      <c r="I3" s="12">
        <v>41.333333333333336</v>
      </c>
      <c r="J3" s="12">
        <v>75.333333333333329</v>
      </c>
      <c r="K3" s="12">
        <v>16.666666666666668</v>
      </c>
      <c r="L3" s="12">
        <v>89.666666666666671</v>
      </c>
      <c r="M3" s="12">
        <v>54</v>
      </c>
      <c r="N3" s="12">
        <v>21.333333333333332</v>
      </c>
      <c r="O3" s="12">
        <v>19</v>
      </c>
      <c r="P3" s="12">
        <v>19.666666666666668</v>
      </c>
      <c r="Q3" s="12">
        <v>13.333333333333334</v>
      </c>
      <c r="R3" s="12">
        <v>6.666666666666667</v>
      </c>
      <c r="S3" s="12">
        <v>17.666666666666668</v>
      </c>
      <c r="T3" s="12">
        <v>22</v>
      </c>
      <c r="U3" s="12">
        <v>11</v>
      </c>
      <c r="V3" s="12">
        <v>12.333333333333334</v>
      </c>
      <c r="W3" s="12">
        <v>5.666666666666667</v>
      </c>
      <c r="X3" s="12">
        <v>6.666666666666667</v>
      </c>
      <c r="Y3" s="12">
        <v>10</v>
      </c>
      <c r="Z3" s="12">
        <v>17.333333333333332</v>
      </c>
      <c r="AA3" s="12">
        <v>61.333333333333336</v>
      </c>
      <c r="AB3" s="12">
        <v>66</v>
      </c>
      <c r="AC3" s="12">
        <v>233.66666666666666</v>
      </c>
      <c r="AD3" s="12">
        <v>100.66666666666667</v>
      </c>
      <c r="AE3" s="12">
        <v>78</v>
      </c>
      <c r="AF3" s="12">
        <v>110.66666666666667</v>
      </c>
      <c r="AG3" s="12">
        <v>18</v>
      </c>
      <c r="AH3" s="12">
        <v>36.666666666666664</v>
      </c>
      <c r="AI3" s="12">
        <v>26</v>
      </c>
      <c r="AJ3" s="12">
        <v>6.333333333333333</v>
      </c>
      <c r="AK3" s="12">
        <v>2.6666666666666665</v>
      </c>
      <c r="AL3" s="12">
        <v>12.333333333333334</v>
      </c>
      <c r="AM3" s="12">
        <v>2.3333333333333335</v>
      </c>
      <c r="AN3" s="12">
        <v>22.666666666666668</v>
      </c>
      <c r="AO3" s="12">
        <v>7</v>
      </c>
      <c r="AP3" s="12">
        <v>5.666666666666667</v>
      </c>
      <c r="AQ3" s="12">
        <v>9</v>
      </c>
      <c r="AR3" s="12">
        <v>6</v>
      </c>
      <c r="AS3" s="13">
        <v>1871.666666666667</v>
      </c>
      <c r="AT3" s="14"/>
      <c r="AV3" s="9" t="s">
        <v>39</v>
      </c>
      <c r="AW3" s="12">
        <f>SUM(B3:Z27,AK3:AN27,B38:Z41,AK38:AN41)</f>
        <v>35863.333333333372</v>
      </c>
      <c r="AY3" s="9" t="s">
        <v>40</v>
      </c>
      <c r="AZ3" s="15">
        <f>SUM(AW12:AW18,AX12:BC12)</f>
        <v>100370.66666666667</v>
      </c>
      <c r="BA3" s="16">
        <f>AZ3/BD$19</f>
        <v>0.65779447745543529</v>
      </c>
    </row>
    <row r="4" spans="1:56" x14ac:dyDescent="0.25">
      <c r="A4" s="1" t="s">
        <v>4</v>
      </c>
      <c r="B4" s="12">
        <v>113.33333333333333</v>
      </c>
      <c r="C4" s="12">
        <v>7.666666666666667</v>
      </c>
      <c r="D4" s="12">
        <v>89</v>
      </c>
      <c r="E4" s="12">
        <v>48</v>
      </c>
      <c r="F4" s="12">
        <v>360.33333333333331</v>
      </c>
      <c r="G4" s="12">
        <v>123.33333333333333</v>
      </c>
      <c r="H4" s="12">
        <v>113.66666666666667</v>
      </c>
      <c r="I4" s="12">
        <v>81.666666666666671</v>
      </c>
      <c r="J4" s="12">
        <v>175.33333333333334</v>
      </c>
      <c r="K4" s="12">
        <v>29</v>
      </c>
      <c r="L4" s="12">
        <v>106.33333333333333</v>
      </c>
      <c r="M4" s="12">
        <v>88.666666666666671</v>
      </c>
      <c r="N4" s="12">
        <v>28</v>
      </c>
      <c r="O4" s="12">
        <v>30.333333333333332</v>
      </c>
      <c r="P4" s="12">
        <v>28</v>
      </c>
      <c r="Q4" s="12">
        <v>12</v>
      </c>
      <c r="R4" s="12">
        <v>28</v>
      </c>
      <c r="S4" s="12">
        <v>42.666666666666664</v>
      </c>
      <c r="T4" s="12">
        <v>25.666666666666668</v>
      </c>
      <c r="U4" s="12">
        <v>12.333333333333334</v>
      </c>
      <c r="V4" s="12">
        <v>16.333333333333332</v>
      </c>
      <c r="W4" s="12">
        <v>8.6666666666666661</v>
      </c>
      <c r="X4" s="12">
        <v>7.666666666666667</v>
      </c>
      <c r="Y4" s="12">
        <v>16.666666666666668</v>
      </c>
      <c r="Z4" s="12">
        <v>28.666666666666668</v>
      </c>
      <c r="AA4" s="12">
        <v>143.66666666666666</v>
      </c>
      <c r="AB4" s="12">
        <v>200.66666666666666</v>
      </c>
      <c r="AC4" s="12">
        <v>723.33333333333337</v>
      </c>
      <c r="AD4" s="12">
        <v>183</v>
      </c>
      <c r="AE4" s="12">
        <v>72.333333333333329</v>
      </c>
      <c r="AF4" s="12">
        <v>120.66666666666667</v>
      </c>
      <c r="AG4" s="12">
        <v>28.333333333333332</v>
      </c>
      <c r="AH4" s="12">
        <v>52</v>
      </c>
      <c r="AI4" s="12">
        <v>45.666666666666664</v>
      </c>
      <c r="AJ4" s="12">
        <v>17</v>
      </c>
      <c r="AK4" s="12">
        <v>5.333333333333333</v>
      </c>
      <c r="AL4" s="12">
        <v>12</v>
      </c>
      <c r="AM4" s="12">
        <v>2.6666666666666665</v>
      </c>
      <c r="AN4" s="12">
        <v>29.666666666666668</v>
      </c>
      <c r="AO4" s="12">
        <v>7.333333333333333</v>
      </c>
      <c r="AP4" s="12">
        <v>6.666666666666667</v>
      </c>
      <c r="AQ4" s="12">
        <v>36.666666666666664</v>
      </c>
      <c r="AR4" s="12">
        <v>17</v>
      </c>
      <c r="AS4" s="13">
        <v>3325.3333333333335</v>
      </c>
      <c r="AT4" s="14"/>
      <c r="AV4" s="9" t="s">
        <v>41</v>
      </c>
      <c r="AW4" s="12">
        <f>SUM(AA28:AJ37, AA42:AJ45, AO28:AR37, AO42:AR45)</f>
        <v>49663.666666666693</v>
      </c>
      <c r="AY4" s="9" t="s">
        <v>42</v>
      </c>
      <c r="AZ4" s="15">
        <f>SUM(AX13:BB18)</f>
        <v>55375</v>
      </c>
      <c r="BA4" s="16">
        <f>AZ4/BD$19</f>
        <v>0.36290851101013633</v>
      </c>
    </row>
    <row r="5" spans="1:56" x14ac:dyDescent="0.25">
      <c r="A5" s="1" t="s">
        <v>5</v>
      </c>
      <c r="B5" s="12">
        <v>98.333333333333329</v>
      </c>
      <c r="C5" s="12">
        <v>86.666666666666671</v>
      </c>
      <c r="D5" s="12">
        <v>4.666666666666667</v>
      </c>
      <c r="E5" s="12">
        <v>40.333333333333336</v>
      </c>
      <c r="F5" s="12">
        <v>333.66666666666669</v>
      </c>
      <c r="G5" s="12">
        <v>70.333333333333329</v>
      </c>
      <c r="H5" s="12">
        <v>52.333333333333336</v>
      </c>
      <c r="I5" s="12">
        <v>44.333333333333336</v>
      </c>
      <c r="J5" s="12">
        <v>107</v>
      </c>
      <c r="K5" s="12">
        <v>27.666666666666668</v>
      </c>
      <c r="L5" s="12">
        <v>39.666666666666664</v>
      </c>
      <c r="M5" s="12">
        <v>29.333333333333332</v>
      </c>
      <c r="N5" s="12">
        <v>15.666666666666666</v>
      </c>
      <c r="O5" s="12">
        <v>11.666666666666666</v>
      </c>
      <c r="P5" s="12">
        <v>12</v>
      </c>
      <c r="Q5" s="12">
        <v>6.666666666666667</v>
      </c>
      <c r="R5" s="12">
        <v>8</v>
      </c>
      <c r="S5" s="12">
        <v>25.333333333333332</v>
      </c>
      <c r="T5" s="12">
        <v>16.333333333333332</v>
      </c>
      <c r="U5" s="12">
        <v>7.333333333333333</v>
      </c>
      <c r="V5" s="12">
        <v>13.666666666666666</v>
      </c>
      <c r="W5" s="12">
        <v>6</v>
      </c>
      <c r="X5" s="12">
        <v>4</v>
      </c>
      <c r="Y5" s="12">
        <v>14.333333333333334</v>
      </c>
      <c r="Z5" s="12">
        <v>9</v>
      </c>
      <c r="AA5" s="12">
        <v>143.66666666666666</v>
      </c>
      <c r="AB5" s="12">
        <v>131.33333333333334</v>
      </c>
      <c r="AC5" s="12">
        <v>401.66666666666669</v>
      </c>
      <c r="AD5" s="12">
        <v>118.33333333333333</v>
      </c>
      <c r="AE5" s="12">
        <v>38</v>
      </c>
      <c r="AF5" s="12">
        <v>38.666666666666664</v>
      </c>
      <c r="AG5" s="12">
        <v>11.333333333333334</v>
      </c>
      <c r="AH5" s="12">
        <v>8.6666666666666661</v>
      </c>
      <c r="AI5" s="12">
        <v>17</v>
      </c>
      <c r="AJ5" s="12">
        <v>3</v>
      </c>
      <c r="AK5" s="12">
        <v>1.6666666666666667</v>
      </c>
      <c r="AL5" s="12">
        <v>5.333333333333333</v>
      </c>
      <c r="AM5" s="12">
        <v>2</v>
      </c>
      <c r="AN5" s="12">
        <v>6.666666666666667</v>
      </c>
      <c r="AO5" s="12">
        <v>2</v>
      </c>
      <c r="AP5" s="12">
        <v>0</v>
      </c>
      <c r="AQ5" s="12">
        <v>22.666666666666668</v>
      </c>
      <c r="AR5" s="12">
        <v>7.333333333333333</v>
      </c>
      <c r="AS5" s="13">
        <v>2043.6666666666667</v>
      </c>
      <c r="AT5" s="14"/>
      <c r="AV5" s="9" t="s">
        <v>43</v>
      </c>
      <c r="AW5" s="12">
        <f>SUM(AA3:AJ27,B28:Z37,AA38:AJ41,AK28:AN37, B42:Z45, AK42:AN45, AO3:AR27, AO38:AR41)</f>
        <v>73241.666666666759</v>
      </c>
    </row>
    <row r="6" spans="1:56" x14ac:dyDescent="0.25">
      <c r="A6" s="1" t="s">
        <v>6</v>
      </c>
      <c r="B6" s="12">
        <v>57</v>
      </c>
      <c r="C6" s="12">
        <v>45.666666666666664</v>
      </c>
      <c r="D6" s="12">
        <v>37.333333333333336</v>
      </c>
      <c r="E6" s="12">
        <v>6</v>
      </c>
      <c r="F6" s="12">
        <v>115</v>
      </c>
      <c r="G6" s="12">
        <v>45.666666666666664</v>
      </c>
      <c r="H6" s="12">
        <v>49.333333333333336</v>
      </c>
      <c r="I6" s="12">
        <v>48.333333333333336</v>
      </c>
      <c r="J6" s="12">
        <v>111.66666666666667</v>
      </c>
      <c r="K6" s="12">
        <v>27</v>
      </c>
      <c r="L6" s="12">
        <v>43.666666666666664</v>
      </c>
      <c r="M6" s="12">
        <v>35.666666666666664</v>
      </c>
      <c r="N6" s="12">
        <v>18</v>
      </c>
      <c r="O6" s="12">
        <v>23</v>
      </c>
      <c r="P6" s="12">
        <v>12.666666666666666</v>
      </c>
      <c r="Q6" s="12">
        <v>6.666666666666667</v>
      </c>
      <c r="R6" s="12">
        <v>7.666666666666667</v>
      </c>
      <c r="S6" s="12">
        <v>21</v>
      </c>
      <c r="T6" s="12">
        <v>9.3333333333333339</v>
      </c>
      <c r="U6" s="12">
        <v>10.666666666666666</v>
      </c>
      <c r="V6" s="12">
        <v>13.666666666666666</v>
      </c>
      <c r="W6" s="12">
        <v>7.333333333333333</v>
      </c>
      <c r="X6" s="12">
        <v>5.666666666666667</v>
      </c>
      <c r="Y6" s="12">
        <v>12.333333333333334</v>
      </c>
      <c r="Z6" s="12">
        <v>14</v>
      </c>
      <c r="AA6" s="12">
        <v>163.66666666666666</v>
      </c>
      <c r="AB6" s="12">
        <v>165</v>
      </c>
      <c r="AC6" s="12">
        <v>450</v>
      </c>
      <c r="AD6" s="12">
        <v>187.66666666666666</v>
      </c>
      <c r="AE6" s="12">
        <v>73</v>
      </c>
      <c r="AF6" s="12">
        <v>78</v>
      </c>
      <c r="AG6" s="12">
        <v>24.333333333333332</v>
      </c>
      <c r="AH6" s="12">
        <v>16.666666666666668</v>
      </c>
      <c r="AI6" s="12">
        <v>14.333333333333334</v>
      </c>
      <c r="AJ6" s="12">
        <v>6</v>
      </c>
      <c r="AK6" s="12">
        <v>3</v>
      </c>
      <c r="AL6" s="12">
        <v>5.666666666666667</v>
      </c>
      <c r="AM6" s="12">
        <v>3.3333333333333335</v>
      </c>
      <c r="AN6" s="12">
        <v>8.6666666666666661</v>
      </c>
      <c r="AO6" s="12">
        <v>1.6666666666666667</v>
      </c>
      <c r="AP6" s="12">
        <v>4</v>
      </c>
      <c r="AQ6" s="12">
        <v>28</v>
      </c>
      <c r="AR6" s="12">
        <v>10</v>
      </c>
      <c r="AS6" s="13">
        <v>2027.3333333333333</v>
      </c>
      <c r="AT6" s="14"/>
      <c r="AV6" s="9" t="s">
        <v>62</v>
      </c>
      <c r="AW6" s="12">
        <f>SUM(AO3:AR45, B42:AN45)</f>
        <v>11668.666666666664</v>
      </c>
    </row>
    <row r="7" spans="1:56" x14ac:dyDescent="0.25">
      <c r="A7" s="1" t="s">
        <v>7</v>
      </c>
      <c r="B7" s="12">
        <v>236.66666666666666</v>
      </c>
      <c r="C7" s="12">
        <v>365</v>
      </c>
      <c r="D7" s="12">
        <v>350.33333333333331</v>
      </c>
      <c r="E7" s="12">
        <v>117.66666666666667</v>
      </c>
      <c r="F7" s="12">
        <v>16.333333333333332</v>
      </c>
      <c r="G7" s="12">
        <v>246</v>
      </c>
      <c r="H7" s="12">
        <v>214</v>
      </c>
      <c r="I7" s="12">
        <v>197.66666666666666</v>
      </c>
      <c r="J7" s="12">
        <v>279.66666666666669</v>
      </c>
      <c r="K7" s="12">
        <v>111</v>
      </c>
      <c r="L7" s="12">
        <v>161</v>
      </c>
      <c r="M7" s="12">
        <v>122.66666666666667</v>
      </c>
      <c r="N7" s="12">
        <v>79.333333333333329</v>
      </c>
      <c r="O7" s="12">
        <v>85</v>
      </c>
      <c r="P7" s="12">
        <v>71.666666666666671</v>
      </c>
      <c r="Q7" s="12">
        <v>36.333333333333336</v>
      </c>
      <c r="R7" s="12">
        <v>38</v>
      </c>
      <c r="S7" s="12">
        <v>132</v>
      </c>
      <c r="T7" s="12">
        <v>43.666666666666664</v>
      </c>
      <c r="U7" s="12">
        <v>59</v>
      </c>
      <c r="V7" s="12">
        <v>60.333333333333336</v>
      </c>
      <c r="W7" s="12">
        <v>34.333333333333336</v>
      </c>
      <c r="X7" s="12">
        <v>23.666666666666668</v>
      </c>
      <c r="Y7" s="12">
        <v>39.666666666666664</v>
      </c>
      <c r="Z7" s="12">
        <v>67</v>
      </c>
      <c r="AA7" s="12">
        <v>276.66666666666669</v>
      </c>
      <c r="AB7" s="12">
        <v>260</v>
      </c>
      <c r="AC7" s="12">
        <v>981</v>
      </c>
      <c r="AD7" s="12">
        <v>413</v>
      </c>
      <c r="AE7" s="12">
        <v>148</v>
      </c>
      <c r="AF7" s="12">
        <v>138.66666666666666</v>
      </c>
      <c r="AG7" s="12">
        <v>48.666666666666664</v>
      </c>
      <c r="AH7" s="12">
        <v>40</v>
      </c>
      <c r="AI7" s="12">
        <v>55.666666666666664</v>
      </c>
      <c r="AJ7" s="12">
        <v>15.666666666666666</v>
      </c>
      <c r="AK7" s="12">
        <v>24.666666666666668</v>
      </c>
      <c r="AL7" s="12">
        <v>86.666666666666671</v>
      </c>
      <c r="AM7" s="12">
        <v>7.333333333333333</v>
      </c>
      <c r="AN7" s="12">
        <v>24</v>
      </c>
      <c r="AO7" s="12">
        <v>11</v>
      </c>
      <c r="AP7" s="12">
        <v>8.3333333333333339</v>
      </c>
      <c r="AQ7" s="12">
        <v>44.333333333333336</v>
      </c>
      <c r="AR7" s="12">
        <v>46</v>
      </c>
      <c r="AS7" s="13">
        <v>5817.666666666667</v>
      </c>
      <c r="AT7" s="14"/>
      <c r="AV7" s="9" t="s">
        <v>44</v>
      </c>
      <c r="AW7" s="12">
        <f>SUM(AJ3:AN41,B37:AI41)</f>
        <v>16982.000000000004</v>
      </c>
    </row>
    <row r="8" spans="1:56" x14ac:dyDescent="0.25">
      <c r="A8" s="1" t="s">
        <v>8</v>
      </c>
      <c r="B8" s="12">
        <v>90</v>
      </c>
      <c r="C8" s="12">
        <v>121</v>
      </c>
      <c r="D8" s="12">
        <v>73.333333333333329</v>
      </c>
      <c r="E8" s="12">
        <v>57.666666666666664</v>
      </c>
      <c r="F8" s="12">
        <v>188</v>
      </c>
      <c r="G8" s="12">
        <v>5.666666666666667</v>
      </c>
      <c r="H8" s="12">
        <v>87.666666666666671</v>
      </c>
      <c r="I8" s="12">
        <v>94.333333333333329</v>
      </c>
      <c r="J8" s="12">
        <v>134.33333333333334</v>
      </c>
      <c r="K8" s="12">
        <v>47.333333333333336</v>
      </c>
      <c r="L8" s="12">
        <v>77.666666666666671</v>
      </c>
      <c r="M8" s="12">
        <v>68</v>
      </c>
      <c r="N8" s="12">
        <v>26</v>
      </c>
      <c r="O8" s="12">
        <v>36.666666666666664</v>
      </c>
      <c r="P8" s="12">
        <v>29</v>
      </c>
      <c r="Q8" s="12">
        <v>12</v>
      </c>
      <c r="R8" s="12">
        <v>17.333333333333332</v>
      </c>
      <c r="S8" s="12">
        <v>27.666666666666668</v>
      </c>
      <c r="T8" s="12">
        <v>15.666666666666666</v>
      </c>
      <c r="U8" s="12">
        <v>11.666666666666666</v>
      </c>
      <c r="V8" s="12">
        <v>14.333333333333334</v>
      </c>
      <c r="W8" s="12">
        <v>10.333333333333334</v>
      </c>
      <c r="X8" s="12">
        <v>4.666666666666667</v>
      </c>
      <c r="Y8" s="12">
        <v>11.666666666666666</v>
      </c>
      <c r="Z8" s="12">
        <v>38</v>
      </c>
      <c r="AA8" s="12">
        <v>118.33333333333333</v>
      </c>
      <c r="AB8" s="12">
        <v>122.66666666666667</v>
      </c>
      <c r="AC8" s="12">
        <v>364</v>
      </c>
      <c r="AD8" s="12">
        <v>186</v>
      </c>
      <c r="AE8" s="12">
        <v>100.66666666666667</v>
      </c>
      <c r="AF8" s="12">
        <v>101</v>
      </c>
      <c r="AG8" s="12">
        <v>23.666666666666668</v>
      </c>
      <c r="AH8" s="12">
        <v>18</v>
      </c>
      <c r="AI8" s="12">
        <v>7.333333333333333</v>
      </c>
      <c r="AJ8" s="12">
        <v>6.666666666666667</v>
      </c>
      <c r="AK8" s="12">
        <v>6.333333333333333</v>
      </c>
      <c r="AL8" s="12">
        <v>9.6666666666666661</v>
      </c>
      <c r="AM8" s="12">
        <v>1.6666666666666667</v>
      </c>
      <c r="AN8" s="12">
        <v>17.333333333333332</v>
      </c>
      <c r="AO8" s="12">
        <v>1.3333333333333333</v>
      </c>
      <c r="AP8" s="12">
        <v>0.33333333333333331</v>
      </c>
      <c r="AQ8" s="12">
        <v>14.333333333333334</v>
      </c>
      <c r="AR8" s="12">
        <v>11.666666666666666</v>
      </c>
      <c r="AS8" s="13">
        <v>2411</v>
      </c>
      <c r="AT8" s="14"/>
      <c r="AW8" s="15"/>
    </row>
    <row r="9" spans="1:56" x14ac:dyDescent="0.25">
      <c r="A9" s="1" t="s">
        <v>9</v>
      </c>
      <c r="B9" s="12">
        <v>85.333333333333329</v>
      </c>
      <c r="C9" s="12">
        <v>107</v>
      </c>
      <c r="D9" s="12">
        <v>54.666666666666664</v>
      </c>
      <c r="E9" s="12">
        <v>48.333333333333336</v>
      </c>
      <c r="F9" s="12">
        <v>206.66666666666666</v>
      </c>
      <c r="G9" s="12">
        <v>86.333333333333329</v>
      </c>
      <c r="H9" s="12">
        <v>9</v>
      </c>
      <c r="I9" s="12">
        <v>58.666666666666664</v>
      </c>
      <c r="J9" s="12">
        <v>109.66666666666667</v>
      </c>
      <c r="K9" s="12">
        <v>25.333333333333332</v>
      </c>
      <c r="L9" s="12">
        <v>114.33333333333333</v>
      </c>
      <c r="M9" s="12">
        <v>86.333333333333329</v>
      </c>
      <c r="N9" s="12">
        <v>40</v>
      </c>
      <c r="O9" s="12">
        <v>76.333333333333329</v>
      </c>
      <c r="P9" s="12">
        <v>48.666666666666664</v>
      </c>
      <c r="Q9" s="12">
        <v>24.333333333333332</v>
      </c>
      <c r="R9" s="12">
        <v>23.333333333333332</v>
      </c>
      <c r="S9" s="12">
        <v>35</v>
      </c>
      <c r="T9" s="12">
        <v>35.333333333333336</v>
      </c>
      <c r="U9" s="12">
        <v>30.666666666666668</v>
      </c>
      <c r="V9" s="12">
        <v>37.333333333333336</v>
      </c>
      <c r="W9" s="12">
        <v>16.333333333333332</v>
      </c>
      <c r="X9" s="12">
        <v>13.666666666666666</v>
      </c>
      <c r="Y9" s="12">
        <v>26.333333333333332</v>
      </c>
      <c r="Z9" s="12">
        <v>53.333333333333336</v>
      </c>
      <c r="AA9" s="12">
        <v>201.66666666666666</v>
      </c>
      <c r="AB9" s="12">
        <v>224</v>
      </c>
      <c r="AC9" s="12">
        <v>693</v>
      </c>
      <c r="AD9" s="12">
        <v>291</v>
      </c>
      <c r="AE9" s="12">
        <v>151</v>
      </c>
      <c r="AF9" s="12">
        <v>135</v>
      </c>
      <c r="AG9" s="12">
        <v>18</v>
      </c>
      <c r="AH9" s="12">
        <v>32.333333333333336</v>
      </c>
      <c r="AI9" s="12">
        <v>24</v>
      </c>
      <c r="AJ9" s="12">
        <v>5</v>
      </c>
      <c r="AK9" s="12">
        <v>5.333333333333333</v>
      </c>
      <c r="AL9" s="12">
        <v>17.333333333333332</v>
      </c>
      <c r="AM9" s="12">
        <v>4.666666666666667</v>
      </c>
      <c r="AN9" s="12">
        <v>63.333333333333336</v>
      </c>
      <c r="AO9" s="12">
        <v>3.3333333333333335</v>
      </c>
      <c r="AP9" s="12">
        <v>3.6666666666666665</v>
      </c>
      <c r="AQ9" s="12">
        <v>30.666666666666668</v>
      </c>
      <c r="AR9" s="12">
        <v>9.3333333333333339</v>
      </c>
      <c r="AS9" s="13">
        <v>3365</v>
      </c>
      <c r="AT9" s="14"/>
      <c r="AW9" s="15"/>
    </row>
    <row r="10" spans="1:56" x14ac:dyDescent="0.25">
      <c r="A10" s="1">
        <v>19</v>
      </c>
      <c r="B10" s="12">
        <v>50.333333333333336</v>
      </c>
      <c r="C10" s="12">
        <v>89.333333333333329</v>
      </c>
      <c r="D10" s="12">
        <v>49</v>
      </c>
      <c r="E10" s="12">
        <v>57</v>
      </c>
      <c r="F10" s="12">
        <v>187.66666666666666</v>
      </c>
      <c r="G10" s="12">
        <v>93</v>
      </c>
      <c r="H10" s="12">
        <v>61.666666666666664</v>
      </c>
      <c r="I10" s="12">
        <v>5</v>
      </c>
      <c r="J10" s="12">
        <v>28</v>
      </c>
      <c r="K10" s="12">
        <v>17.333333333333332</v>
      </c>
      <c r="L10" s="12">
        <v>84.333333333333329</v>
      </c>
      <c r="M10" s="12">
        <v>79.333333333333329</v>
      </c>
      <c r="N10" s="12">
        <v>53.333333333333336</v>
      </c>
      <c r="O10" s="12">
        <v>62.666666666666664</v>
      </c>
      <c r="P10" s="12">
        <v>40</v>
      </c>
      <c r="Q10" s="12">
        <v>21.666666666666668</v>
      </c>
      <c r="R10" s="12">
        <v>32.666666666666664</v>
      </c>
      <c r="S10" s="12">
        <v>48.333333333333336</v>
      </c>
      <c r="T10" s="12">
        <v>30.333333333333332</v>
      </c>
      <c r="U10" s="12">
        <v>23</v>
      </c>
      <c r="V10" s="12">
        <v>44</v>
      </c>
      <c r="W10" s="12">
        <v>27.666666666666668</v>
      </c>
      <c r="X10" s="12">
        <v>16</v>
      </c>
      <c r="Y10" s="12">
        <v>45.333333333333336</v>
      </c>
      <c r="Z10" s="12">
        <v>36.666666666666664</v>
      </c>
      <c r="AA10" s="12">
        <v>118.33333333333333</v>
      </c>
      <c r="AB10" s="12">
        <v>127.66666666666667</v>
      </c>
      <c r="AC10" s="12">
        <v>352</v>
      </c>
      <c r="AD10" s="12">
        <v>169.66666666666666</v>
      </c>
      <c r="AE10" s="12">
        <v>80.333333333333329</v>
      </c>
      <c r="AF10" s="12">
        <v>77.333333333333329</v>
      </c>
      <c r="AG10" s="12">
        <v>23</v>
      </c>
      <c r="AH10" s="12">
        <v>26.666666666666668</v>
      </c>
      <c r="AI10" s="12">
        <v>29.333333333333332</v>
      </c>
      <c r="AJ10" s="12">
        <v>7.666666666666667</v>
      </c>
      <c r="AK10" s="12">
        <v>6.333333333333333</v>
      </c>
      <c r="AL10" s="12">
        <v>21.666666666666668</v>
      </c>
      <c r="AM10" s="12">
        <v>3.6666666666666665</v>
      </c>
      <c r="AN10" s="12">
        <v>41.333333333333336</v>
      </c>
      <c r="AO10" s="12">
        <v>3.6666666666666665</v>
      </c>
      <c r="AP10" s="12">
        <v>3.6666666666666665</v>
      </c>
      <c r="AQ10" s="12">
        <v>18</v>
      </c>
      <c r="AR10" s="12">
        <v>12.666666666666666</v>
      </c>
      <c r="AS10" s="13">
        <v>2406.6666666666661</v>
      </c>
      <c r="AT10" s="14"/>
      <c r="AV10" s="17"/>
      <c r="AW10" s="15"/>
      <c r="BC10" s="11"/>
    </row>
    <row r="11" spans="1:56" x14ac:dyDescent="0.25">
      <c r="A11" s="1">
        <v>12</v>
      </c>
      <c r="B11" s="12">
        <v>76.333333333333329</v>
      </c>
      <c r="C11" s="12">
        <v>162.66666666666666</v>
      </c>
      <c r="D11" s="12">
        <v>99</v>
      </c>
      <c r="E11" s="12">
        <v>96.333333333333329</v>
      </c>
      <c r="F11" s="12">
        <v>256.33333333333331</v>
      </c>
      <c r="G11" s="12">
        <v>128</v>
      </c>
      <c r="H11" s="12">
        <v>98.666666666666671</v>
      </c>
      <c r="I11" s="12">
        <v>23.666666666666668</v>
      </c>
      <c r="J11" s="12">
        <v>9.3333333333333339</v>
      </c>
      <c r="K11" s="12">
        <v>23</v>
      </c>
      <c r="L11" s="12">
        <v>147.66666666666666</v>
      </c>
      <c r="M11" s="12">
        <v>157.33333333333334</v>
      </c>
      <c r="N11" s="12">
        <v>126</v>
      </c>
      <c r="O11" s="12">
        <v>149.66666666666666</v>
      </c>
      <c r="P11" s="12">
        <v>103.66666666666667</v>
      </c>
      <c r="Q11" s="12">
        <v>56</v>
      </c>
      <c r="R11" s="12">
        <v>110</v>
      </c>
      <c r="S11" s="12">
        <v>119.66666666666667</v>
      </c>
      <c r="T11" s="12">
        <v>74.333333333333329</v>
      </c>
      <c r="U11" s="12">
        <v>65.333333333333329</v>
      </c>
      <c r="V11" s="12">
        <v>68.333333333333329</v>
      </c>
      <c r="W11" s="12">
        <v>34</v>
      </c>
      <c r="X11" s="12">
        <v>35</v>
      </c>
      <c r="Y11" s="12">
        <v>76.333333333333329</v>
      </c>
      <c r="Z11" s="12">
        <v>94.333333333333329</v>
      </c>
      <c r="AA11" s="12">
        <v>205.66666666666666</v>
      </c>
      <c r="AB11" s="12">
        <v>238.33333333333334</v>
      </c>
      <c r="AC11" s="12">
        <v>746.33333333333337</v>
      </c>
      <c r="AD11" s="12">
        <v>270.33333333333331</v>
      </c>
      <c r="AE11" s="12">
        <v>96.666666666666671</v>
      </c>
      <c r="AF11" s="12">
        <v>85</v>
      </c>
      <c r="AG11" s="12">
        <v>39.333333333333336</v>
      </c>
      <c r="AH11" s="12">
        <v>65.333333333333329</v>
      </c>
      <c r="AI11" s="12">
        <v>48.333333333333336</v>
      </c>
      <c r="AJ11" s="12">
        <v>28.333333333333332</v>
      </c>
      <c r="AK11" s="12">
        <v>26</v>
      </c>
      <c r="AL11" s="12">
        <v>35.333333333333336</v>
      </c>
      <c r="AM11" s="12">
        <v>16</v>
      </c>
      <c r="AN11" s="12">
        <v>67</v>
      </c>
      <c r="AO11" s="12">
        <v>10.666666666666666</v>
      </c>
      <c r="AP11" s="12">
        <v>9.6666666666666661</v>
      </c>
      <c r="AQ11" s="12">
        <v>35</v>
      </c>
      <c r="AR11" s="12">
        <v>30</v>
      </c>
      <c r="AS11" s="13">
        <v>4444.3333333333339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18</v>
      </c>
      <c r="C12" s="12">
        <v>27</v>
      </c>
      <c r="D12" s="12">
        <v>21.666666666666668</v>
      </c>
      <c r="E12" s="12">
        <v>28.333333333333332</v>
      </c>
      <c r="F12" s="12">
        <v>104</v>
      </c>
      <c r="G12" s="12">
        <v>36.333333333333336</v>
      </c>
      <c r="H12" s="12">
        <v>28.333333333333332</v>
      </c>
      <c r="I12" s="12">
        <v>12</v>
      </c>
      <c r="J12" s="12">
        <v>26.333333333333332</v>
      </c>
      <c r="K12" s="12">
        <v>5</v>
      </c>
      <c r="L12" s="12">
        <v>67.666666666666671</v>
      </c>
      <c r="M12" s="12">
        <v>68</v>
      </c>
      <c r="N12" s="12">
        <v>115</v>
      </c>
      <c r="O12" s="12">
        <v>132</v>
      </c>
      <c r="P12" s="12">
        <v>51.333333333333336</v>
      </c>
      <c r="Q12" s="12">
        <v>24.666666666666668</v>
      </c>
      <c r="R12" s="12">
        <v>45</v>
      </c>
      <c r="S12" s="12">
        <v>55.666666666666664</v>
      </c>
      <c r="T12" s="12">
        <v>6.333333333333333</v>
      </c>
      <c r="U12" s="12">
        <v>6.666666666666667</v>
      </c>
      <c r="V12" s="12">
        <v>7.666666666666667</v>
      </c>
      <c r="W12" s="12">
        <v>4.666666666666667</v>
      </c>
      <c r="X12" s="12">
        <v>6.666666666666667</v>
      </c>
      <c r="Y12" s="12">
        <v>9.6666666666666661</v>
      </c>
      <c r="Z12" s="12">
        <v>27</v>
      </c>
      <c r="AA12" s="12">
        <v>127.33333333333333</v>
      </c>
      <c r="AB12" s="12">
        <v>159</v>
      </c>
      <c r="AC12" s="12">
        <v>502.66666666666669</v>
      </c>
      <c r="AD12" s="12">
        <v>172.66666666666666</v>
      </c>
      <c r="AE12" s="12">
        <v>64.666666666666671</v>
      </c>
      <c r="AF12" s="12">
        <v>65.666666666666671</v>
      </c>
      <c r="AG12" s="12">
        <v>26.666666666666668</v>
      </c>
      <c r="AH12" s="12">
        <v>31.333333333333332</v>
      </c>
      <c r="AI12" s="12">
        <v>25.333333333333332</v>
      </c>
      <c r="AJ12" s="12">
        <v>3</v>
      </c>
      <c r="AK12" s="12">
        <v>44.666666666666664</v>
      </c>
      <c r="AL12" s="12">
        <v>65.333333333333329</v>
      </c>
      <c r="AM12" s="12">
        <v>3</v>
      </c>
      <c r="AN12" s="12">
        <v>8</v>
      </c>
      <c r="AO12" s="12">
        <v>2.3333333333333335</v>
      </c>
      <c r="AP12" s="12">
        <v>2</v>
      </c>
      <c r="AQ12" s="12">
        <v>6</v>
      </c>
      <c r="AR12" s="12">
        <v>4.333333333333333</v>
      </c>
      <c r="AS12" s="13">
        <v>2249</v>
      </c>
      <c r="AT12" s="14"/>
      <c r="AV12" s="17" t="s">
        <v>45</v>
      </c>
      <c r="AW12" s="15">
        <f>SUM(AA28:AD31)</f>
        <v>2191.9999999999995</v>
      </c>
      <c r="AX12" s="15">
        <f>SUM(Z28:Z31,H28:K31)</f>
        <v>6448.3333333333339</v>
      </c>
      <c r="AY12" s="15">
        <f>SUM(AE28:AJ31)</f>
        <v>16973.000000000004</v>
      </c>
      <c r="AZ12" s="15">
        <f>SUM(B28:G31)</f>
        <v>6513.666666666667</v>
      </c>
      <c r="BA12" s="15">
        <f>SUM(AM28:AN31,T28:Y31)</f>
        <v>7495</v>
      </c>
      <c r="BB12" s="15">
        <f>SUM(AK28:AL31,L28:S31)</f>
        <v>9663.3333333333321</v>
      </c>
      <c r="BC12" s="14">
        <f>SUM(AO28:AR31)</f>
        <v>3158.9999999999995</v>
      </c>
      <c r="BD12" s="9">
        <f t="shared" ref="BD12:BD18" si="0">SUM(AW12:BB12)</f>
        <v>49285.333333333328</v>
      </c>
    </row>
    <row r="13" spans="1:56" x14ac:dyDescent="0.25">
      <c r="A13" s="1" t="s">
        <v>11</v>
      </c>
      <c r="B13" s="12">
        <v>89.333333333333329</v>
      </c>
      <c r="C13" s="12">
        <v>96</v>
      </c>
      <c r="D13" s="12">
        <v>43.666666666666664</v>
      </c>
      <c r="E13" s="12">
        <v>48.666666666666664</v>
      </c>
      <c r="F13" s="12">
        <v>160.33333333333334</v>
      </c>
      <c r="G13" s="12">
        <v>90.666666666666671</v>
      </c>
      <c r="H13" s="12">
        <v>102.33333333333333</v>
      </c>
      <c r="I13" s="12">
        <v>96.333333333333329</v>
      </c>
      <c r="J13" s="12">
        <v>175.33333333333334</v>
      </c>
      <c r="K13" s="12">
        <v>68.333333333333329</v>
      </c>
      <c r="L13" s="12">
        <v>11.666666666666666</v>
      </c>
      <c r="M13" s="12">
        <v>134.33333333333334</v>
      </c>
      <c r="N13" s="12">
        <v>171</v>
      </c>
      <c r="O13" s="12">
        <v>288.33333333333331</v>
      </c>
      <c r="P13" s="12">
        <v>158</v>
      </c>
      <c r="Q13" s="12">
        <v>68.666666666666671</v>
      </c>
      <c r="R13" s="12">
        <v>56.666666666666664</v>
      </c>
      <c r="S13" s="12">
        <v>78</v>
      </c>
      <c r="T13" s="12">
        <v>33</v>
      </c>
      <c r="U13" s="12">
        <v>20.666666666666668</v>
      </c>
      <c r="V13" s="12">
        <v>25.666666666666668</v>
      </c>
      <c r="W13" s="12">
        <v>19</v>
      </c>
      <c r="X13" s="12">
        <v>28.666666666666668</v>
      </c>
      <c r="Y13" s="12">
        <v>29</v>
      </c>
      <c r="Z13" s="12">
        <v>102</v>
      </c>
      <c r="AA13" s="12">
        <v>199.66666666666666</v>
      </c>
      <c r="AB13" s="12">
        <v>204</v>
      </c>
      <c r="AC13" s="12">
        <v>707</v>
      </c>
      <c r="AD13" s="12">
        <v>221.33333333333334</v>
      </c>
      <c r="AE13" s="12">
        <v>128</v>
      </c>
      <c r="AF13" s="12">
        <v>150.66666666666666</v>
      </c>
      <c r="AG13" s="12">
        <v>25</v>
      </c>
      <c r="AH13" s="12">
        <v>42</v>
      </c>
      <c r="AI13" s="12">
        <v>33.666666666666664</v>
      </c>
      <c r="AJ13" s="12">
        <v>11.333333333333334</v>
      </c>
      <c r="AK13" s="12">
        <v>35</v>
      </c>
      <c r="AL13" s="12">
        <v>79.333333333333329</v>
      </c>
      <c r="AM13" s="12">
        <v>6.666666666666667</v>
      </c>
      <c r="AN13" s="12">
        <v>36.333333333333336</v>
      </c>
      <c r="AO13" s="12">
        <v>5</v>
      </c>
      <c r="AP13" s="12">
        <v>5.666666666666667</v>
      </c>
      <c r="AQ13" s="12">
        <v>18.333333333333332</v>
      </c>
      <c r="AR13" s="12">
        <v>7.666666666666667</v>
      </c>
      <c r="AS13" s="13">
        <v>4112.3333333333339</v>
      </c>
      <c r="AT13" s="14"/>
      <c r="AV13" s="17" t="s">
        <v>46</v>
      </c>
      <c r="AW13" s="15">
        <f>SUM(AA27:AD27,AA9:AD12)</f>
        <v>6324.333333333333</v>
      </c>
      <c r="AX13" s="15">
        <f>SUM(Z27,Z9:Z12,H9:K12,H27:K27)</f>
        <v>967.33333333333337</v>
      </c>
      <c r="AY13" s="15">
        <f>SUM(AE9:AJ12,AE27:AJ27)</f>
        <v>1454.3333333333335</v>
      </c>
      <c r="AZ13" s="15">
        <f>SUM(B9:G12,B27:G27)</f>
        <v>2339.9999999999995</v>
      </c>
      <c r="BA13" s="15">
        <f>SUM(T9:Y12,AM9:AN12,T27:Y27,AM27:AN27)</f>
        <v>1009.9999999999999</v>
      </c>
      <c r="BB13" s="15">
        <f>SUM(L9:S12,AK9:AL12,L27:S27,AK27:AL27)</f>
        <v>2933.6666666666665</v>
      </c>
      <c r="BC13" s="14">
        <f>SUM(AO9:AR12,AO27:AR27)</f>
        <v>214.66666666666674</v>
      </c>
      <c r="BD13" s="9">
        <f t="shared" si="0"/>
        <v>15029.666666666666</v>
      </c>
    </row>
    <row r="14" spans="1:56" x14ac:dyDescent="0.25">
      <c r="A14" s="1" t="s">
        <v>12</v>
      </c>
      <c r="B14" s="12">
        <v>51.666666666666664</v>
      </c>
      <c r="C14" s="12">
        <v>88</v>
      </c>
      <c r="D14" s="12">
        <v>31.333333333333332</v>
      </c>
      <c r="E14" s="12">
        <v>36.666666666666664</v>
      </c>
      <c r="F14" s="12">
        <v>183.66666666666666</v>
      </c>
      <c r="G14" s="12">
        <v>74</v>
      </c>
      <c r="H14" s="12">
        <v>85.333333333333329</v>
      </c>
      <c r="I14" s="12">
        <v>83.666666666666671</v>
      </c>
      <c r="J14" s="12">
        <v>183.33333333333334</v>
      </c>
      <c r="K14" s="12">
        <v>67</v>
      </c>
      <c r="L14" s="12">
        <v>121.66666666666667</v>
      </c>
      <c r="M14" s="12">
        <v>9.6666666666666661</v>
      </c>
      <c r="N14" s="12">
        <v>64</v>
      </c>
      <c r="O14" s="12">
        <v>139.33333333333334</v>
      </c>
      <c r="P14" s="12">
        <v>104</v>
      </c>
      <c r="Q14" s="12">
        <v>46</v>
      </c>
      <c r="R14" s="12">
        <v>52</v>
      </c>
      <c r="S14" s="12">
        <v>90.666666666666671</v>
      </c>
      <c r="T14" s="12">
        <v>35.666666666666664</v>
      </c>
      <c r="U14" s="12">
        <v>31</v>
      </c>
      <c r="V14" s="12">
        <v>23</v>
      </c>
      <c r="W14" s="12">
        <v>14.666666666666666</v>
      </c>
      <c r="X14" s="12">
        <v>14.333333333333334</v>
      </c>
      <c r="Y14" s="12">
        <v>25</v>
      </c>
      <c r="Z14" s="12">
        <v>62.666666666666664</v>
      </c>
      <c r="AA14" s="12">
        <v>196.33333333333334</v>
      </c>
      <c r="AB14" s="12">
        <v>159.33333333333334</v>
      </c>
      <c r="AC14" s="12">
        <v>472.33333333333331</v>
      </c>
      <c r="AD14" s="12">
        <v>236</v>
      </c>
      <c r="AE14" s="12">
        <v>76</v>
      </c>
      <c r="AF14" s="12">
        <v>93.333333333333329</v>
      </c>
      <c r="AG14" s="12">
        <v>34.333333333333336</v>
      </c>
      <c r="AH14" s="12">
        <v>47.666666666666664</v>
      </c>
      <c r="AI14" s="12">
        <v>49</v>
      </c>
      <c r="AJ14" s="12">
        <v>9</v>
      </c>
      <c r="AK14" s="12">
        <v>20.333333333333332</v>
      </c>
      <c r="AL14" s="12">
        <v>102</v>
      </c>
      <c r="AM14" s="12">
        <v>8</v>
      </c>
      <c r="AN14" s="12">
        <v>38.666666666666664</v>
      </c>
      <c r="AO14" s="12">
        <v>12</v>
      </c>
      <c r="AP14" s="12">
        <v>6</v>
      </c>
      <c r="AQ14" s="12">
        <v>26.333333333333332</v>
      </c>
      <c r="AR14" s="12">
        <v>12</v>
      </c>
      <c r="AS14" s="13">
        <v>3317</v>
      </c>
      <c r="AT14" s="14"/>
      <c r="AV14" s="17" t="s">
        <v>47</v>
      </c>
      <c r="AW14" s="15">
        <f>SUM(AA32:AD37)</f>
        <v>16278.66666666667</v>
      </c>
      <c r="AX14" s="15">
        <f>SUM(H32:K37,Z32:Z37)</f>
        <v>1439.3333333333339</v>
      </c>
      <c r="AY14" s="15">
        <f>SUM(AE32:AJ37)</f>
        <v>5223.6666666666642</v>
      </c>
      <c r="AZ14" s="15">
        <f>SUM(B32:G37)</f>
        <v>1616.6666666666672</v>
      </c>
      <c r="BA14" s="15">
        <f>SUM(T32:Y37,AM32:AN37)</f>
        <v>1092.0000000000002</v>
      </c>
      <c r="BB14" s="15">
        <f>SUM(L32:S37,AK32:AL37)</f>
        <v>1618.6666666666667</v>
      </c>
      <c r="BC14" s="14">
        <f>SUM(AO32:AR37)</f>
        <v>1236.6666666666665</v>
      </c>
      <c r="BD14" s="9">
        <f t="shared" si="0"/>
        <v>27269.000000000004</v>
      </c>
    </row>
    <row r="15" spans="1:56" x14ac:dyDescent="0.25">
      <c r="A15" s="1" t="s">
        <v>13</v>
      </c>
      <c r="B15" s="12">
        <v>24.666666666666668</v>
      </c>
      <c r="C15" s="12">
        <v>33</v>
      </c>
      <c r="D15" s="12">
        <v>16.666666666666668</v>
      </c>
      <c r="E15" s="12">
        <v>15.666666666666666</v>
      </c>
      <c r="F15" s="12">
        <v>79.666666666666671</v>
      </c>
      <c r="G15" s="12">
        <v>22.666666666666668</v>
      </c>
      <c r="H15" s="12">
        <v>39.333333333333336</v>
      </c>
      <c r="I15" s="12">
        <v>57.333333333333336</v>
      </c>
      <c r="J15" s="12">
        <v>143.33333333333334</v>
      </c>
      <c r="K15" s="12">
        <v>110.33333333333333</v>
      </c>
      <c r="L15" s="12">
        <v>161</v>
      </c>
      <c r="M15" s="12">
        <v>63.333333333333336</v>
      </c>
      <c r="N15" s="12">
        <v>8</v>
      </c>
      <c r="O15" s="12">
        <v>114.66666666666667</v>
      </c>
      <c r="P15" s="12">
        <v>99.666666666666671</v>
      </c>
      <c r="Q15" s="12">
        <v>39.666666666666664</v>
      </c>
      <c r="R15" s="12">
        <v>43</v>
      </c>
      <c r="S15" s="12">
        <v>51.333333333333336</v>
      </c>
      <c r="T15" s="12">
        <v>11.666666666666666</v>
      </c>
      <c r="U15" s="12">
        <v>6</v>
      </c>
      <c r="V15" s="12">
        <v>12</v>
      </c>
      <c r="W15" s="12">
        <v>5</v>
      </c>
      <c r="X15" s="12">
        <v>3.6666666666666665</v>
      </c>
      <c r="Y15" s="12">
        <v>12.666666666666666</v>
      </c>
      <c r="Z15" s="12">
        <v>28</v>
      </c>
      <c r="AA15" s="12">
        <v>135</v>
      </c>
      <c r="AB15" s="12">
        <v>140</v>
      </c>
      <c r="AC15" s="12">
        <v>474.66666666666669</v>
      </c>
      <c r="AD15" s="12">
        <v>120.66666666666667</v>
      </c>
      <c r="AE15" s="12">
        <v>37</v>
      </c>
      <c r="AF15" s="12">
        <v>48.666666666666664</v>
      </c>
      <c r="AG15" s="12">
        <v>18</v>
      </c>
      <c r="AH15" s="12">
        <v>24.666666666666668</v>
      </c>
      <c r="AI15" s="12">
        <v>25.666666666666668</v>
      </c>
      <c r="AJ15" s="12">
        <v>4</v>
      </c>
      <c r="AK15" s="12">
        <v>26.666666666666668</v>
      </c>
      <c r="AL15" s="12">
        <v>40.333333333333336</v>
      </c>
      <c r="AM15" s="12">
        <v>2.3333333333333335</v>
      </c>
      <c r="AN15" s="12">
        <v>18.666666666666668</v>
      </c>
      <c r="AO15" s="12">
        <v>4</v>
      </c>
      <c r="AP15" s="12">
        <v>2.3333333333333335</v>
      </c>
      <c r="AQ15" s="12">
        <v>15</v>
      </c>
      <c r="AR15" s="12">
        <v>4.666666666666667</v>
      </c>
      <c r="AS15" s="13">
        <v>2344.6666666666665</v>
      </c>
      <c r="AT15" s="14"/>
      <c r="AV15" s="17" t="s">
        <v>48</v>
      </c>
      <c r="AW15" s="15">
        <f>SUM(AA3:AD8)</f>
        <v>6195.333333333333</v>
      </c>
      <c r="AX15" s="15">
        <f>SUM(H3:K8,Z3:Z8)</f>
        <v>2415.3333333333339</v>
      </c>
      <c r="AY15" s="15">
        <f>SUM(AE3:AJ8)</f>
        <v>1644.666666666667</v>
      </c>
      <c r="AZ15" s="15">
        <f>SUM(B3:G8)</f>
        <v>4082.333333333333</v>
      </c>
      <c r="BA15" s="15">
        <f>SUM(T3:Y8,AM3:AN8)</f>
        <v>732.99999999999977</v>
      </c>
      <c r="BB15" s="15">
        <f>SUM(L3:S8,AK3:AL8)</f>
        <v>2117.6666666666665</v>
      </c>
      <c r="BC15" s="14">
        <f>SUM(AO3:AR8)</f>
        <v>308.33333333333331</v>
      </c>
      <c r="BD15" s="9">
        <f t="shared" si="0"/>
        <v>17188.333333333336</v>
      </c>
    </row>
    <row r="16" spans="1:56" x14ac:dyDescent="0.25">
      <c r="A16" s="1" t="s">
        <v>14</v>
      </c>
      <c r="B16" s="12">
        <v>18.666666666666668</v>
      </c>
      <c r="C16" s="12">
        <v>28</v>
      </c>
      <c r="D16" s="12">
        <v>13</v>
      </c>
      <c r="E16" s="12">
        <v>19.666666666666668</v>
      </c>
      <c r="F16" s="12">
        <v>78.666666666666671</v>
      </c>
      <c r="G16" s="12">
        <v>29.333333333333332</v>
      </c>
      <c r="H16" s="12">
        <v>76</v>
      </c>
      <c r="I16" s="12">
        <v>63</v>
      </c>
      <c r="J16" s="12">
        <v>147.66666666666666</v>
      </c>
      <c r="K16" s="12">
        <v>125</v>
      </c>
      <c r="L16" s="12">
        <v>265.66666666666669</v>
      </c>
      <c r="M16" s="12">
        <v>139.66666666666666</v>
      </c>
      <c r="N16" s="12">
        <v>121.33333333333333</v>
      </c>
      <c r="O16" s="12">
        <v>4.666666666666667</v>
      </c>
      <c r="P16" s="12">
        <v>140.33333333333334</v>
      </c>
      <c r="Q16" s="12">
        <v>106.66666666666667</v>
      </c>
      <c r="R16" s="12">
        <v>87.666666666666671</v>
      </c>
      <c r="S16" s="12">
        <v>135.66666666666666</v>
      </c>
      <c r="T16" s="12">
        <v>11.333333333333334</v>
      </c>
      <c r="U16" s="12">
        <v>7</v>
      </c>
      <c r="V16" s="12">
        <v>10.666666666666666</v>
      </c>
      <c r="W16" s="12">
        <v>5.333333333333333</v>
      </c>
      <c r="X16" s="12">
        <v>5</v>
      </c>
      <c r="Y16" s="12">
        <v>14</v>
      </c>
      <c r="Z16" s="12">
        <v>40</v>
      </c>
      <c r="AA16" s="12">
        <v>90.333333333333329</v>
      </c>
      <c r="AB16" s="12">
        <v>116</v>
      </c>
      <c r="AC16" s="12">
        <v>404</v>
      </c>
      <c r="AD16" s="12">
        <v>94.333333333333329</v>
      </c>
      <c r="AE16" s="12">
        <v>22.666666666666668</v>
      </c>
      <c r="AF16" s="12">
        <v>36.666666666666664</v>
      </c>
      <c r="AG16" s="12">
        <v>19</v>
      </c>
      <c r="AH16" s="12">
        <v>24.333333333333332</v>
      </c>
      <c r="AI16" s="12">
        <v>13.666666666666666</v>
      </c>
      <c r="AJ16" s="12">
        <v>6.333333333333333</v>
      </c>
      <c r="AK16" s="12">
        <v>45.666666666666664</v>
      </c>
      <c r="AL16" s="12">
        <v>147.66666666666666</v>
      </c>
      <c r="AM16" s="12">
        <v>4</v>
      </c>
      <c r="AN16" s="12">
        <v>20.333333333333332</v>
      </c>
      <c r="AO16" s="12">
        <v>2.3333333333333335</v>
      </c>
      <c r="AP16" s="12">
        <v>4</v>
      </c>
      <c r="AQ16" s="12">
        <v>6</v>
      </c>
      <c r="AR16" s="12">
        <v>4.666666666666667</v>
      </c>
      <c r="AS16" s="13">
        <v>2756</v>
      </c>
      <c r="AT16" s="14"/>
      <c r="AV16" s="17" t="s">
        <v>49</v>
      </c>
      <c r="AW16" s="15">
        <f>SUM(AA21:AD26,AA40:AD41)</f>
        <v>7053.3333333333339</v>
      </c>
      <c r="AX16" s="15">
        <f>SUM(H21:K26,H40:K41,Z21:Z26,Z40:Z41)</f>
        <v>1033.333333333333</v>
      </c>
      <c r="AY16" s="15">
        <f>SUM(AE21:AJ26,AE40:AJ41)</f>
        <v>1123.3333333333335</v>
      </c>
      <c r="AZ16" s="15">
        <f>SUM(B21:G26,B40:G41)</f>
        <v>749.99999999999989</v>
      </c>
      <c r="BA16" s="15">
        <f>SUM(T21:Y26,T40:Y41,AM21:AN26,AM40:AN41)</f>
        <v>3164.6666666666665</v>
      </c>
      <c r="BB16" s="15">
        <f>SUM(L21:S26,L40:S41,AK21:AL26,AK40:AL41)</f>
        <v>843.66666666666686</v>
      </c>
      <c r="BC16" s="14">
        <f>SUM(AO21:AR26,AO40:AR41)</f>
        <v>418.66666666666669</v>
      </c>
      <c r="BD16" s="9">
        <f t="shared" si="0"/>
        <v>13968.333333333332</v>
      </c>
    </row>
    <row r="17" spans="1:56" x14ac:dyDescent="0.25">
      <c r="A17" s="1" t="s">
        <v>15</v>
      </c>
      <c r="B17" s="12">
        <v>20.666666666666668</v>
      </c>
      <c r="C17" s="12">
        <v>33.666666666666664</v>
      </c>
      <c r="D17" s="12">
        <v>12</v>
      </c>
      <c r="E17" s="12">
        <v>14.666666666666666</v>
      </c>
      <c r="F17" s="12">
        <v>77.333333333333329</v>
      </c>
      <c r="G17" s="12">
        <v>27.333333333333332</v>
      </c>
      <c r="H17" s="12">
        <v>51.333333333333336</v>
      </c>
      <c r="I17" s="12">
        <v>51</v>
      </c>
      <c r="J17" s="12">
        <v>95.666666666666671</v>
      </c>
      <c r="K17" s="12">
        <v>47.666666666666664</v>
      </c>
      <c r="L17" s="12">
        <v>174.33333333333334</v>
      </c>
      <c r="M17" s="12">
        <v>106.33333333333333</v>
      </c>
      <c r="N17" s="12">
        <v>106.33333333333333</v>
      </c>
      <c r="O17" s="12">
        <v>147.33333333333334</v>
      </c>
      <c r="P17" s="12">
        <v>5.333333333333333</v>
      </c>
      <c r="Q17" s="12">
        <v>91.333333333333329</v>
      </c>
      <c r="R17" s="12">
        <v>101</v>
      </c>
      <c r="S17" s="12">
        <v>153</v>
      </c>
      <c r="T17" s="12">
        <v>14</v>
      </c>
      <c r="U17" s="12">
        <v>9.6666666666666661</v>
      </c>
      <c r="V17" s="12">
        <v>12.333333333333334</v>
      </c>
      <c r="W17" s="12">
        <v>2</v>
      </c>
      <c r="X17" s="12">
        <v>3</v>
      </c>
      <c r="Y17" s="12">
        <v>8.6666666666666661</v>
      </c>
      <c r="Z17" s="12">
        <v>16</v>
      </c>
      <c r="AA17" s="12">
        <v>65</v>
      </c>
      <c r="AB17" s="12">
        <v>51.333333333333336</v>
      </c>
      <c r="AC17" s="12">
        <v>222.66666666666666</v>
      </c>
      <c r="AD17" s="12">
        <v>77.333333333333329</v>
      </c>
      <c r="AE17" s="12">
        <v>33.333333333333336</v>
      </c>
      <c r="AF17" s="12">
        <v>34.666666666666664</v>
      </c>
      <c r="AG17" s="12">
        <v>11</v>
      </c>
      <c r="AH17" s="12">
        <v>16.666666666666668</v>
      </c>
      <c r="AI17" s="12">
        <v>17.666666666666668</v>
      </c>
      <c r="AJ17" s="12">
        <v>7</v>
      </c>
      <c r="AK17" s="12">
        <v>14.333333333333334</v>
      </c>
      <c r="AL17" s="12">
        <v>50.666666666666664</v>
      </c>
      <c r="AM17" s="12">
        <v>3.6666666666666665</v>
      </c>
      <c r="AN17" s="12">
        <v>16</v>
      </c>
      <c r="AO17" s="12">
        <v>2</v>
      </c>
      <c r="AP17" s="12">
        <v>5.333333333333333</v>
      </c>
      <c r="AQ17" s="12">
        <v>8.3333333333333339</v>
      </c>
      <c r="AR17" s="12">
        <v>5</v>
      </c>
      <c r="AS17" s="13">
        <v>2024</v>
      </c>
      <c r="AT17" s="14"/>
      <c r="AV17" s="1" t="s">
        <v>50</v>
      </c>
      <c r="AW17" s="14">
        <f>SUM(AA13:AD20,AA38:AD39)</f>
        <v>9238</v>
      </c>
      <c r="AX17" s="14">
        <f>SUM(H13:K20,H38:K39,Z13:Z20,Z38:Z39)</f>
        <v>2928.666666666667</v>
      </c>
      <c r="AY17" s="14">
        <f>SUM(AE13:AJ20,AE38:AJ39)</f>
        <v>1649</v>
      </c>
      <c r="AZ17" s="14">
        <f>SUM(B13:G20,B38:G39)</f>
        <v>2251.0000000000005</v>
      </c>
      <c r="BA17" s="14">
        <f>SUM(T13:Y20,T38:Y39,AM13:AN20,AM38:AN39)</f>
        <v>860.99999999999989</v>
      </c>
      <c r="BB17" s="14">
        <f>SUM(L13:S20,L38:S39,AK13:AL20,AK38:AL39)</f>
        <v>7431.6666666666652</v>
      </c>
      <c r="BC17" s="14">
        <f>SUM(AO13:AR20,AO38:AR39)</f>
        <v>335</v>
      </c>
      <c r="BD17" s="9">
        <f t="shared" si="0"/>
        <v>24359.333333333332</v>
      </c>
    </row>
    <row r="18" spans="1:56" x14ac:dyDescent="0.25">
      <c r="A18" s="1" t="s">
        <v>16</v>
      </c>
      <c r="B18" s="12">
        <v>14</v>
      </c>
      <c r="C18" s="12">
        <v>12</v>
      </c>
      <c r="D18" s="12">
        <v>6.666666666666667</v>
      </c>
      <c r="E18" s="12">
        <v>8.3333333333333339</v>
      </c>
      <c r="F18" s="12">
        <v>32.666666666666664</v>
      </c>
      <c r="G18" s="12">
        <v>12.333333333333334</v>
      </c>
      <c r="H18" s="12">
        <v>19.333333333333332</v>
      </c>
      <c r="I18" s="12">
        <v>22</v>
      </c>
      <c r="J18" s="12">
        <v>46</v>
      </c>
      <c r="K18" s="12">
        <v>26</v>
      </c>
      <c r="L18" s="12">
        <v>62.333333333333336</v>
      </c>
      <c r="M18" s="12">
        <v>47.333333333333336</v>
      </c>
      <c r="N18" s="12">
        <v>41.666666666666664</v>
      </c>
      <c r="O18" s="12">
        <v>112</v>
      </c>
      <c r="P18" s="12">
        <v>96</v>
      </c>
      <c r="Q18" s="12">
        <v>2.6666666666666665</v>
      </c>
      <c r="R18" s="12">
        <v>47.666666666666664</v>
      </c>
      <c r="S18" s="12">
        <v>87.333333333333329</v>
      </c>
      <c r="T18" s="12">
        <v>7.333333333333333</v>
      </c>
      <c r="U18" s="12">
        <v>4.333333333333333</v>
      </c>
      <c r="V18" s="12">
        <v>3.3333333333333335</v>
      </c>
      <c r="W18" s="12">
        <v>2</v>
      </c>
      <c r="X18" s="12">
        <v>0.33333333333333331</v>
      </c>
      <c r="Y18" s="12">
        <v>5.666666666666667</v>
      </c>
      <c r="Z18" s="12">
        <v>12.333333333333334</v>
      </c>
      <c r="AA18" s="12">
        <v>60</v>
      </c>
      <c r="AB18" s="12">
        <v>47.333333333333336</v>
      </c>
      <c r="AC18" s="12">
        <v>166.33333333333334</v>
      </c>
      <c r="AD18" s="12">
        <v>37</v>
      </c>
      <c r="AE18" s="12">
        <v>17</v>
      </c>
      <c r="AF18" s="12">
        <v>19</v>
      </c>
      <c r="AG18" s="12">
        <v>8</v>
      </c>
      <c r="AH18" s="12">
        <v>10.333333333333334</v>
      </c>
      <c r="AI18" s="12">
        <v>10.666666666666666</v>
      </c>
      <c r="AJ18" s="12">
        <v>2</v>
      </c>
      <c r="AK18" s="12">
        <v>8.3333333333333339</v>
      </c>
      <c r="AL18" s="12">
        <v>22.666666666666668</v>
      </c>
      <c r="AM18" s="12">
        <v>0.33333333333333331</v>
      </c>
      <c r="AN18" s="12">
        <v>11.333333333333334</v>
      </c>
      <c r="AO18" s="12">
        <v>0.33333333333333331</v>
      </c>
      <c r="AP18" s="12">
        <v>4.333333333333333</v>
      </c>
      <c r="AQ18" s="12">
        <v>4.666666666666667</v>
      </c>
      <c r="AR18" s="12">
        <v>4</v>
      </c>
      <c r="AS18" s="13">
        <v>1165.3333333333333</v>
      </c>
      <c r="AT18" s="14"/>
      <c r="AV18" s="9" t="s">
        <v>64</v>
      </c>
      <c r="AW18" s="15">
        <f>SUM(AA42:AD45)</f>
        <v>2836.6666666666665</v>
      </c>
      <c r="AX18" s="9">
        <f>SUM(Z42:Z45,H42:K45)</f>
        <v>236.33333333333331</v>
      </c>
      <c r="AY18" s="9">
        <f>SUM(AE42:AJ45)</f>
        <v>1254.3333333333333</v>
      </c>
      <c r="AZ18" s="9">
        <f>SUM(B42:G45)</f>
        <v>374.66666666666669</v>
      </c>
      <c r="BA18" s="9">
        <f>SUM(T42:Y45, AM42:AN45)</f>
        <v>452.33333333333331</v>
      </c>
      <c r="BB18" s="9">
        <f>SUM(AK42:AL45,L42:S45)</f>
        <v>332.33333333333343</v>
      </c>
      <c r="BC18" s="9">
        <f>SUM(AO42:AR45)</f>
        <v>509.66666666666669</v>
      </c>
      <c r="BD18" s="9">
        <f t="shared" si="0"/>
        <v>5486.6666666666661</v>
      </c>
    </row>
    <row r="19" spans="1:56" x14ac:dyDescent="0.25">
      <c r="A19" s="1" t="s">
        <v>17</v>
      </c>
      <c r="B19" s="12">
        <v>8.6666666666666661</v>
      </c>
      <c r="C19" s="12">
        <v>19.333333333333332</v>
      </c>
      <c r="D19" s="12">
        <v>6.666666666666667</v>
      </c>
      <c r="E19" s="12">
        <v>7</v>
      </c>
      <c r="F19" s="12">
        <v>45.666666666666664</v>
      </c>
      <c r="G19" s="12">
        <v>22.333333333333332</v>
      </c>
      <c r="H19" s="12">
        <v>20</v>
      </c>
      <c r="I19" s="12">
        <v>63</v>
      </c>
      <c r="J19" s="12">
        <v>78</v>
      </c>
      <c r="K19" s="12">
        <v>35.666666666666664</v>
      </c>
      <c r="L19" s="12">
        <v>50</v>
      </c>
      <c r="M19" s="12">
        <v>48</v>
      </c>
      <c r="N19" s="12">
        <v>45.333333333333336</v>
      </c>
      <c r="O19" s="12">
        <v>83.666666666666671</v>
      </c>
      <c r="P19" s="12">
        <v>100.66666666666667</v>
      </c>
      <c r="Q19" s="12">
        <v>52.333333333333336</v>
      </c>
      <c r="R19" s="12">
        <v>13.333333333333334</v>
      </c>
      <c r="S19" s="12">
        <v>100.33333333333333</v>
      </c>
      <c r="T19" s="12">
        <v>10</v>
      </c>
      <c r="U19" s="12">
        <v>8</v>
      </c>
      <c r="V19" s="12">
        <v>4.666666666666667</v>
      </c>
      <c r="W19" s="12">
        <v>4.333333333333333</v>
      </c>
      <c r="X19" s="12">
        <v>1</v>
      </c>
      <c r="Y19" s="12">
        <v>7.333333333333333</v>
      </c>
      <c r="Z19" s="12">
        <v>8.3333333333333339</v>
      </c>
      <c r="AA19" s="12">
        <v>74.333333333333329</v>
      </c>
      <c r="AB19" s="12">
        <v>92.333333333333329</v>
      </c>
      <c r="AC19" s="12">
        <v>336.66666666666669</v>
      </c>
      <c r="AD19" s="12">
        <v>57</v>
      </c>
      <c r="AE19" s="12">
        <v>11.333333333333334</v>
      </c>
      <c r="AF19" s="12">
        <v>19.666666666666668</v>
      </c>
      <c r="AG19" s="12">
        <v>6.666666666666667</v>
      </c>
      <c r="AH19" s="12">
        <v>16.666666666666668</v>
      </c>
      <c r="AI19" s="12">
        <v>17</v>
      </c>
      <c r="AJ19" s="12">
        <v>5</v>
      </c>
      <c r="AK19" s="12">
        <v>7.333333333333333</v>
      </c>
      <c r="AL19" s="12">
        <v>34.333333333333336</v>
      </c>
      <c r="AM19" s="12">
        <v>3.3333333333333335</v>
      </c>
      <c r="AN19" s="12">
        <v>13.666666666666666</v>
      </c>
      <c r="AO19" s="12">
        <v>2.6666666666666665</v>
      </c>
      <c r="AP19" s="12">
        <v>3</v>
      </c>
      <c r="AQ19" s="12">
        <v>8</v>
      </c>
      <c r="AR19" s="12">
        <v>5</v>
      </c>
      <c r="AS19" s="13">
        <v>1557.666666666667</v>
      </c>
      <c r="AT19" s="14"/>
      <c r="AV19" s="9" t="s">
        <v>51</v>
      </c>
      <c r="AW19" s="15">
        <f>SUM(AW12:AW18)</f>
        <v>50118.333333333328</v>
      </c>
      <c r="AX19" s="9">
        <f t="shared" ref="AX19:BC19" si="1">SUM(AX12:AX18)</f>
        <v>15468.66666666667</v>
      </c>
      <c r="AY19" s="9">
        <f t="shared" si="1"/>
        <v>29322.333333333332</v>
      </c>
      <c r="AZ19" s="9">
        <f t="shared" si="1"/>
        <v>17928.333333333336</v>
      </c>
      <c r="BA19" s="9">
        <f t="shared" si="1"/>
        <v>14808</v>
      </c>
      <c r="BB19" s="9">
        <f t="shared" si="1"/>
        <v>24940.999999999993</v>
      </c>
      <c r="BC19" s="9">
        <f t="shared" si="1"/>
        <v>6181.9999999999991</v>
      </c>
      <c r="BD19" s="9">
        <f>SUM(BD12:BD18)</f>
        <v>152586.66666666666</v>
      </c>
    </row>
    <row r="20" spans="1:56" x14ac:dyDescent="0.25">
      <c r="A20" s="1" t="s">
        <v>18</v>
      </c>
      <c r="B20" s="12">
        <v>14.666666666666666</v>
      </c>
      <c r="C20" s="12">
        <v>43</v>
      </c>
      <c r="D20" s="12">
        <v>23.333333333333332</v>
      </c>
      <c r="E20" s="12">
        <v>22</v>
      </c>
      <c r="F20" s="12">
        <v>158.33333333333334</v>
      </c>
      <c r="G20" s="12">
        <v>39.333333333333336</v>
      </c>
      <c r="H20" s="12">
        <v>33.333333333333336</v>
      </c>
      <c r="I20" s="12">
        <v>41.333333333333336</v>
      </c>
      <c r="J20" s="12">
        <v>110.66666666666667</v>
      </c>
      <c r="K20" s="12">
        <v>55</v>
      </c>
      <c r="L20" s="12">
        <v>84.666666666666671</v>
      </c>
      <c r="M20" s="12">
        <v>94</v>
      </c>
      <c r="N20" s="12">
        <v>55</v>
      </c>
      <c r="O20" s="12">
        <v>143</v>
      </c>
      <c r="P20" s="12">
        <v>151.66666666666666</v>
      </c>
      <c r="Q20" s="12">
        <v>85.333333333333329</v>
      </c>
      <c r="R20" s="12">
        <v>104.33333333333333</v>
      </c>
      <c r="S20" s="12">
        <v>19</v>
      </c>
      <c r="T20" s="12">
        <v>24</v>
      </c>
      <c r="U20" s="12">
        <v>11.666666666666666</v>
      </c>
      <c r="V20" s="12">
        <v>13</v>
      </c>
      <c r="W20" s="12">
        <v>4</v>
      </c>
      <c r="X20" s="12">
        <v>5</v>
      </c>
      <c r="Y20" s="12">
        <v>18</v>
      </c>
      <c r="Z20" s="12">
        <v>9.6666666666666661</v>
      </c>
      <c r="AA20" s="12">
        <v>165</v>
      </c>
      <c r="AB20" s="12">
        <v>144.66666666666666</v>
      </c>
      <c r="AC20" s="12">
        <v>658.33333333333337</v>
      </c>
      <c r="AD20" s="12">
        <v>135.33333333333334</v>
      </c>
      <c r="AE20" s="12">
        <v>29</v>
      </c>
      <c r="AF20" s="12">
        <v>27</v>
      </c>
      <c r="AG20" s="12">
        <v>15.333333333333334</v>
      </c>
      <c r="AH20" s="12">
        <v>22</v>
      </c>
      <c r="AI20" s="12">
        <v>29</v>
      </c>
      <c r="AJ20" s="12">
        <v>4.333333333333333</v>
      </c>
      <c r="AK20" s="12">
        <v>20</v>
      </c>
      <c r="AL20" s="12">
        <v>37.333333333333336</v>
      </c>
      <c r="AM20" s="12">
        <v>2.6666666666666665</v>
      </c>
      <c r="AN20" s="12">
        <v>26.333333333333332</v>
      </c>
      <c r="AO20" s="12">
        <v>3.3333333333333335</v>
      </c>
      <c r="AP20" s="12">
        <v>2</v>
      </c>
      <c r="AQ20" s="12">
        <v>23.666666666666668</v>
      </c>
      <c r="AR20" s="12">
        <v>7.333333333333333</v>
      </c>
      <c r="AS20" s="13">
        <v>2716</v>
      </c>
      <c r="AT20" s="14"/>
      <c r="AV20" s="18"/>
      <c r="AW20" s="15"/>
    </row>
    <row r="21" spans="1:56" x14ac:dyDescent="0.25">
      <c r="A21" s="1" t="s">
        <v>19</v>
      </c>
      <c r="B21" s="12">
        <v>23.333333333333332</v>
      </c>
      <c r="C21" s="12">
        <v>23.666666666666668</v>
      </c>
      <c r="D21" s="12">
        <v>14.666666666666666</v>
      </c>
      <c r="E21" s="12">
        <v>11.666666666666666</v>
      </c>
      <c r="F21" s="12">
        <v>41</v>
      </c>
      <c r="G21" s="12">
        <v>16.666666666666668</v>
      </c>
      <c r="H21" s="12">
        <v>42.666666666666664</v>
      </c>
      <c r="I21" s="12">
        <v>27</v>
      </c>
      <c r="J21" s="12">
        <v>72.666666666666671</v>
      </c>
      <c r="K21" s="12">
        <v>7</v>
      </c>
      <c r="L21" s="12">
        <v>29</v>
      </c>
      <c r="M21" s="12">
        <v>37</v>
      </c>
      <c r="N21" s="12">
        <v>12.666666666666666</v>
      </c>
      <c r="O21" s="12">
        <v>13.333333333333334</v>
      </c>
      <c r="P21" s="12">
        <v>13</v>
      </c>
      <c r="Q21" s="12">
        <v>10</v>
      </c>
      <c r="R21" s="12">
        <v>16</v>
      </c>
      <c r="S21" s="12">
        <v>20.666666666666668</v>
      </c>
      <c r="T21" s="12">
        <v>10.666666666666666</v>
      </c>
      <c r="U21" s="12">
        <v>67</v>
      </c>
      <c r="V21" s="12">
        <v>281</v>
      </c>
      <c r="W21" s="12">
        <v>66.666666666666671</v>
      </c>
      <c r="X21" s="12">
        <v>30.333333333333332</v>
      </c>
      <c r="Y21" s="12">
        <v>42</v>
      </c>
      <c r="Z21" s="12">
        <v>8.3333333333333339</v>
      </c>
      <c r="AA21" s="12">
        <v>138.66666666666666</v>
      </c>
      <c r="AB21" s="12">
        <v>104.33333333333333</v>
      </c>
      <c r="AC21" s="12">
        <v>318</v>
      </c>
      <c r="AD21" s="12">
        <v>95.333333333333329</v>
      </c>
      <c r="AE21" s="12">
        <v>37</v>
      </c>
      <c r="AF21" s="12">
        <v>43</v>
      </c>
      <c r="AG21" s="12">
        <v>13.333333333333334</v>
      </c>
      <c r="AH21" s="12">
        <v>27.666666666666668</v>
      </c>
      <c r="AI21" s="12">
        <v>28.333333333333332</v>
      </c>
      <c r="AJ21" s="12">
        <v>13.666666666666666</v>
      </c>
      <c r="AK21" s="12">
        <v>5</v>
      </c>
      <c r="AL21" s="12">
        <v>11</v>
      </c>
      <c r="AM21" s="12">
        <v>37.666666666666664</v>
      </c>
      <c r="AN21" s="12">
        <v>243.66666666666666</v>
      </c>
      <c r="AO21" s="12">
        <v>6.666666666666667</v>
      </c>
      <c r="AP21" s="12">
        <v>6.333333333333333</v>
      </c>
      <c r="AQ21" s="12">
        <v>21</v>
      </c>
      <c r="AR21" s="12">
        <v>15</v>
      </c>
      <c r="AS21" s="13">
        <v>2103.6666666666665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7.333333333333333</v>
      </c>
      <c r="C22" s="12">
        <v>14.666666666666666</v>
      </c>
      <c r="D22" s="12">
        <v>6.666666666666667</v>
      </c>
      <c r="E22" s="12">
        <v>6.666666666666667</v>
      </c>
      <c r="F22" s="12">
        <v>55.666666666666664</v>
      </c>
      <c r="G22" s="12">
        <v>10</v>
      </c>
      <c r="H22" s="12">
        <v>30</v>
      </c>
      <c r="I22" s="12">
        <v>19.333333333333332</v>
      </c>
      <c r="J22" s="12">
        <v>66</v>
      </c>
      <c r="K22" s="12">
        <v>4.333333333333333</v>
      </c>
      <c r="L22" s="12">
        <v>16</v>
      </c>
      <c r="M22" s="12">
        <v>29.333333333333332</v>
      </c>
      <c r="N22" s="12">
        <v>7</v>
      </c>
      <c r="O22" s="12">
        <v>9.6666666666666661</v>
      </c>
      <c r="P22" s="12">
        <v>7</v>
      </c>
      <c r="Q22" s="12">
        <v>5</v>
      </c>
      <c r="R22" s="12">
        <v>8</v>
      </c>
      <c r="S22" s="12">
        <v>9</v>
      </c>
      <c r="T22" s="12">
        <v>69.666666666666671</v>
      </c>
      <c r="U22" s="12">
        <v>8.3333333333333339</v>
      </c>
      <c r="V22" s="12">
        <v>78</v>
      </c>
      <c r="W22" s="12">
        <v>35.333333333333336</v>
      </c>
      <c r="X22" s="12">
        <v>16.333333333333332</v>
      </c>
      <c r="Y22" s="12">
        <v>49</v>
      </c>
      <c r="Z22" s="12">
        <v>6.666666666666667</v>
      </c>
      <c r="AA22" s="12">
        <v>182.66666666666666</v>
      </c>
      <c r="AB22" s="12">
        <v>151.66666666666666</v>
      </c>
      <c r="AC22" s="12">
        <v>543.66666666666663</v>
      </c>
      <c r="AD22" s="12">
        <v>114</v>
      </c>
      <c r="AE22" s="12">
        <v>25.333333333333332</v>
      </c>
      <c r="AF22" s="12">
        <v>32</v>
      </c>
      <c r="AG22" s="12">
        <v>18</v>
      </c>
      <c r="AH22" s="12">
        <v>23.333333333333332</v>
      </c>
      <c r="AI22" s="12">
        <v>22.666666666666668</v>
      </c>
      <c r="AJ22" s="12">
        <v>7.333333333333333</v>
      </c>
      <c r="AK22" s="12">
        <v>1</v>
      </c>
      <c r="AL22" s="12">
        <v>3.3333333333333335</v>
      </c>
      <c r="AM22" s="12">
        <v>12.333333333333334</v>
      </c>
      <c r="AN22" s="12">
        <v>51.333333333333336</v>
      </c>
      <c r="AO22" s="12">
        <v>4.333333333333333</v>
      </c>
      <c r="AP22" s="12">
        <v>4.666666666666667</v>
      </c>
      <c r="AQ22" s="12">
        <v>48.666666666666664</v>
      </c>
      <c r="AR22" s="12">
        <v>11</v>
      </c>
      <c r="AS22" s="13">
        <v>1832.333333333333</v>
      </c>
      <c r="AT22" s="14"/>
      <c r="AV22" s="17" t="s">
        <v>45</v>
      </c>
      <c r="AW22" s="15">
        <f>AW12</f>
        <v>2191.9999999999995</v>
      </c>
      <c r="AX22" s="15"/>
      <c r="AY22" s="15"/>
    </row>
    <row r="23" spans="1:56" x14ac:dyDescent="0.25">
      <c r="A23" s="1" t="s">
        <v>21</v>
      </c>
      <c r="B23" s="12">
        <v>13</v>
      </c>
      <c r="C23" s="12">
        <v>16.333333333333332</v>
      </c>
      <c r="D23" s="12">
        <v>13.333333333333334</v>
      </c>
      <c r="E23" s="12">
        <v>12.333333333333334</v>
      </c>
      <c r="F23" s="12">
        <v>65</v>
      </c>
      <c r="G23" s="12">
        <v>15</v>
      </c>
      <c r="H23" s="12">
        <v>35</v>
      </c>
      <c r="I23" s="12">
        <v>39.666666666666664</v>
      </c>
      <c r="J23" s="12">
        <v>75</v>
      </c>
      <c r="K23" s="12">
        <v>9.6666666666666661</v>
      </c>
      <c r="L23" s="12">
        <v>21.666666666666668</v>
      </c>
      <c r="M23" s="12">
        <v>27.666666666666668</v>
      </c>
      <c r="N23" s="12">
        <v>11.333333333333334</v>
      </c>
      <c r="O23" s="12">
        <v>12.666666666666666</v>
      </c>
      <c r="P23" s="12">
        <v>9.3333333333333339</v>
      </c>
      <c r="Q23" s="12">
        <v>3</v>
      </c>
      <c r="R23" s="12">
        <v>5</v>
      </c>
      <c r="S23" s="12">
        <v>9</v>
      </c>
      <c r="T23" s="12">
        <v>362.33333333333331</v>
      </c>
      <c r="U23" s="12">
        <v>74.333333333333329</v>
      </c>
      <c r="V23" s="12">
        <v>10.666666666666666</v>
      </c>
      <c r="W23" s="12">
        <v>48.666666666666664</v>
      </c>
      <c r="X23" s="12">
        <v>30.333333333333332</v>
      </c>
      <c r="Y23" s="12">
        <v>84</v>
      </c>
      <c r="Z23" s="12">
        <v>7.333333333333333</v>
      </c>
      <c r="AA23" s="12">
        <v>300.33333333333331</v>
      </c>
      <c r="AB23" s="12">
        <v>194.33333333333334</v>
      </c>
      <c r="AC23" s="12">
        <v>670</v>
      </c>
      <c r="AD23" s="12">
        <v>150</v>
      </c>
      <c r="AE23" s="12">
        <v>28.666666666666668</v>
      </c>
      <c r="AF23" s="12">
        <v>28.333333333333332</v>
      </c>
      <c r="AG23" s="12">
        <v>17</v>
      </c>
      <c r="AH23" s="12">
        <v>25</v>
      </c>
      <c r="AI23" s="12">
        <v>21.333333333333332</v>
      </c>
      <c r="AJ23" s="12">
        <v>12</v>
      </c>
      <c r="AK23" s="12">
        <v>3.6666666666666665</v>
      </c>
      <c r="AL23" s="12">
        <v>6</v>
      </c>
      <c r="AM23" s="12">
        <v>32</v>
      </c>
      <c r="AN23" s="12">
        <v>100</v>
      </c>
      <c r="AO23" s="12">
        <v>5</v>
      </c>
      <c r="AP23" s="12">
        <v>5.666666666666667</v>
      </c>
      <c r="AQ23" s="12">
        <v>52</v>
      </c>
      <c r="AR23" s="12">
        <v>14</v>
      </c>
      <c r="AS23" s="13">
        <v>2677</v>
      </c>
      <c r="AT23" s="14"/>
      <c r="AV23" s="17" t="s">
        <v>46</v>
      </c>
      <c r="AW23" s="15">
        <f>AW13+AX12</f>
        <v>12772.666666666668</v>
      </c>
      <c r="AX23" s="15">
        <f>AX13</f>
        <v>967.33333333333337</v>
      </c>
      <c r="AY23" s="15"/>
      <c r="AZ23" s="15"/>
    </row>
    <row r="24" spans="1:56" x14ac:dyDescent="0.25">
      <c r="A24" s="1" t="s">
        <v>22</v>
      </c>
      <c r="B24" s="12">
        <v>6</v>
      </c>
      <c r="C24" s="12">
        <v>8.6666666666666661</v>
      </c>
      <c r="D24" s="12">
        <v>6.666666666666667</v>
      </c>
      <c r="E24" s="12">
        <v>6</v>
      </c>
      <c r="F24" s="12">
        <v>33</v>
      </c>
      <c r="G24" s="12">
        <v>7</v>
      </c>
      <c r="H24" s="12">
        <v>14.333333333333334</v>
      </c>
      <c r="I24" s="12">
        <v>23.666666666666668</v>
      </c>
      <c r="J24" s="12">
        <v>36.666666666666664</v>
      </c>
      <c r="K24" s="12">
        <v>5.333333333333333</v>
      </c>
      <c r="L24" s="12">
        <v>18</v>
      </c>
      <c r="M24" s="12">
        <v>11.666666666666666</v>
      </c>
      <c r="N24" s="12">
        <v>6.333333333333333</v>
      </c>
      <c r="O24" s="12">
        <v>2.3333333333333335</v>
      </c>
      <c r="P24" s="12">
        <v>4.333333333333333</v>
      </c>
      <c r="Q24" s="12">
        <v>2</v>
      </c>
      <c r="R24" s="12">
        <v>1.3333333333333333</v>
      </c>
      <c r="S24" s="12">
        <v>3.6666666666666665</v>
      </c>
      <c r="T24" s="12">
        <v>81</v>
      </c>
      <c r="U24" s="12">
        <v>39.666666666666664</v>
      </c>
      <c r="V24" s="12">
        <v>43.333333333333336</v>
      </c>
      <c r="W24" s="12">
        <v>9.3333333333333339</v>
      </c>
      <c r="X24" s="12">
        <v>9</v>
      </c>
      <c r="Y24" s="12">
        <v>38.666666666666664</v>
      </c>
      <c r="Z24" s="12">
        <v>3.3333333333333335</v>
      </c>
      <c r="AA24" s="12">
        <v>189.33333333333334</v>
      </c>
      <c r="AB24" s="12">
        <v>129.66666666666666</v>
      </c>
      <c r="AC24" s="12">
        <v>381.33333333333331</v>
      </c>
      <c r="AD24" s="12">
        <v>87.333333333333329</v>
      </c>
      <c r="AE24" s="12">
        <v>18</v>
      </c>
      <c r="AF24" s="12">
        <v>14</v>
      </c>
      <c r="AG24" s="12">
        <v>12.666666666666666</v>
      </c>
      <c r="AH24" s="12">
        <v>7</v>
      </c>
      <c r="AI24" s="12">
        <v>9</v>
      </c>
      <c r="AJ24" s="12">
        <v>4.333333333333333</v>
      </c>
      <c r="AK24" s="12">
        <v>1.3333333333333333</v>
      </c>
      <c r="AL24" s="12">
        <v>0.33333333333333331</v>
      </c>
      <c r="AM24" s="12">
        <v>7</v>
      </c>
      <c r="AN24" s="12">
        <v>15.666666666666666</v>
      </c>
      <c r="AO24" s="12">
        <v>2.6666666666666665</v>
      </c>
      <c r="AP24" s="12">
        <v>2</v>
      </c>
      <c r="AQ24" s="12">
        <v>25.666666666666668</v>
      </c>
      <c r="AR24" s="12">
        <v>8</v>
      </c>
      <c r="AS24" s="13">
        <v>1336.6666666666665</v>
      </c>
      <c r="AT24" s="14"/>
      <c r="AV24" s="17" t="s">
        <v>47</v>
      </c>
      <c r="AW24" s="15">
        <f>AW14+AY12</f>
        <v>33251.666666666672</v>
      </c>
      <c r="AX24" s="15">
        <f>AX14+AY13</f>
        <v>2893.6666666666674</v>
      </c>
      <c r="AY24" s="15">
        <f>AY14</f>
        <v>5223.6666666666642</v>
      </c>
      <c r="AZ24" s="15"/>
      <c r="BA24" s="15"/>
    </row>
    <row r="25" spans="1:56" x14ac:dyDescent="0.25">
      <c r="A25" s="1" t="s">
        <v>23</v>
      </c>
      <c r="B25" s="12">
        <v>5</v>
      </c>
      <c r="C25" s="12">
        <v>6.333333333333333</v>
      </c>
      <c r="D25" s="12">
        <v>5</v>
      </c>
      <c r="E25" s="12">
        <v>3</v>
      </c>
      <c r="F25" s="12">
        <v>23.666666666666668</v>
      </c>
      <c r="G25" s="12">
        <v>6.666666666666667</v>
      </c>
      <c r="H25" s="12">
        <v>14.666666666666666</v>
      </c>
      <c r="I25" s="12">
        <v>12.666666666666666</v>
      </c>
      <c r="J25" s="12">
        <v>35.666666666666664</v>
      </c>
      <c r="K25" s="12">
        <v>5.666666666666667</v>
      </c>
      <c r="L25" s="12">
        <v>32.333333333333336</v>
      </c>
      <c r="M25" s="12">
        <v>13</v>
      </c>
      <c r="N25" s="12">
        <v>5.333333333333333</v>
      </c>
      <c r="O25" s="12">
        <v>4.666666666666667</v>
      </c>
      <c r="P25" s="12">
        <v>1</v>
      </c>
      <c r="Q25" s="12">
        <v>0</v>
      </c>
      <c r="R25" s="12">
        <v>1.3333333333333333</v>
      </c>
      <c r="S25" s="12">
        <v>7</v>
      </c>
      <c r="T25" s="12">
        <v>34.666666666666664</v>
      </c>
      <c r="U25" s="12">
        <v>8</v>
      </c>
      <c r="V25" s="12">
        <v>35.666666666666664</v>
      </c>
      <c r="W25" s="12">
        <v>8.3333333333333339</v>
      </c>
      <c r="X25" s="12">
        <v>5.333333333333333</v>
      </c>
      <c r="Y25" s="12">
        <v>39</v>
      </c>
      <c r="Z25" s="12">
        <v>1.6666666666666667</v>
      </c>
      <c r="AA25" s="12">
        <v>142</v>
      </c>
      <c r="AB25" s="12">
        <v>121.33333333333333</v>
      </c>
      <c r="AC25" s="12">
        <v>378.33333333333331</v>
      </c>
      <c r="AD25" s="12">
        <v>88.666666666666671</v>
      </c>
      <c r="AE25" s="12">
        <v>16</v>
      </c>
      <c r="AF25" s="12">
        <v>16</v>
      </c>
      <c r="AG25" s="12">
        <v>9</v>
      </c>
      <c r="AH25" s="12">
        <v>5.333333333333333</v>
      </c>
      <c r="AI25" s="12">
        <v>9</v>
      </c>
      <c r="AJ25" s="12">
        <v>4.333333333333333</v>
      </c>
      <c r="AK25" s="12">
        <v>1.3333333333333333</v>
      </c>
      <c r="AL25" s="12">
        <v>1.3333333333333333</v>
      </c>
      <c r="AM25" s="12">
        <v>3.3333333333333335</v>
      </c>
      <c r="AN25" s="12">
        <v>10.666666666666666</v>
      </c>
      <c r="AO25" s="12">
        <v>2.3333333333333335</v>
      </c>
      <c r="AP25" s="12">
        <v>3</v>
      </c>
      <c r="AQ25" s="12">
        <v>21.333333333333332</v>
      </c>
      <c r="AR25" s="12">
        <v>8.3333333333333339</v>
      </c>
      <c r="AS25" s="13">
        <v>1157.3333333333328</v>
      </c>
      <c r="AT25" s="14"/>
      <c r="AV25" s="17" t="s">
        <v>48</v>
      </c>
      <c r="AW25" s="15">
        <f>AW15+AZ12</f>
        <v>12709</v>
      </c>
      <c r="AX25" s="15">
        <f>AX15+AZ13</f>
        <v>4755.3333333333339</v>
      </c>
      <c r="AY25" s="15">
        <f>AY15+AZ14</f>
        <v>3261.3333333333339</v>
      </c>
      <c r="AZ25" s="15">
        <f>AZ15</f>
        <v>4082.333333333333</v>
      </c>
      <c r="BA25" s="15"/>
      <c r="BB25" s="15"/>
      <c r="BC25" s="14"/>
    </row>
    <row r="26" spans="1:56" x14ac:dyDescent="0.25">
      <c r="A26" s="1" t="s">
        <v>24</v>
      </c>
      <c r="B26" s="12">
        <v>15.333333333333334</v>
      </c>
      <c r="C26" s="12">
        <v>20.333333333333332</v>
      </c>
      <c r="D26" s="12">
        <v>17.666666666666668</v>
      </c>
      <c r="E26" s="12">
        <v>13.666666666666666</v>
      </c>
      <c r="F26" s="12">
        <v>50.333333333333336</v>
      </c>
      <c r="G26" s="12">
        <v>12</v>
      </c>
      <c r="H26" s="12">
        <v>30.666666666666668</v>
      </c>
      <c r="I26" s="12">
        <v>46</v>
      </c>
      <c r="J26" s="12">
        <v>80.666666666666671</v>
      </c>
      <c r="K26" s="12">
        <v>15.333333333333334</v>
      </c>
      <c r="L26" s="12">
        <v>30</v>
      </c>
      <c r="M26" s="12">
        <v>23.666666666666668</v>
      </c>
      <c r="N26" s="12">
        <v>11</v>
      </c>
      <c r="O26" s="12">
        <v>15.666666666666666</v>
      </c>
      <c r="P26" s="12">
        <v>8.3333333333333339</v>
      </c>
      <c r="Q26" s="12">
        <v>5</v>
      </c>
      <c r="R26" s="12">
        <v>3.6666666666666665</v>
      </c>
      <c r="S26" s="12">
        <v>14.666666666666666</v>
      </c>
      <c r="T26" s="12">
        <v>38</v>
      </c>
      <c r="U26" s="12">
        <v>47.333333333333336</v>
      </c>
      <c r="V26" s="12">
        <v>80.666666666666671</v>
      </c>
      <c r="W26" s="12">
        <v>38.666666666666664</v>
      </c>
      <c r="X26" s="12">
        <v>47.333333333333336</v>
      </c>
      <c r="Y26" s="12">
        <v>8.3333333333333339</v>
      </c>
      <c r="Z26" s="12">
        <v>10.666666666666666</v>
      </c>
      <c r="AA26" s="12">
        <v>279</v>
      </c>
      <c r="AB26" s="12">
        <v>285.33333333333331</v>
      </c>
      <c r="AC26" s="12">
        <v>700.66666666666663</v>
      </c>
      <c r="AD26" s="12">
        <v>281</v>
      </c>
      <c r="AE26" s="12">
        <v>101</v>
      </c>
      <c r="AF26" s="12">
        <v>94.333333333333329</v>
      </c>
      <c r="AG26" s="12">
        <v>28.666666666666668</v>
      </c>
      <c r="AH26" s="12">
        <v>21.666666666666668</v>
      </c>
      <c r="AI26" s="12">
        <v>17.666666666666668</v>
      </c>
      <c r="AJ26" s="12">
        <v>4.333333333333333</v>
      </c>
      <c r="AK26" s="12">
        <v>3</v>
      </c>
      <c r="AL26" s="12">
        <v>9.3333333333333339</v>
      </c>
      <c r="AM26" s="12">
        <v>6</v>
      </c>
      <c r="AN26" s="12">
        <v>19.666666666666668</v>
      </c>
      <c r="AO26" s="12">
        <v>1</v>
      </c>
      <c r="AP26" s="12">
        <v>3.6666666666666665</v>
      </c>
      <c r="AQ26" s="12">
        <v>44</v>
      </c>
      <c r="AR26" s="12">
        <v>15</v>
      </c>
      <c r="AS26" s="13">
        <v>2600.333333333333</v>
      </c>
      <c r="AT26" s="14"/>
      <c r="AV26" s="9" t="s">
        <v>49</v>
      </c>
      <c r="AW26" s="15">
        <f>AW16+BA12</f>
        <v>14548.333333333334</v>
      </c>
      <c r="AX26" s="9">
        <f>AX16+BA13</f>
        <v>2043.333333333333</v>
      </c>
      <c r="AY26" s="9">
        <f>AY16+BA14</f>
        <v>2215.3333333333339</v>
      </c>
      <c r="AZ26" s="9">
        <f>AZ16+BA15</f>
        <v>1482.9999999999995</v>
      </c>
      <c r="BA26" s="9">
        <f>BA16</f>
        <v>3164.6666666666665</v>
      </c>
    </row>
    <row r="27" spans="1:56" x14ac:dyDescent="0.25">
      <c r="A27" s="1" t="s">
        <v>25</v>
      </c>
      <c r="B27" s="12">
        <v>19</v>
      </c>
      <c r="C27" s="12">
        <v>23</v>
      </c>
      <c r="D27" s="12">
        <v>9.6666666666666661</v>
      </c>
      <c r="E27" s="12">
        <v>15</v>
      </c>
      <c r="F27" s="12">
        <v>59.666666666666664</v>
      </c>
      <c r="G27" s="12">
        <v>45</v>
      </c>
      <c r="H27" s="12">
        <v>50.666666666666664</v>
      </c>
      <c r="I27" s="12">
        <v>39</v>
      </c>
      <c r="J27" s="12">
        <v>104</v>
      </c>
      <c r="K27" s="12">
        <v>12.666666666666666</v>
      </c>
      <c r="L27" s="12">
        <v>112.66666666666667</v>
      </c>
      <c r="M27" s="12">
        <v>57.666666666666664</v>
      </c>
      <c r="N27" s="12">
        <v>31</v>
      </c>
      <c r="O27" s="12">
        <v>41.333333333333336</v>
      </c>
      <c r="P27" s="12">
        <v>22.666666666666668</v>
      </c>
      <c r="Q27" s="12">
        <v>10.666666666666666</v>
      </c>
      <c r="R27" s="12">
        <v>10</v>
      </c>
      <c r="S27" s="12">
        <v>10.333333333333334</v>
      </c>
      <c r="T27" s="12">
        <v>7.333333333333333</v>
      </c>
      <c r="U27" s="12">
        <v>5.666666666666667</v>
      </c>
      <c r="V27" s="12">
        <v>8</v>
      </c>
      <c r="W27" s="12">
        <v>2.6666666666666665</v>
      </c>
      <c r="X27" s="12">
        <v>3.3333333333333335</v>
      </c>
      <c r="Y27" s="12">
        <v>9.6666666666666661</v>
      </c>
      <c r="Z27" s="12">
        <v>8.6666666666666661</v>
      </c>
      <c r="AA27" s="12">
        <v>270</v>
      </c>
      <c r="AB27" s="12">
        <v>303</v>
      </c>
      <c r="AC27" s="12">
        <v>926</v>
      </c>
      <c r="AD27" s="12">
        <v>225.66666666666666</v>
      </c>
      <c r="AE27" s="12">
        <v>91</v>
      </c>
      <c r="AF27" s="12">
        <v>95.666666666666671</v>
      </c>
      <c r="AG27" s="12">
        <v>22.333333333333332</v>
      </c>
      <c r="AH27" s="12">
        <v>33.333333333333336</v>
      </c>
      <c r="AI27" s="12">
        <v>20.666666666666668</v>
      </c>
      <c r="AJ27" s="12">
        <v>2</v>
      </c>
      <c r="AK27" s="12">
        <v>3.6666666666666665</v>
      </c>
      <c r="AL27" s="12">
        <v>11.666666666666666</v>
      </c>
      <c r="AM27" s="12">
        <v>4</v>
      </c>
      <c r="AN27" s="12">
        <v>21.333333333333332</v>
      </c>
      <c r="AO27" s="12">
        <v>3.3333333333333335</v>
      </c>
      <c r="AP27" s="12">
        <v>4.333333333333333</v>
      </c>
      <c r="AQ27" s="12">
        <v>18.333333333333332</v>
      </c>
      <c r="AR27" s="12">
        <v>3.6666666666666665</v>
      </c>
      <c r="AS27" s="13">
        <v>2779.333333333333</v>
      </c>
      <c r="AT27" s="14"/>
      <c r="AV27" s="9" t="s">
        <v>50</v>
      </c>
      <c r="AW27" s="15">
        <f>AW17+BB12</f>
        <v>18901.333333333332</v>
      </c>
      <c r="AX27" s="9">
        <f>AX17+BB13</f>
        <v>5862.3333333333339</v>
      </c>
      <c r="AY27" s="9">
        <f>AY17+BB14</f>
        <v>3267.666666666667</v>
      </c>
      <c r="AZ27" s="9">
        <f>AZ17+BB15</f>
        <v>4368.666666666667</v>
      </c>
      <c r="BA27" s="9">
        <f>BA17+BB16</f>
        <v>1704.6666666666667</v>
      </c>
      <c r="BB27" s="9">
        <f>BB17</f>
        <v>7431.6666666666652</v>
      </c>
    </row>
    <row r="28" spans="1:56" x14ac:dyDescent="0.25">
      <c r="A28" s="1" t="s">
        <v>26</v>
      </c>
      <c r="B28" s="12">
        <v>70</v>
      </c>
      <c r="C28" s="12">
        <v>200.66666666666666</v>
      </c>
      <c r="D28" s="12">
        <v>174</v>
      </c>
      <c r="E28" s="12">
        <v>220</v>
      </c>
      <c r="F28" s="12">
        <v>377.66666666666669</v>
      </c>
      <c r="G28" s="12">
        <v>153.33333333333334</v>
      </c>
      <c r="H28" s="12">
        <v>264</v>
      </c>
      <c r="I28" s="12">
        <v>160.66666666666666</v>
      </c>
      <c r="J28" s="12">
        <v>303.33333333333331</v>
      </c>
      <c r="K28" s="12">
        <v>145</v>
      </c>
      <c r="L28" s="12">
        <v>233.66666666666666</v>
      </c>
      <c r="M28" s="12">
        <v>230</v>
      </c>
      <c r="N28" s="12">
        <v>159</v>
      </c>
      <c r="O28" s="12">
        <v>110</v>
      </c>
      <c r="P28" s="12">
        <v>87</v>
      </c>
      <c r="Q28" s="12">
        <v>63</v>
      </c>
      <c r="R28" s="12">
        <v>92.666666666666671</v>
      </c>
      <c r="S28" s="12">
        <v>192</v>
      </c>
      <c r="T28" s="12">
        <v>168.33333333333334</v>
      </c>
      <c r="U28" s="12">
        <v>209.66666666666666</v>
      </c>
      <c r="V28" s="12">
        <v>335.66666666666669</v>
      </c>
      <c r="W28" s="12">
        <v>227.33333333333334</v>
      </c>
      <c r="X28" s="12">
        <v>182.33333333333334</v>
      </c>
      <c r="Y28" s="12">
        <v>347.33333333333331</v>
      </c>
      <c r="Z28" s="12">
        <v>298.33333333333331</v>
      </c>
      <c r="AA28" s="12">
        <v>39.333333333333336</v>
      </c>
      <c r="AB28" s="12">
        <v>61.666666666666664</v>
      </c>
      <c r="AC28" s="12">
        <v>392.33333333333331</v>
      </c>
      <c r="AD28" s="12">
        <v>99</v>
      </c>
      <c r="AE28" s="12">
        <v>375</v>
      </c>
      <c r="AF28" s="12">
        <v>485</v>
      </c>
      <c r="AG28" s="12">
        <v>259</v>
      </c>
      <c r="AH28" s="12">
        <v>359.66666666666669</v>
      </c>
      <c r="AI28" s="12">
        <v>192.66666666666666</v>
      </c>
      <c r="AJ28" s="12">
        <v>82</v>
      </c>
      <c r="AK28" s="12">
        <v>120</v>
      </c>
      <c r="AL28" s="12">
        <v>430</v>
      </c>
      <c r="AM28" s="12">
        <v>52.666666666666664</v>
      </c>
      <c r="AN28" s="12">
        <v>154.66666666666666</v>
      </c>
      <c r="AO28" s="12">
        <v>50</v>
      </c>
      <c r="AP28" s="12">
        <v>40</v>
      </c>
      <c r="AQ28" s="12">
        <v>125.33333333333333</v>
      </c>
      <c r="AR28" s="12">
        <v>131</v>
      </c>
      <c r="AS28" s="13">
        <v>8454.3333333333339</v>
      </c>
      <c r="AT28" s="14"/>
      <c r="AV28" s="9" t="s">
        <v>64</v>
      </c>
      <c r="AW28" s="15">
        <f>AW18+BC12</f>
        <v>5995.6666666666661</v>
      </c>
      <c r="AX28" s="9">
        <f>AX18+BC14</f>
        <v>1472.9999999999998</v>
      </c>
      <c r="AY28" s="9">
        <f>AY18+BC15</f>
        <v>1562.6666666666665</v>
      </c>
      <c r="AZ28" s="9">
        <f>AZ18+BC16</f>
        <v>793.33333333333337</v>
      </c>
      <c r="BA28" s="9">
        <f>BA18+BC17</f>
        <v>787.33333333333326</v>
      </c>
      <c r="BB28" s="9">
        <f>BB18</f>
        <v>332.33333333333343</v>
      </c>
      <c r="BC28" s="9">
        <f>BC18</f>
        <v>509.66666666666669</v>
      </c>
      <c r="BD28" s="9">
        <f>SUM(AW22:BB28)</f>
        <v>158044.33333333328</v>
      </c>
    </row>
    <row r="29" spans="1:56" x14ac:dyDescent="0.25">
      <c r="A29" s="1" t="s">
        <v>27</v>
      </c>
      <c r="B29" s="12">
        <v>77</v>
      </c>
      <c r="C29" s="12">
        <v>236.66666666666666</v>
      </c>
      <c r="D29" s="12">
        <v>138</v>
      </c>
      <c r="E29" s="12">
        <v>198.33333333333334</v>
      </c>
      <c r="F29" s="12">
        <v>313</v>
      </c>
      <c r="G29" s="12">
        <v>129.66666666666666</v>
      </c>
      <c r="H29" s="12">
        <v>278.66666666666669</v>
      </c>
      <c r="I29" s="12">
        <v>161</v>
      </c>
      <c r="J29" s="12">
        <v>317.33333333333331</v>
      </c>
      <c r="K29" s="12">
        <v>205.33333333333334</v>
      </c>
      <c r="L29" s="12">
        <v>235.66666666666666</v>
      </c>
      <c r="M29" s="12">
        <v>156</v>
      </c>
      <c r="N29" s="12">
        <v>170.33333333333334</v>
      </c>
      <c r="O29" s="12">
        <v>136.33333333333334</v>
      </c>
      <c r="P29" s="12">
        <v>60.666666666666664</v>
      </c>
      <c r="Q29" s="12">
        <v>60.333333333333336</v>
      </c>
      <c r="R29" s="12">
        <v>127.33333333333333</v>
      </c>
      <c r="S29" s="12">
        <v>201.66666666666666</v>
      </c>
      <c r="T29" s="12">
        <v>115.66666666666667</v>
      </c>
      <c r="U29" s="12">
        <v>191.33333333333334</v>
      </c>
      <c r="V29" s="12">
        <v>213.66666666666666</v>
      </c>
      <c r="W29" s="12">
        <v>131.66666666666666</v>
      </c>
      <c r="X29" s="12">
        <v>146</v>
      </c>
      <c r="Y29" s="12">
        <v>301</v>
      </c>
      <c r="Z29" s="12">
        <v>342.66666666666669</v>
      </c>
      <c r="AA29" s="12">
        <v>40</v>
      </c>
      <c r="AB29" s="12">
        <v>32</v>
      </c>
      <c r="AC29" s="12">
        <v>82</v>
      </c>
      <c r="AD29" s="12">
        <v>92.333333333333329</v>
      </c>
      <c r="AE29" s="12">
        <v>537</v>
      </c>
      <c r="AF29" s="12">
        <v>670</v>
      </c>
      <c r="AG29" s="12">
        <v>573.33333333333337</v>
      </c>
      <c r="AH29" s="12">
        <v>1451.6666666666667</v>
      </c>
      <c r="AI29" s="12">
        <v>273.66666666666669</v>
      </c>
      <c r="AJ29" s="12">
        <v>159.33333333333334</v>
      </c>
      <c r="AK29" s="12">
        <v>116.66666666666667</v>
      </c>
      <c r="AL29" s="12">
        <v>256.66666666666669</v>
      </c>
      <c r="AM29" s="12">
        <v>42.666666666666664</v>
      </c>
      <c r="AN29" s="12">
        <v>107</v>
      </c>
      <c r="AO29" s="12">
        <v>66.333333333333329</v>
      </c>
      <c r="AP29" s="12">
        <v>52.333333333333336</v>
      </c>
      <c r="AQ29" s="12">
        <v>119.66666666666667</v>
      </c>
      <c r="AR29" s="12">
        <v>116.66666666666667</v>
      </c>
      <c r="AS29" s="13">
        <v>9434.6666666666642</v>
      </c>
      <c r="AT29" s="14"/>
      <c r="AW29" s="15"/>
    </row>
    <row r="30" spans="1:56" x14ac:dyDescent="0.25">
      <c r="A30" s="1" t="s">
        <v>28</v>
      </c>
      <c r="B30" s="12">
        <v>253.33333333333334</v>
      </c>
      <c r="C30" s="12">
        <v>712.33333333333337</v>
      </c>
      <c r="D30" s="12">
        <v>426.33333333333331</v>
      </c>
      <c r="E30" s="12">
        <v>432.66666666666669</v>
      </c>
      <c r="F30" s="12">
        <v>980</v>
      </c>
      <c r="G30" s="12">
        <v>362.66666666666669</v>
      </c>
      <c r="H30" s="12">
        <v>664.33333333333337</v>
      </c>
      <c r="I30" s="12">
        <v>346.66666666666669</v>
      </c>
      <c r="J30" s="12">
        <v>615.66666666666663</v>
      </c>
      <c r="K30" s="12">
        <v>431.66666666666669</v>
      </c>
      <c r="L30" s="12">
        <v>633.33333333333337</v>
      </c>
      <c r="M30" s="12">
        <v>538</v>
      </c>
      <c r="N30" s="12">
        <v>449</v>
      </c>
      <c r="O30" s="12">
        <v>374.33333333333331</v>
      </c>
      <c r="P30" s="12">
        <v>214.33333333333334</v>
      </c>
      <c r="Q30" s="12">
        <v>171</v>
      </c>
      <c r="R30" s="12">
        <v>297.33333333333331</v>
      </c>
      <c r="S30" s="12">
        <v>634.33333333333337</v>
      </c>
      <c r="T30" s="12">
        <v>314.66666666666669</v>
      </c>
      <c r="U30" s="12">
        <v>534.66666666666663</v>
      </c>
      <c r="V30" s="12">
        <v>700.66666666666663</v>
      </c>
      <c r="W30" s="12">
        <v>432.33333333333331</v>
      </c>
      <c r="X30" s="12">
        <v>390.66666666666669</v>
      </c>
      <c r="Y30" s="12">
        <v>742.33333333333337</v>
      </c>
      <c r="Z30" s="12">
        <v>912</v>
      </c>
      <c r="AA30" s="12">
        <v>408.33333333333331</v>
      </c>
      <c r="AB30" s="12">
        <v>85.333333333333329</v>
      </c>
      <c r="AC30" s="12">
        <v>98</v>
      </c>
      <c r="AD30" s="12">
        <v>271</v>
      </c>
      <c r="AE30" s="12">
        <v>1464.6666666666667</v>
      </c>
      <c r="AF30" s="12">
        <v>2077.3333333333335</v>
      </c>
      <c r="AG30" s="12">
        <v>1289</v>
      </c>
      <c r="AH30" s="12">
        <v>1942</v>
      </c>
      <c r="AI30" s="12">
        <v>1084</v>
      </c>
      <c r="AJ30" s="12">
        <v>453.33333333333331</v>
      </c>
      <c r="AK30" s="12">
        <v>310.33333333333331</v>
      </c>
      <c r="AL30" s="12">
        <v>1559.6666666666667</v>
      </c>
      <c r="AM30" s="12">
        <v>155</v>
      </c>
      <c r="AN30" s="12">
        <v>386</v>
      </c>
      <c r="AO30" s="12">
        <v>258.33333333333331</v>
      </c>
      <c r="AP30" s="12">
        <v>230</v>
      </c>
      <c r="AQ30" s="12">
        <v>687</v>
      </c>
      <c r="AR30" s="12">
        <v>700.33333333333337</v>
      </c>
      <c r="AS30" s="13">
        <v>26024.333333333328</v>
      </c>
      <c r="AT30" s="14"/>
      <c r="AW30" s="15"/>
    </row>
    <row r="31" spans="1:56" x14ac:dyDescent="0.25">
      <c r="A31" s="1" t="s">
        <v>29</v>
      </c>
      <c r="B31" s="12">
        <v>79.666666666666671</v>
      </c>
      <c r="C31" s="12">
        <v>175.66666666666666</v>
      </c>
      <c r="D31" s="12">
        <v>123.33333333333333</v>
      </c>
      <c r="E31" s="12">
        <v>175.66666666666666</v>
      </c>
      <c r="F31" s="12">
        <v>329.33333333333331</v>
      </c>
      <c r="G31" s="12">
        <v>174.33333333333334</v>
      </c>
      <c r="H31" s="12">
        <v>275.33333333333331</v>
      </c>
      <c r="I31" s="12">
        <v>161</v>
      </c>
      <c r="J31" s="12">
        <v>199.33333333333334</v>
      </c>
      <c r="K31" s="12">
        <v>148.66666666666666</v>
      </c>
      <c r="L31" s="12">
        <v>218.33333333333334</v>
      </c>
      <c r="M31" s="12">
        <v>210.33333333333334</v>
      </c>
      <c r="N31" s="12">
        <v>109</v>
      </c>
      <c r="O31" s="12">
        <v>99</v>
      </c>
      <c r="P31" s="12">
        <v>64.666666666666671</v>
      </c>
      <c r="Q31" s="12">
        <v>41.333333333333336</v>
      </c>
      <c r="R31" s="12">
        <v>70</v>
      </c>
      <c r="S31" s="12">
        <v>130</v>
      </c>
      <c r="T31" s="12">
        <v>83.666666666666671</v>
      </c>
      <c r="U31" s="12">
        <v>111.66666666666667</v>
      </c>
      <c r="V31" s="12">
        <v>128.33333333333334</v>
      </c>
      <c r="W31" s="12">
        <v>92.333333333333329</v>
      </c>
      <c r="X31" s="12">
        <v>88.333333333333329</v>
      </c>
      <c r="Y31" s="12">
        <v>273.66666666666669</v>
      </c>
      <c r="Z31" s="12">
        <v>217.33333333333334</v>
      </c>
      <c r="AA31" s="12">
        <v>101.33333333333333</v>
      </c>
      <c r="AB31" s="12">
        <v>63.333333333333336</v>
      </c>
      <c r="AC31" s="12">
        <v>260.33333333333331</v>
      </c>
      <c r="AD31" s="12">
        <v>65.666666666666671</v>
      </c>
      <c r="AE31" s="12">
        <v>758</v>
      </c>
      <c r="AF31" s="12">
        <v>884.66666666666663</v>
      </c>
      <c r="AG31" s="12">
        <v>369.33333333333331</v>
      </c>
      <c r="AH31" s="12">
        <v>786.66666666666663</v>
      </c>
      <c r="AI31" s="12">
        <v>286</v>
      </c>
      <c r="AJ31" s="12">
        <v>159.66666666666666</v>
      </c>
      <c r="AK31" s="12">
        <v>77</v>
      </c>
      <c r="AL31" s="12">
        <v>223</v>
      </c>
      <c r="AM31" s="12">
        <v>41.666666666666664</v>
      </c>
      <c r="AN31" s="12">
        <v>92</v>
      </c>
      <c r="AO31" s="12">
        <v>69.666666666666671</v>
      </c>
      <c r="AP31" s="12">
        <v>94</v>
      </c>
      <c r="AQ31" s="12">
        <v>260.66666666666669</v>
      </c>
      <c r="AR31" s="12">
        <v>157.66666666666666</v>
      </c>
      <c r="AS31" s="13">
        <v>8531</v>
      </c>
      <c r="AT31" s="14"/>
      <c r="AW31" s="15"/>
    </row>
    <row r="32" spans="1:56" x14ac:dyDescent="0.25">
      <c r="A32" s="1">
        <v>16</v>
      </c>
      <c r="B32" s="12">
        <v>67</v>
      </c>
      <c r="C32" s="12">
        <v>69.333333333333329</v>
      </c>
      <c r="D32" s="12">
        <v>34.666666666666664</v>
      </c>
      <c r="E32" s="12">
        <v>76</v>
      </c>
      <c r="F32" s="12">
        <v>152</v>
      </c>
      <c r="G32" s="12">
        <v>92.666666666666671</v>
      </c>
      <c r="H32" s="12">
        <v>164</v>
      </c>
      <c r="I32" s="12">
        <v>71.666666666666671</v>
      </c>
      <c r="J32" s="12">
        <v>95.666666666666671</v>
      </c>
      <c r="K32" s="12">
        <v>61.666666666666664</v>
      </c>
      <c r="L32" s="12">
        <v>112</v>
      </c>
      <c r="M32" s="12">
        <v>65.666666666666671</v>
      </c>
      <c r="N32" s="12">
        <v>37.333333333333336</v>
      </c>
      <c r="O32" s="12">
        <v>21.333333333333332</v>
      </c>
      <c r="P32" s="12">
        <v>39.666666666666664</v>
      </c>
      <c r="Q32" s="12">
        <v>16</v>
      </c>
      <c r="R32" s="12">
        <v>13.666666666666666</v>
      </c>
      <c r="S32" s="12">
        <v>26.666666666666668</v>
      </c>
      <c r="T32" s="12">
        <v>33</v>
      </c>
      <c r="U32" s="12">
        <v>26.333333333333332</v>
      </c>
      <c r="V32" s="12">
        <v>27.666666666666668</v>
      </c>
      <c r="W32" s="12">
        <v>23.333333333333332</v>
      </c>
      <c r="X32" s="12">
        <v>16.333333333333332</v>
      </c>
      <c r="Y32" s="12">
        <v>106.66666666666667</v>
      </c>
      <c r="Z32" s="12">
        <v>83.666666666666671</v>
      </c>
      <c r="AA32" s="12">
        <v>289.66666666666669</v>
      </c>
      <c r="AB32" s="12">
        <v>359.66666666666669</v>
      </c>
      <c r="AC32" s="12">
        <v>1522.3333333333333</v>
      </c>
      <c r="AD32" s="12">
        <v>761.66666666666663</v>
      </c>
      <c r="AE32" s="12">
        <v>29</v>
      </c>
      <c r="AF32" s="12">
        <v>269.33333333333331</v>
      </c>
      <c r="AG32" s="12">
        <v>207</v>
      </c>
      <c r="AH32" s="12">
        <v>421</v>
      </c>
      <c r="AI32" s="12">
        <v>172.66666666666666</v>
      </c>
      <c r="AJ32" s="12">
        <v>96</v>
      </c>
      <c r="AK32" s="12">
        <v>15.666666666666666</v>
      </c>
      <c r="AL32" s="12">
        <v>39.333333333333336</v>
      </c>
      <c r="AM32" s="12">
        <v>7.666666666666667</v>
      </c>
      <c r="AN32" s="12">
        <v>37.333333333333336</v>
      </c>
      <c r="AO32" s="12">
        <v>35.666666666666664</v>
      </c>
      <c r="AP32" s="12">
        <v>57</v>
      </c>
      <c r="AQ32" s="12">
        <v>55.666666666666664</v>
      </c>
      <c r="AR32" s="12">
        <v>63</v>
      </c>
      <c r="AS32" s="13">
        <v>5973.6666666666679</v>
      </c>
      <c r="AT32" s="14"/>
      <c r="AW32" s="15"/>
    </row>
    <row r="33" spans="1:49" x14ac:dyDescent="0.25">
      <c r="A33" s="1">
        <v>24</v>
      </c>
      <c r="B33" s="12">
        <v>107</v>
      </c>
      <c r="C33" s="12">
        <v>110.33333333333333</v>
      </c>
      <c r="D33" s="12">
        <v>46.333333333333336</v>
      </c>
      <c r="E33" s="12">
        <v>72.333333333333329</v>
      </c>
      <c r="F33" s="12">
        <v>127.33333333333333</v>
      </c>
      <c r="G33" s="12">
        <v>96.666666666666671</v>
      </c>
      <c r="H33" s="12">
        <v>137</v>
      </c>
      <c r="I33" s="12">
        <v>65.333333333333329</v>
      </c>
      <c r="J33" s="12">
        <v>78.666666666666671</v>
      </c>
      <c r="K33" s="12">
        <v>64.333333333333329</v>
      </c>
      <c r="L33" s="12">
        <v>151.33333333333334</v>
      </c>
      <c r="M33" s="12">
        <v>94</v>
      </c>
      <c r="N33" s="12">
        <v>55</v>
      </c>
      <c r="O33" s="12">
        <v>38.333333333333336</v>
      </c>
      <c r="P33" s="12">
        <v>34.666666666666664</v>
      </c>
      <c r="Q33" s="12">
        <v>23</v>
      </c>
      <c r="R33" s="12">
        <v>20</v>
      </c>
      <c r="S33" s="12">
        <v>28</v>
      </c>
      <c r="T33" s="12">
        <v>41.333333333333336</v>
      </c>
      <c r="U33" s="12">
        <v>27.666666666666668</v>
      </c>
      <c r="V33" s="12">
        <v>30.333333333333332</v>
      </c>
      <c r="W33" s="12">
        <v>19</v>
      </c>
      <c r="X33" s="12">
        <v>21.333333333333332</v>
      </c>
      <c r="Y33" s="12">
        <v>76.333333333333329</v>
      </c>
      <c r="Z33" s="12">
        <v>96.666666666666671</v>
      </c>
      <c r="AA33" s="12">
        <v>379.66666666666669</v>
      </c>
      <c r="AB33" s="12">
        <v>455.66666666666669</v>
      </c>
      <c r="AC33" s="12">
        <v>2179.6666666666665</v>
      </c>
      <c r="AD33" s="12">
        <v>908</v>
      </c>
      <c r="AE33" s="12">
        <v>270.33333333333331</v>
      </c>
      <c r="AF33" s="12">
        <v>40</v>
      </c>
      <c r="AG33" s="12">
        <v>203.66666666666666</v>
      </c>
      <c r="AH33" s="12">
        <v>454.66666666666669</v>
      </c>
      <c r="AI33" s="12">
        <v>217.66666666666666</v>
      </c>
      <c r="AJ33" s="12">
        <v>139.66666666666666</v>
      </c>
      <c r="AK33" s="12">
        <v>13.666666666666666</v>
      </c>
      <c r="AL33" s="12">
        <v>45.333333333333336</v>
      </c>
      <c r="AM33" s="12">
        <v>8</v>
      </c>
      <c r="AN33" s="12">
        <v>67.666666666666671</v>
      </c>
      <c r="AO33" s="12">
        <v>63.333333333333336</v>
      </c>
      <c r="AP33" s="12">
        <v>102.33333333333333</v>
      </c>
      <c r="AQ33" s="12">
        <v>75.666666666666671</v>
      </c>
      <c r="AR33" s="12">
        <v>77</v>
      </c>
      <c r="AS33" s="13">
        <v>7364.3333333333339</v>
      </c>
      <c r="AT33" s="14"/>
      <c r="AW33" s="15"/>
    </row>
    <row r="34" spans="1:49" x14ac:dyDescent="0.25">
      <c r="A34" s="1" t="s">
        <v>30</v>
      </c>
      <c r="B34" s="12">
        <v>12.666666666666666</v>
      </c>
      <c r="C34" s="12">
        <v>29</v>
      </c>
      <c r="D34" s="12">
        <v>14</v>
      </c>
      <c r="E34" s="12">
        <v>22</v>
      </c>
      <c r="F34" s="12">
        <v>54.666666666666664</v>
      </c>
      <c r="G34" s="12">
        <v>24.333333333333332</v>
      </c>
      <c r="H34" s="12">
        <v>27.333333333333332</v>
      </c>
      <c r="I34" s="12">
        <v>18</v>
      </c>
      <c r="J34" s="12">
        <v>45</v>
      </c>
      <c r="K34" s="12">
        <v>18.333333333333332</v>
      </c>
      <c r="L34" s="12">
        <v>28.333333333333332</v>
      </c>
      <c r="M34" s="12">
        <v>42.333333333333336</v>
      </c>
      <c r="N34" s="12">
        <v>17.333333333333332</v>
      </c>
      <c r="O34" s="12">
        <v>17.666666666666668</v>
      </c>
      <c r="P34" s="12">
        <v>7.333333333333333</v>
      </c>
      <c r="Q34" s="12">
        <v>7.333333333333333</v>
      </c>
      <c r="R34" s="12">
        <v>6</v>
      </c>
      <c r="S34" s="12">
        <v>10.666666666666666</v>
      </c>
      <c r="T34" s="12">
        <v>17</v>
      </c>
      <c r="U34" s="12">
        <v>17</v>
      </c>
      <c r="V34" s="12">
        <v>20.333333333333332</v>
      </c>
      <c r="W34" s="12">
        <v>11.333333333333334</v>
      </c>
      <c r="X34" s="12">
        <v>12.333333333333334</v>
      </c>
      <c r="Y34" s="12">
        <v>36.333333333333336</v>
      </c>
      <c r="Z34" s="12">
        <v>20.666666666666668</v>
      </c>
      <c r="AA34" s="12">
        <v>216.66666666666666</v>
      </c>
      <c r="AB34" s="12">
        <v>268.66666666666669</v>
      </c>
      <c r="AC34" s="12">
        <v>1575</v>
      </c>
      <c r="AD34" s="12">
        <v>306</v>
      </c>
      <c r="AE34" s="12">
        <v>188</v>
      </c>
      <c r="AF34" s="12">
        <v>179.66666666666666</v>
      </c>
      <c r="AG34" s="12">
        <v>23.666666666666668</v>
      </c>
      <c r="AH34" s="12">
        <v>82.666666666666671</v>
      </c>
      <c r="AI34" s="12">
        <v>49.666666666666664</v>
      </c>
      <c r="AJ34" s="12">
        <v>41.333333333333336</v>
      </c>
      <c r="AK34" s="12">
        <v>5.333333333333333</v>
      </c>
      <c r="AL34" s="12">
        <v>16</v>
      </c>
      <c r="AM34" s="12">
        <v>4</v>
      </c>
      <c r="AN34" s="12">
        <v>17.666666666666668</v>
      </c>
      <c r="AO34" s="12">
        <v>11.666666666666666</v>
      </c>
      <c r="AP34" s="12">
        <v>35.666666666666664</v>
      </c>
      <c r="AQ34" s="12">
        <v>42</v>
      </c>
      <c r="AR34" s="12">
        <v>33</v>
      </c>
      <c r="AS34" s="13">
        <v>3634</v>
      </c>
      <c r="AT34" s="14"/>
      <c r="AW34" s="15"/>
    </row>
    <row r="35" spans="1:49" x14ac:dyDescent="0.25">
      <c r="A35" s="1" t="s">
        <v>31</v>
      </c>
      <c r="B35" s="12">
        <v>30.666666666666668</v>
      </c>
      <c r="C35" s="12">
        <v>54.666666666666664</v>
      </c>
      <c r="D35" s="12">
        <v>15</v>
      </c>
      <c r="E35" s="12">
        <v>20.666666666666668</v>
      </c>
      <c r="F35" s="12">
        <v>40.333333333333336</v>
      </c>
      <c r="G35" s="12">
        <v>15</v>
      </c>
      <c r="H35" s="12">
        <v>37.666666666666664</v>
      </c>
      <c r="I35" s="12">
        <v>23.666666666666668</v>
      </c>
      <c r="J35" s="12">
        <v>64.333333333333329</v>
      </c>
      <c r="K35" s="12">
        <v>31</v>
      </c>
      <c r="L35" s="12">
        <v>47</v>
      </c>
      <c r="M35" s="12">
        <v>34</v>
      </c>
      <c r="N35" s="12">
        <v>27</v>
      </c>
      <c r="O35" s="12">
        <v>22</v>
      </c>
      <c r="P35" s="12">
        <v>12</v>
      </c>
      <c r="Q35" s="12">
        <v>8.6666666666666661</v>
      </c>
      <c r="R35" s="12">
        <v>17</v>
      </c>
      <c r="S35" s="12">
        <v>21</v>
      </c>
      <c r="T35" s="12">
        <v>22.333333333333332</v>
      </c>
      <c r="U35" s="12">
        <v>26.333333333333332</v>
      </c>
      <c r="V35" s="12">
        <v>21.666666666666668</v>
      </c>
      <c r="W35" s="12">
        <v>9</v>
      </c>
      <c r="X35" s="12">
        <v>6</v>
      </c>
      <c r="Y35" s="12">
        <v>25</v>
      </c>
      <c r="Z35" s="12">
        <v>43</v>
      </c>
      <c r="AA35" s="12">
        <v>320</v>
      </c>
      <c r="AB35" s="12">
        <v>482</v>
      </c>
      <c r="AC35" s="12">
        <v>2872.3333333333335</v>
      </c>
      <c r="AD35" s="12">
        <v>686.33333333333337</v>
      </c>
      <c r="AE35" s="12">
        <v>444.66666666666669</v>
      </c>
      <c r="AF35" s="12">
        <v>427</v>
      </c>
      <c r="AG35" s="12">
        <v>90.666666666666671</v>
      </c>
      <c r="AH35" s="12">
        <v>40.666666666666664</v>
      </c>
      <c r="AI35" s="12">
        <v>81.666666666666671</v>
      </c>
      <c r="AJ35" s="12">
        <v>76.333333333333329</v>
      </c>
      <c r="AK35" s="12">
        <v>8.6666666666666661</v>
      </c>
      <c r="AL35" s="12">
        <v>71</v>
      </c>
      <c r="AM35" s="12">
        <v>10.333333333333334</v>
      </c>
      <c r="AN35" s="12">
        <v>46.666666666666664</v>
      </c>
      <c r="AO35" s="12">
        <v>37.333333333333336</v>
      </c>
      <c r="AP35" s="12">
        <v>58.666666666666664</v>
      </c>
      <c r="AQ35" s="12">
        <v>60.666666666666664</v>
      </c>
      <c r="AR35" s="12">
        <v>51</v>
      </c>
      <c r="AS35" s="13">
        <v>6541</v>
      </c>
      <c r="AT35" s="14"/>
      <c r="AW35" s="15"/>
    </row>
    <row r="36" spans="1:49" x14ac:dyDescent="0.25">
      <c r="A36" s="1" t="s">
        <v>32</v>
      </c>
      <c r="B36" s="12">
        <v>28.333333333333332</v>
      </c>
      <c r="C36" s="12">
        <v>41.666666666666664</v>
      </c>
      <c r="D36" s="12">
        <v>17.666666666666668</v>
      </c>
      <c r="E36" s="12">
        <v>14</v>
      </c>
      <c r="F36" s="12">
        <v>69</v>
      </c>
      <c r="G36" s="12">
        <v>10.666666666666666</v>
      </c>
      <c r="H36" s="12">
        <v>25</v>
      </c>
      <c r="I36" s="12">
        <v>19.666666666666668</v>
      </c>
      <c r="J36" s="12">
        <v>47.666666666666664</v>
      </c>
      <c r="K36" s="12">
        <v>27.666666666666668</v>
      </c>
      <c r="L36" s="12">
        <v>39.333333333333336</v>
      </c>
      <c r="M36" s="12">
        <v>49.666666666666664</v>
      </c>
      <c r="N36" s="12">
        <v>21.333333333333332</v>
      </c>
      <c r="O36" s="12">
        <v>20.333333333333332</v>
      </c>
      <c r="P36" s="12">
        <v>18</v>
      </c>
      <c r="Q36" s="12">
        <v>10</v>
      </c>
      <c r="R36" s="12">
        <v>16.666666666666668</v>
      </c>
      <c r="S36" s="12">
        <v>24.666666666666668</v>
      </c>
      <c r="T36" s="12">
        <v>27.666666666666668</v>
      </c>
      <c r="U36" s="12">
        <v>21.333333333333332</v>
      </c>
      <c r="V36" s="12">
        <v>21.333333333333332</v>
      </c>
      <c r="W36" s="12">
        <v>9</v>
      </c>
      <c r="X36" s="12">
        <v>8.3333333333333339</v>
      </c>
      <c r="Y36" s="12">
        <v>17</v>
      </c>
      <c r="Z36" s="12">
        <v>21</v>
      </c>
      <c r="AA36" s="12">
        <v>159.33333333333334</v>
      </c>
      <c r="AB36" s="12">
        <v>227.66666666666666</v>
      </c>
      <c r="AC36" s="12">
        <v>1202.3333333333333</v>
      </c>
      <c r="AD36" s="12">
        <v>278</v>
      </c>
      <c r="AE36" s="12">
        <v>162.33333333333334</v>
      </c>
      <c r="AF36" s="12">
        <v>228.33333333333334</v>
      </c>
      <c r="AG36" s="12">
        <v>44</v>
      </c>
      <c r="AH36" s="12">
        <v>82.666666666666671</v>
      </c>
      <c r="AI36" s="12">
        <v>12</v>
      </c>
      <c r="AJ36" s="12">
        <v>37.333333333333336</v>
      </c>
      <c r="AK36" s="12">
        <v>10.333333333333334</v>
      </c>
      <c r="AL36" s="12">
        <v>34.666666666666664</v>
      </c>
      <c r="AM36" s="12">
        <v>5</v>
      </c>
      <c r="AN36" s="12">
        <v>31</v>
      </c>
      <c r="AO36" s="12">
        <v>24</v>
      </c>
      <c r="AP36" s="12">
        <v>48.666666666666664</v>
      </c>
      <c r="AQ36" s="12">
        <v>86.333333333333329</v>
      </c>
      <c r="AR36" s="12">
        <v>58</v>
      </c>
      <c r="AS36" s="13">
        <v>3359</v>
      </c>
      <c r="AT36" s="14"/>
      <c r="AW36" s="15"/>
    </row>
    <row r="37" spans="1:49" x14ac:dyDescent="0.25">
      <c r="A37" s="1" t="s">
        <v>33</v>
      </c>
      <c r="B37" s="12">
        <v>6.333333333333333</v>
      </c>
      <c r="C37" s="12">
        <v>14</v>
      </c>
      <c r="D37" s="12">
        <v>2</v>
      </c>
      <c r="E37" s="12">
        <v>5.333333333333333</v>
      </c>
      <c r="F37" s="12">
        <v>19.333333333333332</v>
      </c>
      <c r="G37" s="12">
        <v>3.6666666666666665</v>
      </c>
      <c r="H37" s="12">
        <v>6.666666666666667</v>
      </c>
      <c r="I37" s="12">
        <v>7.666666666666667</v>
      </c>
      <c r="J37" s="12">
        <v>28.333333333333332</v>
      </c>
      <c r="K37" s="12">
        <v>3</v>
      </c>
      <c r="L37" s="12">
        <v>8.3333333333333339</v>
      </c>
      <c r="M37" s="12">
        <v>10</v>
      </c>
      <c r="N37" s="12">
        <v>5.666666666666667</v>
      </c>
      <c r="O37" s="12">
        <v>6.333333333333333</v>
      </c>
      <c r="P37" s="12">
        <v>4</v>
      </c>
      <c r="Q37" s="12">
        <v>2</v>
      </c>
      <c r="R37" s="12">
        <v>6.333333333333333</v>
      </c>
      <c r="S37" s="12">
        <v>5.333333333333333</v>
      </c>
      <c r="T37" s="12">
        <v>16.333333333333332</v>
      </c>
      <c r="U37" s="12">
        <v>8.6666666666666661</v>
      </c>
      <c r="V37" s="12">
        <v>11.333333333333334</v>
      </c>
      <c r="W37" s="12">
        <v>7</v>
      </c>
      <c r="X37" s="12">
        <v>3</v>
      </c>
      <c r="Y37" s="12">
        <v>5</v>
      </c>
      <c r="Z37" s="12">
        <v>5</v>
      </c>
      <c r="AA37" s="12">
        <v>76.333333333333329</v>
      </c>
      <c r="AB37" s="12">
        <v>96.333333333333329</v>
      </c>
      <c r="AC37" s="12">
        <v>503.33333333333331</v>
      </c>
      <c r="AD37" s="12">
        <v>152</v>
      </c>
      <c r="AE37" s="12">
        <v>92.666666666666671</v>
      </c>
      <c r="AF37" s="12">
        <v>136</v>
      </c>
      <c r="AG37" s="12">
        <v>53.666666666666664</v>
      </c>
      <c r="AH37" s="12">
        <v>92.333333333333329</v>
      </c>
      <c r="AI37" s="12">
        <v>29.333333333333332</v>
      </c>
      <c r="AJ37" s="12">
        <v>6</v>
      </c>
      <c r="AK37" s="12">
        <v>1.3333333333333333</v>
      </c>
      <c r="AL37" s="12">
        <v>7</v>
      </c>
      <c r="AM37" s="12">
        <v>4.666666666666667</v>
      </c>
      <c r="AN37" s="12">
        <v>22</v>
      </c>
      <c r="AO37" s="12">
        <v>9</v>
      </c>
      <c r="AP37" s="12">
        <v>24.333333333333332</v>
      </c>
      <c r="AQ37" s="12">
        <v>101.66666666666667</v>
      </c>
      <c r="AR37" s="12">
        <v>25</v>
      </c>
      <c r="AS37" s="13">
        <v>1633.6666666666665</v>
      </c>
      <c r="AT37" s="14"/>
      <c r="AW37" s="15"/>
    </row>
    <row r="38" spans="1:49" x14ac:dyDescent="0.25">
      <c r="A38" s="1" t="s">
        <v>34</v>
      </c>
      <c r="B38" s="12">
        <v>3</v>
      </c>
      <c r="C38" s="12">
        <v>6.666666666666667</v>
      </c>
      <c r="D38" s="12">
        <v>0.66666666666666663</v>
      </c>
      <c r="E38" s="12">
        <v>3.3333333333333335</v>
      </c>
      <c r="F38" s="12">
        <v>27.333333333333332</v>
      </c>
      <c r="G38" s="12">
        <v>4</v>
      </c>
      <c r="H38" s="12">
        <v>8.3333333333333339</v>
      </c>
      <c r="I38" s="12">
        <v>12.666666666666666</v>
      </c>
      <c r="J38" s="12">
        <v>24.333333333333332</v>
      </c>
      <c r="K38" s="12">
        <v>36.666666666666664</v>
      </c>
      <c r="L38" s="12">
        <v>46</v>
      </c>
      <c r="M38" s="12">
        <v>23</v>
      </c>
      <c r="N38" s="12">
        <v>29</v>
      </c>
      <c r="O38" s="12">
        <v>52</v>
      </c>
      <c r="P38" s="12">
        <v>17.666666666666668</v>
      </c>
      <c r="Q38" s="12">
        <v>11.333333333333334</v>
      </c>
      <c r="R38" s="12">
        <v>6.666666666666667</v>
      </c>
      <c r="S38" s="12">
        <v>16.333333333333332</v>
      </c>
      <c r="T38" s="12">
        <v>5.333333333333333</v>
      </c>
      <c r="U38" s="12">
        <v>3.3333333333333335</v>
      </c>
      <c r="V38" s="12">
        <v>1.3333333333333333</v>
      </c>
      <c r="W38" s="12">
        <v>0.66666666666666663</v>
      </c>
      <c r="X38" s="12">
        <v>0.66666666666666663</v>
      </c>
      <c r="Y38" s="12">
        <v>4.666666666666667</v>
      </c>
      <c r="Z38" s="12">
        <v>5</v>
      </c>
      <c r="AA38" s="12">
        <v>110</v>
      </c>
      <c r="AB38" s="12">
        <v>79</v>
      </c>
      <c r="AC38" s="12">
        <v>328.66666666666669</v>
      </c>
      <c r="AD38" s="12">
        <v>74.666666666666671</v>
      </c>
      <c r="AE38" s="12">
        <v>13</v>
      </c>
      <c r="AF38" s="12">
        <v>14</v>
      </c>
      <c r="AG38" s="12">
        <v>4.666666666666667</v>
      </c>
      <c r="AH38" s="12">
        <v>8.6666666666666661</v>
      </c>
      <c r="AI38" s="12">
        <v>13.333333333333334</v>
      </c>
      <c r="AJ38" s="12">
        <v>2</v>
      </c>
      <c r="AK38" s="12">
        <v>5.333333333333333</v>
      </c>
      <c r="AL38" s="12">
        <v>76.666666666666671</v>
      </c>
      <c r="AM38" s="12">
        <v>0.66666666666666663</v>
      </c>
      <c r="AN38" s="12">
        <v>7.666666666666667</v>
      </c>
      <c r="AO38" s="12">
        <v>1.3333333333333333</v>
      </c>
      <c r="AP38" s="12">
        <v>1.6666666666666667</v>
      </c>
      <c r="AQ38" s="12">
        <v>10.666666666666666</v>
      </c>
      <c r="AR38" s="12">
        <v>5.333333333333333</v>
      </c>
      <c r="AS38" s="13">
        <v>1107.3333333333335</v>
      </c>
      <c r="AT38" s="14"/>
      <c r="AW38" s="15"/>
    </row>
    <row r="39" spans="1:49" x14ac:dyDescent="0.25">
      <c r="A39" s="1" t="s">
        <v>35</v>
      </c>
      <c r="B39" s="12">
        <v>15.666666666666666</v>
      </c>
      <c r="C39" s="12">
        <v>14</v>
      </c>
      <c r="D39" s="12">
        <v>9.6666666666666661</v>
      </c>
      <c r="E39" s="12">
        <v>9.3333333333333339</v>
      </c>
      <c r="F39" s="12">
        <v>88.333333333333329</v>
      </c>
      <c r="G39" s="12">
        <v>13.333333333333334</v>
      </c>
      <c r="H39" s="12">
        <v>19.666666666666668</v>
      </c>
      <c r="I39" s="12">
        <v>19</v>
      </c>
      <c r="J39" s="12">
        <v>40.333333333333336</v>
      </c>
      <c r="K39" s="12">
        <v>53</v>
      </c>
      <c r="L39" s="12">
        <v>91.333333333333329</v>
      </c>
      <c r="M39" s="12">
        <v>105.66666666666667</v>
      </c>
      <c r="N39" s="12">
        <v>47.333333333333336</v>
      </c>
      <c r="O39" s="12">
        <v>156.33333333333334</v>
      </c>
      <c r="P39" s="12">
        <v>45.666666666666664</v>
      </c>
      <c r="Q39" s="12">
        <v>24.666666666666668</v>
      </c>
      <c r="R39" s="12">
        <v>27.333333333333332</v>
      </c>
      <c r="S39" s="12">
        <v>47</v>
      </c>
      <c r="T39" s="12">
        <v>8.6666666666666661</v>
      </c>
      <c r="U39" s="12">
        <v>5.333333333333333</v>
      </c>
      <c r="V39" s="12">
        <v>4.333333333333333</v>
      </c>
      <c r="W39" s="12">
        <v>0.66666666666666663</v>
      </c>
      <c r="X39" s="12">
        <v>1.6666666666666667</v>
      </c>
      <c r="Y39" s="12">
        <v>8.3333333333333339</v>
      </c>
      <c r="Z39" s="12">
        <v>11</v>
      </c>
      <c r="AA39" s="12">
        <v>408</v>
      </c>
      <c r="AB39" s="12">
        <v>254</v>
      </c>
      <c r="AC39" s="12">
        <v>1409.6666666666667</v>
      </c>
      <c r="AD39" s="12">
        <v>212.33333333333334</v>
      </c>
      <c r="AE39" s="12">
        <v>38.333333333333336</v>
      </c>
      <c r="AF39" s="12">
        <v>49.666666666666664</v>
      </c>
      <c r="AG39" s="12">
        <v>18.333333333333332</v>
      </c>
      <c r="AH39" s="12">
        <v>61</v>
      </c>
      <c r="AI39" s="12">
        <v>48.333333333333336</v>
      </c>
      <c r="AJ39" s="12">
        <v>6.666666666666667</v>
      </c>
      <c r="AK39" s="12">
        <v>99</v>
      </c>
      <c r="AL39" s="12">
        <v>22.333333333333332</v>
      </c>
      <c r="AM39" s="12">
        <v>2</v>
      </c>
      <c r="AN39" s="12">
        <v>5.666666666666667</v>
      </c>
      <c r="AO39" s="12">
        <v>5.666666666666667</v>
      </c>
      <c r="AP39" s="12">
        <v>6</v>
      </c>
      <c r="AQ39" s="12">
        <v>69.333333333333329</v>
      </c>
      <c r="AR39" s="12">
        <v>10</v>
      </c>
      <c r="AS39" s="13">
        <v>3594</v>
      </c>
      <c r="AT39" s="14"/>
      <c r="AW39" s="15"/>
    </row>
    <row r="40" spans="1:49" x14ac:dyDescent="0.25">
      <c r="A40" s="1" t="s">
        <v>36</v>
      </c>
      <c r="B40" s="12">
        <v>2.3333333333333335</v>
      </c>
      <c r="C40" s="12">
        <v>1.3333333333333333</v>
      </c>
      <c r="D40" s="12">
        <v>1.6666666666666667</v>
      </c>
      <c r="E40" s="12">
        <v>5</v>
      </c>
      <c r="F40" s="12">
        <v>11</v>
      </c>
      <c r="G40" s="12">
        <v>4</v>
      </c>
      <c r="H40" s="12">
        <v>6.666666666666667</v>
      </c>
      <c r="I40" s="12">
        <v>6</v>
      </c>
      <c r="J40" s="12">
        <v>13.666666666666666</v>
      </c>
      <c r="K40" s="12">
        <v>0.66666666666666663</v>
      </c>
      <c r="L40" s="12">
        <v>5</v>
      </c>
      <c r="M40" s="12">
        <v>6.666666666666667</v>
      </c>
      <c r="N40" s="12">
        <v>3</v>
      </c>
      <c r="O40" s="12">
        <v>3</v>
      </c>
      <c r="P40" s="12">
        <v>6.333333333333333</v>
      </c>
      <c r="Q40" s="12">
        <v>1.3333333333333333</v>
      </c>
      <c r="R40" s="12">
        <v>1</v>
      </c>
      <c r="S40" s="12">
        <v>5</v>
      </c>
      <c r="T40" s="12">
        <v>38.666666666666664</v>
      </c>
      <c r="U40" s="12">
        <v>10</v>
      </c>
      <c r="V40" s="12">
        <v>30</v>
      </c>
      <c r="W40" s="12">
        <v>7.666666666666667</v>
      </c>
      <c r="X40" s="12">
        <v>3.6666666666666665</v>
      </c>
      <c r="Y40" s="12">
        <v>7.333333333333333</v>
      </c>
      <c r="Z40" s="12">
        <v>2.3333333333333335</v>
      </c>
      <c r="AA40" s="12">
        <v>48</v>
      </c>
      <c r="AB40" s="12">
        <v>35.333333333333336</v>
      </c>
      <c r="AC40" s="12">
        <v>157</v>
      </c>
      <c r="AD40" s="12">
        <v>34</v>
      </c>
      <c r="AE40" s="12">
        <v>4</v>
      </c>
      <c r="AF40" s="12">
        <v>11.666666666666666</v>
      </c>
      <c r="AG40" s="12">
        <v>5</v>
      </c>
      <c r="AH40" s="12">
        <v>11.333333333333334</v>
      </c>
      <c r="AI40" s="12">
        <v>5.333333333333333</v>
      </c>
      <c r="AJ40" s="12">
        <v>1.6666666666666667</v>
      </c>
      <c r="AK40" s="12">
        <v>0.66666666666666663</v>
      </c>
      <c r="AL40" s="12">
        <v>1</v>
      </c>
      <c r="AM40" s="12">
        <v>1</v>
      </c>
      <c r="AN40" s="12">
        <v>28</v>
      </c>
      <c r="AO40" s="12">
        <v>2.6666666666666665</v>
      </c>
      <c r="AP40" s="12">
        <v>2.6666666666666665</v>
      </c>
      <c r="AQ40" s="12">
        <v>11.666666666666666</v>
      </c>
      <c r="AR40" s="12">
        <v>3</v>
      </c>
      <c r="AS40" s="13">
        <v>547.33333333333314</v>
      </c>
      <c r="AT40" s="14"/>
      <c r="AW40" s="15"/>
    </row>
    <row r="41" spans="1:49" x14ac:dyDescent="0.25">
      <c r="A41" s="1" t="s">
        <v>37</v>
      </c>
      <c r="B41" s="12">
        <v>21.666666666666668</v>
      </c>
      <c r="C41" s="12">
        <v>32.666666666666664</v>
      </c>
      <c r="D41" s="12">
        <v>8.3333333333333339</v>
      </c>
      <c r="E41" s="12">
        <v>9</v>
      </c>
      <c r="F41" s="12">
        <v>21.666666666666668</v>
      </c>
      <c r="G41" s="12">
        <v>18</v>
      </c>
      <c r="H41" s="12">
        <v>65.666666666666671</v>
      </c>
      <c r="I41" s="12">
        <v>40.333333333333336</v>
      </c>
      <c r="J41" s="12">
        <v>75.666666666666671</v>
      </c>
      <c r="K41" s="12">
        <v>7.666666666666667</v>
      </c>
      <c r="L41" s="12">
        <v>36.333333333333336</v>
      </c>
      <c r="M41" s="12">
        <v>46</v>
      </c>
      <c r="N41" s="12">
        <v>17.333333333333332</v>
      </c>
      <c r="O41" s="12">
        <v>20</v>
      </c>
      <c r="P41" s="12">
        <v>14</v>
      </c>
      <c r="Q41" s="12">
        <v>14.333333333333334</v>
      </c>
      <c r="R41" s="12">
        <v>14.333333333333334</v>
      </c>
      <c r="S41" s="12">
        <v>23.666666666666668</v>
      </c>
      <c r="T41" s="12">
        <v>249</v>
      </c>
      <c r="U41" s="12">
        <v>64</v>
      </c>
      <c r="V41" s="12">
        <v>111.33333333333333</v>
      </c>
      <c r="W41" s="12">
        <v>15</v>
      </c>
      <c r="X41" s="12">
        <v>12</v>
      </c>
      <c r="Y41" s="12">
        <v>26.666666666666668</v>
      </c>
      <c r="Z41" s="12">
        <v>27</v>
      </c>
      <c r="AA41" s="12">
        <v>153</v>
      </c>
      <c r="AB41" s="12">
        <v>102</v>
      </c>
      <c r="AC41" s="12">
        <v>386.66666666666669</v>
      </c>
      <c r="AD41" s="12">
        <v>110.33333333333333</v>
      </c>
      <c r="AE41" s="12">
        <v>46.666666666666664</v>
      </c>
      <c r="AF41" s="12">
        <v>80</v>
      </c>
      <c r="AG41" s="12">
        <v>28.333333333333332</v>
      </c>
      <c r="AH41" s="12">
        <v>49.666666666666664</v>
      </c>
      <c r="AI41" s="12">
        <v>39.666666666666664</v>
      </c>
      <c r="AJ41" s="12">
        <v>23.666666666666668</v>
      </c>
      <c r="AK41" s="12">
        <v>4.333333333333333</v>
      </c>
      <c r="AL41" s="12">
        <v>5</v>
      </c>
      <c r="AM41" s="12">
        <v>37.333333333333336</v>
      </c>
      <c r="AN41" s="12">
        <v>6.666666666666667</v>
      </c>
      <c r="AO41" s="12">
        <v>14.333333333333334</v>
      </c>
      <c r="AP41" s="12">
        <v>9.6666666666666661</v>
      </c>
      <c r="AQ41" s="12">
        <v>30.333333333333332</v>
      </c>
      <c r="AR41" s="12">
        <v>13</v>
      </c>
      <c r="AS41" s="13">
        <v>2132.3333333333335</v>
      </c>
      <c r="AT41" s="14"/>
      <c r="AW41" s="15"/>
    </row>
    <row r="42" spans="1:49" x14ac:dyDescent="0.25">
      <c r="A42" s="1" t="s">
        <v>58</v>
      </c>
      <c r="B42" s="12">
        <v>5.666666666666667</v>
      </c>
      <c r="C42" s="12">
        <v>11.666666666666666</v>
      </c>
      <c r="D42" s="12">
        <v>2.3333333333333335</v>
      </c>
      <c r="E42" s="12">
        <v>1.3333333333333333</v>
      </c>
      <c r="F42" s="12">
        <v>7.666666666666667</v>
      </c>
      <c r="G42" s="12">
        <v>1</v>
      </c>
      <c r="H42" s="12">
        <v>8</v>
      </c>
      <c r="I42" s="12">
        <v>4</v>
      </c>
      <c r="J42" s="12">
        <v>10.333333333333334</v>
      </c>
      <c r="K42" s="12">
        <v>2</v>
      </c>
      <c r="L42" s="12">
        <v>4.666666666666667</v>
      </c>
      <c r="M42" s="12">
        <v>14.666666666666666</v>
      </c>
      <c r="N42" s="12">
        <v>2.3333333333333335</v>
      </c>
      <c r="O42" s="12">
        <v>6</v>
      </c>
      <c r="P42" s="12">
        <v>1.3333333333333333</v>
      </c>
      <c r="Q42" s="12">
        <v>0.33333333333333331</v>
      </c>
      <c r="R42" s="12">
        <v>2.6666666666666665</v>
      </c>
      <c r="S42" s="12">
        <v>5.666666666666667</v>
      </c>
      <c r="T42" s="12">
        <v>7.666666666666667</v>
      </c>
      <c r="U42" s="12">
        <v>4.333333333333333</v>
      </c>
      <c r="V42" s="12">
        <v>7.666666666666667</v>
      </c>
      <c r="W42" s="12">
        <v>3.3333333333333335</v>
      </c>
      <c r="X42" s="12">
        <v>0.66666666666666663</v>
      </c>
      <c r="Y42" s="12">
        <v>1.3333333333333333</v>
      </c>
      <c r="Z42" s="12">
        <v>1.6666666666666667</v>
      </c>
      <c r="AA42" s="12">
        <v>47.666666666666664</v>
      </c>
      <c r="AB42" s="12">
        <v>51.666666666666664</v>
      </c>
      <c r="AC42" s="12">
        <v>268.33333333333331</v>
      </c>
      <c r="AD42" s="12">
        <v>66.333333333333329</v>
      </c>
      <c r="AE42" s="12">
        <v>36</v>
      </c>
      <c r="AF42" s="12">
        <v>55.666666666666664</v>
      </c>
      <c r="AG42" s="12">
        <v>15</v>
      </c>
      <c r="AH42" s="12">
        <v>29</v>
      </c>
      <c r="AI42" s="12">
        <v>27</v>
      </c>
      <c r="AJ42" s="12">
        <v>8.6666666666666661</v>
      </c>
      <c r="AK42" s="12">
        <v>2.3333333333333335</v>
      </c>
      <c r="AL42" s="12">
        <v>5.666666666666667</v>
      </c>
      <c r="AM42" s="12">
        <v>4.666666666666667</v>
      </c>
      <c r="AN42" s="12">
        <v>13.333333333333334</v>
      </c>
      <c r="AO42" s="12">
        <v>3.3333333333333335</v>
      </c>
      <c r="AP42" s="12">
        <v>10</v>
      </c>
      <c r="AQ42" s="12">
        <v>23.666666666666668</v>
      </c>
      <c r="AR42" s="12">
        <v>11.333333333333334</v>
      </c>
      <c r="AS42" s="13">
        <v>798</v>
      </c>
      <c r="AT42" s="14"/>
      <c r="AW42" s="15"/>
    </row>
    <row r="43" spans="1:49" x14ac:dyDescent="0.25">
      <c r="A43" s="1" t="s">
        <v>59</v>
      </c>
      <c r="B43" s="12">
        <v>4.333333333333333</v>
      </c>
      <c r="C43" s="12">
        <v>9</v>
      </c>
      <c r="D43" s="12">
        <v>1.6666666666666667</v>
      </c>
      <c r="E43" s="12">
        <v>3.3333333333333335</v>
      </c>
      <c r="F43" s="12">
        <v>11</v>
      </c>
      <c r="G43" s="12">
        <v>0.33333333333333331</v>
      </c>
      <c r="H43" s="12">
        <v>6</v>
      </c>
      <c r="I43" s="12">
        <v>6.666666666666667</v>
      </c>
      <c r="J43" s="12">
        <v>9.6666666666666661</v>
      </c>
      <c r="K43" s="12">
        <v>2</v>
      </c>
      <c r="L43" s="12">
        <v>7.333333333333333</v>
      </c>
      <c r="M43" s="12">
        <v>7</v>
      </c>
      <c r="N43" s="12">
        <v>3</v>
      </c>
      <c r="O43" s="12">
        <v>7.333333333333333</v>
      </c>
      <c r="P43" s="12">
        <v>3.3333333333333335</v>
      </c>
      <c r="Q43" s="12">
        <v>3.6666666666666665</v>
      </c>
      <c r="R43" s="12">
        <v>2.6666666666666665</v>
      </c>
      <c r="S43" s="12">
        <v>2</v>
      </c>
      <c r="T43" s="12">
        <v>9</v>
      </c>
      <c r="U43" s="12">
        <v>4</v>
      </c>
      <c r="V43" s="12">
        <v>4.333333333333333</v>
      </c>
      <c r="W43" s="12">
        <v>3</v>
      </c>
      <c r="X43" s="12">
        <v>3.3333333333333335</v>
      </c>
      <c r="Y43" s="12">
        <v>4</v>
      </c>
      <c r="Z43" s="12">
        <v>3.3333333333333335</v>
      </c>
      <c r="AA43" s="12">
        <v>34.333333333333336</v>
      </c>
      <c r="AB43" s="12">
        <v>36.333333333333336</v>
      </c>
      <c r="AC43" s="12">
        <v>241</v>
      </c>
      <c r="AD43" s="12">
        <v>95.333333333333329</v>
      </c>
      <c r="AE43" s="12">
        <v>64.333333333333329</v>
      </c>
      <c r="AF43" s="12">
        <v>110.66666666666667</v>
      </c>
      <c r="AG43" s="12">
        <v>35.333333333333336</v>
      </c>
      <c r="AH43" s="12">
        <v>74.666666666666671</v>
      </c>
      <c r="AI43" s="12">
        <v>52.666666666666664</v>
      </c>
      <c r="AJ43" s="12">
        <v>22</v>
      </c>
      <c r="AK43" s="12">
        <v>0.66666666666666663</v>
      </c>
      <c r="AL43" s="12">
        <v>5.333333333333333</v>
      </c>
      <c r="AM43" s="12">
        <v>1.3333333333333333</v>
      </c>
      <c r="AN43" s="12">
        <v>7</v>
      </c>
      <c r="AO43" s="12">
        <v>17.333333333333332</v>
      </c>
      <c r="AP43" s="12">
        <v>5.333333333333333</v>
      </c>
      <c r="AQ43" s="12">
        <v>22.333333333333332</v>
      </c>
      <c r="AR43" s="12">
        <v>11</v>
      </c>
      <c r="AS43" s="13">
        <v>958.33333333333348</v>
      </c>
      <c r="AT43" s="14"/>
      <c r="AW43" s="15"/>
    </row>
    <row r="44" spans="1:49" x14ac:dyDescent="0.25">
      <c r="A44" s="1" t="s">
        <v>60</v>
      </c>
      <c r="B44" s="12">
        <v>11.666666666666666</v>
      </c>
      <c r="C44" s="12">
        <v>25</v>
      </c>
      <c r="D44" s="12">
        <v>26.666666666666668</v>
      </c>
      <c r="E44" s="12">
        <v>33</v>
      </c>
      <c r="F44" s="12">
        <v>80.333333333333329</v>
      </c>
      <c r="G44" s="12">
        <v>23</v>
      </c>
      <c r="H44" s="12">
        <v>35.666666666666664</v>
      </c>
      <c r="I44" s="12">
        <v>14</v>
      </c>
      <c r="J44" s="12">
        <v>34.666666666666664</v>
      </c>
      <c r="K44" s="12">
        <v>10.333333333333334</v>
      </c>
      <c r="L44" s="12">
        <v>22.333333333333332</v>
      </c>
      <c r="M44" s="12">
        <v>24</v>
      </c>
      <c r="N44" s="12">
        <v>14.333333333333334</v>
      </c>
      <c r="O44" s="12">
        <v>9.6666666666666661</v>
      </c>
      <c r="P44" s="12">
        <v>9.3333333333333339</v>
      </c>
      <c r="Q44" s="12">
        <v>5</v>
      </c>
      <c r="R44" s="12">
        <v>11.666666666666666</v>
      </c>
      <c r="S44" s="12">
        <v>22</v>
      </c>
      <c r="T44" s="12">
        <v>29</v>
      </c>
      <c r="U44" s="12">
        <v>47</v>
      </c>
      <c r="V44" s="12">
        <v>52</v>
      </c>
      <c r="W44" s="12">
        <v>32</v>
      </c>
      <c r="X44" s="12">
        <v>25.666666666666668</v>
      </c>
      <c r="Y44" s="12">
        <v>60.333333333333336</v>
      </c>
      <c r="Z44" s="12">
        <v>17.333333333333332</v>
      </c>
      <c r="AA44" s="12">
        <v>102</v>
      </c>
      <c r="AB44" s="12">
        <v>115.66666666666667</v>
      </c>
      <c r="AC44" s="12">
        <v>577.66666666666663</v>
      </c>
      <c r="AD44" s="12">
        <v>225</v>
      </c>
      <c r="AE44" s="12">
        <v>55.666666666666664</v>
      </c>
      <c r="AF44" s="12">
        <v>86.666666666666671</v>
      </c>
      <c r="AG44" s="12">
        <v>47.333333333333336</v>
      </c>
      <c r="AH44" s="12">
        <v>55.333333333333336</v>
      </c>
      <c r="AI44" s="12">
        <v>99</v>
      </c>
      <c r="AJ44" s="12">
        <v>71</v>
      </c>
      <c r="AK44" s="12">
        <v>6.666666666666667</v>
      </c>
      <c r="AL44" s="12">
        <v>66.666666666666671</v>
      </c>
      <c r="AM44" s="12">
        <v>11.333333333333334</v>
      </c>
      <c r="AN44" s="12">
        <v>18.666666666666668</v>
      </c>
      <c r="AO44" s="12">
        <v>21.333333333333332</v>
      </c>
      <c r="AP44" s="12">
        <v>20</v>
      </c>
      <c r="AQ44" s="12">
        <v>11.666666666666666</v>
      </c>
      <c r="AR44" s="12">
        <v>173.66666666666666</v>
      </c>
      <c r="AS44" s="13">
        <v>2441.3333333333326</v>
      </c>
      <c r="AT44" s="14"/>
      <c r="AW44" s="15"/>
    </row>
    <row r="45" spans="1:49" x14ac:dyDescent="0.25">
      <c r="A45" s="1" t="s">
        <v>61</v>
      </c>
      <c r="B45" s="12">
        <v>6.666666666666667</v>
      </c>
      <c r="C45" s="12">
        <v>12.333333333333334</v>
      </c>
      <c r="D45" s="12">
        <v>10.666666666666666</v>
      </c>
      <c r="E45" s="12">
        <v>15</v>
      </c>
      <c r="F45" s="12">
        <v>60</v>
      </c>
      <c r="G45" s="12">
        <v>11</v>
      </c>
      <c r="H45" s="12">
        <v>13.666666666666666</v>
      </c>
      <c r="I45" s="12">
        <v>12</v>
      </c>
      <c r="J45" s="12">
        <v>36</v>
      </c>
      <c r="K45" s="12">
        <v>3.6666666666666665</v>
      </c>
      <c r="L45" s="12">
        <v>9.3333333333333339</v>
      </c>
      <c r="M45" s="12">
        <v>8.6666666666666661</v>
      </c>
      <c r="N45" s="12">
        <v>4.666666666666667</v>
      </c>
      <c r="O45" s="12">
        <v>2.3333333333333335</v>
      </c>
      <c r="P45" s="12">
        <v>1.6666666666666667</v>
      </c>
      <c r="Q45" s="12">
        <v>1.3333333333333333</v>
      </c>
      <c r="R45" s="12">
        <v>5</v>
      </c>
      <c r="S45" s="12">
        <v>8</v>
      </c>
      <c r="T45" s="12">
        <v>16.333333333333332</v>
      </c>
      <c r="U45" s="12">
        <v>11.333333333333334</v>
      </c>
      <c r="V45" s="12">
        <v>17.666666666666668</v>
      </c>
      <c r="W45" s="12">
        <v>10</v>
      </c>
      <c r="X45" s="12">
        <v>8.6666666666666661</v>
      </c>
      <c r="Y45" s="12">
        <v>22</v>
      </c>
      <c r="Z45" s="12">
        <v>5.333333333333333</v>
      </c>
      <c r="AA45" s="12">
        <v>102</v>
      </c>
      <c r="AB45" s="12">
        <v>92.666666666666671</v>
      </c>
      <c r="AC45" s="12">
        <v>637.33333333333337</v>
      </c>
      <c r="AD45" s="12">
        <v>143.33333333333334</v>
      </c>
      <c r="AE45" s="12">
        <v>66.333333333333329</v>
      </c>
      <c r="AF45" s="12">
        <v>66.666666666666671</v>
      </c>
      <c r="AG45" s="12">
        <v>28.666666666666668</v>
      </c>
      <c r="AH45" s="12">
        <v>53.333333333333336</v>
      </c>
      <c r="AI45" s="12">
        <v>63.333333333333336</v>
      </c>
      <c r="AJ45" s="12">
        <v>30</v>
      </c>
      <c r="AK45" s="12">
        <v>3</v>
      </c>
      <c r="AL45" s="12">
        <v>8.6666666666666661</v>
      </c>
      <c r="AM45" s="12">
        <v>1.3333333333333333</v>
      </c>
      <c r="AN45" s="12">
        <v>10</v>
      </c>
      <c r="AO45" s="12">
        <v>5.666666666666667</v>
      </c>
      <c r="AP45" s="12">
        <v>13</v>
      </c>
      <c r="AQ45" s="12">
        <v>148</v>
      </c>
      <c r="AR45" s="12">
        <v>12</v>
      </c>
      <c r="AS45" s="13">
        <v>1798.6666666666667</v>
      </c>
      <c r="AT45" s="14"/>
      <c r="AW45" s="15"/>
    </row>
    <row r="46" spans="1:49" x14ac:dyDescent="0.25">
      <c r="A46" s="11" t="s">
        <v>51</v>
      </c>
      <c r="B46" s="14">
        <v>1968.3333333333335</v>
      </c>
      <c r="C46" s="14">
        <v>3315.6666666666665</v>
      </c>
      <c r="D46" s="14">
        <v>2153.3333333333326</v>
      </c>
      <c r="E46" s="14">
        <v>2104</v>
      </c>
      <c r="F46" s="14">
        <v>5908.6666666666642</v>
      </c>
      <c r="G46" s="14">
        <v>2478.333333333333</v>
      </c>
      <c r="H46" s="14">
        <v>3478</v>
      </c>
      <c r="I46" s="14">
        <v>2442</v>
      </c>
      <c r="J46" s="14">
        <v>4547.333333333333</v>
      </c>
      <c r="K46" s="14">
        <v>2177</v>
      </c>
      <c r="L46" s="14">
        <v>4052.6666666666679</v>
      </c>
      <c r="M46" s="14">
        <v>3297.6666666666661</v>
      </c>
      <c r="N46" s="14">
        <v>2392</v>
      </c>
      <c r="O46" s="14">
        <v>2861.3333333333344</v>
      </c>
      <c r="P46" s="14">
        <v>1979.6666666666667</v>
      </c>
      <c r="Q46" s="14">
        <v>1206.6666666666665</v>
      </c>
      <c r="R46" s="14">
        <v>1606</v>
      </c>
      <c r="S46" s="14">
        <v>2718.6666666666661</v>
      </c>
      <c r="T46" s="14">
        <v>2233.3333333333335</v>
      </c>
      <c r="U46" s="14">
        <v>1910.333333333333</v>
      </c>
      <c r="V46" s="14">
        <v>2669.6666666666674</v>
      </c>
      <c r="W46" s="14">
        <v>1455.6666666666665</v>
      </c>
      <c r="X46" s="14">
        <v>1257.6666666666667</v>
      </c>
      <c r="Y46" s="14">
        <v>2718.666666666667</v>
      </c>
      <c r="Z46" s="14">
        <v>2824.3333333333335</v>
      </c>
      <c r="AA46" s="14">
        <v>7083.666666666667</v>
      </c>
      <c r="AB46" s="14">
        <v>6838.3333333333348</v>
      </c>
      <c r="AC46" s="14">
        <v>27501.666666666668</v>
      </c>
      <c r="AD46" s="14">
        <v>8694.6666666666679</v>
      </c>
      <c r="AE46" s="14">
        <v>6220</v>
      </c>
      <c r="AF46" s="14">
        <v>7576</v>
      </c>
      <c r="AG46" s="14">
        <v>3815.6666666666665</v>
      </c>
      <c r="AH46" s="14">
        <v>6732.3333333333348</v>
      </c>
      <c r="AI46" s="14">
        <v>3366</v>
      </c>
      <c r="AJ46" s="14">
        <v>1612.3333333333335</v>
      </c>
      <c r="AK46" s="14">
        <v>1123.6666666666667</v>
      </c>
      <c r="AL46" s="14">
        <v>3702.6666666666665</v>
      </c>
      <c r="AM46" s="14">
        <v>571.33333333333348</v>
      </c>
      <c r="AN46" s="14">
        <v>1991.3333333333337</v>
      </c>
      <c r="AO46" s="14">
        <v>804.33333333333337</v>
      </c>
      <c r="AP46" s="14">
        <v>917.66666666666652</v>
      </c>
      <c r="AQ46" s="14">
        <v>2528.3333333333335</v>
      </c>
      <c r="AR46" s="14">
        <v>1931.6666666666667</v>
      </c>
      <c r="AS46" s="14">
        <v>158768.66666666669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38322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8</v>
      </c>
      <c r="C3" s="12">
        <v>65</v>
      </c>
      <c r="D3" s="12">
        <v>57.25</v>
      </c>
      <c r="E3" s="12">
        <v>33.75</v>
      </c>
      <c r="F3" s="12">
        <v>130.5</v>
      </c>
      <c r="G3" s="12">
        <v>54.5</v>
      </c>
      <c r="H3" s="12">
        <v>55.25</v>
      </c>
      <c r="I3" s="12">
        <v>24.75</v>
      </c>
      <c r="J3" s="12">
        <v>52.25</v>
      </c>
      <c r="K3" s="12">
        <v>17.75</v>
      </c>
      <c r="L3" s="12">
        <v>57.5</v>
      </c>
      <c r="M3" s="12">
        <v>92</v>
      </c>
      <c r="N3" s="12">
        <v>11.5</v>
      </c>
      <c r="O3" s="12">
        <v>16.5</v>
      </c>
      <c r="P3" s="12">
        <v>16.5</v>
      </c>
      <c r="Q3" s="12">
        <v>6</v>
      </c>
      <c r="R3" s="12">
        <v>8.75</v>
      </c>
      <c r="S3" s="12">
        <v>16.75</v>
      </c>
      <c r="T3" s="12">
        <v>10.75</v>
      </c>
      <c r="U3" s="12">
        <v>4.25</v>
      </c>
      <c r="V3" s="12">
        <v>4.5</v>
      </c>
      <c r="W3" s="12">
        <v>2.75</v>
      </c>
      <c r="X3" s="12">
        <v>4.25</v>
      </c>
      <c r="Y3" s="12">
        <v>5.75</v>
      </c>
      <c r="Z3" s="12">
        <v>14</v>
      </c>
      <c r="AA3" s="12">
        <v>38.75</v>
      </c>
      <c r="AB3" s="12">
        <v>36</v>
      </c>
      <c r="AC3" s="12">
        <v>147</v>
      </c>
      <c r="AD3" s="12">
        <v>51</v>
      </c>
      <c r="AE3" s="12">
        <v>52.75</v>
      </c>
      <c r="AF3" s="12">
        <v>68.25</v>
      </c>
      <c r="AG3" s="12">
        <v>10.5</v>
      </c>
      <c r="AH3" s="12">
        <v>24</v>
      </c>
      <c r="AI3" s="12">
        <v>13</v>
      </c>
      <c r="AJ3" s="12">
        <v>10.5</v>
      </c>
      <c r="AK3" s="12">
        <v>2.75</v>
      </c>
      <c r="AL3" s="12">
        <v>9</v>
      </c>
      <c r="AM3" s="12">
        <v>1</v>
      </c>
      <c r="AN3" s="12">
        <v>19.75</v>
      </c>
      <c r="AO3" s="12">
        <v>5.75</v>
      </c>
      <c r="AP3" s="12">
        <v>4.5</v>
      </c>
      <c r="AQ3" s="12">
        <v>12.25</v>
      </c>
      <c r="AR3" s="12">
        <v>5.25</v>
      </c>
      <c r="AS3" s="13">
        <v>1282.75</v>
      </c>
      <c r="AT3" s="14"/>
      <c r="AV3" s="9" t="s">
        <v>39</v>
      </c>
      <c r="AW3" s="12">
        <f>SUM(B3:Z27,AK3:AN27,B38:Z41,AK38:AN41)</f>
        <v>31326</v>
      </c>
      <c r="AY3" s="9" t="s">
        <v>40</v>
      </c>
      <c r="AZ3" s="15">
        <f>SUM(AW12:AW18,AX12:BC12)</f>
        <v>64297.5</v>
      </c>
      <c r="BA3" s="16">
        <f>AZ3/BD$19</f>
        <v>0.60645575082471281</v>
      </c>
    </row>
    <row r="4" spans="1:56" x14ac:dyDescent="0.25">
      <c r="A4" s="1" t="s">
        <v>4</v>
      </c>
      <c r="B4" s="12">
        <v>73.25</v>
      </c>
      <c r="C4" s="12">
        <v>5.25</v>
      </c>
      <c r="D4" s="12">
        <v>60</v>
      </c>
      <c r="E4" s="12">
        <v>37.5</v>
      </c>
      <c r="F4" s="12">
        <v>177</v>
      </c>
      <c r="G4" s="12">
        <v>79.25</v>
      </c>
      <c r="H4" s="12">
        <v>77.25</v>
      </c>
      <c r="I4" s="12">
        <v>36.5</v>
      </c>
      <c r="J4" s="12">
        <v>79.75</v>
      </c>
      <c r="K4" s="12">
        <v>20.5</v>
      </c>
      <c r="L4" s="12">
        <v>54.5</v>
      </c>
      <c r="M4" s="12">
        <v>333.5</v>
      </c>
      <c r="N4" s="12">
        <v>15.25</v>
      </c>
      <c r="O4" s="12">
        <v>20.25</v>
      </c>
      <c r="P4" s="12">
        <v>20.5</v>
      </c>
      <c r="Q4" s="12">
        <v>11.25</v>
      </c>
      <c r="R4" s="12">
        <v>13.75</v>
      </c>
      <c r="S4" s="12">
        <v>36.5</v>
      </c>
      <c r="T4" s="12">
        <v>15.25</v>
      </c>
      <c r="U4" s="12">
        <v>5.25</v>
      </c>
      <c r="V4" s="12">
        <v>12.25</v>
      </c>
      <c r="W4" s="12">
        <v>6.25</v>
      </c>
      <c r="X4" s="12">
        <v>4.5</v>
      </c>
      <c r="Y4" s="12">
        <v>11</v>
      </c>
      <c r="Z4" s="12">
        <v>15</v>
      </c>
      <c r="AA4" s="12">
        <v>106.75</v>
      </c>
      <c r="AB4" s="12">
        <v>99.75</v>
      </c>
      <c r="AC4" s="12">
        <v>406.25</v>
      </c>
      <c r="AD4" s="12">
        <v>114.25</v>
      </c>
      <c r="AE4" s="12">
        <v>44</v>
      </c>
      <c r="AF4" s="12">
        <v>69.25</v>
      </c>
      <c r="AG4" s="12">
        <v>16.25</v>
      </c>
      <c r="AH4" s="12">
        <v>34</v>
      </c>
      <c r="AI4" s="12">
        <v>28.75</v>
      </c>
      <c r="AJ4" s="12">
        <v>15.75</v>
      </c>
      <c r="AK4" s="12">
        <v>6</v>
      </c>
      <c r="AL4" s="12">
        <v>10.75</v>
      </c>
      <c r="AM4" s="12">
        <v>4</v>
      </c>
      <c r="AN4" s="12">
        <v>21.25</v>
      </c>
      <c r="AO4" s="12">
        <v>4</v>
      </c>
      <c r="AP4" s="12">
        <v>8</v>
      </c>
      <c r="AQ4" s="12">
        <v>31</v>
      </c>
      <c r="AR4" s="12">
        <v>8.25</v>
      </c>
      <c r="AS4" s="13">
        <v>2249.5</v>
      </c>
      <c r="AT4" s="14"/>
      <c r="AV4" s="9" t="s">
        <v>41</v>
      </c>
      <c r="AW4" s="12">
        <f>SUM(AA28:AJ37, AA42:AJ45, AO28:AR37, AO42:AR45)</f>
        <v>33247.5</v>
      </c>
      <c r="AY4" s="9" t="s">
        <v>42</v>
      </c>
      <c r="AZ4" s="15">
        <f>SUM(AX13:BB18)</f>
        <v>44432</v>
      </c>
      <c r="BA4" s="16">
        <f>AZ4/BD$19</f>
        <v>0.41908382006522249</v>
      </c>
    </row>
    <row r="5" spans="1:56" x14ac:dyDescent="0.25">
      <c r="A5" s="1" t="s">
        <v>5</v>
      </c>
      <c r="B5" s="12">
        <v>63.5</v>
      </c>
      <c r="C5" s="12">
        <v>42</v>
      </c>
      <c r="D5" s="12">
        <v>4.5</v>
      </c>
      <c r="E5" s="12">
        <v>27.5</v>
      </c>
      <c r="F5" s="12">
        <v>188</v>
      </c>
      <c r="G5" s="12">
        <v>47</v>
      </c>
      <c r="H5" s="12">
        <v>37.25</v>
      </c>
      <c r="I5" s="12">
        <v>23.25</v>
      </c>
      <c r="J5" s="12">
        <v>44.25</v>
      </c>
      <c r="K5" s="12">
        <v>14.75</v>
      </c>
      <c r="L5" s="12">
        <v>24.75</v>
      </c>
      <c r="M5" s="12">
        <v>116.5</v>
      </c>
      <c r="N5" s="12">
        <v>8.25</v>
      </c>
      <c r="O5" s="12">
        <v>10</v>
      </c>
      <c r="P5" s="12">
        <v>8</v>
      </c>
      <c r="Q5" s="12">
        <v>4.75</v>
      </c>
      <c r="R5" s="12">
        <v>6.75</v>
      </c>
      <c r="S5" s="12">
        <v>19.5</v>
      </c>
      <c r="T5" s="12">
        <v>14.25</v>
      </c>
      <c r="U5" s="12">
        <v>5.25</v>
      </c>
      <c r="V5" s="12">
        <v>11</v>
      </c>
      <c r="W5" s="12">
        <v>7.25</v>
      </c>
      <c r="X5" s="12">
        <v>2.75</v>
      </c>
      <c r="Y5" s="12">
        <v>11.25</v>
      </c>
      <c r="Z5" s="12">
        <v>8</v>
      </c>
      <c r="AA5" s="12">
        <v>62.5</v>
      </c>
      <c r="AB5" s="12">
        <v>70.25</v>
      </c>
      <c r="AC5" s="12">
        <v>257</v>
      </c>
      <c r="AD5" s="12">
        <v>98.75</v>
      </c>
      <c r="AE5" s="12">
        <v>19</v>
      </c>
      <c r="AF5" s="12">
        <v>22.5</v>
      </c>
      <c r="AG5" s="12">
        <v>6.75</v>
      </c>
      <c r="AH5" s="12">
        <v>9.75</v>
      </c>
      <c r="AI5" s="12">
        <v>11.75</v>
      </c>
      <c r="AJ5" s="12">
        <v>3.5</v>
      </c>
      <c r="AK5" s="12">
        <v>2</v>
      </c>
      <c r="AL5" s="12">
        <v>6.25</v>
      </c>
      <c r="AM5" s="12">
        <v>2.5</v>
      </c>
      <c r="AN5" s="12">
        <v>3.5</v>
      </c>
      <c r="AO5" s="12">
        <v>1.25</v>
      </c>
      <c r="AP5" s="12">
        <v>1.25</v>
      </c>
      <c r="AQ5" s="12">
        <v>28.75</v>
      </c>
      <c r="AR5" s="12">
        <v>11.5</v>
      </c>
      <c r="AS5" s="13">
        <v>1369</v>
      </c>
      <c r="AT5" s="14"/>
      <c r="AV5" s="9" t="s">
        <v>43</v>
      </c>
      <c r="AW5" s="12">
        <f>SUM(AA3:AJ27,B28:Z37,AA38:AJ41,AK28:AN37, B42:Z45, AK42:AN45, AO3:AR27, AO38:AR41)</f>
        <v>47072</v>
      </c>
    </row>
    <row r="6" spans="1:56" x14ac:dyDescent="0.25">
      <c r="A6" s="1" t="s">
        <v>6</v>
      </c>
      <c r="B6" s="12">
        <v>42</v>
      </c>
      <c r="C6" s="12">
        <v>30.5</v>
      </c>
      <c r="D6" s="12">
        <v>27.75</v>
      </c>
      <c r="E6" s="12">
        <v>4.25</v>
      </c>
      <c r="F6" s="12">
        <v>54.75</v>
      </c>
      <c r="G6" s="12">
        <v>30</v>
      </c>
      <c r="H6" s="12">
        <v>30</v>
      </c>
      <c r="I6" s="12">
        <v>22.5</v>
      </c>
      <c r="J6" s="12">
        <v>50.25</v>
      </c>
      <c r="K6" s="12">
        <v>13</v>
      </c>
      <c r="L6" s="12">
        <v>25.25</v>
      </c>
      <c r="M6" s="12">
        <v>90.5</v>
      </c>
      <c r="N6" s="12">
        <v>10</v>
      </c>
      <c r="O6" s="12">
        <v>15.75</v>
      </c>
      <c r="P6" s="12">
        <v>5.25</v>
      </c>
      <c r="Q6" s="12">
        <v>3.5</v>
      </c>
      <c r="R6" s="12">
        <v>7</v>
      </c>
      <c r="S6" s="12">
        <v>11.25</v>
      </c>
      <c r="T6" s="12">
        <v>8.75</v>
      </c>
      <c r="U6" s="12">
        <v>5.5</v>
      </c>
      <c r="V6" s="12">
        <v>6.25</v>
      </c>
      <c r="W6" s="12">
        <v>3</v>
      </c>
      <c r="X6" s="12">
        <v>3</v>
      </c>
      <c r="Y6" s="12">
        <v>7.25</v>
      </c>
      <c r="Z6" s="12">
        <v>6.5</v>
      </c>
      <c r="AA6" s="12">
        <v>84</v>
      </c>
      <c r="AB6" s="12">
        <v>101</v>
      </c>
      <c r="AC6" s="12">
        <v>287.25</v>
      </c>
      <c r="AD6" s="12">
        <v>143.5</v>
      </c>
      <c r="AE6" s="12">
        <v>44.75</v>
      </c>
      <c r="AF6" s="12">
        <v>47.75</v>
      </c>
      <c r="AG6" s="12">
        <v>12</v>
      </c>
      <c r="AH6" s="12">
        <v>9</v>
      </c>
      <c r="AI6" s="12">
        <v>9.5</v>
      </c>
      <c r="AJ6" s="12">
        <v>3.25</v>
      </c>
      <c r="AK6" s="12">
        <v>2.75</v>
      </c>
      <c r="AL6" s="12">
        <v>6.25</v>
      </c>
      <c r="AM6" s="12">
        <v>1.75</v>
      </c>
      <c r="AN6" s="12">
        <v>7.75</v>
      </c>
      <c r="AO6" s="12">
        <v>1.5</v>
      </c>
      <c r="AP6" s="12">
        <v>2</v>
      </c>
      <c r="AQ6" s="12">
        <v>32.5</v>
      </c>
      <c r="AR6" s="12">
        <v>6.5</v>
      </c>
      <c r="AS6" s="13">
        <v>1316.75</v>
      </c>
      <c r="AT6" s="14"/>
      <c r="AV6" s="9" t="s">
        <v>62</v>
      </c>
      <c r="AW6" s="12">
        <f>SUM(AO3:AR45, B42:AN45)</f>
        <v>9770</v>
      </c>
    </row>
    <row r="7" spans="1:56" x14ac:dyDescent="0.25">
      <c r="A7" s="1" t="s">
        <v>7</v>
      </c>
      <c r="B7" s="12">
        <v>129.25</v>
      </c>
      <c r="C7" s="12">
        <v>182.5</v>
      </c>
      <c r="D7" s="12">
        <v>172.25</v>
      </c>
      <c r="E7" s="12">
        <v>56.75</v>
      </c>
      <c r="F7" s="12">
        <v>14.5</v>
      </c>
      <c r="G7" s="12">
        <v>131</v>
      </c>
      <c r="H7" s="12">
        <v>95.25</v>
      </c>
      <c r="I7" s="12">
        <v>105.25</v>
      </c>
      <c r="J7" s="12">
        <v>146.25</v>
      </c>
      <c r="K7" s="12">
        <v>61.25</v>
      </c>
      <c r="L7" s="12">
        <v>96.5</v>
      </c>
      <c r="M7" s="12">
        <v>131.25</v>
      </c>
      <c r="N7" s="12">
        <v>38.5</v>
      </c>
      <c r="O7" s="12">
        <v>39.25</v>
      </c>
      <c r="P7" s="12">
        <v>26.25</v>
      </c>
      <c r="Q7" s="12">
        <v>13.75</v>
      </c>
      <c r="R7" s="12">
        <v>31.25</v>
      </c>
      <c r="S7" s="12">
        <v>111.75</v>
      </c>
      <c r="T7" s="12">
        <v>27.25</v>
      </c>
      <c r="U7" s="12">
        <v>24</v>
      </c>
      <c r="V7" s="12">
        <v>40.25</v>
      </c>
      <c r="W7" s="12">
        <v>16</v>
      </c>
      <c r="X7" s="12">
        <v>13.25</v>
      </c>
      <c r="Y7" s="12">
        <v>23.25</v>
      </c>
      <c r="Z7" s="12">
        <v>39</v>
      </c>
      <c r="AA7" s="12">
        <v>174.5</v>
      </c>
      <c r="AB7" s="12">
        <v>151</v>
      </c>
      <c r="AC7" s="12">
        <v>508.5</v>
      </c>
      <c r="AD7" s="12">
        <v>235.5</v>
      </c>
      <c r="AE7" s="12">
        <v>83.75</v>
      </c>
      <c r="AF7" s="12">
        <v>72.25</v>
      </c>
      <c r="AG7" s="12">
        <v>26.75</v>
      </c>
      <c r="AH7" s="12">
        <v>23</v>
      </c>
      <c r="AI7" s="12">
        <v>25.25</v>
      </c>
      <c r="AJ7" s="12">
        <v>9.5</v>
      </c>
      <c r="AK7" s="12">
        <v>16.25</v>
      </c>
      <c r="AL7" s="12">
        <v>29.5</v>
      </c>
      <c r="AM7" s="12">
        <v>3.5</v>
      </c>
      <c r="AN7" s="12">
        <v>10.25</v>
      </c>
      <c r="AO7" s="12">
        <v>3.5</v>
      </c>
      <c r="AP7" s="12">
        <v>5.5</v>
      </c>
      <c r="AQ7" s="12">
        <v>63.25</v>
      </c>
      <c r="AR7" s="12">
        <v>40.25</v>
      </c>
      <c r="AS7" s="13">
        <v>3247.75</v>
      </c>
      <c r="AT7" s="14"/>
      <c r="AV7" s="9" t="s">
        <v>44</v>
      </c>
      <c r="AW7" s="12">
        <f>SUM(AJ3:AN41,B37:AI41)</f>
        <v>13929.75</v>
      </c>
    </row>
    <row r="8" spans="1:56" x14ac:dyDescent="0.25">
      <c r="A8" s="1" t="s">
        <v>8</v>
      </c>
      <c r="B8" s="12">
        <v>79</v>
      </c>
      <c r="C8" s="12">
        <v>68</v>
      </c>
      <c r="D8" s="12">
        <v>38.25</v>
      </c>
      <c r="E8" s="12">
        <v>33.25</v>
      </c>
      <c r="F8" s="12">
        <v>103</v>
      </c>
      <c r="G8" s="12">
        <v>5.75</v>
      </c>
      <c r="H8" s="12">
        <v>54.25</v>
      </c>
      <c r="I8" s="12">
        <v>57.75</v>
      </c>
      <c r="J8" s="12">
        <v>67.25</v>
      </c>
      <c r="K8" s="12">
        <v>35.75</v>
      </c>
      <c r="L8" s="12">
        <v>56</v>
      </c>
      <c r="M8" s="12">
        <v>111.5</v>
      </c>
      <c r="N8" s="12">
        <v>12</v>
      </c>
      <c r="O8" s="12">
        <v>20.5</v>
      </c>
      <c r="P8" s="12">
        <v>18</v>
      </c>
      <c r="Q8" s="12">
        <v>7.5</v>
      </c>
      <c r="R8" s="12">
        <v>16</v>
      </c>
      <c r="S8" s="12">
        <v>24.75</v>
      </c>
      <c r="T8" s="12">
        <v>9.25</v>
      </c>
      <c r="U8" s="12">
        <v>6.5</v>
      </c>
      <c r="V8" s="12">
        <v>8.75</v>
      </c>
      <c r="W8" s="12">
        <v>5</v>
      </c>
      <c r="X8" s="12">
        <v>3.25</v>
      </c>
      <c r="Y8" s="12">
        <v>9</v>
      </c>
      <c r="Z8" s="12">
        <v>24.25</v>
      </c>
      <c r="AA8" s="12">
        <v>68.25</v>
      </c>
      <c r="AB8" s="12">
        <v>63.75</v>
      </c>
      <c r="AC8" s="12">
        <v>228</v>
      </c>
      <c r="AD8" s="12">
        <v>114</v>
      </c>
      <c r="AE8" s="12">
        <v>55.25</v>
      </c>
      <c r="AF8" s="12">
        <v>55.5</v>
      </c>
      <c r="AG8" s="12">
        <v>14</v>
      </c>
      <c r="AH8" s="12">
        <v>9.5</v>
      </c>
      <c r="AI8" s="12">
        <v>8</v>
      </c>
      <c r="AJ8" s="12">
        <v>4.25</v>
      </c>
      <c r="AK8" s="12">
        <v>3.5</v>
      </c>
      <c r="AL8" s="12">
        <v>7.75</v>
      </c>
      <c r="AM8" s="12">
        <v>1.5</v>
      </c>
      <c r="AN8" s="12">
        <v>8.75</v>
      </c>
      <c r="AO8" s="12">
        <v>1.5</v>
      </c>
      <c r="AP8" s="12">
        <v>1.75</v>
      </c>
      <c r="AQ8" s="12">
        <v>24</v>
      </c>
      <c r="AR8" s="12">
        <v>6.25</v>
      </c>
      <c r="AS8" s="13">
        <v>1550</v>
      </c>
      <c r="AT8" s="14"/>
      <c r="AW8" s="15"/>
    </row>
    <row r="9" spans="1:56" x14ac:dyDescent="0.25">
      <c r="A9" s="1" t="s">
        <v>9</v>
      </c>
      <c r="B9" s="12">
        <v>54</v>
      </c>
      <c r="C9" s="12">
        <v>68.25</v>
      </c>
      <c r="D9" s="12">
        <v>34</v>
      </c>
      <c r="E9" s="12">
        <v>31.5</v>
      </c>
      <c r="F9" s="12">
        <v>99.5</v>
      </c>
      <c r="G9" s="12">
        <v>60.5</v>
      </c>
      <c r="H9" s="12">
        <v>6.5</v>
      </c>
      <c r="I9" s="12">
        <v>29</v>
      </c>
      <c r="J9" s="12">
        <v>45.75</v>
      </c>
      <c r="K9" s="12">
        <v>20.25</v>
      </c>
      <c r="L9" s="12">
        <v>59.75</v>
      </c>
      <c r="M9" s="12">
        <v>157.75</v>
      </c>
      <c r="N9" s="12">
        <v>31.75</v>
      </c>
      <c r="O9" s="12">
        <v>41.5</v>
      </c>
      <c r="P9" s="12">
        <v>24</v>
      </c>
      <c r="Q9" s="12">
        <v>17</v>
      </c>
      <c r="R9" s="12">
        <v>12.5</v>
      </c>
      <c r="S9" s="12">
        <v>25.5</v>
      </c>
      <c r="T9" s="12">
        <v>30.5</v>
      </c>
      <c r="U9" s="12">
        <v>14.75</v>
      </c>
      <c r="V9" s="12">
        <v>23.25</v>
      </c>
      <c r="W9" s="12">
        <v>9</v>
      </c>
      <c r="X9" s="12">
        <v>5.75</v>
      </c>
      <c r="Y9" s="12">
        <v>21.25</v>
      </c>
      <c r="Z9" s="12">
        <v>32.25</v>
      </c>
      <c r="AA9" s="12">
        <v>95.75</v>
      </c>
      <c r="AB9" s="12">
        <v>117.5</v>
      </c>
      <c r="AC9" s="12">
        <v>401.75</v>
      </c>
      <c r="AD9" s="12">
        <v>196.5</v>
      </c>
      <c r="AE9" s="12">
        <v>74.25</v>
      </c>
      <c r="AF9" s="12">
        <v>73.25</v>
      </c>
      <c r="AG9" s="12">
        <v>18.75</v>
      </c>
      <c r="AH9" s="12">
        <v>25</v>
      </c>
      <c r="AI9" s="12">
        <v>13.5</v>
      </c>
      <c r="AJ9" s="12">
        <v>4.25</v>
      </c>
      <c r="AK9" s="12">
        <v>5</v>
      </c>
      <c r="AL9" s="12">
        <v>13.25</v>
      </c>
      <c r="AM9" s="12">
        <v>2</v>
      </c>
      <c r="AN9" s="12">
        <v>41.25</v>
      </c>
      <c r="AO9" s="12">
        <v>3</v>
      </c>
      <c r="AP9" s="12">
        <v>2</v>
      </c>
      <c r="AQ9" s="12">
        <v>38.5</v>
      </c>
      <c r="AR9" s="12">
        <v>10</v>
      </c>
      <c r="AS9" s="13">
        <v>2091.25</v>
      </c>
      <c r="AT9" s="14"/>
      <c r="AW9" s="15"/>
    </row>
    <row r="10" spans="1:56" x14ac:dyDescent="0.25">
      <c r="A10" s="1">
        <v>19</v>
      </c>
      <c r="B10" s="12">
        <v>22.5</v>
      </c>
      <c r="C10" s="12">
        <v>30.5</v>
      </c>
      <c r="D10" s="12">
        <v>24.25</v>
      </c>
      <c r="E10" s="12">
        <v>26</v>
      </c>
      <c r="F10" s="12">
        <v>101</v>
      </c>
      <c r="G10" s="12">
        <v>56.25</v>
      </c>
      <c r="H10" s="12">
        <v>31</v>
      </c>
      <c r="I10" s="12">
        <v>4.25</v>
      </c>
      <c r="J10" s="12">
        <v>14.5</v>
      </c>
      <c r="K10" s="12">
        <v>12.75</v>
      </c>
      <c r="L10" s="12">
        <v>38.25</v>
      </c>
      <c r="M10" s="12">
        <v>74.25</v>
      </c>
      <c r="N10" s="12">
        <v>23.5</v>
      </c>
      <c r="O10" s="12">
        <v>31</v>
      </c>
      <c r="P10" s="12">
        <v>18.75</v>
      </c>
      <c r="Q10" s="12">
        <v>9.75</v>
      </c>
      <c r="R10" s="12">
        <v>11</v>
      </c>
      <c r="S10" s="12">
        <v>40.75</v>
      </c>
      <c r="T10" s="12">
        <v>14.25</v>
      </c>
      <c r="U10" s="12">
        <v>13.5</v>
      </c>
      <c r="V10" s="12">
        <v>18.5</v>
      </c>
      <c r="W10" s="12">
        <v>9</v>
      </c>
      <c r="X10" s="12">
        <v>5.5</v>
      </c>
      <c r="Y10" s="12">
        <v>24.5</v>
      </c>
      <c r="Z10" s="12">
        <v>15.25</v>
      </c>
      <c r="AA10" s="12">
        <v>75</v>
      </c>
      <c r="AB10" s="12">
        <v>66</v>
      </c>
      <c r="AC10" s="12">
        <v>219.75</v>
      </c>
      <c r="AD10" s="12">
        <v>102.75</v>
      </c>
      <c r="AE10" s="12">
        <v>51.75</v>
      </c>
      <c r="AF10" s="12">
        <v>47.25</v>
      </c>
      <c r="AG10" s="12">
        <v>24.5</v>
      </c>
      <c r="AH10" s="12">
        <v>10</v>
      </c>
      <c r="AI10" s="12">
        <v>21.75</v>
      </c>
      <c r="AJ10" s="12">
        <v>6.5</v>
      </c>
      <c r="AK10" s="12">
        <v>1.5</v>
      </c>
      <c r="AL10" s="12">
        <v>12</v>
      </c>
      <c r="AM10" s="12">
        <v>4.25</v>
      </c>
      <c r="AN10" s="12">
        <v>21.75</v>
      </c>
      <c r="AO10" s="12">
        <v>4</v>
      </c>
      <c r="AP10" s="12">
        <v>1.25</v>
      </c>
      <c r="AQ10" s="12">
        <v>21</v>
      </c>
      <c r="AR10" s="12">
        <v>12.75</v>
      </c>
      <c r="AS10" s="13">
        <v>1374.5</v>
      </c>
      <c r="AT10" s="14"/>
      <c r="AV10" s="17"/>
      <c r="AW10" s="15"/>
      <c r="BC10" s="11"/>
    </row>
    <row r="11" spans="1:56" x14ac:dyDescent="0.25">
      <c r="A11" s="1">
        <v>12</v>
      </c>
      <c r="B11" s="12">
        <v>46.75</v>
      </c>
      <c r="C11" s="12">
        <v>78.25</v>
      </c>
      <c r="D11" s="12">
        <v>40.25</v>
      </c>
      <c r="E11" s="12">
        <v>46.25</v>
      </c>
      <c r="F11" s="12">
        <v>146</v>
      </c>
      <c r="G11" s="12">
        <v>61</v>
      </c>
      <c r="H11" s="12">
        <v>42.75</v>
      </c>
      <c r="I11" s="12">
        <v>15.5</v>
      </c>
      <c r="J11" s="12">
        <v>8</v>
      </c>
      <c r="K11" s="12">
        <v>10.75</v>
      </c>
      <c r="L11" s="12">
        <v>71.25</v>
      </c>
      <c r="M11" s="12">
        <v>168</v>
      </c>
      <c r="N11" s="12">
        <v>59.75</v>
      </c>
      <c r="O11" s="12">
        <v>89.75</v>
      </c>
      <c r="P11" s="12">
        <v>44.75</v>
      </c>
      <c r="Q11" s="12">
        <v>18.75</v>
      </c>
      <c r="R11" s="12">
        <v>40.25</v>
      </c>
      <c r="S11" s="12">
        <v>56.75</v>
      </c>
      <c r="T11" s="12">
        <v>33.5</v>
      </c>
      <c r="U11" s="12">
        <v>27.75</v>
      </c>
      <c r="V11" s="12">
        <v>39</v>
      </c>
      <c r="W11" s="12">
        <v>10.75</v>
      </c>
      <c r="X11" s="12">
        <v>16.5</v>
      </c>
      <c r="Y11" s="12">
        <v>28.5</v>
      </c>
      <c r="Z11" s="12">
        <v>40.25</v>
      </c>
      <c r="AA11" s="12">
        <v>122.5</v>
      </c>
      <c r="AB11" s="12">
        <v>141</v>
      </c>
      <c r="AC11" s="12">
        <v>490</v>
      </c>
      <c r="AD11" s="12">
        <v>180.75</v>
      </c>
      <c r="AE11" s="12">
        <v>63</v>
      </c>
      <c r="AF11" s="12">
        <v>45.75</v>
      </c>
      <c r="AG11" s="12">
        <v>25.5</v>
      </c>
      <c r="AH11" s="12">
        <v>30</v>
      </c>
      <c r="AI11" s="12">
        <v>24.75</v>
      </c>
      <c r="AJ11" s="12">
        <v>16.25</v>
      </c>
      <c r="AK11" s="12">
        <v>4.5</v>
      </c>
      <c r="AL11" s="12">
        <v>12.5</v>
      </c>
      <c r="AM11" s="12">
        <v>6.5</v>
      </c>
      <c r="AN11" s="12">
        <v>41.75</v>
      </c>
      <c r="AO11" s="12">
        <v>4.75</v>
      </c>
      <c r="AP11" s="12">
        <v>5.75</v>
      </c>
      <c r="AQ11" s="12">
        <v>45.5</v>
      </c>
      <c r="AR11" s="12">
        <v>20.75</v>
      </c>
      <c r="AS11" s="13">
        <v>2522.5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17.25</v>
      </c>
      <c r="C12" s="12">
        <v>20.25</v>
      </c>
      <c r="D12" s="12">
        <v>15.25</v>
      </c>
      <c r="E12" s="12">
        <v>15.25</v>
      </c>
      <c r="F12" s="12">
        <v>63.5</v>
      </c>
      <c r="G12" s="12">
        <v>32.75</v>
      </c>
      <c r="H12" s="12">
        <v>19.25</v>
      </c>
      <c r="I12" s="12">
        <v>10</v>
      </c>
      <c r="J12" s="12">
        <v>11.75</v>
      </c>
      <c r="K12" s="12">
        <v>5.5</v>
      </c>
      <c r="L12" s="12">
        <v>89.5</v>
      </c>
      <c r="M12" s="12">
        <v>164.5</v>
      </c>
      <c r="N12" s="12">
        <v>70</v>
      </c>
      <c r="O12" s="12">
        <v>78</v>
      </c>
      <c r="P12" s="12">
        <v>36</v>
      </c>
      <c r="Q12" s="12">
        <v>12.25</v>
      </c>
      <c r="R12" s="12">
        <v>18.75</v>
      </c>
      <c r="S12" s="12">
        <v>45.5</v>
      </c>
      <c r="T12" s="12">
        <v>6.25</v>
      </c>
      <c r="U12" s="12">
        <v>7.75</v>
      </c>
      <c r="V12" s="12">
        <v>8.75</v>
      </c>
      <c r="W12" s="12">
        <v>4</v>
      </c>
      <c r="X12" s="12">
        <v>3.5</v>
      </c>
      <c r="Y12" s="12">
        <v>6</v>
      </c>
      <c r="Z12" s="12">
        <v>29</v>
      </c>
      <c r="AA12" s="12">
        <v>86.25</v>
      </c>
      <c r="AB12" s="12">
        <v>101.75</v>
      </c>
      <c r="AC12" s="12">
        <v>355.5</v>
      </c>
      <c r="AD12" s="12">
        <v>141.75</v>
      </c>
      <c r="AE12" s="12">
        <v>47.75</v>
      </c>
      <c r="AF12" s="12">
        <v>38</v>
      </c>
      <c r="AG12" s="12">
        <v>19.75</v>
      </c>
      <c r="AH12" s="12">
        <v>19.75</v>
      </c>
      <c r="AI12" s="12">
        <v>14.75</v>
      </c>
      <c r="AJ12" s="12">
        <v>2.75</v>
      </c>
      <c r="AK12" s="12">
        <v>25</v>
      </c>
      <c r="AL12" s="12">
        <v>40.5</v>
      </c>
      <c r="AM12" s="12">
        <v>2.25</v>
      </c>
      <c r="AN12" s="12">
        <v>9.75</v>
      </c>
      <c r="AO12" s="12">
        <v>1.25</v>
      </c>
      <c r="AP12" s="12">
        <v>0.75</v>
      </c>
      <c r="AQ12" s="12">
        <v>16.5</v>
      </c>
      <c r="AR12" s="12">
        <v>4</v>
      </c>
      <c r="AS12" s="13">
        <v>1718.5</v>
      </c>
      <c r="AT12" s="14"/>
      <c r="AV12" s="17" t="s">
        <v>45</v>
      </c>
      <c r="AW12" s="15">
        <f>SUM(AA28:AD31)</f>
        <v>1383.25</v>
      </c>
      <c r="AX12" s="15">
        <f>SUM(Z28:Z31,H28:K31)</f>
        <v>3955.75</v>
      </c>
      <c r="AY12" s="15">
        <f>SUM(AE28:AJ31)</f>
        <v>10676.5</v>
      </c>
      <c r="AZ12" s="15">
        <f>SUM(B28:G31)</f>
        <v>3626.5</v>
      </c>
      <c r="BA12" s="15">
        <f>SUM(AM28:AN31,T28:Y31)</f>
        <v>4333</v>
      </c>
      <c r="BB12" s="15">
        <f>SUM(AK28:AL31,L28:S31)</f>
        <v>6718.5</v>
      </c>
      <c r="BC12" s="14">
        <f>SUM(AO28:AR31)</f>
        <v>2707.75</v>
      </c>
      <c r="BD12" s="9">
        <f t="shared" ref="BD12:BD18" si="0">SUM(AW12:BB12)</f>
        <v>30693.5</v>
      </c>
    </row>
    <row r="13" spans="1:56" x14ac:dyDescent="0.25">
      <c r="A13" s="1" t="s">
        <v>11</v>
      </c>
      <c r="B13" s="12">
        <v>53.5</v>
      </c>
      <c r="C13" s="12">
        <v>56</v>
      </c>
      <c r="D13" s="12">
        <v>28.5</v>
      </c>
      <c r="E13" s="12">
        <v>27</v>
      </c>
      <c r="F13" s="12">
        <v>93.25</v>
      </c>
      <c r="G13" s="12">
        <v>58</v>
      </c>
      <c r="H13" s="12">
        <v>61</v>
      </c>
      <c r="I13" s="12">
        <v>49</v>
      </c>
      <c r="J13" s="12">
        <v>71.5</v>
      </c>
      <c r="K13" s="12">
        <v>76.25</v>
      </c>
      <c r="L13" s="12">
        <v>14.25</v>
      </c>
      <c r="M13" s="12">
        <v>283.25</v>
      </c>
      <c r="N13" s="12">
        <v>113.75</v>
      </c>
      <c r="O13" s="12">
        <v>221</v>
      </c>
      <c r="P13" s="12">
        <v>87.5</v>
      </c>
      <c r="Q13" s="12">
        <v>47.75</v>
      </c>
      <c r="R13" s="12">
        <v>35.75</v>
      </c>
      <c r="S13" s="12">
        <v>55.5</v>
      </c>
      <c r="T13" s="12">
        <v>19.5</v>
      </c>
      <c r="U13" s="12">
        <v>11.25</v>
      </c>
      <c r="V13" s="12">
        <v>15.75</v>
      </c>
      <c r="W13" s="12">
        <v>4.75</v>
      </c>
      <c r="X13" s="12">
        <v>7</v>
      </c>
      <c r="Y13" s="12">
        <v>20.25</v>
      </c>
      <c r="Z13" s="12">
        <v>82.5</v>
      </c>
      <c r="AA13" s="12">
        <v>112</v>
      </c>
      <c r="AB13" s="12">
        <v>101.25</v>
      </c>
      <c r="AC13" s="12">
        <v>448.75</v>
      </c>
      <c r="AD13" s="12">
        <v>162.75</v>
      </c>
      <c r="AE13" s="12">
        <v>87.5</v>
      </c>
      <c r="AF13" s="12">
        <v>111.75</v>
      </c>
      <c r="AG13" s="12">
        <v>16.5</v>
      </c>
      <c r="AH13" s="12">
        <v>34.75</v>
      </c>
      <c r="AI13" s="12">
        <v>24.25</v>
      </c>
      <c r="AJ13" s="12">
        <v>7.75</v>
      </c>
      <c r="AK13" s="12">
        <v>22.25</v>
      </c>
      <c r="AL13" s="12">
        <v>59</v>
      </c>
      <c r="AM13" s="12">
        <v>5</v>
      </c>
      <c r="AN13" s="12">
        <v>35</v>
      </c>
      <c r="AO13" s="12">
        <v>4</v>
      </c>
      <c r="AP13" s="12">
        <v>3.5</v>
      </c>
      <c r="AQ13" s="12">
        <v>26.75</v>
      </c>
      <c r="AR13" s="12">
        <v>9</v>
      </c>
      <c r="AS13" s="13">
        <v>2865.5</v>
      </c>
      <c r="AT13" s="14"/>
      <c r="AV13" s="17" t="s">
        <v>46</v>
      </c>
      <c r="AW13" s="15">
        <f>SUM(AA27:AD27,AA9:AD12)</f>
        <v>3775.25</v>
      </c>
      <c r="AX13" s="15">
        <f>SUM(Z27,Z9:Z12,H9:K12,H27:K27)</f>
        <v>528</v>
      </c>
      <c r="AY13" s="15">
        <f>SUM(AE9:AJ12,AE27:AJ27)</f>
        <v>863.25</v>
      </c>
      <c r="AZ13" s="15">
        <f>SUM(B9:G12,B27:G27)</f>
        <v>1295.25</v>
      </c>
      <c r="BA13" s="15">
        <f>SUM(T9:Y12,AM9:AN12,T27:Y27,AM27:AN27)</f>
        <v>547.75</v>
      </c>
      <c r="BB13" s="15">
        <f>SUM(L9:S12,AK9:AL12,L27:S27,AK27:AL27)</f>
        <v>2026.75</v>
      </c>
      <c r="BC13" s="14">
        <f>SUM(AO9:AR12,AO27:AR27)</f>
        <v>219.75</v>
      </c>
      <c r="BD13" s="9">
        <f t="shared" si="0"/>
        <v>9036.25</v>
      </c>
    </row>
    <row r="14" spans="1:56" x14ac:dyDescent="0.25">
      <c r="A14" s="1" t="s">
        <v>12</v>
      </c>
      <c r="B14" s="12">
        <v>91.5</v>
      </c>
      <c r="C14" s="12">
        <v>206.75</v>
      </c>
      <c r="D14" s="12">
        <v>223.5</v>
      </c>
      <c r="E14" s="12">
        <v>73.5</v>
      </c>
      <c r="F14" s="12">
        <v>131</v>
      </c>
      <c r="G14" s="12">
        <v>95.25</v>
      </c>
      <c r="H14" s="12">
        <v>151.25</v>
      </c>
      <c r="I14" s="12">
        <v>73</v>
      </c>
      <c r="J14" s="12">
        <v>150.25</v>
      </c>
      <c r="K14" s="12">
        <v>160.25</v>
      </c>
      <c r="L14" s="12">
        <v>280</v>
      </c>
      <c r="M14" s="12">
        <v>10.75</v>
      </c>
      <c r="N14" s="12">
        <v>381</v>
      </c>
      <c r="O14" s="12">
        <v>411.25</v>
      </c>
      <c r="P14" s="12">
        <v>210.5</v>
      </c>
      <c r="Q14" s="12">
        <v>127</v>
      </c>
      <c r="R14" s="12">
        <v>199.75</v>
      </c>
      <c r="S14" s="12">
        <v>556.25</v>
      </c>
      <c r="T14" s="12">
        <v>103.75</v>
      </c>
      <c r="U14" s="12">
        <v>130.75</v>
      </c>
      <c r="V14" s="12">
        <v>121.5</v>
      </c>
      <c r="W14" s="12">
        <v>119</v>
      </c>
      <c r="X14" s="12">
        <v>89.75</v>
      </c>
      <c r="Y14" s="12">
        <v>70.25</v>
      </c>
      <c r="Z14" s="12">
        <v>68.75</v>
      </c>
      <c r="AA14" s="12">
        <v>295.75</v>
      </c>
      <c r="AB14" s="12">
        <v>186.5</v>
      </c>
      <c r="AC14" s="12">
        <v>613.5</v>
      </c>
      <c r="AD14" s="12">
        <v>288.5</v>
      </c>
      <c r="AE14" s="12">
        <v>79</v>
      </c>
      <c r="AF14" s="12">
        <v>93.75</v>
      </c>
      <c r="AG14" s="12">
        <v>57</v>
      </c>
      <c r="AH14" s="12">
        <v>39.25</v>
      </c>
      <c r="AI14" s="12">
        <v>98.5</v>
      </c>
      <c r="AJ14" s="12">
        <v>12.75</v>
      </c>
      <c r="AK14" s="12">
        <v>204.5</v>
      </c>
      <c r="AL14" s="12">
        <v>1172</v>
      </c>
      <c r="AM14" s="12">
        <v>75</v>
      </c>
      <c r="AN14" s="12">
        <v>153.25</v>
      </c>
      <c r="AO14" s="12">
        <v>14</v>
      </c>
      <c r="AP14" s="12">
        <v>12</v>
      </c>
      <c r="AQ14" s="12">
        <v>42.75</v>
      </c>
      <c r="AR14" s="12">
        <v>22.75</v>
      </c>
      <c r="AS14" s="13">
        <v>7697.25</v>
      </c>
      <c r="AT14" s="14"/>
      <c r="AV14" s="17" t="s">
        <v>47</v>
      </c>
      <c r="AW14" s="15">
        <f>SUM(AA32:AD37)</f>
        <v>10745.5</v>
      </c>
      <c r="AX14" s="15">
        <f>SUM(H32:K37,Z32:Z37)</f>
        <v>873.75</v>
      </c>
      <c r="AY14" s="15">
        <f>SUM(AE32:AJ37)</f>
        <v>3237</v>
      </c>
      <c r="AZ14" s="15">
        <f>SUM(B32:G37)</f>
        <v>912</v>
      </c>
      <c r="BA14" s="15">
        <f>SUM(T32:Y37,AM32:AN37)</f>
        <v>711.25</v>
      </c>
      <c r="BB14" s="15">
        <f>SUM(L32:S37,AK32:AL37)</f>
        <v>1439.25</v>
      </c>
      <c r="BC14" s="14">
        <f>SUM(AO32:AR37)</f>
        <v>1052.75</v>
      </c>
      <c r="BD14" s="9">
        <f t="shared" si="0"/>
        <v>17918.75</v>
      </c>
    </row>
    <row r="15" spans="1:56" x14ac:dyDescent="0.25">
      <c r="A15" s="1" t="s">
        <v>13</v>
      </c>
      <c r="B15" s="12">
        <v>12.25</v>
      </c>
      <c r="C15" s="12">
        <v>16.75</v>
      </c>
      <c r="D15" s="12">
        <v>10.75</v>
      </c>
      <c r="E15" s="12">
        <v>11.5</v>
      </c>
      <c r="F15" s="12">
        <v>38</v>
      </c>
      <c r="G15" s="12">
        <v>14</v>
      </c>
      <c r="H15" s="12">
        <v>28</v>
      </c>
      <c r="I15" s="12">
        <v>23.75</v>
      </c>
      <c r="J15" s="12">
        <v>59.75</v>
      </c>
      <c r="K15" s="12">
        <v>67.75</v>
      </c>
      <c r="L15" s="12">
        <v>103.5</v>
      </c>
      <c r="M15" s="12">
        <v>375.5</v>
      </c>
      <c r="N15" s="12">
        <v>4.25</v>
      </c>
      <c r="O15" s="12">
        <v>86.25</v>
      </c>
      <c r="P15" s="12">
        <v>56.75</v>
      </c>
      <c r="Q15" s="12">
        <v>23.75</v>
      </c>
      <c r="R15" s="12">
        <v>28.5</v>
      </c>
      <c r="S15" s="12">
        <v>41</v>
      </c>
      <c r="T15" s="12">
        <v>8.75</v>
      </c>
      <c r="U15" s="12">
        <v>4.5</v>
      </c>
      <c r="V15" s="12">
        <v>12.25</v>
      </c>
      <c r="W15" s="12">
        <v>2</v>
      </c>
      <c r="X15" s="12">
        <v>3</v>
      </c>
      <c r="Y15" s="12">
        <v>9.75</v>
      </c>
      <c r="Z15" s="12">
        <v>16.75</v>
      </c>
      <c r="AA15" s="12">
        <v>70.25</v>
      </c>
      <c r="AB15" s="12">
        <v>63.25</v>
      </c>
      <c r="AC15" s="12">
        <v>309.75</v>
      </c>
      <c r="AD15" s="12">
        <v>76.25</v>
      </c>
      <c r="AE15" s="12">
        <v>23</v>
      </c>
      <c r="AF15" s="12">
        <v>33.25</v>
      </c>
      <c r="AG15" s="12">
        <v>12.75</v>
      </c>
      <c r="AH15" s="12">
        <v>14.75</v>
      </c>
      <c r="AI15" s="12">
        <v>17.75</v>
      </c>
      <c r="AJ15" s="12">
        <v>7</v>
      </c>
      <c r="AK15" s="12">
        <v>16</v>
      </c>
      <c r="AL15" s="12">
        <v>30</v>
      </c>
      <c r="AM15" s="12">
        <v>1.5</v>
      </c>
      <c r="AN15" s="12">
        <v>8.5</v>
      </c>
      <c r="AO15" s="12">
        <v>4.5</v>
      </c>
      <c r="AP15" s="12">
        <v>4</v>
      </c>
      <c r="AQ15" s="12">
        <v>16.25</v>
      </c>
      <c r="AR15" s="12">
        <v>3</v>
      </c>
      <c r="AS15" s="13">
        <v>1770.75</v>
      </c>
      <c r="AT15" s="14"/>
      <c r="AV15" s="17" t="s">
        <v>48</v>
      </c>
      <c r="AW15" s="15">
        <f>SUM(AA3:AD8)</f>
        <v>3647.5</v>
      </c>
      <c r="AX15" s="15">
        <f>SUM(H3:K8,Z3:Z8)</f>
        <v>1329</v>
      </c>
      <c r="AY15" s="15">
        <f>SUM(AE3:AJ8)</f>
        <v>973.5</v>
      </c>
      <c r="AZ15" s="15">
        <f>SUM(B3:G8)</f>
        <v>2356.5</v>
      </c>
      <c r="BA15" s="15">
        <f>SUM(T3:Y8,AM3:AN8)</f>
        <v>443.5</v>
      </c>
      <c r="BB15" s="15">
        <f>SUM(L3:S8,AK3:AL8)</f>
        <v>1955.5</v>
      </c>
      <c r="BC15" s="14">
        <f>SUM(AO3:AR8)</f>
        <v>310.25</v>
      </c>
      <c r="BD15" s="9">
        <f t="shared" si="0"/>
        <v>10705.5</v>
      </c>
    </row>
    <row r="16" spans="1:56" x14ac:dyDescent="0.25">
      <c r="A16" s="1" t="s">
        <v>14</v>
      </c>
      <c r="B16" s="12">
        <v>19.5</v>
      </c>
      <c r="C16" s="12">
        <v>25.25</v>
      </c>
      <c r="D16" s="12">
        <v>8.5</v>
      </c>
      <c r="E16" s="12">
        <v>16</v>
      </c>
      <c r="F16" s="12">
        <v>45.25</v>
      </c>
      <c r="G16" s="12">
        <v>24</v>
      </c>
      <c r="H16" s="12">
        <v>47.25</v>
      </c>
      <c r="I16" s="12">
        <v>36.75</v>
      </c>
      <c r="J16" s="12">
        <v>94.75</v>
      </c>
      <c r="K16" s="12">
        <v>73.5</v>
      </c>
      <c r="L16" s="12">
        <v>225.25</v>
      </c>
      <c r="M16" s="12">
        <v>404.75</v>
      </c>
      <c r="N16" s="12">
        <v>91.5</v>
      </c>
      <c r="O16" s="12">
        <v>7.75</v>
      </c>
      <c r="P16" s="12">
        <v>96</v>
      </c>
      <c r="Q16" s="12">
        <v>74.25</v>
      </c>
      <c r="R16" s="12">
        <v>69</v>
      </c>
      <c r="S16" s="12">
        <v>94.75</v>
      </c>
      <c r="T16" s="12">
        <v>13.25</v>
      </c>
      <c r="U16" s="12">
        <v>6.25</v>
      </c>
      <c r="V16" s="12">
        <v>4.75</v>
      </c>
      <c r="W16" s="12">
        <v>1.75</v>
      </c>
      <c r="X16" s="12">
        <v>3</v>
      </c>
      <c r="Y16" s="12">
        <v>8.5</v>
      </c>
      <c r="Z16" s="12">
        <v>22</v>
      </c>
      <c r="AA16" s="12">
        <v>50.75</v>
      </c>
      <c r="AB16" s="12">
        <v>60.25</v>
      </c>
      <c r="AC16" s="12">
        <v>257.25</v>
      </c>
      <c r="AD16" s="12">
        <v>73</v>
      </c>
      <c r="AE16" s="12">
        <v>25.25</v>
      </c>
      <c r="AF16" s="12">
        <v>25</v>
      </c>
      <c r="AG16" s="12">
        <v>9.75</v>
      </c>
      <c r="AH16" s="12">
        <v>12.5</v>
      </c>
      <c r="AI16" s="12">
        <v>18</v>
      </c>
      <c r="AJ16" s="12">
        <v>4.25</v>
      </c>
      <c r="AK16" s="12">
        <v>36</v>
      </c>
      <c r="AL16" s="12">
        <v>92.75</v>
      </c>
      <c r="AM16" s="12">
        <v>5.25</v>
      </c>
      <c r="AN16" s="12">
        <v>13.75</v>
      </c>
      <c r="AO16" s="12">
        <v>1.5</v>
      </c>
      <c r="AP16" s="12">
        <v>2</v>
      </c>
      <c r="AQ16" s="12">
        <v>11</v>
      </c>
      <c r="AR16" s="12">
        <v>3.25</v>
      </c>
      <c r="AS16" s="13">
        <v>2215</v>
      </c>
      <c r="AT16" s="14"/>
      <c r="AV16" s="17" t="s">
        <v>49</v>
      </c>
      <c r="AW16" s="15">
        <f>SUM(AA21:AD26,AA40:AD41)</f>
        <v>4216.25</v>
      </c>
      <c r="AX16" s="15">
        <f>SUM(H21:K26,H40:K41,Z21:Z26,Z40:Z41)</f>
        <v>584.75</v>
      </c>
      <c r="AY16" s="15">
        <f>SUM(AE21:AJ26,AE40:AJ41)</f>
        <v>713.5</v>
      </c>
      <c r="AZ16" s="15">
        <f>SUM(B21:G26,B40:G41)</f>
        <v>444.5</v>
      </c>
      <c r="BA16" s="15">
        <f>SUM(T21:Y26,T40:Y41,AM21:AN26,AM40:AN41)</f>
        <v>2016.25</v>
      </c>
      <c r="BB16" s="15">
        <f>SUM(L21:S26,L40:S41,AK21:AL26,AK40:AL41)</f>
        <v>1339.25</v>
      </c>
      <c r="BC16" s="14">
        <f>SUM(AO21:AR26,AO40:AR41)</f>
        <v>473.5</v>
      </c>
      <c r="BD16" s="9">
        <f t="shared" si="0"/>
        <v>9314.5</v>
      </c>
    </row>
    <row r="17" spans="1:56" x14ac:dyDescent="0.25">
      <c r="A17" s="1" t="s">
        <v>15</v>
      </c>
      <c r="B17" s="12">
        <v>14.5</v>
      </c>
      <c r="C17" s="12">
        <v>19.75</v>
      </c>
      <c r="D17" s="12">
        <v>7</v>
      </c>
      <c r="E17" s="12">
        <v>6.5</v>
      </c>
      <c r="F17" s="12">
        <v>29.5</v>
      </c>
      <c r="G17" s="12">
        <v>16</v>
      </c>
      <c r="H17" s="12">
        <v>34.75</v>
      </c>
      <c r="I17" s="12">
        <v>24</v>
      </c>
      <c r="J17" s="12">
        <v>46.75</v>
      </c>
      <c r="K17" s="12">
        <v>39.25</v>
      </c>
      <c r="L17" s="12">
        <v>105.25</v>
      </c>
      <c r="M17" s="12">
        <v>223.5</v>
      </c>
      <c r="N17" s="12">
        <v>64.25</v>
      </c>
      <c r="O17" s="12">
        <v>102.25</v>
      </c>
      <c r="P17" s="12">
        <v>4.25</v>
      </c>
      <c r="Q17" s="12">
        <v>58.75</v>
      </c>
      <c r="R17" s="12">
        <v>63.5</v>
      </c>
      <c r="S17" s="12">
        <v>118.75</v>
      </c>
      <c r="T17" s="12">
        <v>9</v>
      </c>
      <c r="U17" s="12">
        <v>4</v>
      </c>
      <c r="V17" s="12">
        <v>6.75</v>
      </c>
      <c r="W17" s="12">
        <v>2</v>
      </c>
      <c r="X17" s="12">
        <v>1</v>
      </c>
      <c r="Y17" s="12">
        <v>5.75</v>
      </c>
      <c r="Z17" s="12">
        <v>10.75</v>
      </c>
      <c r="AA17" s="12">
        <v>40</v>
      </c>
      <c r="AB17" s="12">
        <v>32.25</v>
      </c>
      <c r="AC17" s="12">
        <v>125.5</v>
      </c>
      <c r="AD17" s="12">
        <v>39.25</v>
      </c>
      <c r="AE17" s="12">
        <v>16.75</v>
      </c>
      <c r="AF17" s="12">
        <v>15</v>
      </c>
      <c r="AG17" s="12">
        <v>5.75</v>
      </c>
      <c r="AH17" s="12">
        <v>9.5</v>
      </c>
      <c r="AI17" s="12">
        <v>9.75</v>
      </c>
      <c r="AJ17" s="12">
        <v>3.25</v>
      </c>
      <c r="AK17" s="12">
        <v>11.25</v>
      </c>
      <c r="AL17" s="12">
        <v>30.75</v>
      </c>
      <c r="AM17" s="12">
        <v>2.5</v>
      </c>
      <c r="AN17" s="12">
        <v>15.25</v>
      </c>
      <c r="AO17" s="12">
        <v>4.5</v>
      </c>
      <c r="AP17" s="12">
        <v>3.5</v>
      </c>
      <c r="AQ17" s="12">
        <v>11.25</v>
      </c>
      <c r="AR17" s="12">
        <v>1</v>
      </c>
      <c r="AS17" s="13">
        <v>1394.75</v>
      </c>
      <c r="AT17" s="14"/>
      <c r="AV17" s="1" t="s">
        <v>50</v>
      </c>
      <c r="AW17" s="14">
        <f>SUM(AA13:AD20,AA38:AD39)</f>
        <v>6398.75</v>
      </c>
      <c r="AX17" s="14">
        <f>SUM(H13:K20,H38:K39,Z13:Z20,Z38:Z39)</f>
        <v>2038.75</v>
      </c>
      <c r="AY17" s="14">
        <f>SUM(AE13:AJ20,AE38:AJ39)</f>
        <v>1349.25</v>
      </c>
      <c r="AZ17" s="14">
        <f>SUM(B13:G20,B38:G39)</f>
        <v>1892</v>
      </c>
      <c r="BA17" s="14">
        <f>SUM(T13:Y20,T38:Y39,AM13:AN20,AM38:AN39)</f>
        <v>1305.5</v>
      </c>
      <c r="BB17" s="14">
        <f>SUM(L13:S20,L38:S39,AK13:AL20,AK38:AL39)</f>
        <v>11222.75</v>
      </c>
      <c r="BC17" s="14">
        <f>SUM(AO13:AR20,AO38:AR39)</f>
        <v>388.25</v>
      </c>
      <c r="BD17" s="9">
        <f t="shared" si="0"/>
        <v>24207</v>
      </c>
    </row>
    <row r="18" spans="1:56" x14ac:dyDescent="0.25">
      <c r="A18" s="1" t="s">
        <v>16</v>
      </c>
      <c r="B18" s="12">
        <v>11.25</v>
      </c>
      <c r="C18" s="12">
        <v>9</v>
      </c>
      <c r="D18" s="12">
        <v>4</v>
      </c>
      <c r="E18" s="12">
        <v>2.75</v>
      </c>
      <c r="F18" s="12">
        <v>14.5</v>
      </c>
      <c r="G18" s="12">
        <v>8.75</v>
      </c>
      <c r="H18" s="12">
        <v>16.75</v>
      </c>
      <c r="I18" s="12">
        <v>15.5</v>
      </c>
      <c r="J18" s="12">
        <v>21</v>
      </c>
      <c r="K18" s="12">
        <v>11.5</v>
      </c>
      <c r="L18" s="12">
        <v>41.75</v>
      </c>
      <c r="M18" s="12">
        <v>122</v>
      </c>
      <c r="N18" s="12">
        <v>25.75</v>
      </c>
      <c r="O18" s="12">
        <v>79.75</v>
      </c>
      <c r="P18" s="12">
        <v>70.25</v>
      </c>
      <c r="Q18" s="12">
        <v>3</v>
      </c>
      <c r="R18" s="12">
        <v>28.25</v>
      </c>
      <c r="S18" s="12">
        <v>59.25</v>
      </c>
      <c r="T18" s="12">
        <v>3</v>
      </c>
      <c r="U18" s="12">
        <v>1.5</v>
      </c>
      <c r="V18" s="12">
        <v>1</v>
      </c>
      <c r="W18" s="12">
        <v>2.25</v>
      </c>
      <c r="X18" s="12">
        <v>0</v>
      </c>
      <c r="Y18" s="12">
        <v>3.75</v>
      </c>
      <c r="Z18" s="12">
        <v>4.75</v>
      </c>
      <c r="AA18" s="12">
        <v>30</v>
      </c>
      <c r="AB18" s="12">
        <v>23.25</v>
      </c>
      <c r="AC18" s="12">
        <v>98.75</v>
      </c>
      <c r="AD18" s="12">
        <v>18.5</v>
      </c>
      <c r="AE18" s="12">
        <v>10.25</v>
      </c>
      <c r="AF18" s="12">
        <v>19.25</v>
      </c>
      <c r="AG18" s="12">
        <v>5.75</v>
      </c>
      <c r="AH18" s="12">
        <v>6.25</v>
      </c>
      <c r="AI18" s="12">
        <v>8.5</v>
      </c>
      <c r="AJ18" s="12">
        <v>3.75</v>
      </c>
      <c r="AK18" s="12">
        <v>3.5</v>
      </c>
      <c r="AL18" s="12">
        <v>21.75</v>
      </c>
      <c r="AM18" s="12">
        <v>0.5</v>
      </c>
      <c r="AN18" s="12">
        <v>7.25</v>
      </c>
      <c r="AO18" s="12">
        <v>0.75</v>
      </c>
      <c r="AP18" s="12">
        <v>0.25</v>
      </c>
      <c r="AQ18" s="12">
        <v>6</v>
      </c>
      <c r="AR18" s="12">
        <v>1.5</v>
      </c>
      <c r="AS18" s="13">
        <v>827</v>
      </c>
      <c r="AT18" s="14"/>
      <c r="AV18" s="9" t="s">
        <v>64</v>
      </c>
      <c r="AW18" s="15">
        <f>SUM(AA42:AD45)</f>
        <v>2113</v>
      </c>
      <c r="AX18" s="9">
        <f>SUM(Z42:Z45,H42:K45)</f>
        <v>197.75</v>
      </c>
      <c r="AY18" s="9">
        <f>SUM(AE42:AJ45)</f>
        <v>860.25</v>
      </c>
      <c r="AZ18" s="9">
        <f>SUM(B42:G45)</f>
        <v>303.5</v>
      </c>
      <c r="BA18" s="9">
        <f>SUM(T42:Y45, AM42:AN45)</f>
        <v>372.5</v>
      </c>
      <c r="BB18" s="9">
        <f>SUM(AK42:AL45,L42:S45)</f>
        <v>299.25</v>
      </c>
      <c r="BC18" s="9">
        <f>SUM(AO42:AR45)</f>
        <v>471.5</v>
      </c>
      <c r="BD18" s="9">
        <f t="shared" si="0"/>
        <v>4146.25</v>
      </c>
    </row>
    <row r="19" spans="1:56" x14ac:dyDescent="0.25">
      <c r="A19" s="1" t="s">
        <v>17</v>
      </c>
      <c r="B19" s="12">
        <v>10.25</v>
      </c>
      <c r="C19" s="12">
        <v>12.5</v>
      </c>
      <c r="D19" s="12">
        <v>9.5</v>
      </c>
      <c r="E19" s="12">
        <v>5</v>
      </c>
      <c r="F19" s="12">
        <v>27.5</v>
      </c>
      <c r="G19" s="12">
        <v>16.25</v>
      </c>
      <c r="H19" s="12">
        <v>12.75</v>
      </c>
      <c r="I19" s="12">
        <v>14</v>
      </c>
      <c r="J19" s="12">
        <v>33.75</v>
      </c>
      <c r="K19" s="12">
        <v>20.75</v>
      </c>
      <c r="L19" s="12">
        <v>36.25</v>
      </c>
      <c r="M19" s="12">
        <v>197.75</v>
      </c>
      <c r="N19" s="12">
        <v>26.25</v>
      </c>
      <c r="O19" s="12">
        <v>70.5</v>
      </c>
      <c r="P19" s="12">
        <v>70.5</v>
      </c>
      <c r="Q19" s="12">
        <v>28.25</v>
      </c>
      <c r="R19" s="12">
        <v>7.75</v>
      </c>
      <c r="S19" s="12">
        <v>69.75</v>
      </c>
      <c r="T19" s="12">
        <v>7.5</v>
      </c>
      <c r="U19" s="12">
        <v>5.5</v>
      </c>
      <c r="V19" s="12">
        <v>5.75</v>
      </c>
      <c r="W19" s="12">
        <v>2.75</v>
      </c>
      <c r="X19" s="12">
        <v>1.25</v>
      </c>
      <c r="Y19" s="12">
        <v>4.5</v>
      </c>
      <c r="Z19" s="12">
        <v>4.5</v>
      </c>
      <c r="AA19" s="12">
        <v>53.25</v>
      </c>
      <c r="AB19" s="12">
        <v>45.25</v>
      </c>
      <c r="AC19" s="12">
        <v>202</v>
      </c>
      <c r="AD19" s="12">
        <v>37.75</v>
      </c>
      <c r="AE19" s="12">
        <v>10.25</v>
      </c>
      <c r="AF19" s="12">
        <v>10.5</v>
      </c>
      <c r="AG19" s="12">
        <v>7.75</v>
      </c>
      <c r="AH19" s="12">
        <v>8.5</v>
      </c>
      <c r="AI19" s="12">
        <v>15.25</v>
      </c>
      <c r="AJ19" s="12">
        <v>4.25</v>
      </c>
      <c r="AK19" s="12">
        <v>6.25</v>
      </c>
      <c r="AL19" s="12">
        <v>23</v>
      </c>
      <c r="AM19" s="12">
        <v>0.75</v>
      </c>
      <c r="AN19" s="12">
        <v>12.5</v>
      </c>
      <c r="AO19" s="12">
        <v>1.5</v>
      </c>
      <c r="AP19" s="12">
        <v>0.75</v>
      </c>
      <c r="AQ19" s="12">
        <v>11</v>
      </c>
      <c r="AR19" s="12">
        <v>2.25</v>
      </c>
      <c r="AS19" s="13">
        <v>1153.75</v>
      </c>
      <c r="AT19" s="14"/>
      <c r="AV19" s="9" t="s">
        <v>51</v>
      </c>
      <c r="AW19" s="15">
        <f>SUM(AW12:AW18)</f>
        <v>32279.5</v>
      </c>
      <c r="AX19" s="9">
        <f t="shared" ref="AX19:BC19" si="1">SUM(AX12:AX18)</f>
        <v>9507.75</v>
      </c>
      <c r="AY19" s="9">
        <f t="shared" si="1"/>
        <v>18673.25</v>
      </c>
      <c r="AZ19" s="9">
        <f t="shared" si="1"/>
        <v>10830.25</v>
      </c>
      <c r="BA19" s="9">
        <f t="shared" si="1"/>
        <v>9729.75</v>
      </c>
      <c r="BB19" s="9">
        <f t="shared" si="1"/>
        <v>25001.25</v>
      </c>
      <c r="BC19" s="9">
        <f t="shared" si="1"/>
        <v>5623.75</v>
      </c>
      <c r="BD19" s="9">
        <f>SUM(BD12:BD18)</f>
        <v>106021.75</v>
      </c>
    </row>
    <row r="20" spans="1:56" x14ac:dyDescent="0.25">
      <c r="A20" s="1" t="s">
        <v>18</v>
      </c>
      <c r="B20" s="12">
        <v>17.25</v>
      </c>
      <c r="C20" s="12">
        <v>32.5</v>
      </c>
      <c r="D20" s="12">
        <v>19.75</v>
      </c>
      <c r="E20" s="12">
        <v>13.75</v>
      </c>
      <c r="F20" s="12">
        <v>81.5</v>
      </c>
      <c r="G20" s="12">
        <v>23.5</v>
      </c>
      <c r="H20" s="12">
        <v>25.75</v>
      </c>
      <c r="I20" s="12">
        <v>38.75</v>
      </c>
      <c r="J20" s="12">
        <v>62.25</v>
      </c>
      <c r="K20" s="12">
        <v>40.5</v>
      </c>
      <c r="L20" s="12">
        <v>56.75</v>
      </c>
      <c r="M20" s="12">
        <v>554.75</v>
      </c>
      <c r="N20" s="12">
        <v>43.75</v>
      </c>
      <c r="O20" s="12">
        <v>97.5</v>
      </c>
      <c r="P20" s="12">
        <v>126.75</v>
      </c>
      <c r="Q20" s="12">
        <v>55.25</v>
      </c>
      <c r="R20" s="12">
        <v>69.5</v>
      </c>
      <c r="S20" s="12">
        <v>9</v>
      </c>
      <c r="T20" s="12">
        <v>13.75</v>
      </c>
      <c r="U20" s="12">
        <v>9.5</v>
      </c>
      <c r="V20" s="12">
        <v>12</v>
      </c>
      <c r="W20" s="12">
        <v>4.75</v>
      </c>
      <c r="X20" s="12">
        <v>1.75</v>
      </c>
      <c r="Y20" s="12">
        <v>7.25</v>
      </c>
      <c r="Z20" s="12">
        <v>7.5</v>
      </c>
      <c r="AA20" s="12">
        <v>102.5</v>
      </c>
      <c r="AB20" s="12">
        <v>84.25</v>
      </c>
      <c r="AC20" s="12">
        <v>394.25</v>
      </c>
      <c r="AD20" s="12">
        <v>79</v>
      </c>
      <c r="AE20" s="12">
        <v>20.5</v>
      </c>
      <c r="AF20" s="12">
        <v>19.5</v>
      </c>
      <c r="AG20" s="12">
        <v>11.5</v>
      </c>
      <c r="AH20" s="12">
        <v>13.75</v>
      </c>
      <c r="AI20" s="12">
        <v>14</v>
      </c>
      <c r="AJ20" s="12">
        <v>8.5</v>
      </c>
      <c r="AK20" s="12">
        <v>13</v>
      </c>
      <c r="AL20" s="12">
        <v>26.5</v>
      </c>
      <c r="AM20" s="12">
        <v>5</v>
      </c>
      <c r="AN20" s="12">
        <v>19</v>
      </c>
      <c r="AO20" s="12">
        <v>4</v>
      </c>
      <c r="AP20" s="12">
        <v>3.25</v>
      </c>
      <c r="AQ20" s="12">
        <v>29.5</v>
      </c>
      <c r="AR20" s="12">
        <v>3</v>
      </c>
      <c r="AS20" s="13">
        <v>2276.25</v>
      </c>
      <c r="AT20" s="14"/>
      <c r="AV20" s="18"/>
      <c r="AW20" s="15"/>
    </row>
    <row r="21" spans="1:56" x14ac:dyDescent="0.25">
      <c r="A21" s="1" t="s">
        <v>19</v>
      </c>
      <c r="B21" s="12">
        <v>14.25</v>
      </c>
      <c r="C21" s="12">
        <v>16</v>
      </c>
      <c r="D21" s="12">
        <v>12.75</v>
      </c>
      <c r="E21" s="12">
        <v>7.25</v>
      </c>
      <c r="F21" s="12">
        <v>26.25</v>
      </c>
      <c r="G21" s="12">
        <v>10.5</v>
      </c>
      <c r="H21" s="12">
        <v>28.75</v>
      </c>
      <c r="I21" s="12">
        <v>18.75</v>
      </c>
      <c r="J21" s="12">
        <v>38</v>
      </c>
      <c r="K21" s="12">
        <v>7.5</v>
      </c>
      <c r="L21" s="12">
        <v>28</v>
      </c>
      <c r="M21" s="12">
        <v>109.75</v>
      </c>
      <c r="N21" s="12">
        <v>9.25</v>
      </c>
      <c r="O21" s="12">
        <v>11</v>
      </c>
      <c r="P21" s="12">
        <v>5.75</v>
      </c>
      <c r="Q21" s="12">
        <v>4.25</v>
      </c>
      <c r="R21" s="12">
        <v>7.5</v>
      </c>
      <c r="S21" s="12">
        <v>19.25</v>
      </c>
      <c r="T21" s="12">
        <v>15.25</v>
      </c>
      <c r="U21" s="12">
        <v>53.25</v>
      </c>
      <c r="V21" s="12">
        <v>206.25</v>
      </c>
      <c r="W21" s="12">
        <v>50.5</v>
      </c>
      <c r="X21" s="12">
        <v>18.25</v>
      </c>
      <c r="Y21" s="12">
        <v>28</v>
      </c>
      <c r="Z21" s="12">
        <v>3.5</v>
      </c>
      <c r="AA21" s="12">
        <v>89.25</v>
      </c>
      <c r="AB21" s="12">
        <v>57.25</v>
      </c>
      <c r="AC21" s="12">
        <v>184</v>
      </c>
      <c r="AD21" s="12">
        <v>58.75</v>
      </c>
      <c r="AE21" s="12">
        <v>24.5</v>
      </c>
      <c r="AF21" s="12">
        <v>26.5</v>
      </c>
      <c r="AG21" s="12">
        <v>14.75</v>
      </c>
      <c r="AH21" s="12">
        <v>20.75</v>
      </c>
      <c r="AI21" s="12">
        <v>24.75</v>
      </c>
      <c r="AJ21" s="12">
        <v>7.25</v>
      </c>
      <c r="AK21" s="12">
        <v>4</v>
      </c>
      <c r="AL21" s="12">
        <v>6.5</v>
      </c>
      <c r="AM21" s="12">
        <v>15.75</v>
      </c>
      <c r="AN21" s="12">
        <v>138.25</v>
      </c>
      <c r="AO21" s="12">
        <v>6.75</v>
      </c>
      <c r="AP21" s="12">
        <v>5.25</v>
      </c>
      <c r="AQ21" s="12">
        <v>40.25</v>
      </c>
      <c r="AR21" s="12">
        <v>10.25</v>
      </c>
      <c r="AS21" s="13">
        <v>1484.5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6</v>
      </c>
      <c r="C22" s="12">
        <v>6.75</v>
      </c>
      <c r="D22" s="12">
        <v>4</v>
      </c>
      <c r="E22" s="12">
        <v>4.5</v>
      </c>
      <c r="F22" s="12">
        <v>22.75</v>
      </c>
      <c r="G22" s="12">
        <v>6</v>
      </c>
      <c r="H22" s="12">
        <v>18</v>
      </c>
      <c r="I22" s="12">
        <v>13.25</v>
      </c>
      <c r="J22" s="12">
        <v>30.75</v>
      </c>
      <c r="K22" s="12">
        <v>4.25</v>
      </c>
      <c r="L22" s="12">
        <v>10.25</v>
      </c>
      <c r="M22" s="12">
        <v>148.75</v>
      </c>
      <c r="N22" s="12">
        <v>3.25</v>
      </c>
      <c r="O22" s="12">
        <v>5.5</v>
      </c>
      <c r="P22" s="12">
        <v>2.5</v>
      </c>
      <c r="Q22" s="12">
        <v>2.25</v>
      </c>
      <c r="R22" s="12">
        <v>4.25</v>
      </c>
      <c r="S22" s="12">
        <v>10.5</v>
      </c>
      <c r="T22" s="12">
        <v>44</v>
      </c>
      <c r="U22" s="12">
        <v>4.25</v>
      </c>
      <c r="V22" s="12">
        <v>53.75</v>
      </c>
      <c r="W22" s="12">
        <v>23.25</v>
      </c>
      <c r="X22" s="12">
        <v>7</v>
      </c>
      <c r="Y22" s="12">
        <v>21.5</v>
      </c>
      <c r="Z22" s="12">
        <v>3.75</v>
      </c>
      <c r="AA22" s="12">
        <v>116.75</v>
      </c>
      <c r="AB22" s="12">
        <v>81</v>
      </c>
      <c r="AC22" s="12">
        <v>293.5</v>
      </c>
      <c r="AD22" s="12">
        <v>87.75</v>
      </c>
      <c r="AE22" s="12">
        <v>18.25</v>
      </c>
      <c r="AF22" s="12">
        <v>17.75</v>
      </c>
      <c r="AG22" s="12">
        <v>9</v>
      </c>
      <c r="AH22" s="12">
        <v>12.75</v>
      </c>
      <c r="AI22" s="12">
        <v>17.75</v>
      </c>
      <c r="AJ22" s="12">
        <v>7.75</v>
      </c>
      <c r="AK22" s="12">
        <v>0.75</v>
      </c>
      <c r="AL22" s="12">
        <v>2.25</v>
      </c>
      <c r="AM22" s="12">
        <v>5.25</v>
      </c>
      <c r="AN22" s="12">
        <v>35.75</v>
      </c>
      <c r="AO22" s="12">
        <v>2</v>
      </c>
      <c r="AP22" s="12">
        <v>2.75</v>
      </c>
      <c r="AQ22" s="12">
        <v>67.5</v>
      </c>
      <c r="AR22" s="12">
        <v>13</v>
      </c>
      <c r="AS22" s="13">
        <v>1252.5</v>
      </c>
      <c r="AT22" s="14"/>
      <c r="AV22" s="17" t="s">
        <v>45</v>
      </c>
      <c r="AW22" s="15">
        <f>AW12</f>
        <v>1383.25</v>
      </c>
      <c r="AX22" s="15"/>
      <c r="AY22" s="15"/>
    </row>
    <row r="23" spans="1:56" x14ac:dyDescent="0.25">
      <c r="A23" s="1" t="s">
        <v>21</v>
      </c>
      <c r="B23" s="12">
        <v>4.25</v>
      </c>
      <c r="C23" s="12">
        <v>7.5</v>
      </c>
      <c r="D23" s="12">
        <v>12.25</v>
      </c>
      <c r="E23" s="12">
        <v>8</v>
      </c>
      <c r="F23" s="12">
        <v>42.75</v>
      </c>
      <c r="G23" s="12">
        <v>8</v>
      </c>
      <c r="H23" s="12">
        <v>23.5</v>
      </c>
      <c r="I23" s="12">
        <v>18.5</v>
      </c>
      <c r="J23" s="12">
        <v>35.25</v>
      </c>
      <c r="K23" s="12">
        <v>10.5</v>
      </c>
      <c r="L23" s="12">
        <v>16.25</v>
      </c>
      <c r="M23" s="12">
        <v>129.5</v>
      </c>
      <c r="N23" s="12">
        <v>12.5</v>
      </c>
      <c r="O23" s="12">
        <v>3</v>
      </c>
      <c r="P23" s="12">
        <v>6.25</v>
      </c>
      <c r="Q23" s="12">
        <v>3</v>
      </c>
      <c r="R23" s="12">
        <v>5</v>
      </c>
      <c r="S23" s="12">
        <v>10</v>
      </c>
      <c r="T23" s="12">
        <v>238.75</v>
      </c>
      <c r="U23" s="12">
        <v>45.5</v>
      </c>
      <c r="V23" s="12">
        <v>6</v>
      </c>
      <c r="W23" s="12">
        <v>29</v>
      </c>
      <c r="X23" s="12">
        <v>25</v>
      </c>
      <c r="Y23" s="12">
        <v>47.75</v>
      </c>
      <c r="Z23" s="12">
        <v>4.25</v>
      </c>
      <c r="AA23" s="12">
        <v>132.75</v>
      </c>
      <c r="AB23" s="12">
        <v>94</v>
      </c>
      <c r="AC23" s="12">
        <v>383.25</v>
      </c>
      <c r="AD23" s="12">
        <v>122.5</v>
      </c>
      <c r="AE23" s="12">
        <v>12</v>
      </c>
      <c r="AF23" s="12">
        <v>19.25</v>
      </c>
      <c r="AG23" s="12">
        <v>15</v>
      </c>
      <c r="AH23" s="12">
        <v>12.25</v>
      </c>
      <c r="AI23" s="12">
        <v>17.5</v>
      </c>
      <c r="AJ23" s="12">
        <v>3.75</v>
      </c>
      <c r="AK23" s="12">
        <v>1</v>
      </c>
      <c r="AL23" s="12">
        <v>2</v>
      </c>
      <c r="AM23" s="12">
        <v>22.75</v>
      </c>
      <c r="AN23" s="12">
        <v>51.75</v>
      </c>
      <c r="AO23" s="12">
        <v>5</v>
      </c>
      <c r="AP23" s="12">
        <v>1.75</v>
      </c>
      <c r="AQ23" s="12">
        <v>70.75</v>
      </c>
      <c r="AR23" s="12">
        <v>9.25</v>
      </c>
      <c r="AS23" s="13">
        <v>1728.75</v>
      </c>
      <c r="AT23" s="14"/>
      <c r="AV23" s="17" t="s">
        <v>46</v>
      </c>
      <c r="AW23" s="15">
        <f>AW13+AX12</f>
        <v>7731</v>
      </c>
      <c r="AX23" s="15">
        <f>AX13</f>
        <v>528</v>
      </c>
      <c r="AY23" s="15"/>
      <c r="AZ23" s="15"/>
    </row>
    <row r="24" spans="1:56" x14ac:dyDescent="0.25">
      <c r="A24" s="1" t="s">
        <v>22</v>
      </c>
      <c r="B24" s="12">
        <v>4.25</v>
      </c>
      <c r="C24" s="12">
        <v>5</v>
      </c>
      <c r="D24" s="12">
        <v>9.25</v>
      </c>
      <c r="E24" s="12">
        <v>3.25</v>
      </c>
      <c r="F24" s="12">
        <v>18</v>
      </c>
      <c r="G24" s="12">
        <v>4.25</v>
      </c>
      <c r="H24" s="12">
        <v>10.5</v>
      </c>
      <c r="I24" s="12">
        <v>9</v>
      </c>
      <c r="J24" s="12">
        <v>14</v>
      </c>
      <c r="K24" s="12">
        <v>4.75</v>
      </c>
      <c r="L24" s="12">
        <v>5</v>
      </c>
      <c r="M24" s="12">
        <v>115.75</v>
      </c>
      <c r="N24" s="12">
        <v>1.25</v>
      </c>
      <c r="O24" s="12">
        <v>1.5</v>
      </c>
      <c r="P24" s="12">
        <v>2</v>
      </c>
      <c r="Q24" s="12">
        <v>1.75</v>
      </c>
      <c r="R24" s="12">
        <v>2.25</v>
      </c>
      <c r="S24" s="12">
        <v>3.75</v>
      </c>
      <c r="T24" s="12">
        <v>53.25</v>
      </c>
      <c r="U24" s="12">
        <v>23.25</v>
      </c>
      <c r="V24" s="12">
        <v>33</v>
      </c>
      <c r="W24" s="12">
        <v>5.25</v>
      </c>
      <c r="X24" s="12">
        <v>7</v>
      </c>
      <c r="Y24" s="12">
        <v>31.5</v>
      </c>
      <c r="Z24" s="12">
        <v>0.25</v>
      </c>
      <c r="AA24" s="12">
        <v>86</v>
      </c>
      <c r="AB24" s="12">
        <v>68.25</v>
      </c>
      <c r="AC24" s="12">
        <v>252.5</v>
      </c>
      <c r="AD24" s="12">
        <v>71.5</v>
      </c>
      <c r="AE24" s="12">
        <v>12.25</v>
      </c>
      <c r="AF24" s="12">
        <v>10.25</v>
      </c>
      <c r="AG24" s="12">
        <v>4.5</v>
      </c>
      <c r="AH24" s="12">
        <v>6.25</v>
      </c>
      <c r="AI24" s="12">
        <v>5.25</v>
      </c>
      <c r="AJ24" s="12">
        <v>1.5</v>
      </c>
      <c r="AK24" s="12">
        <v>0.5</v>
      </c>
      <c r="AL24" s="12">
        <v>0.25</v>
      </c>
      <c r="AM24" s="12">
        <v>4</v>
      </c>
      <c r="AN24" s="12">
        <v>7.75</v>
      </c>
      <c r="AO24" s="12">
        <v>2.25</v>
      </c>
      <c r="AP24" s="12">
        <v>2</v>
      </c>
      <c r="AQ24" s="12">
        <v>35.25</v>
      </c>
      <c r="AR24" s="12">
        <v>6.75</v>
      </c>
      <c r="AS24" s="13">
        <v>946</v>
      </c>
      <c r="AT24" s="14"/>
      <c r="AV24" s="17" t="s">
        <v>47</v>
      </c>
      <c r="AW24" s="15">
        <f>AW14+AY12</f>
        <v>21422</v>
      </c>
      <c r="AX24" s="15">
        <f>AX14+AY13</f>
        <v>1737</v>
      </c>
      <c r="AY24" s="15">
        <f>AY14</f>
        <v>3237</v>
      </c>
      <c r="AZ24" s="15"/>
      <c r="BA24" s="15"/>
    </row>
    <row r="25" spans="1:56" x14ac:dyDescent="0.25">
      <c r="A25" s="1" t="s">
        <v>23</v>
      </c>
      <c r="B25" s="12">
        <v>2.75</v>
      </c>
      <c r="C25" s="12">
        <v>1.5</v>
      </c>
      <c r="D25" s="12">
        <v>3.25</v>
      </c>
      <c r="E25" s="12">
        <v>3.25</v>
      </c>
      <c r="F25" s="12">
        <v>15.25</v>
      </c>
      <c r="G25" s="12">
        <v>3.75</v>
      </c>
      <c r="H25" s="12">
        <v>5.5</v>
      </c>
      <c r="I25" s="12">
        <v>5.75</v>
      </c>
      <c r="J25" s="12">
        <v>19.25</v>
      </c>
      <c r="K25" s="12">
        <v>3</v>
      </c>
      <c r="L25" s="12">
        <v>12.25</v>
      </c>
      <c r="M25" s="12">
        <v>90</v>
      </c>
      <c r="N25" s="12">
        <v>2.5</v>
      </c>
      <c r="O25" s="12">
        <v>1.25</v>
      </c>
      <c r="P25" s="12">
        <v>1.5</v>
      </c>
      <c r="Q25" s="12">
        <v>0.5</v>
      </c>
      <c r="R25" s="12">
        <v>1.25</v>
      </c>
      <c r="S25" s="12">
        <v>3.25</v>
      </c>
      <c r="T25" s="12">
        <v>15</v>
      </c>
      <c r="U25" s="12">
        <v>6.25</v>
      </c>
      <c r="V25" s="12">
        <v>25.25</v>
      </c>
      <c r="W25" s="12">
        <v>5.25</v>
      </c>
      <c r="X25" s="12">
        <v>0.75</v>
      </c>
      <c r="Y25" s="12">
        <v>22.75</v>
      </c>
      <c r="Z25" s="12">
        <v>2.25</v>
      </c>
      <c r="AA25" s="12">
        <v>83.25</v>
      </c>
      <c r="AB25" s="12">
        <v>63.25</v>
      </c>
      <c r="AC25" s="12">
        <v>234.75</v>
      </c>
      <c r="AD25" s="12">
        <v>72.5</v>
      </c>
      <c r="AE25" s="12">
        <v>8.75</v>
      </c>
      <c r="AF25" s="12">
        <v>8.5</v>
      </c>
      <c r="AG25" s="12">
        <v>3.25</v>
      </c>
      <c r="AH25" s="12">
        <v>3.25</v>
      </c>
      <c r="AI25" s="12">
        <v>5.5</v>
      </c>
      <c r="AJ25" s="12">
        <v>0.5</v>
      </c>
      <c r="AK25" s="12">
        <v>0</v>
      </c>
      <c r="AL25" s="12">
        <v>0.75</v>
      </c>
      <c r="AM25" s="12">
        <v>2.25</v>
      </c>
      <c r="AN25" s="12">
        <v>5.5</v>
      </c>
      <c r="AO25" s="12">
        <v>1</v>
      </c>
      <c r="AP25" s="12">
        <v>1.5</v>
      </c>
      <c r="AQ25" s="12">
        <v>24.5</v>
      </c>
      <c r="AR25" s="12">
        <v>4.75</v>
      </c>
      <c r="AS25" s="13">
        <v>777</v>
      </c>
      <c r="AT25" s="14"/>
      <c r="AV25" s="17" t="s">
        <v>48</v>
      </c>
      <c r="AW25" s="15">
        <f>AW15+AZ12</f>
        <v>7274</v>
      </c>
      <c r="AX25" s="15">
        <f>AX15+AZ13</f>
        <v>2624.25</v>
      </c>
      <c r="AY25" s="15">
        <f>AY15+AZ14</f>
        <v>1885.5</v>
      </c>
      <c r="AZ25" s="15">
        <f>AZ15</f>
        <v>2356.5</v>
      </c>
      <c r="BA25" s="15"/>
      <c r="BB25" s="15"/>
      <c r="BC25" s="14"/>
    </row>
    <row r="26" spans="1:56" x14ac:dyDescent="0.25">
      <c r="A26" s="1" t="s">
        <v>24</v>
      </c>
      <c r="B26" s="12">
        <v>5.75</v>
      </c>
      <c r="C26" s="12">
        <v>10.25</v>
      </c>
      <c r="D26" s="12">
        <v>12.25</v>
      </c>
      <c r="E26" s="12">
        <v>8.25</v>
      </c>
      <c r="F26" s="12">
        <v>22.25</v>
      </c>
      <c r="G26" s="12">
        <v>8</v>
      </c>
      <c r="H26" s="12">
        <v>27</v>
      </c>
      <c r="I26" s="12">
        <v>24</v>
      </c>
      <c r="J26" s="12">
        <v>29.75</v>
      </c>
      <c r="K26" s="12">
        <v>8</v>
      </c>
      <c r="L26" s="12">
        <v>19</v>
      </c>
      <c r="M26" s="12">
        <v>76.75</v>
      </c>
      <c r="N26" s="12">
        <v>7.5</v>
      </c>
      <c r="O26" s="12">
        <v>10</v>
      </c>
      <c r="P26" s="12">
        <v>7.5</v>
      </c>
      <c r="Q26" s="12">
        <v>3.25</v>
      </c>
      <c r="R26" s="12">
        <v>3.5</v>
      </c>
      <c r="S26" s="12">
        <v>10.75</v>
      </c>
      <c r="T26" s="12">
        <v>24</v>
      </c>
      <c r="U26" s="12">
        <v>23.75</v>
      </c>
      <c r="V26" s="12">
        <v>49</v>
      </c>
      <c r="W26" s="12">
        <v>24.5</v>
      </c>
      <c r="X26" s="12">
        <v>21.5</v>
      </c>
      <c r="Y26" s="12">
        <v>7</v>
      </c>
      <c r="Z26" s="12">
        <v>9.75</v>
      </c>
      <c r="AA26" s="12">
        <v>135</v>
      </c>
      <c r="AB26" s="12">
        <v>145.5</v>
      </c>
      <c r="AC26" s="12">
        <v>498.5</v>
      </c>
      <c r="AD26" s="12">
        <v>203.5</v>
      </c>
      <c r="AE26" s="12">
        <v>72.5</v>
      </c>
      <c r="AF26" s="12">
        <v>45.75</v>
      </c>
      <c r="AG26" s="12">
        <v>15.5</v>
      </c>
      <c r="AH26" s="12">
        <v>11.5</v>
      </c>
      <c r="AI26" s="12">
        <v>9.5</v>
      </c>
      <c r="AJ26" s="12">
        <v>3.5</v>
      </c>
      <c r="AK26" s="12">
        <v>2.25</v>
      </c>
      <c r="AL26" s="12">
        <v>7</v>
      </c>
      <c r="AM26" s="12">
        <v>4.75</v>
      </c>
      <c r="AN26" s="12">
        <v>19.25</v>
      </c>
      <c r="AO26" s="12">
        <v>3.5</v>
      </c>
      <c r="AP26" s="12">
        <v>3.75</v>
      </c>
      <c r="AQ26" s="12">
        <v>64.5</v>
      </c>
      <c r="AR26" s="12">
        <v>8.75</v>
      </c>
      <c r="AS26" s="13">
        <v>1707.75</v>
      </c>
      <c r="AT26" s="14"/>
      <c r="AV26" s="9" t="s">
        <v>49</v>
      </c>
      <c r="AW26" s="15">
        <f>AW16+BA12</f>
        <v>8549.25</v>
      </c>
      <c r="AX26" s="9">
        <f>AX16+BA13</f>
        <v>1132.5</v>
      </c>
      <c r="AY26" s="9">
        <f>AY16+BA14</f>
        <v>1424.75</v>
      </c>
      <c r="AZ26" s="9">
        <f>AZ16+BA15</f>
        <v>888</v>
      </c>
      <c r="BA26" s="9">
        <f>BA16</f>
        <v>2016.25</v>
      </c>
    </row>
    <row r="27" spans="1:56" x14ac:dyDescent="0.25">
      <c r="A27" s="1" t="s">
        <v>25</v>
      </c>
      <c r="B27" s="12">
        <v>11.25</v>
      </c>
      <c r="C27" s="12">
        <v>13.5</v>
      </c>
      <c r="D27" s="12">
        <v>7</v>
      </c>
      <c r="E27" s="12">
        <v>7.5</v>
      </c>
      <c r="F27" s="12">
        <v>40.75</v>
      </c>
      <c r="G27" s="12">
        <v>24.25</v>
      </c>
      <c r="H27" s="12">
        <v>31.75</v>
      </c>
      <c r="I27" s="12">
        <v>15.25</v>
      </c>
      <c r="J27" s="12">
        <v>51.5</v>
      </c>
      <c r="K27" s="12">
        <v>22.5</v>
      </c>
      <c r="L27" s="12">
        <v>79.75</v>
      </c>
      <c r="M27" s="12">
        <v>73.25</v>
      </c>
      <c r="N27" s="12">
        <v>13</v>
      </c>
      <c r="O27" s="12">
        <v>23.75</v>
      </c>
      <c r="P27" s="12">
        <v>11.5</v>
      </c>
      <c r="Q27" s="12">
        <v>6.75</v>
      </c>
      <c r="R27" s="12">
        <v>5.75</v>
      </c>
      <c r="S27" s="12">
        <v>3.25</v>
      </c>
      <c r="T27" s="12">
        <v>2.25</v>
      </c>
      <c r="U27" s="12">
        <v>3</v>
      </c>
      <c r="V27" s="12">
        <v>6.75</v>
      </c>
      <c r="W27" s="12">
        <v>1</v>
      </c>
      <c r="X27" s="12">
        <v>2.5</v>
      </c>
      <c r="Y27" s="12">
        <v>7</v>
      </c>
      <c r="Z27" s="12">
        <v>2.75</v>
      </c>
      <c r="AA27" s="12">
        <v>109.25</v>
      </c>
      <c r="AB27" s="12">
        <v>135.25</v>
      </c>
      <c r="AC27" s="12">
        <v>512.75</v>
      </c>
      <c r="AD27" s="12">
        <v>123.5</v>
      </c>
      <c r="AE27" s="12">
        <v>53.25</v>
      </c>
      <c r="AF27" s="12">
        <v>46.25</v>
      </c>
      <c r="AG27" s="12">
        <v>16</v>
      </c>
      <c r="AH27" s="12">
        <v>16.75</v>
      </c>
      <c r="AI27" s="12">
        <v>9.75</v>
      </c>
      <c r="AJ27" s="12">
        <v>2.5</v>
      </c>
      <c r="AK27" s="12">
        <v>3.25</v>
      </c>
      <c r="AL27" s="12">
        <v>11.5</v>
      </c>
      <c r="AM27" s="12">
        <v>0.75</v>
      </c>
      <c r="AN27" s="12">
        <v>13</v>
      </c>
      <c r="AO27" s="12">
        <v>2</v>
      </c>
      <c r="AP27" s="12">
        <v>4</v>
      </c>
      <c r="AQ27" s="12">
        <v>17.5</v>
      </c>
      <c r="AR27" s="12">
        <v>4.5</v>
      </c>
      <c r="AS27" s="13">
        <v>1549.25</v>
      </c>
      <c r="AT27" s="14"/>
      <c r="AV27" s="9" t="s">
        <v>50</v>
      </c>
      <c r="AW27" s="15">
        <f>AW17+BB12</f>
        <v>13117.25</v>
      </c>
      <c r="AX27" s="9">
        <f>AX17+BB13</f>
        <v>4065.5</v>
      </c>
      <c r="AY27" s="9">
        <f>AY17+BB14</f>
        <v>2788.5</v>
      </c>
      <c r="AZ27" s="9">
        <f>AZ17+BB15</f>
        <v>3847.5</v>
      </c>
      <c r="BA27" s="9">
        <f>BA17+BB16</f>
        <v>2644.75</v>
      </c>
      <c r="BB27" s="9">
        <f>BB17</f>
        <v>11222.75</v>
      </c>
    </row>
    <row r="28" spans="1:56" x14ac:dyDescent="0.25">
      <c r="A28" s="1" t="s">
        <v>26</v>
      </c>
      <c r="B28" s="12">
        <v>50</v>
      </c>
      <c r="C28" s="12">
        <v>112.5</v>
      </c>
      <c r="D28" s="12">
        <v>81.5</v>
      </c>
      <c r="E28" s="12">
        <v>102.25</v>
      </c>
      <c r="F28" s="12">
        <v>198</v>
      </c>
      <c r="G28" s="12">
        <v>81.75</v>
      </c>
      <c r="H28" s="12">
        <v>132.25</v>
      </c>
      <c r="I28" s="12">
        <v>96.75</v>
      </c>
      <c r="J28" s="12">
        <v>175.25</v>
      </c>
      <c r="K28" s="12">
        <v>98.25</v>
      </c>
      <c r="L28" s="12">
        <v>127.25</v>
      </c>
      <c r="M28" s="12">
        <v>388.5</v>
      </c>
      <c r="N28" s="12">
        <v>79.5</v>
      </c>
      <c r="O28" s="12">
        <v>65.25</v>
      </c>
      <c r="P28" s="12">
        <v>49.5</v>
      </c>
      <c r="Q28" s="12">
        <v>28.75</v>
      </c>
      <c r="R28" s="12">
        <v>60</v>
      </c>
      <c r="S28" s="12">
        <v>121.25</v>
      </c>
      <c r="T28" s="12">
        <v>98.5</v>
      </c>
      <c r="U28" s="12">
        <v>121.75</v>
      </c>
      <c r="V28" s="12">
        <v>159.5</v>
      </c>
      <c r="W28" s="12">
        <v>87.25</v>
      </c>
      <c r="X28" s="12">
        <v>92.25</v>
      </c>
      <c r="Y28" s="12">
        <v>159.75</v>
      </c>
      <c r="Z28" s="12">
        <v>131.75</v>
      </c>
      <c r="AA28" s="12">
        <v>34.25</v>
      </c>
      <c r="AB28" s="12">
        <v>33</v>
      </c>
      <c r="AC28" s="12">
        <v>199.25</v>
      </c>
      <c r="AD28" s="12">
        <v>78</v>
      </c>
      <c r="AE28" s="12">
        <v>230.75</v>
      </c>
      <c r="AF28" s="12">
        <v>265.25</v>
      </c>
      <c r="AG28" s="12">
        <v>129.75</v>
      </c>
      <c r="AH28" s="12">
        <v>185.25</v>
      </c>
      <c r="AI28" s="12">
        <v>85.75</v>
      </c>
      <c r="AJ28" s="12">
        <v>40.25</v>
      </c>
      <c r="AK28" s="12">
        <v>71.25</v>
      </c>
      <c r="AL28" s="12">
        <v>274.5</v>
      </c>
      <c r="AM28" s="12">
        <v>26</v>
      </c>
      <c r="AN28" s="12">
        <v>102.25</v>
      </c>
      <c r="AO28" s="12">
        <v>32.75</v>
      </c>
      <c r="AP28" s="12">
        <v>27.25</v>
      </c>
      <c r="AQ28" s="12">
        <v>166.75</v>
      </c>
      <c r="AR28" s="12">
        <v>67.25</v>
      </c>
      <c r="AS28" s="13">
        <v>4948.75</v>
      </c>
      <c r="AT28" s="14"/>
      <c r="AV28" s="9" t="s">
        <v>64</v>
      </c>
      <c r="AW28" s="15">
        <f>AW18+BC12</f>
        <v>4820.75</v>
      </c>
      <c r="AX28" s="9">
        <f>AX18+BC14</f>
        <v>1250.5</v>
      </c>
      <c r="AY28" s="9">
        <f>AY18+BC15</f>
        <v>1170.5</v>
      </c>
      <c r="AZ28" s="9">
        <f>AZ18+BC16</f>
        <v>777</v>
      </c>
      <c r="BA28" s="9">
        <f>BA18+BC17</f>
        <v>760.75</v>
      </c>
      <c r="BB28" s="9">
        <f>BB18</f>
        <v>299.25</v>
      </c>
      <c r="BC28" s="9">
        <f>BC18</f>
        <v>471.5</v>
      </c>
      <c r="BD28" s="9">
        <f>SUM(AW22:BB28)</f>
        <v>110954.25</v>
      </c>
    </row>
    <row r="29" spans="1:56" x14ac:dyDescent="0.25">
      <c r="A29" s="1" t="s">
        <v>27</v>
      </c>
      <c r="B29" s="12">
        <v>48.5</v>
      </c>
      <c r="C29" s="12">
        <v>117.5</v>
      </c>
      <c r="D29" s="12">
        <v>82</v>
      </c>
      <c r="E29" s="12">
        <v>110.75</v>
      </c>
      <c r="F29" s="12">
        <v>159.5</v>
      </c>
      <c r="G29" s="12">
        <v>92.5</v>
      </c>
      <c r="H29" s="12">
        <v>138.75</v>
      </c>
      <c r="I29" s="12">
        <v>86.75</v>
      </c>
      <c r="J29" s="12">
        <v>204.75</v>
      </c>
      <c r="K29" s="12">
        <v>132.5</v>
      </c>
      <c r="L29" s="12">
        <v>123.75</v>
      </c>
      <c r="M29" s="12">
        <v>236.25</v>
      </c>
      <c r="N29" s="12">
        <v>88</v>
      </c>
      <c r="O29" s="12">
        <v>83.25</v>
      </c>
      <c r="P29" s="12">
        <v>35.25</v>
      </c>
      <c r="Q29" s="12">
        <v>28.25</v>
      </c>
      <c r="R29" s="12">
        <v>63.75</v>
      </c>
      <c r="S29" s="12">
        <v>118.5</v>
      </c>
      <c r="T29" s="12">
        <v>57.25</v>
      </c>
      <c r="U29" s="12">
        <v>93</v>
      </c>
      <c r="V29" s="12">
        <v>107.5</v>
      </c>
      <c r="W29" s="12">
        <v>70.25</v>
      </c>
      <c r="X29" s="12">
        <v>63.25</v>
      </c>
      <c r="Y29" s="12">
        <v>155.5</v>
      </c>
      <c r="Z29" s="12">
        <v>160.5</v>
      </c>
      <c r="AA29" s="12">
        <v>22</v>
      </c>
      <c r="AB29" s="12">
        <v>23</v>
      </c>
      <c r="AC29" s="12">
        <v>54.75</v>
      </c>
      <c r="AD29" s="12">
        <v>52</v>
      </c>
      <c r="AE29" s="12">
        <v>292</v>
      </c>
      <c r="AF29" s="12">
        <v>361</v>
      </c>
      <c r="AG29" s="12">
        <v>307.75</v>
      </c>
      <c r="AH29" s="12">
        <v>881.5</v>
      </c>
      <c r="AI29" s="12">
        <v>149.5</v>
      </c>
      <c r="AJ29" s="12">
        <v>77.75</v>
      </c>
      <c r="AK29" s="12">
        <v>53.75</v>
      </c>
      <c r="AL29" s="12">
        <v>173</v>
      </c>
      <c r="AM29" s="12">
        <v>22</v>
      </c>
      <c r="AN29" s="12">
        <v>65</v>
      </c>
      <c r="AO29" s="12">
        <v>32</v>
      </c>
      <c r="AP29" s="12">
        <v>23.75</v>
      </c>
      <c r="AQ29" s="12">
        <v>161.75</v>
      </c>
      <c r="AR29" s="12">
        <v>54.5</v>
      </c>
      <c r="AS29" s="13">
        <v>5464.75</v>
      </c>
      <c r="AT29" s="14"/>
      <c r="AW29" s="15"/>
    </row>
    <row r="30" spans="1:56" x14ac:dyDescent="0.25">
      <c r="A30" s="1" t="s">
        <v>28</v>
      </c>
      <c r="B30" s="12">
        <v>125</v>
      </c>
      <c r="C30" s="12">
        <v>360.75</v>
      </c>
      <c r="D30" s="12">
        <v>228</v>
      </c>
      <c r="E30" s="12">
        <v>274.25</v>
      </c>
      <c r="F30" s="12">
        <v>520.75</v>
      </c>
      <c r="G30" s="12">
        <v>224.25</v>
      </c>
      <c r="H30" s="12">
        <v>407.5</v>
      </c>
      <c r="I30" s="12">
        <v>216.75</v>
      </c>
      <c r="J30" s="12">
        <v>439</v>
      </c>
      <c r="K30" s="12">
        <v>305.5</v>
      </c>
      <c r="L30" s="12">
        <v>425.25</v>
      </c>
      <c r="M30" s="12">
        <v>653.5</v>
      </c>
      <c r="N30" s="12">
        <v>305.25</v>
      </c>
      <c r="O30" s="12">
        <v>233.5</v>
      </c>
      <c r="P30" s="12">
        <v>125.5</v>
      </c>
      <c r="Q30" s="12">
        <v>99</v>
      </c>
      <c r="R30" s="12">
        <v>189.75</v>
      </c>
      <c r="S30" s="12">
        <v>382</v>
      </c>
      <c r="T30" s="12">
        <v>174.75</v>
      </c>
      <c r="U30" s="12">
        <v>287</v>
      </c>
      <c r="V30" s="12">
        <v>378.25</v>
      </c>
      <c r="W30" s="12">
        <v>257.75</v>
      </c>
      <c r="X30" s="12">
        <v>242</v>
      </c>
      <c r="Y30" s="12">
        <v>476.75</v>
      </c>
      <c r="Z30" s="12">
        <v>581</v>
      </c>
      <c r="AA30" s="12">
        <v>218.25</v>
      </c>
      <c r="AB30" s="12">
        <v>39.5</v>
      </c>
      <c r="AC30" s="12">
        <v>104</v>
      </c>
      <c r="AD30" s="12">
        <v>185.5</v>
      </c>
      <c r="AE30" s="12">
        <v>1029.75</v>
      </c>
      <c r="AF30" s="12">
        <v>1439.25</v>
      </c>
      <c r="AG30" s="12">
        <v>842</v>
      </c>
      <c r="AH30" s="12">
        <v>1253.5</v>
      </c>
      <c r="AI30" s="12">
        <v>637.25</v>
      </c>
      <c r="AJ30" s="12">
        <v>297.5</v>
      </c>
      <c r="AK30" s="12">
        <v>211</v>
      </c>
      <c r="AL30" s="12">
        <v>810.5</v>
      </c>
      <c r="AM30" s="12">
        <v>73.25</v>
      </c>
      <c r="AN30" s="12">
        <v>255</v>
      </c>
      <c r="AO30" s="12">
        <v>162.5</v>
      </c>
      <c r="AP30" s="12">
        <v>134.5</v>
      </c>
      <c r="AQ30" s="12">
        <v>844.5</v>
      </c>
      <c r="AR30" s="12">
        <v>383.25</v>
      </c>
      <c r="AS30" s="13">
        <v>16834</v>
      </c>
      <c r="AT30" s="14"/>
      <c r="AW30" s="15"/>
    </row>
    <row r="31" spans="1:56" x14ac:dyDescent="0.25">
      <c r="A31" s="1" t="s">
        <v>29</v>
      </c>
      <c r="B31" s="12">
        <v>60.75</v>
      </c>
      <c r="C31" s="12">
        <v>92.75</v>
      </c>
      <c r="D31" s="12">
        <v>80.75</v>
      </c>
      <c r="E31" s="12">
        <v>129.75</v>
      </c>
      <c r="F31" s="12">
        <v>188.25</v>
      </c>
      <c r="G31" s="12">
        <v>104.5</v>
      </c>
      <c r="H31" s="12">
        <v>182.25</v>
      </c>
      <c r="I31" s="12">
        <v>103.75</v>
      </c>
      <c r="J31" s="12">
        <v>136.5</v>
      </c>
      <c r="K31" s="12">
        <v>102</v>
      </c>
      <c r="L31" s="12">
        <v>150.25</v>
      </c>
      <c r="M31" s="12">
        <v>307.5</v>
      </c>
      <c r="N31" s="12">
        <v>72.25</v>
      </c>
      <c r="O31" s="12">
        <v>67.5</v>
      </c>
      <c r="P31" s="12">
        <v>35.25</v>
      </c>
      <c r="Q31" s="12">
        <v>23.75</v>
      </c>
      <c r="R31" s="12">
        <v>36.5</v>
      </c>
      <c r="S31" s="12">
        <v>68.5</v>
      </c>
      <c r="T31" s="12">
        <v>57.5</v>
      </c>
      <c r="U31" s="12">
        <v>82.25</v>
      </c>
      <c r="V31" s="12">
        <v>116</v>
      </c>
      <c r="W31" s="12">
        <v>89</v>
      </c>
      <c r="X31" s="12">
        <v>67</v>
      </c>
      <c r="Y31" s="12">
        <v>204</v>
      </c>
      <c r="Z31" s="12">
        <v>124</v>
      </c>
      <c r="AA31" s="12">
        <v>60.75</v>
      </c>
      <c r="AB31" s="12">
        <v>35.25</v>
      </c>
      <c r="AC31" s="12">
        <v>176.75</v>
      </c>
      <c r="AD31" s="12">
        <v>67</v>
      </c>
      <c r="AE31" s="12">
        <v>579</v>
      </c>
      <c r="AF31" s="12">
        <v>579.75</v>
      </c>
      <c r="AG31" s="12">
        <v>213.75</v>
      </c>
      <c r="AH31" s="12">
        <v>487.5</v>
      </c>
      <c r="AI31" s="12">
        <v>180.5</v>
      </c>
      <c r="AJ31" s="12">
        <v>130.25</v>
      </c>
      <c r="AK31" s="12">
        <v>51</v>
      </c>
      <c r="AL31" s="12">
        <v>201.25</v>
      </c>
      <c r="AM31" s="12">
        <v>23.25</v>
      </c>
      <c r="AN31" s="12">
        <v>68.25</v>
      </c>
      <c r="AO31" s="12">
        <v>47.75</v>
      </c>
      <c r="AP31" s="12">
        <v>68.75</v>
      </c>
      <c r="AQ31" s="12">
        <v>392.5</v>
      </c>
      <c r="AR31" s="12">
        <v>108</v>
      </c>
      <c r="AS31" s="13">
        <v>6153.75</v>
      </c>
      <c r="AT31" s="14"/>
      <c r="AW31" s="15"/>
    </row>
    <row r="32" spans="1:56" x14ac:dyDescent="0.25">
      <c r="A32" s="1">
        <v>16</v>
      </c>
      <c r="B32" s="12">
        <v>49</v>
      </c>
      <c r="C32" s="12">
        <v>42</v>
      </c>
      <c r="D32" s="12">
        <v>19.5</v>
      </c>
      <c r="E32" s="12">
        <v>35</v>
      </c>
      <c r="F32" s="12">
        <v>74</v>
      </c>
      <c r="G32" s="12">
        <v>56</v>
      </c>
      <c r="H32" s="12">
        <v>82.75</v>
      </c>
      <c r="I32" s="12">
        <v>55</v>
      </c>
      <c r="J32" s="12">
        <v>62.5</v>
      </c>
      <c r="K32" s="12">
        <v>47.25</v>
      </c>
      <c r="L32" s="12">
        <v>81.25</v>
      </c>
      <c r="M32" s="12">
        <v>111</v>
      </c>
      <c r="N32" s="12">
        <v>25</v>
      </c>
      <c r="O32" s="12">
        <v>19.5</v>
      </c>
      <c r="P32" s="12">
        <v>19.25</v>
      </c>
      <c r="Q32" s="12">
        <v>11.5</v>
      </c>
      <c r="R32" s="12">
        <v>10.25</v>
      </c>
      <c r="S32" s="12">
        <v>20</v>
      </c>
      <c r="T32" s="12">
        <v>26.5</v>
      </c>
      <c r="U32" s="12">
        <v>19.5</v>
      </c>
      <c r="V32" s="12">
        <v>12.75</v>
      </c>
      <c r="W32" s="12">
        <v>15</v>
      </c>
      <c r="X32" s="12">
        <v>7.25</v>
      </c>
      <c r="Y32" s="12">
        <v>51</v>
      </c>
      <c r="Z32" s="12">
        <v>55</v>
      </c>
      <c r="AA32" s="12">
        <v>201</v>
      </c>
      <c r="AB32" s="12">
        <v>215.25</v>
      </c>
      <c r="AC32" s="12">
        <v>1058.25</v>
      </c>
      <c r="AD32" s="12">
        <v>576.25</v>
      </c>
      <c r="AE32" s="12">
        <v>27</v>
      </c>
      <c r="AF32" s="12">
        <v>159.75</v>
      </c>
      <c r="AG32" s="12">
        <v>120</v>
      </c>
      <c r="AH32" s="12">
        <v>276.5</v>
      </c>
      <c r="AI32" s="12">
        <v>111.75</v>
      </c>
      <c r="AJ32" s="12">
        <v>58.5</v>
      </c>
      <c r="AK32" s="12">
        <v>10.25</v>
      </c>
      <c r="AL32" s="12">
        <v>33.75</v>
      </c>
      <c r="AM32" s="12">
        <v>5.5</v>
      </c>
      <c r="AN32" s="12">
        <v>37</v>
      </c>
      <c r="AO32" s="12">
        <v>20.25</v>
      </c>
      <c r="AP32" s="12">
        <v>41.5</v>
      </c>
      <c r="AQ32" s="12">
        <v>92</v>
      </c>
      <c r="AR32" s="12">
        <v>35.75</v>
      </c>
      <c r="AS32" s="13">
        <v>4088</v>
      </c>
      <c r="AT32" s="14"/>
      <c r="AW32" s="15"/>
    </row>
    <row r="33" spans="1:49" x14ac:dyDescent="0.25">
      <c r="A33" s="1">
        <v>24</v>
      </c>
      <c r="B33" s="12">
        <v>66.5</v>
      </c>
      <c r="C33" s="12">
        <v>53.5</v>
      </c>
      <c r="D33" s="12">
        <v>22.5</v>
      </c>
      <c r="E33" s="12">
        <v>39.75</v>
      </c>
      <c r="F33" s="12">
        <v>67</v>
      </c>
      <c r="G33" s="12">
        <v>61.75</v>
      </c>
      <c r="H33" s="12">
        <v>76.75</v>
      </c>
      <c r="I33" s="12">
        <v>40.25</v>
      </c>
      <c r="J33" s="12">
        <v>47.25</v>
      </c>
      <c r="K33" s="12">
        <v>33.75</v>
      </c>
      <c r="L33" s="12">
        <v>105.25</v>
      </c>
      <c r="M33" s="12">
        <v>131.75</v>
      </c>
      <c r="N33" s="12">
        <v>28.25</v>
      </c>
      <c r="O33" s="12">
        <v>30.5</v>
      </c>
      <c r="P33" s="12">
        <v>19.5</v>
      </c>
      <c r="Q33" s="12">
        <v>15.25</v>
      </c>
      <c r="R33" s="12">
        <v>10.75</v>
      </c>
      <c r="S33" s="12">
        <v>18.75</v>
      </c>
      <c r="T33" s="12">
        <v>29.5</v>
      </c>
      <c r="U33" s="12">
        <v>17</v>
      </c>
      <c r="V33" s="12">
        <v>16.75</v>
      </c>
      <c r="W33" s="12">
        <v>11</v>
      </c>
      <c r="X33" s="12">
        <v>10.25</v>
      </c>
      <c r="Y33" s="12">
        <v>45.25</v>
      </c>
      <c r="Z33" s="12">
        <v>50.75</v>
      </c>
      <c r="AA33" s="12">
        <v>236.25</v>
      </c>
      <c r="AB33" s="12">
        <v>273.75</v>
      </c>
      <c r="AC33" s="12">
        <v>1505.5</v>
      </c>
      <c r="AD33" s="12">
        <v>620</v>
      </c>
      <c r="AE33" s="12">
        <v>150.75</v>
      </c>
      <c r="AF33" s="12">
        <v>39.75</v>
      </c>
      <c r="AG33" s="12">
        <v>117</v>
      </c>
      <c r="AH33" s="12">
        <v>266.75</v>
      </c>
      <c r="AI33" s="12">
        <v>133.75</v>
      </c>
      <c r="AJ33" s="12">
        <v>116</v>
      </c>
      <c r="AK33" s="12">
        <v>11</v>
      </c>
      <c r="AL33" s="12">
        <v>35.25</v>
      </c>
      <c r="AM33" s="12">
        <v>6.75</v>
      </c>
      <c r="AN33" s="12">
        <v>52.25</v>
      </c>
      <c r="AO33" s="12">
        <v>34</v>
      </c>
      <c r="AP33" s="12">
        <v>74.5</v>
      </c>
      <c r="AQ33" s="12">
        <v>112.5</v>
      </c>
      <c r="AR33" s="12">
        <v>44.5</v>
      </c>
      <c r="AS33" s="13">
        <v>4879.75</v>
      </c>
      <c r="AT33" s="14"/>
      <c r="AW33" s="15"/>
    </row>
    <row r="34" spans="1:49" x14ac:dyDescent="0.25">
      <c r="A34" s="1" t="s">
        <v>30</v>
      </c>
      <c r="B34" s="12">
        <v>17.5</v>
      </c>
      <c r="C34" s="12">
        <v>11.25</v>
      </c>
      <c r="D34" s="12">
        <v>10</v>
      </c>
      <c r="E34" s="12">
        <v>8</v>
      </c>
      <c r="F34" s="12">
        <v>26</v>
      </c>
      <c r="G34" s="12">
        <v>10.25</v>
      </c>
      <c r="H34" s="12">
        <v>15.75</v>
      </c>
      <c r="I34" s="12">
        <v>24.5</v>
      </c>
      <c r="J34" s="12">
        <v>27</v>
      </c>
      <c r="K34" s="12">
        <v>11</v>
      </c>
      <c r="L34" s="12">
        <v>15.5</v>
      </c>
      <c r="M34" s="12">
        <v>74.25</v>
      </c>
      <c r="N34" s="12">
        <v>12.5</v>
      </c>
      <c r="O34" s="12">
        <v>12.5</v>
      </c>
      <c r="P34" s="12">
        <v>8.25</v>
      </c>
      <c r="Q34" s="12">
        <v>2.5</v>
      </c>
      <c r="R34" s="12">
        <v>5.25</v>
      </c>
      <c r="S34" s="12">
        <v>11.25</v>
      </c>
      <c r="T34" s="12">
        <v>9.75</v>
      </c>
      <c r="U34" s="12">
        <v>9</v>
      </c>
      <c r="V34" s="12">
        <v>12.25</v>
      </c>
      <c r="W34" s="12">
        <v>4.25</v>
      </c>
      <c r="X34" s="12">
        <v>5.5</v>
      </c>
      <c r="Y34" s="12">
        <v>16.25</v>
      </c>
      <c r="Z34" s="12">
        <v>16.75</v>
      </c>
      <c r="AA34" s="12">
        <v>136</v>
      </c>
      <c r="AB34" s="12">
        <v>136.5</v>
      </c>
      <c r="AC34" s="12">
        <v>1062.25</v>
      </c>
      <c r="AD34" s="12">
        <v>195.75</v>
      </c>
      <c r="AE34" s="12">
        <v>105</v>
      </c>
      <c r="AF34" s="12">
        <v>109.5</v>
      </c>
      <c r="AG34" s="12">
        <v>17.75</v>
      </c>
      <c r="AH34" s="12">
        <v>39</v>
      </c>
      <c r="AI34" s="12">
        <v>28</v>
      </c>
      <c r="AJ34" s="12">
        <v>34.5</v>
      </c>
      <c r="AK34" s="12">
        <v>5.25</v>
      </c>
      <c r="AL34" s="12">
        <v>20</v>
      </c>
      <c r="AM34" s="12">
        <v>4.75</v>
      </c>
      <c r="AN34" s="12">
        <v>21.25</v>
      </c>
      <c r="AO34" s="12">
        <v>11</v>
      </c>
      <c r="AP34" s="12">
        <v>24.25</v>
      </c>
      <c r="AQ34" s="12">
        <v>63.25</v>
      </c>
      <c r="AR34" s="12">
        <v>16.5</v>
      </c>
      <c r="AS34" s="13">
        <v>2407.5</v>
      </c>
      <c r="AT34" s="14"/>
      <c r="AW34" s="15"/>
    </row>
    <row r="35" spans="1:49" x14ac:dyDescent="0.25">
      <c r="A35" s="1" t="s">
        <v>31</v>
      </c>
      <c r="B35" s="12">
        <v>23</v>
      </c>
      <c r="C35" s="12">
        <v>37</v>
      </c>
      <c r="D35" s="12">
        <v>11</v>
      </c>
      <c r="E35" s="12">
        <v>13.75</v>
      </c>
      <c r="F35" s="12">
        <v>19.75</v>
      </c>
      <c r="G35" s="12">
        <v>12.25</v>
      </c>
      <c r="H35" s="12">
        <v>20.75</v>
      </c>
      <c r="I35" s="12">
        <v>13.25</v>
      </c>
      <c r="J35" s="12">
        <v>29.25</v>
      </c>
      <c r="K35" s="12">
        <v>15.5</v>
      </c>
      <c r="L35" s="12">
        <v>29.75</v>
      </c>
      <c r="M35" s="12">
        <v>48.5</v>
      </c>
      <c r="N35" s="12">
        <v>16</v>
      </c>
      <c r="O35" s="12">
        <v>12.75</v>
      </c>
      <c r="P35" s="12">
        <v>10</v>
      </c>
      <c r="Q35" s="12">
        <v>5.25</v>
      </c>
      <c r="R35" s="12">
        <v>7.75</v>
      </c>
      <c r="S35" s="12">
        <v>17.25</v>
      </c>
      <c r="T35" s="12">
        <v>25</v>
      </c>
      <c r="U35" s="12">
        <v>11</v>
      </c>
      <c r="V35" s="12">
        <v>16.25</v>
      </c>
      <c r="W35" s="12">
        <v>7</v>
      </c>
      <c r="X35" s="12">
        <v>4.25</v>
      </c>
      <c r="Y35" s="12">
        <v>11.5</v>
      </c>
      <c r="Z35" s="12">
        <v>22</v>
      </c>
      <c r="AA35" s="12">
        <v>181.75</v>
      </c>
      <c r="AB35" s="12">
        <v>261.25</v>
      </c>
      <c r="AC35" s="12">
        <v>1983</v>
      </c>
      <c r="AD35" s="12">
        <v>413.5</v>
      </c>
      <c r="AE35" s="12">
        <v>243.75</v>
      </c>
      <c r="AF35" s="12">
        <v>262.5</v>
      </c>
      <c r="AG35" s="12">
        <v>39</v>
      </c>
      <c r="AH35" s="12">
        <v>29.75</v>
      </c>
      <c r="AI35" s="12">
        <v>40.5</v>
      </c>
      <c r="AJ35" s="12">
        <v>55.75</v>
      </c>
      <c r="AK35" s="12">
        <v>7.75</v>
      </c>
      <c r="AL35" s="12">
        <v>50.75</v>
      </c>
      <c r="AM35" s="12">
        <v>6.25</v>
      </c>
      <c r="AN35" s="12">
        <v>36</v>
      </c>
      <c r="AO35" s="12">
        <v>17.5</v>
      </c>
      <c r="AP35" s="12">
        <v>37.5</v>
      </c>
      <c r="AQ35" s="12">
        <v>74.5</v>
      </c>
      <c r="AR35" s="12">
        <v>30</v>
      </c>
      <c r="AS35" s="13">
        <v>4210.75</v>
      </c>
      <c r="AT35" s="14"/>
      <c r="AW35" s="15"/>
    </row>
    <row r="36" spans="1:49" x14ac:dyDescent="0.25">
      <c r="A36" s="1" t="s">
        <v>32</v>
      </c>
      <c r="B36" s="12">
        <v>10.25</v>
      </c>
      <c r="C36" s="12">
        <v>26.5</v>
      </c>
      <c r="D36" s="12">
        <v>7.5</v>
      </c>
      <c r="E36" s="12">
        <v>10</v>
      </c>
      <c r="F36" s="12">
        <v>20</v>
      </c>
      <c r="G36" s="12">
        <v>9.5</v>
      </c>
      <c r="H36" s="12">
        <v>13.75</v>
      </c>
      <c r="I36" s="12">
        <v>15</v>
      </c>
      <c r="J36" s="12">
        <v>27.25</v>
      </c>
      <c r="K36" s="12">
        <v>18.5</v>
      </c>
      <c r="L36" s="12">
        <v>24.75</v>
      </c>
      <c r="M36" s="12">
        <v>109.5</v>
      </c>
      <c r="N36" s="12">
        <v>14.5</v>
      </c>
      <c r="O36" s="12">
        <v>16.75</v>
      </c>
      <c r="P36" s="12">
        <v>14.75</v>
      </c>
      <c r="Q36" s="12">
        <v>8.5</v>
      </c>
      <c r="R36" s="12">
        <v>8.5</v>
      </c>
      <c r="S36" s="12">
        <v>19.75</v>
      </c>
      <c r="T36" s="12">
        <v>24.25</v>
      </c>
      <c r="U36" s="12">
        <v>16.25</v>
      </c>
      <c r="V36" s="12">
        <v>16.5</v>
      </c>
      <c r="W36" s="12">
        <v>6.25</v>
      </c>
      <c r="X36" s="12">
        <v>4.5</v>
      </c>
      <c r="Y36" s="12">
        <v>9.5</v>
      </c>
      <c r="Z36" s="12">
        <v>10</v>
      </c>
      <c r="AA36" s="12">
        <v>87</v>
      </c>
      <c r="AB36" s="12">
        <v>120</v>
      </c>
      <c r="AC36" s="12">
        <v>728.5</v>
      </c>
      <c r="AD36" s="12">
        <v>191.5</v>
      </c>
      <c r="AE36" s="12">
        <v>112.75</v>
      </c>
      <c r="AF36" s="12">
        <v>144.25</v>
      </c>
      <c r="AG36" s="12">
        <v>32.25</v>
      </c>
      <c r="AH36" s="12">
        <v>42.75</v>
      </c>
      <c r="AI36" s="12">
        <v>12.5</v>
      </c>
      <c r="AJ36" s="12">
        <v>28</v>
      </c>
      <c r="AK36" s="12">
        <v>8.25</v>
      </c>
      <c r="AL36" s="12">
        <v>35.75</v>
      </c>
      <c r="AM36" s="12">
        <v>3.5</v>
      </c>
      <c r="AN36" s="12">
        <v>24</v>
      </c>
      <c r="AO36" s="12">
        <v>13.25</v>
      </c>
      <c r="AP36" s="12">
        <v>29.25</v>
      </c>
      <c r="AQ36" s="12">
        <v>96.5</v>
      </c>
      <c r="AR36" s="12">
        <v>41.5</v>
      </c>
      <c r="AS36" s="13">
        <v>2214</v>
      </c>
      <c r="AT36" s="14"/>
      <c r="AW36" s="15"/>
    </row>
    <row r="37" spans="1:49" x14ac:dyDescent="0.25">
      <c r="A37" s="1" t="s">
        <v>33</v>
      </c>
      <c r="B37" s="12">
        <v>10.5</v>
      </c>
      <c r="C37" s="12">
        <v>11</v>
      </c>
      <c r="D37" s="12">
        <v>3.25</v>
      </c>
      <c r="E37" s="12">
        <v>2.75</v>
      </c>
      <c r="F37" s="12">
        <v>10.5</v>
      </c>
      <c r="G37" s="12">
        <v>4</v>
      </c>
      <c r="H37" s="12">
        <v>5.5</v>
      </c>
      <c r="I37" s="12">
        <v>8</v>
      </c>
      <c r="J37" s="12">
        <v>23</v>
      </c>
      <c r="K37" s="12">
        <v>2</v>
      </c>
      <c r="L37" s="12">
        <v>7.75</v>
      </c>
      <c r="M37" s="12">
        <v>16.25</v>
      </c>
      <c r="N37" s="12">
        <v>6.5</v>
      </c>
      <c r="O37" s="12">
        <v>4.5</v>
      </c>
      <c r="P37" s="12">
        <v>1.75</v>
      </c>
      <c r="Q37" s="12">
        <v>2.25</v>
      </c>
      <c r="R37" s="12">
        <v>2.25</v>
      </c>
      <c r="S37" s="12">
        <v>4.5</v>
      </c>
      <c r="T37" s="12">
        <v>8.5</v>
      </c>
      <c r="U37" s="12">
        <v>5</v>
      </c>
      <c r="V37" s="12">
        <v>6.25</v>
      </c>
      <c r="W37" s="12">
        <v>0.75</v>
      </c>
      <c r="X37" s="12">
        <v>1.5</v>
      </c>
      <c r="Y37" s="12">
        <v>2.5</v>
      </c>
      <c r="Z37" s="12">
        <v>3.75</v>
      </c>
      <c r="AA37" s="12">
        <v>48.5</v>
      </c>
      <c r="AB37" s="12">
        <v>53.75</v>
      </c>
      <c r="AC37" s="12">
        <v>348</v>
      </c>
      <c r="AD37" s="12">
        <v>112</v>
      </c>
      <c r="AE37" s="12">
        <v>52</v>
      </c>
      <c r="AF37" s="12">
        <v>99.75</v>
      </c>
      <c r="AG37" s="12">
        <v>35.5</v>
      </c>
      <c r="AH37" s="12">
        <v>69.75</v>
      </c>
      <c r="AI37" s="12">
        <v>20.5</v>
      </c>
      <c r="AJ37" s="12">
        <v>4.5</v>
      </c>
      <c r="AK37" s="12">
        <v>3</v>
      </c>
      <c r="AL37" s="12">
        <v>8.5</v>
      </c>
      <c r="AM37" s="12">
        <v>2.25</v>
      </c>
      <c r="AN37" s="12">
        <v>16.25</v>
      </c>
      <c r="AO37" s="12">
        <v>4</v>
      </c>
      <c r="AP37" s="12">
        <v>21.75</v>
      </c>
      <c r="AQ37" s="12">
        <v>96.5</v>
      </c>
      <c r="AR37" s="12">
        <v>20.5</v>
      </c>
      <c r="AS37" s="13">
        <v>1171.5</v>
      </c>
      <c r="AT37" s="14"/>
      <c r="AW37" s="15"/>
    </row>
    <row r="38" spans="1:49" x14ac:dyDescent="0.25">
      <c r="A38" s="1" t="s">
        <v>34</v>
      </c>
      <c r="B38" s="12">
        <v>3.5</v>
      </c>
      <c r="C38" s="12">
        <v>5.25</v>
      </c>
      <c r="D38" s="12">
        <v>1.5</v>
      </c>
      <c r="E38" s="12">
        <v>4.25</v>
      </c>
      <c r="F38" s="12">
        <v>14.5</v>
      </c>
      <c r="G38" s="12">
        <v>4</v>
      </c>
      <c r="H38" s="12">
        <v>6.25</v>
      </c>
      <c r="I38" s="12">
        <v>3.75</v>
      </c>
      <c r="J38" s="12">
        <v>8.75</v>
      </c>
      <c r="K38" s="12">
        <v>22</v>
      </c>
      <c r="L38" s="12">
        <v>16</v>
      </c>
      <c r="M38" s="12">
        <v>206.5</v>
      </c>
      <c r="N38" s="12">
        <v>19.5</v>
      </c>
      <c r="O38" s="12">
        <v>39.5</v>
      </c>
      <c r="P38" s="12">
        <v>12.25</v>
      </c>
      <c r="Q38" s="12">
        <v>9.5</v>
      </c>
      <c r="R38" s="12">
        <v>5.5</v>
      </c>
      <c r="S38" s="12">
        <v>11</v>
      </c>
      <c r="T38" s="12">
        <v>4</v>
      </c>
      <c r="U38" s="12">
        <v>2.75</v>
      </c>
      <c r="V38" s="12">
        <v>0.5</v>
      </c>
      <c r="W38" s="12">
        <v>0.25</v>
      </c>
      <c r="X38" s="12">
        <v>0.25</v>
      </c>
      <c r="Y38" s="12">
        <v>3.25</v>
      </c>
      <c r="Z38" s="12">
        <v>2</v>
      </c>
      <c r="AA38" s="12">
        <v>67.5</v>
      </c>
      <c r="AB38" s="12">
        <v>44.5</v>
      </c>
      <c r="AC38" s="12">
        <v>199.25</v>
      </c>
      <c r="AD38" s="12">
        <v>46.5</v>
      </c>
      <c r="AE38" s="12">
        <v>13.75</v>
      </c>
      <c r="AF38" s="12">
        <v>10.75</v>
      </c>
      <c r="AG38" s="12">
        <v>5.25</v>
      </c>
      <c r="AH38" s="12">
        <v>9</v>
      </c>
      <c r="AI38" s="12">
        <v>9.75</v>
      </c>
      <c r="AJ38" s="12">
        <v>2.75</v>
      </c>
      <c r="AK38" s="12">
        <v>2.25</v>
      </c>
      <c r="AL38" s="12">
        <v>63.5</v>
      </c>
      <c r="AM38" s="12">
        <v>0.25</v>
      </c>
      <c r="AN38" s="12">
        <v>1.75</v>
      </c>
      <c r="AO38" s="12">
        <v>1</v>
      </c>
      <c r="AP38" s="12">
        <v>0.75</v>
      </c>
      <c r="AQ38" s="12">
        <v>11.5</v>
      </c>
      <c r="AR38" s="12">
        <v>1.5</v>
      </c>
      <c r="AS38" s="13">
        <v>898</v>
      </c>
      <c r="AT38" s="14"/>
      <c r="AW38" s="15"/>
    </row>
    <row r="39" spans="1:49" x14ac:dyDescent="0.25">
      <c r="A39" s="1" t="s">
        <v>35</v>
      </c>
      <c r="B39" s="12">
        <v>7</v>
      </c>
      <c r="C39" s="12">
        <v>11</v>
      </c>
      <c r="D39" s="12">
        <v>4.75</v>
      </c>
      <c r="E39" s="12">
        <v>6.25</v>
      </c>
      <c r="F39" s="12">
        <v>31</v>
      </c>
      <c r="G39" s="12">
        <v>6.75</v>
      </c>
      <c r="H39" s="12">
        <v>13.25</v>
      </c>
      <c r="I39" s="12">
        <v>14</v>
      </c>
      <c r="J39" s="12">
        <v>16.75</v>
      </c>
      <c r="K39" s="12">
        <v>39.5</v>
      </c>
      <c r="L39" s="12">
        <v>55</v>
      </c>
      <c r="M39" s="12">
        <v>1192.5</v>
      </c>
      <c r="N39" s="12">
        <v>30</v>
      </c>
      <c r="O39" s="12">
        <v>101.75</v>
      </c>
      <c r="P39" s="12">
        <v>25.25</v>
      </c>
      <c r="Q39" s="12">
        <v>15.75</v>
      </c>
      <c r="R39" s="12">
        <v>20.25</v>
      </c>
      <c r="S39" s="12">
        <v>33.25</v>
      </c>
      <c r="T39" s="12">
        <v>7</v>
      </c>
      <c r="U39" s="12">
        <v>4.5</v>
      </c>
      <c r="V39" s="12">
        <v>1.75</v>
      </c>
      <c r="W39" s="12">
        <v>0.5</v>
      </c>
      <c r="X39" s="12">
        <v>1</v>
      </c>
      <c r="Y39" s="12">
        <v>4.5</v>
      </c>
      <c r="Z39" s="12">
        <v>13</v>
      </c>
      <c r="AA39" s="12">
        <v>237.25</v>
      </c>
      <c r="AB39" s="12">
        <v>166</v>
      </c>
      <c r="AC39" s="12">
        <v>883.5</v>
      </c>
      <c r="AD39" s="12">
        <v>178.75</v>
      </c>
      <c r="AE39" s="12">
        <v>32.75</v>
      </c>
      <c r="AF39" s="12">
        <v>27.5</v>
      </c>
      <c r="AG39" s="12">
        <v>23</v>
      </c>
      <c r="AH39" s="12">
        <v>40.75</v>
      </c>
      <c r="AI39" s="12">
        <v>40.5</v>
      </c>
      <c r="AJ39" s="12">
        <v>9.5</v>
      </c>
      <c r="AK39" s="12">
        <v>69.25</v>
      </c>
      <c r="AL39" s="12">
        <v>17</v>
      </c>
      <c r="AM39" s="12">
        <v>0.25</v>
      </c>
      <c r="AN39" s="12">
        <v>5.5</v>
      </c>
      <c r="AO39" s="12">
        <v>6.75</v>
      </c>
      <c r="AP39" s="12">
        <v>2.75</v>
      </c>
      <c r="AQ39" s="12">
        <v>91.75</v>
      </c>
      <c r="AR39" s="12">
        <v>8</v>
      </c>
      <c r="AS39" s="13">
        <v>3497</v>
      </c>
      <c r="AT39" s="14"/>
      <c r="AW39" s="15"/>
    </row>
    <row r="40" spans="1:49" x14ac:dyDescent="0.25">
      <c r="A40" s="1" t="s">
        <v>36</v>
      </c>
      <c r="B40" s="12">
        <v>1.25</v>
      </c>
      <c r="C40" s="12">
        <v>3.25</v>
      </c>
      <c r="D40" s="12">
        <v>1.5</v>
      </c>
      <c r="E40" s="12">
        <v>1.25</v>
      </c>
      <c r="F40" s="12">
        <v>3.25</v>
      </c>
      <c r="G40" s="12">
        <v>2</v>
      </c>
      <c r="H40" s="12">
        <v>6.25</v>
      </c>
      <c r="I40" s="12">
        <v>5</v>
      </c>
      <c r="J40" s="12">
        <v>7</v>
      </c>
      <c r="K40" s="12">
        <v>1</v>
      </c>
      <c r="L40" s="12">
        <v>4.75</v>
      </c>
      <c r="M40" s="12">
        <v>71</v>
      </c>
      <c r="N40" s="12">
        <v>2.25</v>
      </c>
      <c r="O40" s="12">
        <v>0.75</v>
      </c>
      <c r="P40" s="12">
        <v>2.75</v>
      </c>
      <c r="Q40" s="12">
        <v>0.75</v>
      </c>
      <c r="R40" s="12">
        <v>0.5</v>
      </c>
      <c r="S40" s="12">
        <v>3</v>
      </c>
      <c r="T40" s="12">
        <v>17</v>
      </c>
      <c r="U40" s="12">
        <v>5.25</v>
      </c>
      <c r="V40" s="12">
        <v>20.5</v>
      </c>
      <c r="W40" s="12">
        <v>0.75</v>
      </c>
      <c r="X40" s="12">
        <v>3</v>
      </c>
      <c r="Y40" s="12">
        <v>5</v>
      </c>
      <c r="Z40" s="12">
        <v>1.5</v>
      </c>
      <c r="AA40" s="12">
        <v>31.5</v>
      </c>
      <c r="AB40" s="12">
        <v>16.25</v>
      </c>
      <c r="AC40" s="12">
        <v>64.5</v>
      </c>
      <c r="AD40" s="12">
        <v>24</v>
      </c>
      <c r="AE40" s="12">
        <v>4.25</v>
      </c>
      <c r="AF40" s="12">
        <v>7</v>
      </c>
      <c r="AG40" s="12">
        <v>5</v>
      </c>
      <c r="AH40" s="12">
        <v>6.25</v>
      </c>
      <c r="AI40" s="12">
        <v>5.75</v>
      </c>
      <c r="AJ40" s="12">
        <v>3.25</v>
      </c>
      <c r="AK40" s="12">
        <v>0.5</v>
      </c>
      <c r="AL40" s="12">
        <v>1.5</v>
      </c>
      <c r="AM40" s="12">
        <v>2</v>
      </c>
      <c r="AN40" s="12">
        <v>20.25</v>
      </c>
      <c r="AO40" s="12">
        <v>1</v>
      </c>
      <c r="AP40" s="12">
        <v>1</v>
      </c>
      <c r="AQ40" s="12">
        <v>12</v>
      </c>
      <c r="AR40" s="12">
        <v>2.75</v>
      </c>
      <c r="AS40" s="13">
        <v>379.25</v>
      </c>
      <c r="AT40" s="14"/>
      <c r="AW40" s="15"/>
    </row>
    <row r="41" spans="1:49" x14ac:dyDescent="0.25">
      <c r="A41" s="1" t="s">
        <v>37</v>
      </c>
      <c r="B41" s="12">
        <v>16</v>
      </c>
      <c r="C41" s="12">
        <v>23</v>
      </c>
      <c r="D41" s="12">
        <v>2.5</v>
      </c>
      <c r="E41" s="12">
        <v>6.5</v>
      </c>
      <c r="F41" s="12">
        <v>14.25</v>
      </c>
      <c r="G41" s="12">
        <v>9.5</v>
      </c>
      <c r="H41" s="12">
        <v>48.75</v>
      </c>
      <c r="I41" s="12">
        <v>20.25</v>
      </c>
      <c r="J41" s="12">
        <v>42.75</v>
      </c>
      <c r="K41" s="12">
        <v>8</v>
      </c>
      <c r="L41" s="12">
        <v>29</v>
      </c>
      <c r="M41" s="12">
        <v>155</v>
      </c>
      <c r="N41" s="12">
        <v>12</v>
      </c>
      <c r="O41" s="12">
        <v>12.5</v>
      </c>
      <c r="P41" s="12">
        <v>12.75</v>
      </c>
      <c r="Q41" s="12">
        <v>11.25</v>
      </c>
      <c r="R41" s="12">
        <v>12.75</v>
      </c>
      <c r="S41" s="12">
        <v>19.25</v>
      </c>
      <c r="T41" s="12">
        <v>146.75</v>
      </c>
      <c r="U41" s="12">
        <v>42.75</v>
      </c>
      <c r="V41" s="12">
        <v>71.5</v>
      </c>
      <c r="W41" s="12">
        <v>9</v>
      </c>
      <c r="X41" s="12">
        <v>5</v>
      </c>
      <c r="Y41" s="12">
        <v>26.25</v>
      </c>
      <c r="Z41" s="12">
        <v>13</v>
      </c>
      <c r="AA41" s="12">
        <v>57.5</v>
      </c>
      <c r="AB41" s="12">
        <v>64</v>
      </c>
      <c r="AC41" s="12">
        <v>270</v>
      </c>
      <c r="AD41" s="12">
        <v>73.25</v>
      </c>
      <c r="AE41" s="12">
        <v>30.25</v>
      </c>
      <c r="AF41" s="12">
        <v>50.75</v>
      </c>
      <c r="AG41" s="12">
        <v>20.25</v>
      </c>
      <c r="AH41" s="12">
        <v>33.25</v>
      </c>
      <c r="AI41" s="12">
        <v>24</v>
      </c>
      <c r="AJ41" s="12">
        <v>14</v>
      </c>
      <c r="AK41" s="12">
        <v>1.5</v>
      </c>
      <c r="AL41" s="12">
        <v>6.75</v>
      </c>
      <c r="AM41" s="12">
        <v>23.25</v>
      </c>
      <c r="AN41" s="12">
        <v>9.5</v>
      </c>
      <c r="AO41" s="12">
        <v>14.75</v>
      </c>
      <c r="AP41" s="12">
        <v>4.75</v>
      </c>
      <c r="AQ41" s="12">
        <v>32.75</v>
      </c>
      <c r="AR41" s="12">
        <v>11.5</v>
      </c>
      <c r="AS41" s="13">
        <v>1512.25</v>
      </c>
      <c r="AT41" s="14"/>
      <c r="AW41" s="15"/>
    </row>
    <row r="42" spans="1:49" x14ac:dyDescent="0.25">
      <c r="A42" s="1" t="s">
        <v>58</v>
      </c>
      <c r="B42" s="12">
        <v>4</v>
      </c>
      <c r="C42" s="12">
        <v>4.75</v>
      </c>
      <c r="D42" s="12">
        <v>0.5</v>
      </c>
      <c r="E42" s="12">
        <v>1.75</v>
      </c>
      <c r="F42" s="12">
        <v>4</v>
      </c>
      <c r="G42" s="12">
        <v>1.75</v>
      </c>
      <c r="H42" s="12">
        <v>4.25</v>
      </c>
      <c r="I42" s="12">
        <v>2.75</v>
      </c>
      <c r="J42" s="12">
        <v>6.75</v>
      </c>
      <c r="K42" s="12">
        <v>1.5</v>
      </c>
      <c r="L42" s="12">
        <v>2</v>
      </c>
      <c r="M42" s="12">
        <v>19.75</v>
      </c>
      <c r="N42" s="12">
        <v>2.25</v>
      </c>
      <c r="O42" s="12">
        <v>2</v>
      </c>
      <c r="P42" s="12">
        <v>4</v>
      </c>
      <c r="Q42" s="12">
        <v>0.75</v>
      </c>
      <c r="R42" s="12">
        <v>2.5</v>
      </c>
      <c r="S42" s="12">
        <v>2.75</v>
      </c>
      <c r="T42" s="12">
        <v>6.75</v>
      </c>
      <c r="U42" s="12">
        <v>2.75</v>
      </c>
      <c r="V42" s="12">
        <v>3.75</v>
      </c>
      <c r="W42" s="12">
        <v>1.75</v>
      </c>
      <c r="X42" s="12">
        <v>2.5</v>
      </c>
      <c r="Y42" s="12">
        <v>1.75</v>
      </c>
      <c r="Z42" s="12">
        <v>3.5</v>
      </c>
      <c r="AA42" s="12">
        <v>27</v>
      </c>
      <c r="AB42" s="12">
        <v>27</v>
      </c>
      <c r="AC42" s="12">
        <v>166.75</v>
      </c>
      <c r="AD42" s="12">
        <v>48.5</v>
      </c>
      <c r="AE42" s="12">
        <v>17.5</v>
      </c>
      <c r="AF42" s="12">
        <v>33.25</v>
      </c>
      <c r="AG42" s="12">
        <v>14</v>
      </c>
      <c r="AH42" s="12">
        <v>21.5</v>
      </c>
      <c r="AI42" s="12">
        <v>17.5</v>
      </c>
      <c r="AJ42" s="12">
        <v>5.25</v>
      </c>
      <c r="AK42" s="12">
        <v>2</v>
      </c>
      <c r="AL42" s="12">
        <v>5.5</v>
      </c>
      <c r="AM42" s="12">
        <v>2</v>
      </c>
      <c r="AN42" s="12">
        <v>16.5</v>
      </c>
      <c r="AO42" s="12">
        <v>2.75</v>
      </c>
      <c r="AP42" s="12">
        <v>5.25</v>
      </c>
      <c r="AQ42" s="12">
        <v>26</v>
      </c>
      <c r="AR42" s="12">
        <v>8.75</v>
      </c>
      <c r="AS42" s="13">
        <v>537.75</v>
      </c>
      <c r="AT42" s="14"/>
      <c r="AW42" s="15"/>
    </row>
    <row r="43" spans="1:49" x14ac:dyDescent="0.25">
      <c r="A43" s="1" t="s">
        <v>59</v>
      </c>
      <c r="B43" s="12">
        <v>4.25</v>
      </c>
      <c r="C43" s="12">
        <v>2.5</v>
      </c>
      <c r="D43" s="12">
        <v>2.25</v>
      </c>
      <c r="E43" s="12">
        <v>1.75</v>
      </c>
      <c r="F43" s="12">
        <v>4.75</v>
      </c>
      <c r="G43" s="12">
        <v>1.25</v>
      </c>
      <c r="H43" s="12">
        <v>2.5</v>
      </c>
      <c r="I43" s="12">
        <v>2.25</v>
      </c>
      <c r="J43" s="12">
        <v>5.25</v>
      </c>
      <c r="K43" s="12">
        <v>0.75</v>
      </c>
      <c r="L43" s="12">
        <v>3.75</v>
      </c>
      <c r="M43" s="12">
        <v>18</v>
      </c>
      <c r="N43" s="12">
        <v>2.75</v>
      </c>
      <c r="O43" s="12">
        <v>2.25</v>
      </c>
      <c r="P43" s="12">
        <v>3.75</v>
      </c>
      <c r="Q43" s="12">
        <v>1</v>
      </c>
      <c r="R43" s="12">
        <v>0.75</v>
      </c>
      <c r="S43" s="12">
        <v>2.5</v>
      </c>
      <c r="T43" s="12">
        <v>5.25</v>
      </c>
      <c r="U43" s="12">
        <v>2.5</v>
      </c>
      <c r="V43" s="12">
        <v>2.75</v>
      </c>
      <c r="W43" s="12">
        <v>2.25</v>
      </c>
      <c r="X43" s="12">
        <v>3</v>
      </c>
      <c r="Y43" s="12">
        <v>3</v>
      </c>
      <c r="Z43" s="12">
        <v>6.75</v>
      </c>
      <c r="AA43" s="12">
        <v>24.25</v>
      </c>
      <c r="AB43" s="12">
        <v>18</v>
      </c>
      <c r="AC43" s="12">
        <v>155</v>
      </c>
      <c r="AD43" s="12">
        <v>61.75</v>
      </c>
      <c r="AE43" s="12">
        <v>41</v>
      </c>
      <c r="AF43" s="12">
        <v>71.5</v>
      </c>
      <c r="AG43" s="12">
        <v>22.5</v>
      </c>
      <c r="AH43" s="12">
        <v>42</v>
      </c>
      <c r="AI43" s="12">
        <v>32</v>
      </c>
      <c r="AJ43" s="12">
        <v>19</v>
      </c>
      <c r="AK43" s="12">
        <v>0.25</v>
      </c>
      <c r="AL43" s="12">
        <v>3.5</v>
      </c>
      <c r="AM43" s="12">
        <v>0.75</v>
      </c>
      <c r="AN43" s="12">
        <v>5</v>
      </c>
      <c r="AO43" s="12">
        <v>8.75</v>
      </c>
      <c r="AP43" s="12">
        <v>6.5</v>
      </c>
      <c r="AQ43" s="12">
        <v>23.5</v>
      </c>
      <c r="AR43" s="12">
        <v>6</v>
      </c>
      <c r="AS43" s="13">
        <v>629</v>
      </c>
      <c r="AT43" s="14"/>
      <c r="AW43" s="15"/>
    </row>
    <row r="44" spans="1:49" x14ac:dyDescent="0.25">
      <c r="A44" s="1" t="s">
        <v>60</v>
      </c>
      <c r="B44" s="12">
        <v>19.5</v>
      </c>
      <c r="C44" s="12">
        <v>28.25</v>
      </c>
      <c r="D44" s="12">
        <v>19</v>
      </c>
      <c r="E44" s="12">
        <v>37</v>
      </c>
      <c r="F44" s="12">
        <v>71.25</v>
      </c>
      <c r="G44" s="12">
        <v>22.5</v>
      </c>
      <c r="H44" s="12">
        <v>32.75</v>
      </c>
      <c r="I44" s="12">
        <v>14.25</v>
      </c>
      <c r="J44" s="12">
        <v>32.75</v>
      </c>
      <c r="K44" s="12">
        <v>9.75</v>
      </c>
      <c r="L44" s="12">
        <v>14</v>
      </c>
      <c r="M44" s="12">
        <v>27</v>
      </c>
      <c r="N44" s="12">
        <v>13</v>
      </c>
      <c r="O44" s="12">
        <v>6.5</v>
      </c>
      <c r="P44" s="12">
        <v>3.75</v>
      </c>
      <c r="Q44" s="12">
        <v>3.75</v>
      </c>
      <c r="R44" s="12">
        <v>8</v>
      </c>
      <c r="S44" s="12">
        <v>20.25</v>
      </c>
      <c r="T44" s="12">
        <v>26.25</v>
      </c>
      <c r="U44" s="12">
        <v>46</v>
      </c>
      <c r="V44" s="12">
        <v>44.75</v>
      </c>
      <c r="W44" s="12">
        <v>28.25</v>
      </c>
      <c r="X44" s="12">
        <v>25.75</v>
      </c>
      <c r="Y44" s="12">
        <v>40.5</v>
      </c>
      <c r="Z44" s="12">
        <v>20</v>
      </c>
      <c r="AA44" s="12">
        <v>109.5</v>
      </c>
      <c r="AB44" s="12">
        <v>110.75</v>
      </c>
      <c r="AC44" s="12">
        <v>550.25</v>
      </c>
      <c r="AD44" s="12">
        <v>220.25</v>
      </c>
      <c r="AE44" s="12">
        <v>52.5</v>
      </c>
      <c r="AF44" s="12">
        <v>65.5</v>
      </c>
      <c r="AG44" s="12">
        <v>30.75</v>
      </c>
      <c r="AH44" s="12">
        <v>51.75</v>
      </c>
      <c r="AI44" s="12">
        <v>67.5</v>
      </c>
      <c r="AJ44" s="12">
        <v>54.25</v>
      </c>
      <c r="AK44" s="12">
        <v>5.75</v>
      </c>
      <c r="AL44" s="12">
        <v>51.25</v>
      </c>
      <c r="AM44" s="12">
        <v>9</v>
      </c>
      <c r="AN44" s="12">
        <v>23.5</v>
      </c>
      <c r="AO44" s="12">
        <v>17.75</v>
      </c>
      <c r="AP44" s="12">
        <v>11.25</v>
      </c>
      <c r="AQ44" s="12">
        <v>12.75</v>
      </c>
      <c r="AR44" s="12">
        <v>143.25</v>
      </c>
      <c r="AS44" s="13">
        <v>2202.25</v>
      </c>
      <c r="AT44" s="14"/>
      <c r="AW44" s="15"/>
    </row>
    <row r="45" spans="1:49" x14ac:dyDescent="0.25">
      <c r="A45" s="1" t="s">
        <v>61</v>
      </c>
      <c r="B45" s="12">
        <v>6.5</v>
      </c>
      <c r="C45" s="12">
        <v>11.5</v>
      </c>
      <c r="D45" s="12">
        <v>6.75</v>
      </c>
      <c r="E45" s="12">
        <v>5</v>
      </c>
      <c r="F45" s="12">
        <v>37.25</v>
      </c>
      <c r="G45" s="12">
        <v>5.5</v>
      </c>
      <c r="H45" s="12">
        <v>7</v>
      </c>
      <c r="I45" s="12">
        <v>10.75</v>
      </c>
      <c r="J45" s="12">
        <v>22</v>
      </c>
      <c r="K45" s="12">
        <v>5</v>
      </c>
      <c r="L45" s="12">
        <v>13</v>
      </c>
      <c r="M45" s="12">
        <v>28.25</v>
      </c>
      <c r="N45" s="12">
        <v>4.75</v>
      </c>
      <c r="O45" s="12">
        <v>2</v>
      </c>
      <c r="P45" s="12">
        <v>2.25</v>
      </c>
      <c r="Q45" s="12">
        <v>0</v>
      </c>
      <c r="R45" s="12">
        <v>1.25</v>
      </c>
      <c r="S45" s="12">
        <v>2.25</v>
      </c>
      <c r="T45" s="12">
        <v>8.25</v>
      </c>
      <c r="U45" s="12">
        <v>11</v>
      </c>
      <c r="V45" s="12">
        <v>12</v>
      </c>
      <c r="W45" s="12">
        <v>5.25</v>
      </c>
      <c r="X45" s="12">
        <v>4.5</v>
      </c>
      <c r="Y45" s="12">
        <v>11.5</v>
      </c>
      <c r="Z45" s="12">
        <v>7.25</v>
      </c>
      <c r="AA45" s="12">
        <v>57.75</v>
      </c>
      <c r="AB45" s="12">
        <v>59.25</v>
      </c>
      <c r="AC45" s="12">
        <v>386.75</v>
      </c>
      <c r="AD45" s="12">
        <v>90.25</v>
      </c>
      <c r="AE45" s="12">
        <v>40.25</v>
      </c>
      <c r="AF45" s="12">
        <v>49.25</v>
      </c>
      <c r="AG45" s="12">
        <v>17.25</v>
      </c>
      <c r="AH45" s="12">
        <v>35.75</v>
      </c>
      <c r="AI45" s="12">
        <v>40.5</v>
      </c>
      <c r="AJ45" s="12">
        <v>18</v>
      </c>
      <c r="AK45" s="12">
        <v>2.75</v>
      </c>
      <c r="AL45" s="12">
        <v>7.5</v>
      </c>
      <c r="AM45" s="12">
        <v>2.25</v>
      </c>
      <c r="AN45" s="12">
        <v>11.5</v>
      </c>
      <c r="AO45" s="12">
        <v>6</v>
      </c>
      <c r="AP45" s="12">
        <v>5.5</v>
      </c>
      <c r="AQ45" s="12">
        <v>181</v>
      </c>
      <c r="AR45" s="12">
        <v>6.5</v>
      </c>
      <c r="AS45" s="13">
        <v>1248.75</v>
      </c>
      <c r="AT45" s="14"/>
      <c r="AW45" s="15"/>
    </row>
    <row r="46" spans="1:49" x14ac:dyDescent="0.25">
      <c r="A46" s="11" t="s">
        <v>51</v>
      </c>
      <c r="B46" s="14">
        <v>1337</v>
      </c>
      <c r="C46" s="14">
        <v>1983.75</v>
      </c>
      <c r="D46" s="14">
        <v>1430.75</v>
      </c>
      <c r="E46" s="14">
        <v>1300</v>
      </c>
      <c r="F46" s="14">
        <v>3190.25</v>
      </c>
      <c r="G46" s="14">
        <v>1588.5</v>
      </c>
      <c r="H46" s="14">
        <v>2168.25</v>
      </c>
      <c r="I46" s="14">
        <v>1441</v>
      </c>
      <c r="J46" s="14">
        <v>2592.25</v>
      </c>
      <c r="K46" s="14">
        <v>1616.25</v>
      </c>
      <c r="L46" s="14">
        <v>2835</v>
      </c>
      <c r="M46" s="14">
        <v>8150.75</v>
      </c>
      <c r="N46" s="14">
        <v>1814.5</v>
      </c>
      <c r="O46" s="14">
        <v>2208</v>
      </c>
      <c r="P46" s="14">
        <v>1363.25</v>
      </c>
      <c r="Q46" s="14">
        <v>812</v>
      </c>
      <c r="R46" s="14">
        <v>1143.75</v>
      </c>
      <c r="S46" s="14">
        <v>2330</v>
      </c>
      <c r="T46" s="14">
        <v>1473.75</v>
      </c>
      <c r="U46" s="14">
        <v>1226.25</v>
      </c>
      <c r="V46" s="14">
        <v>1731.75</v>
      </c>
      <c r="W46" s="14">
        <v>947.5</v>
      </c>
      <c r="X46" s="14">
        <v>793.75</v>
      </c>
      <c r="Y46" s="14">
        <v>1671</v>
      </c>
      <c r="Z46" s="14">
        <v>1690</v>
      </c>
      <c r="AA46" s="14">
        <v>4259</v>
      </c>
      <c r="AB46" s="14">
        <v>3885.75</v>
      </c>
      <c r="AC46" s="14">
        <v>18006.25</v>
      </c>
      <c r="AD46" s="14">
        <v>6128.5</v>
      </c>
      <c r="AE46" s="14">
        <v>4065.25</v>
      </c>
      <c r="AF46" s="14">
        <v>4818.25</v>
      </c>
      <c r="AG46" s="14">
        <v>2372.25</v>
      </c>
      <c r="AH46" s="14">
        <v>4189.25</v>
      </c>
      <c r="AI46" s="14">
        <v>2104.5</v>
      </c>
      <c r="AJ46" s="14">
        <v>1123.75</v>
      </c>
      <c r="AK46" s="14">
        <v>910.5</v>
      </c>
      <c r="AL46" s="14">
        <v>3433.5</v>
      </c>
      <c r="AM46" s="14">
        <v>393.5</v>
      </c>
      <c r="AN46" s="14">
        <v>1492.25</v>
      </c>
      <c r="AO46" s="14">
        <v>521.5</v>
      </c>
      <c r="AP46" s="14">
        <v>603.75</v>
      </c>
      <c r="AQ46" s="14">
        <v>3280</v>
      </c>
      <c r="AR46" s="14">
        <v>1218.5</v>
      </c>
      <c r="AS46" s="14">
        <v>111645.5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38322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37.952380952380949</v>
      </c>
      <c r="C5" s="4">
        <v>37.666666666666664</v>
      </c>
      <c r="D5" s="4">
        <v>141.9047619047619</v>
      </c>
      <c r="E5" s="4">
        <v>107.23809523809524</v>
      </c>
      <c r="F5" s="4">
        <v>438</v>
      </c>
      <c r="G5" s="4">
        <v>765.47619047619048</v>
      </c>
      <c r="H5" s="4">
        <v>646.71428571428567</v>
      </c>
      <c r="I5" s="4">
        <v>972.85714285714289</v>
      </c>
      <c r="J5" s="5">
        <v>3147.8095238095239</v>
      </c>
    </row>
    <row r="6" spans="1:10" x14ac:dyDescent="0.25">
      <c r="A6" s="1" t="s">
        <v>27</v>
      </c>
      <c r="B6" s="4">
        <v>36.571428571428569</v>
      </c>
      <c r="C6" s="4">
        <v>38.333333333333336</v>
      </c>
      <c r="D6" s="4">
        <v>79.333333333333329</v>
      </c>
      <c r="E6" s="4">
        <v>116.52380952380952</v>
      </c>
      <c r="F6" s="4">
        <v>659.09523809523807</v>
      </c>
      <c r="G6" s="4">
        <v>1142.6190476190477</v>
      </c>
      <c r="H6" s="4">
        <v>980.14285714285711</v>
      </c>
      <c r="I6" s="4">
        <v>1972</v>
      </c>
      <c r="J6" s="5">
        <v>5024.6190476190477</v>
      </c>
    </row>
    <row r="7" spans="1:10" x14ac:dyDescent="0.25">
      <c r="A7" s="1" t="s">
        <v>28</v>
      </c>
      <c r="B7" s="4">
        <v>210.66666666666666</v>
      </c>
      <c r="C7" s="4">
        <v>114.28571428571429</v>
      </c>
      <c r="D7" s="4">
        <v>67.571428571428569</v>
      </c>
      <c r="E7" s="4">
        <v>114.23809523809524</v>
      </c>
      <c r="F7" s="4">
        <v>621.71428571428567</v>
      </c>
      <c r="G7" s="4">
        <v>969.19047619047615</v>
      </c>
      <c r="H7" s="4">
        <v>624.71428571428567</v>
      </c>
      <c r="I7" s="4">
        <v>1479.7619047619048</v>
      </c>
      <c r="J7" s="5">
        <v>4202.1428571428569</v>
      </c>
    </row>
    <row r="8" spans="1:10" x14ac:dyDescent="0.25">
      <c r="A8" s="1" t="s">
        <v>29</v>
      </c>
      <c r="B8" s="4">
        <v>105.66666666666667</v>
      </c>
      <c r="C8" s="4">
        <v>106.04761904761905</v>
      </c>
      <c r="D8" s="4">
        <v>124.85714285714286</v>
      </c>
      <c r="E8" s="4">
        <v>53.047619047619051</v>
      </c>
      <c r="F8" s="4">
        <v>518.66666666666663</v>
      </c>
      <c r="G8" s="4">
        <v>655</v>
      </c>
      <c r="H8" s="4">
        <v>460.61904761904759</v>
      </c>
      <c r="I8" s="4">
        <v>1177.2857142857142</v>
      </c>
      <c r="J8" s="5">
        <v>3201.1904761904761</v>
      </c>
    </row>
    <row r="9" spans="1:10" x14ac:dyDescent="0.25">
      <c r="A9" s="1">
        <v>16</v>
      </c>
      <c r="B9" s="4">
        <v>365.47619047619048</v>
      </c>
      <c r="C9" s="4">
        <v>515.57142857142856</v>
      </c>
      <c r="D9" s="4">
        <v>741.38095238095241</v>
      </c>
      <c r="E9" s="4">
        <v>479.61904761904759</v>
      </c>
      <c r="F9" s="4">
        <v>21</v>
      </c>
      <c r="G9" s="4">
        <v>185</v>
      </c>
      <c r="H9" s="4">
        <v>147.76190476190476</v>
      </c>
      <c r="I9" s="4">
        <v>457.47619047619048</v>
      </c>
      <c r="J9" s="5">
        <v>2913.2857142857142</v>
      </c>
    </row>
    <row r="10" spans="1:10" x14ac:dyDescent="0.25">
      <c r="A10" s="1">
        <v>24</v>
      </c>
      <c r="B10" s="4">
        <v>627.71428571428567</v>
      </c>
      <c r="C10" s="4">
        <v>839.95238095238096</v>
      </c>
      <c r="D10" s="4">
        <v>1139.5238095238096</v>
      </c>
      <c r="E10" s="4">
        <v>648.19047619047615</v>
      </c>
      <c r="F10" s="4">
        <v>198.9047619047619</v>
      </c>
      <c r="G10" s="4">
        <v>29.80952380952381</v>
      </c>
      <c r="H10" s="4">
        <v>134.76190476190476</v>
      </c>
      <c r="I10" s="4">
        <v>412.1904761904762</v>
      </c>
      <c r="J10" s="5">
        <v>4031.0476190476188</v>
      </c>
    </row>
    <row r="11" spans="1:10" x14ac:dyDescent="0.25">
      <c r="A11" s="1" t="s">
        <v>30</v>
      </c>
      <c r="B11" s="4">
        <v>574.52380952380952</v>
      </c>
      <c r="C11" s="4">
        <v>733.90476190476193</v>
      </c>
      <c r="D11" s="4">
        <v>863.04761904761904</v>
      </c>
      <c r="E11" s="4">
        <v>404.71428571428572</v>
      </c>
      <c r="F11" s="4">
        <v>154.33333333333334</v>
      </c>
      <c r="G11" s="4">
        <v>147.1904761904762</v>
      </c>
      <c r="H11" s="4">
        <v>17.285714285714285</v>
      </c>
      <c r="I11" s="4">
        <v>90.952380952380949</v>
      </c>
      <c r="J11" s="5">
        <v>2985.9523809523812</v>
      </c>
    </row>
    <row r="12" spans="1:10" x14ac:dyDescent="0.25">
      <c r="A12" s="1" t="s">
        <v>31</v>
      </c>
      <c r="B12" s="4">
        <v>834.23809523809518</v>
      </c>
      <c r="C12" s="4">
        <v>1125.6666666666667</v>
      </c>
      <c r="D12" s="4">
        <v>2287.9047619047619</v>
      </c>
      <c r="E12" s="4">
        <v>1034.2380952380952</v>
      </c>
      <c r="F12" s="4">
        <v>473.76190476190476</v>
      </c>
      <c r="G12" s="4">
        <v>431.71428571428572</v>
      </c>
      <c r="H12" s="4">
        <v>99.285714285714292</v>
      </c>
      <c r="I12" s="4">
        <v>27.523809523809526</v>
      </c>
      <c r="J12" s="5">
        <v>6314.333333333333</v>
      </c>
    </row>
    <row r="13" spans="1:10" s="3" customFormat="1" x14ac:dyDescent="0.25">
      <c r="A13" s="3" t="s">
        <v>51</v>
      </c>
      <c r="B13" s="5">
        <v>2792.8095238095239</v>
      </c>
      <c r="C13" s="5">
        <v>3511.4285714285716</v>
      </c>
      <c r="D13" s="5">
        <v>5445.5238095238092</v>
      </c>
      <c r="E13" s="5">
        <v>2957.8095238095239</v>
      </c>
      <c r="F13" s="5">
        <v>3085.4761904761904</v>
      </c>
      <c r="G13" s="5">
        <v>4326</v>
      </c>
      <c r="H13" s="5">
        <v>3111.2857142857138</v>
      </c>
      <c r="I13" s="5">
        <v>6590.0476190476184</v>
      </c>
      <c r="J13" s="5">
        <v>31820.38095238095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19.666666666666668</v>
      </c>
      <c r="C17" s="4">
        <v>9.3333333333333339</v>
      </c>
      <c r="D17" s="4">
        <v>45</v>
      </c>
      <c r="E17" s="4">
        <v>30</v>
      </c>
      <c r="F17" s="4">
        <v>172.66666666666666</v>
      </c>
      <c r="G17" s="4">
        <v>235.66666666666666</v>
      </c>
      <c r="H17" s="4">
        <v>118.33333333333333</v>
      </c>
      <c r="I17" s="4">
        <v>237</v>
      </c>
      <c r="J17" s="5">
        <v>867.66666666666663</v>
      </c>
    </row>
    <row r="18" spans="1:10" x14ac:dyDescent="0.25">
      <c r="A18" s="1" t="s">
        <v>27</v>
      </c>
      <c r="B18" s="4">
        <v>11</v>
      </c>
      <c r="C18" s="4">
        <v>17.666666666666668</v>
      </c>
      <c r="D18" s="4">
        <v>25</v>
      </c>
      <c r="E18" s="4">
        <v>27.333333333333332</v>
      </c>
      <c r="F18" s="4">
        <v>291.33333333333331</v>
      </c>
      <c r="G18" s="4">
        <v>381</v>
      </c>
      <c r="H18" s="4">
        <v>322.33333333333331</v>
      </c>
      <c r="I18" s="4">
        <v>1009.6666666666666</v>
      </c>
      <c r="J18" s="5">
        <v>2085.333333333333</v>
      </c>
    </row>
    <row r="19" spans="1:10" x14ac:dyDescent="0.25">
      <c r="A19" s="1" t="s">
        <v>28</v>
      </c>
      <c r="B19" s="4">
        <v>48.666666666666664</v>
      </c>
      <c r="C19" s="4">
        <v>21.333333333333332</v>
      </c>
      <c r="D19" s="4">
        <v>56.333333333333336</v>
      </c>
      <c r="E19" s="4">
        <v>50.333333333333336</v>
      </c>
      <c r="F19" s="4">
        <v>574.33333333333337</v>
      </c>
      <c r="G19" s="4">
        <v>911.33333333333337</v>
      </c>
      <c r="H19" s="4">
        <v>520.66666666666663</v>
      </c>
      <c r="I19" s="4">
        <v>1126.6666666666667</v>
      </c>
      <c r="J19" s="5">
        <v>3309.666666666667</v>
      </c>
    </row>
    <row r="20" spans="1:10" x14ac:dyDescent="0.25">
      <c r="A20" s="1" t="s">
        <v>29</v>
      </c>
      <c r="B20" s="4">
        <v>29</v>
      </c>
      <c r="C20" s="4">
        <v>19.666666666666668</v>
      </c>
      <c r="D20" s="4">
        <v>51</v>
      </c>
      <c r="E20" s="4">
        <v>45.333333333333336</v>
      </c>
      <c r="F20" s="4">
        <v>368</v>
      </c>
      <c r="G20" s="4">
        <v>434.33333333333331</v>
      </c>
      <c r="H20" s="4">
        <v>186</v>
      </c>
      <c r="I20" s="4">
        <v>502.33333333333331</v>
      </c>
      <c r="J20" s="5">
        <v>1635.6666666666665</v>
      </c>
    </row>
    <row r="21" spans="1:10" x14ac:dyDescent="0.25">
      <c r="A21" s="1">
        <v>16</v>
      </c>
      <c r="B21" s="4">
        <v>141.66666666666666</v>
      </c>
      <c r="C21" s="4">
        <v>177.33333333333334</v>
      </c>
      <c r="D21" s="4">
        <v>644</v>
      </c>
      <c r="E21" s="4">
        <v>348.33333333333331</v>
      </c>
      <c r="F21" s="4">
        <v>19.666666666666668</v>
      </c>
      <c r="G21" s="4">
        <v>148.66666666666666</v>
      </c>
      <c r="H21" s="4">
        <v>103.66666666666667</v>
      </c>
      <c r="I21" s="4">
        <v>269</v>
      </c>
      <c r="J21" s="5">
        <v>1852.3333333333335</v>
      </c>
    </row>
    <row r="22" spans="1:10" x14ac:dyDescent="0.25">
      <c r="A22" s="1">
        <v>24</v>
      </c>
      <c r="B22" s="4">
        <v>175</v>
      </c>
      <c r="C22" s="4">
        <v>229.33333333333334</v>
      </c>
      <c r="D22" s="4">
        <v>954</v>
      </c>
      <c r="E22" s="4">
        <v>423</v>
      </c>
      <c r="F22" s="4">
        <v>154</v>
      </c>
      <c r="G22" s="4">
        <v>29.666666666666668</v>
      </c>
      <c r="H22" s="4">
        <v>103</v>
      </c>
      <c r="I22" s="4">
        <v>259</v>
      </c>
      <c r="J22" s="5">
        <v>2327</v>
      </c>
    </row>
    <row r="23" spans="1:10" x14ac:dyDescent="0.25">
      <c r="A23" s="1" t="s">
        <v>30</v>
      </c>
      <c r="B23" s="4">
        <v>99.333333333333329</v>
      </c>
      <c r="C23" s="4">
        <v>130</v>
      </c>
      <c r="D23" s="4">
        <v>691</v>
      </c>
      <c r="E23" s="4">
        <v>148.66666666666666</v>
      </c>
      <c r="F23" s="4">
        <v>94.666666666666671</v>
      </c>
      <c r="G23" s="4">
        <v>86.333333333333329</v>
      </c>
      <c r="H23" s="4">
        <v>18</v>
      </c>
      <c r="I23" s="4">
        <v>59.333333333333336</v>
      </c>
      <c r="J23" s="5">
        <v>1327.3333333333333</v>
      </c>
    </row>
    <row r="24" spans="1:10" x14ac:dyDescent="0.25">
      <c r="A24" s="1" t="s">
        <v>31</v>
      </c>
      <c r="B24" s="4">
        <v>215.33333333333334</v>
      </c>
      <c r="C24" s="4">
        <v>330.66666666666669</v>
      </c>
      <c r="D24" s="4">
        <v>1783.3333333333333</v>
      </c>
      <c r="E24" s="4">
        <v>429.66666666666669</v>
      </c>
      <c r="F24" s="4">
        <v>293</v>
      </c>
      <c r="G24" s="4">
        <v>251.33333333333334</v>
      </c>
      <c r="H24" s="4">
        <v>67</v>
      </c>
      <c r="I24" s="4">
        <v>33.666666666666664</v>
      </c>
      <c r="J24" s="5">
        <v>3404</v>
      </c>
    </row>
    <row r="25" spans="1:10" s="3" customFormat="1" x14ac:dyDescent="0.25">
      <c r="A25" s="3" t="s">
        <v>51</v>
      </c>
      <c r="B25" s="5">
        <v>739.66666666666674</v>
      </c>
      <c r="C25" s="5">
        <v>935.33333333333348</v>
      </c>
      <c r="D25" s="5">
        <v>4249.666666666667</v>
      </c>
      <c r="E25" s="5">
        <v>1502.6666666666667</v>
      </c>
      <c r="F25" s="5">
        <v>1967.666666666667</v>
      </c>
      <c r="G25" s="5">
        <v>2478.3333333333335</v>
      </c>
      <c r="H25" s="5">
        <v>1439</v>
      </c>
      <c r="I25" s="5">
        <v>3496.6666666666665</v>
      </c>
      <c r="J25" s="5">
        <v>16809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16.75</v>
      </c>
      <c r="C29" s="4">
        <v>4.75</v>
      </c>
      <c r="D29" s="4">
        <v>25.5</v>
      </c>
      <c r="E29" s="4">
        <v>20.25</v>
      </c>
      <c r="F29" s="4">
        <v>115.25</v>
      </c>
      <c r="G29" s="4">
        <v>126.25</v>
      </c>
      <c r="H29" s="4">
        <v>62.25</v>
      </c>
      <c r="I29" s="4">
        <v>122</v>
      </c>
      <c r="J29" s="5">
        <v>493</v>
      </c>
    </row>
    <row r="30" spans="1:10" x14ac:dyDescent="0.25">
      <c r="A30" s="1" t="s">
        <v>27</v>
      </c>
      <c r="B30" s="4">
        <v>4.5</v>
      </c>
      <c r="C30" s="4">
        <v>12.5</v>
      </c>
      <c r="D30" s="4">
        <v>18.75</v>
      </c>
      <c r="E30" s="4">
        <v>20</v>
      </c>
      <c r="F30" s="4">
        <v>170</v>
      </c>
      <c r="G30" s="4">
        <v>205.75</v>
      </c>
      <c r="H30" s="4">
        <v>189.25</v>
      </c>
      <c r="I30" s="4">
        <v>614.25</v>
      </c>
      <c r="J30" s="5">
        <v>1235</v>
      </c>
    </row>
    <row r="31" spans="1:10" x14ac:dyDescent="0.25">
      <c r="A31" s="1" t="s">
        <v>28</v>
      </c>
      <c r="B31" s="4">
        <v>32.75</v>
      </c>
      <c r="C31" s="4">
        <v>13</v>
      </c>
      <c r="D31" s="4">
        <v>62.75</v>
      </c>
      <c r="E31" s="4">
        <v>35.75</v>
      </c>
      <c r="F31" s="4">
        <v>411.5</v>
      </c>
      <c r="G31" s="4">
        <v>612.5</v>
      </c>
      <c r="H31" s="4">
        <v>348.25</v>
      </c>
      <c r="I31" s="4">
        <v>713.25</v>
      </c>
      <c r="J31" s="5">
        <v>2229.75</v>
      </c>
    </row>
    <row r="32" spans="1:10" x14ac:dyDescent="0.25">
      <c r="A32" s="1" t="s">
        <v>29</v>
      </c>
      <c r="B32" s="4">
        <v>18</v>
      </c>
      <c r="C32" s="4">
        <v>12.75</v>
      </c>
      <c r="D32" s="4">
        <v>45</v>
      </c>
      <c r="E32" s="4">
        <v>49</v>
      </c>
      <c r="F32" s="4">
        <v>282.25</v>
      </c>
      <c r="G32" s="4">
        <v>272</v>
      </c>
      <c r="H32" s="4">
        <v>112</v>
      </c>
      <c r="I32" s="4">
        <v>315.5</v>
      </c>
      <c r="J32" s="5">
        <v>1106.5</v>
      </c>
    </row>
    <row r="33" spans="1:10" x14ac:dyDescent="0.25">
      <c r="A33" s="1">
        <v>16</v>
      </c>
      <c r="B33" s="4">
        <v>102.25</v>
      </c>
      <c r="C33" s="4">
        <v>116.75</v>
      </c>
      <c r="D33" s="4">
        <v>448.25</v>
      </c>
      <c r="E33" s="4">
        <v>264</v>
      </c>
      <c r="F33" s="4">
        <v>22.75</v>
      </c>
      <c r="G33" s="4">
        <v>92.25</v>
      </c>
      <c r="H33" s="4">
        <v>63</v>
      </c>
      <c r="I33" s="4">
        <v>165.75</v>
      </c>
      <c r="J33" s="5">
        <v>1275</v>
      </c>
    </row>
    <row r="34" spans="1:10" x14ac:dyDescent="0.25">
      <c r="A34" s="1">
        <v>24</v>
      </c>
      <c r="B34" s="4">
        <v>116.25</v>
      </c>
      <c r="C34" s="4">
        <v>146.25</v>
      </c>
      <c r="D34" s="4">
        <v>672.5</v>
      </c>
      <c r="E34" s="4">
        <v>294.5</v>
      </c>
      <c r="F34" s="4">
        <v>83.75</v>
      </c>
      <c r="G34" s="4">
        <v>30.75</v>
      </c>
      <c r="H34" s="4">
        <v>65</v>
      </c>
      <c r="I34" s="4">
        <v>158.75</v>
      </c>
      <c r="J34" s="5">
        <v>1567.75</v>
      </c>
    </row>
    <row r="35" spans="1:10" x14ac:dyDescent="0.25">
      <c r="A35" s="1" t="s">
        <v>30</v>
      </c>
      <c r="B35" s="4">
        <v>64</v>
      </c>
      <c r="C35" s="4">
        <v>70.5</v>
      </c>
      <c r="D35" s="4">
        <v>505.25</v>
      </c>
      <c r="E35" s="4">
        <v>108</v>
      </c>
      <c r="F35" s="4">
        <v>60.5</v>
      </c>
      <c r="G35" s="4">
        <v>59</v>
      </c>
      <c r="H35" s="4">
        <v>12.5</v>
      </c>
      <c r="I35" s="4">
        <v>25.75</v>
      </c>
      <c r="J35" s="5">
        <v>905.5</v>
      </c>
    </row>
    <row r="36" spans="1:10" x14ac:dyDescent="0.25">
      <c r="A36" s="1" t="s">
        <v>31</v>
      </c>
      <c r="B36" s="4">
        <v>120.25</v>
      </c>
      <c r="C36" s="4">
        <v>182.5</v>
      </c>
      <c r="D36" s="4">
        <v>1270</v>
      </c>
      <c r="E36" s="4">
        <v>257.5</v>
      </c>
      <c r="F36" s="4">
        <v>155.5</v>
      </c>
      <c r="G36" s="4">
        <v>158.25</v>
      </c>
      <c r="H36" s="4">
        <v>27.25</v>
      </c>
      <c r="I36" s="4">
        <v>23.25</v>
      </c>
      <c r="J36" s="5">
        <v>2194.5</v>
      </c>
    </row>
    <row r="37" spans="1:10" s="3" customFormat="1" x14ac:dyDescent="0.25">
      <c r="A37" s="3" t="s">
        <v>51</v>
      </c>
      <c r="B37" s="5">
        <v>474.75</v>
      </c>
      <c r="C37" s="5">
        <v>559</v>
      </c>
      <c r="D37" s="5">
        <v>3048</v>
      </c>
      <c r="E37" s="5">
        <v>1049</v>
      </c>
      <c r="F37" s="5">
        <v>1301.5</v>
      </c>
      <c r="G37" s="5">
        <v>1556.75</v>
      </c>
      <c r="H37" s="5">
        <v>879.5</v>
      </c>
      <c r="I37" s="5">
        <v>2138.5</v>
      </c>
      <c r="J37" s="5">
        <v>11007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2019-10-05T07:44:24Z</dcterms:modified>
</cp:coreProperties>
</file>