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91E8B783-DF83-4CBE-AB31-7766607347AB}" xr6:coauthVersionLast="41" xr6:coauthVersionMax="41" xr10:uidLastSave="{00000000-0000-0000-0000-000000000000}"/>
  <bookViews>
    <workbookView xWindow="2652" yWindow="2652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W4" i="2"/>
  <c r="AW5" i="2"/>
  <c r="AW6" i="2"/>
  <c r="AW7" i="2"/>
  <c r="AW12" i="2"/>
  <c r="AZ3" i="2" s="1"/>
  <c r="AX12" i="2"/>
  <c r="AY12" i="2"/>
  <c r="AY19" i="2" s="1"/>
  <c r="AZ12" i="2"/>
  <c r="BA12" i="2"/>
  <c r="BB12" i="2"/>
  <c r="BB19" i="2" s="1"/>
  <c r="BC12" i="2"/>
  <c r="AW13" i="2"/>
  <c r="AX13" i="2"/>
  <c r="AX23" i="2" s="1"/>
  <c r="AY13" i="2"/>
  <c r="BD13" i="2" s="1"/>
  <c r="AZ13" i="2"/>
  <c r="BA13" i="2"/>
  <c r="AX26" i="2" s="1"/>
  <c r="BB13" i="2"/>
  <c r="BC13" i="2"/>
  <c r="AW14" i="2"/>
  <c r="AX14" i="2"/>
  <c r="AX24" i="2" s="1"/>
  <c r="AY14" i="2"/>
  <c r="AZ14" i="2"/>
  <c r="BA14" i="2"/>
  <c r="BB14" i="2"/>
  <c r="BC14" i="2"/>
  <c r="BD14" i="2"/>
  <c r="AW15" i="2"/>
  <c r="BD15" i="2" s="1"/>
  <c r="AX15" i="2"/>
  <c r="AY15" i="2"/>
  <c r="AZ15" i="2"/>
  <c r="BA15" i="2"/>
  <c r="BB15" i="2"/>
  <c r="AZ27" i="2" s="1"/>
  <c r="BC15" i="2"/>
  <c r="AW16" i="2"/>
  <c r="AX16" i="2"/>
  <c r="AY16" i="2"/>
  <c r="BD16" i="2" s="1"/>
  <c r="AZ16" i="2"/>
  <c r="AZ26" i="2" s="1"/>
  <c r="BA16" i="2"/>
  <c r="BA26" i="2" s="1"/>
  <c r="BB16" i="2"/>
  <c r="BC16" i="2"/>
  <c r="AW17" i="2"/>
  <c r="AX17" i="2"/>
  <c r="AX27" i="2" s="1"/>
  <c r="AY17" i="2"/>
  <c r="AZ17" i="2"/>
  <c r="BA17" i="2"/>
  <c r="BB17" i="2"/>
  <c r="BC17" i="2"/>
  <c r="BD17" i="2"/>
  <c r="AW18" i="2"/>
  <c r="AW28" i="2" s="1"/>
  <c r="AX18" i="2"/>
  <c r="AY18" i="2"/>
  <c r="AY28" i="2" s="1"/>
  <c r="AZ18" i="2"/>
  <c r="AZ28" i="2" s="1"/>
  <c r="BA18" i="2"/>
  <c r="BB18" i="2"/>
  <c r="BB28" i="2" s="1"/>
  <c r="BC18" i="2"/>
  <c r="BC28" i="2" s="1"/>
  <c r="AZ19" i="2"/>
  <c r="BA19" i="2"/>
  <c r="BC19" i="2"/>
  <c r="AW23" i="2"/>
  <c r="AY24" i="2"/>
  <c r="AX25" i="2"/>
  <c r="AY25" i="2"/>
  <c r="AZ25" i="2"/>
  <c r="AW26" i="2"/>
  <c r="AY27" i="2"/>
  <c r="BA27" i="2"/>
  <c r="BB27" i="2"/>
  <c r="AX28" i="2"/>
  <c r="BA28" i="2"/>
  <c r="G1" i="3"/>
  <c r="AW3" i="3"/>
  <c r="AW4" i="3"/>
  <c r="AW5" i="3"/>
  <c r="AW6" i="3"/>
  <c r="AW7" i="3"/>
  <c r="AW12" i="3"/>
  <c r="AX12" i="3"/>
  <c r="AY12" i="3"/>
  <c r="AZ12" i="3"/>
  <c r="AZ19" i="3" s="1"/>
  <c r="BA12" i="3"/>
  <c r="BD12" i="3" s="1"/>
  <c r="BB12" i="3"/>
  <c r="BB19" i="3" s="1"/>
  <c r="BC12" i="3"/>
  <c r="AW28" i="3" s="1"/>
  <c r="AW13" i="3"/>
  <c r="AX13" i="3"/>
  <c r="AY13" i="3"/>
  <c r="BD13" i="3" s="1"/>
  <c r="AZ13" i="3"/>
  <c r="BA13" i="3"/>
  <c r="BB13" i="3"/>
  <c r="BC13" i="3"/>
  <c r="AW14" i="3"/>
  <c r="AW24" i="3" s="1"/>
  <c r="AX14" i="3"/>
  <c r="AZ4" i="3" s="1"/>
  <c r="AY14" i="3"/>
  <c r="AY24" i="3" s="1"/>
  <c r="AZ14" i="3"/>
  <c r="BA14" i="3"/>
  <c r="BB14" i="3"/>
  <c r="BC14" i="3"/>
  <c r="BC19" i="3" s="1"/>
  <c r="AW15" i="3"/>
  <c r="AX15" i="3"/>
  <c r="AY15" i="3"/>
  <c r="AY25" i="3" s="1"/>
  <c r="AZ15" i="3"/>
  <c r="AZ25" i="3" s="1"/>
  <c r="BA15" i="3"/>
  <c r="BD15" i="3" s="1"/>
  <c r="BB15" i="3"/>
  <c r="AZ27" i="3" s="1"/>
  <c r="BC15" i="3"/>
  <c r="AW16" i="3"/>
  <c r="AW26" i="3" s="1"/>
  <c r="AX16" i="3"/>
  <c r="AY16" i="3"/>
  <c r="BD16" i="3" s="1"/>
  <c r="AZ16" i="3"/>
  <c r="BA16" i="3"/>
  <c r="BB16" i="3"/>
  <c r="BC16" i="3"/>
  <c r="AW17" i="3"/>
  <c r="AW27" i="3" s="1"/>
  <c r="AX17" i="3"/>
  <c r="AX27" i="3" s="1"/>
  <c r="AY17" i="3"/>
  <c r="AY27" i="3" s="1"/>
  <c r="AZ17" i="3"/>
  <c r="BA17" i="3"/>
  <c r="BA27" i="3" s="1"/>
  <c r="BB17" i="3"/>
  <c r="BB27" i="3" s="1"/>
  <c r="BC17" i="3"/>
  <c r="AW18" i="3"/>
  <c r="AX18" i="3"/>
  <c r="AY18" i="3"/>
  <c r="AZ18" i="3"/>
  <c r="BA18" i="3"/>
  <c r="BD18" i="3" s="1"/>
  <c r="BB18" i="3"/>
  <c r="BB28" i="3" s="1"/>
  <c r="BC18" i="3"/>
  <c r="AY19" i="3"/>
  <c r="AW22" i="3"/>
  <c r="AW23" i="3"/>
  <c r="AX23" i="3"/>
  <c r="AW25" i="3"/>
  <c r="AX25" i="3"/>
  <c r="AX26" i="3"/>
  <c r="AY26" i="3"/>
  <c r="AZ26" i="3"/>
  <c r="BA26" i="3"/>
  <c r="AY28" i="3"/>
  <c r="AZ28" i="3"/>
  <c r="BA28" i="3"/>
  <c r="BC28" i="3"/>
  <c r="AW3" i="1"/>
  <c r="AW4" i="1"/>
  <c r="AW5" i="1"/>
  <c r="AW6" i="1"/>
  <c r="AW7" i="1"/>
  <c r="AW12" i="1"/>
  <c r="BD12" i="1" s="1"/>
  <c r="AX12" i="1"/>
  <c r="AX19" i="1" s="1"/>
  <c r="AY12" i="1"/>
  <c r="AZ12" i="1"/>
  <c r="BA12" i="1"/>
  <c r="BA19" i="1" s="1"/>
  <c r="BB12" i="1"/>
  <c r="BC12" i="1"/>
  <c r="AW13" i="1"/>
  <c r="AW23" i="1" s="1"/>
  <c r="AX13" i="1"/>
  <c r="BD13" i="1" s="1"/>
  <c r="AY13" i="1"/>
  <c r="AX24" i="1" s="1"/>
  <c r="AZ13" i="1"/>
  <c r="BA13" i="1"/>
  <c r="BB13" i="1"/>
  <c r="AX27" i="1" s="1"/>
  <c r="BC13" i="1"/>
  <c r="AW14" i="1"/>
  <c r="AZ3" i="1" s="1"/>
  <c r="AX14" i="1"/>
  <c r="AY14" i="1"/>
  <c r="AZ14" i="1"/>
  <c r="BA14" i="1"/>
  <c r="BB14" i="1"/>
  <c r="BC14" i="1"/>
  <c r="BC19" i="1" s="1"/>
  <c r="BD14" i="1"/>
  <c r="AW15" i="1"/>
  <c r="BD15" i="1" s="1"/>
  <c r="AX15" i="1"/>
  <c r="AY15" i="1"/>
  <c r="AZ15" i="1"/>
  <c r="BA15" i="1"/>
  <c r="BB15" i="1"/>
  <c r="BC15" i="1"/>
  <c r="AW16" i="1"/>
  <c r="AX16" i="1"/>
  <c r="BD16" i="1" s="1"/>
  <c r="AY16" i="1"/>
  <c r="AY26" i="1" s="1"/>
  <c r="AZ16" i="1"/>
  <c r="AZ26" i="1" s="1"/>
  <c r="BA16" i="1"/>
  <c r="BA26" i="1" s="1"/>
  <c r="BB16" i="1"/>
  <c r="BA27" i="1" s="1"/>
  <c r="BC16" i="1"/>
  <c r="AW17" i="1"/>
  <c r="AW27" i="1" s="1"/>
  <c r="AX17" i="1"/>
  <c r="AY17" i="1"/>
  <c r="AZ17" i="1"/>
  <c r="BA17" i="1"/>
  <c r="BB17" i="1"/>
  <c r="BB27" i="1" s="1"/>
  <c r="BC17" i="1"/>
  <c r="BD17" i="1"/>
  <c r="AW18" i="1"/>
  <c r="BD18" i="1" s="1"/>
  <c r="AX18" i="1"/>
  <c r="AX28" i="1" s="1"/>
  <c r="AY18" i="1"/>
  <c r="AY28" i="1" s="1"/>
  <c r="AZ18" i="1"/>
  <c r="BA18" i="1"/>
  <c r="BA28" i="1" s="1"/>
  <c r="BB18" i="1"/>
  <c r="BB28" i="1" s="1"/>
  <c r="BC18" i="1"/>
  <c r="BC28" i="1" s="1"/>
  <c r="AY19" i="1"/>
  <c r="BB19" i="1"/>
  <c r="AW22" i="1"/>
  <c r="AY24" i="1"/>
  <c r="AW25" i="1"/>
  <c r="AX25" i="1"/>
  <c r="AY25" i="1"/>
  <c r="AZ25" i="1"/>
  <c r="AY27" i="1"/>
  <c r="AZ27" i="1"/>
  <c r="AW28" i="1"/>
  <c r="AZ28" i="1"/>
  <c r="BD19" i="1" l="1"/>
  <c r="BA3" i="1"/>
  <c r="AX28" i="3"/>
  <c r="AX19" i="2"/>
  <c r="AZ3" i="3"/>
  <c r="AW24" i="1"/>
  <c r="AZ4" i="1"/>
  <c r="BA4" i="1" s="1"/>
  <c r="AW19" i="2"/>
  <c r="AW25" i="2"/>
  <c r="AW19" i="1"/>
  <c r="AX23" i="1"/>
  <c r="BD28" i="1" s="1"/>
  <c r="BA19" i="3"/>
  <c r="AW27" i="2"/>
  <c r="AW24" i="2"/>
  <c r="BD18" i="2"/>
  <c r="BD12" i="2"/>
  <c r="BD19" i="2" s="1"/>
  <c r="BA3" i="2" s="1"/>
  <c r="AZ4" i="2"/>
  <c r="BA4" i="2" s="1"/>
  <c r="AZ19" i="1"/>
  <c r="BD17" i="3"/>
  <c r="BD19" i="3" s="1"/>
  <c r="BA4" i="3" s="1"/>
  <c r="BD14" i="3"/>
  <c r="AX26" i="1"/>
  <c r="AX19" i="3"/>
  <c r="AY26" i="2"/>
  <c r="AW22" i="2"/>
  <c r="BD28" i="2" s="1"/>
  <c r="AW26" i="1"/>
  <c r="AX24" i="3"/>
  <c r="BD28" i="3" s="1"/>
  <c r="AW19" i="3"/>
  <c r="BA3" i="3" l="1"/>
</calcChain>
</file>

<file path=xl/sharedStrings.xml><?xml version="1.0" encoding="utf-8"?>
<sst xmlns="http://schemas.openxmlformats.org/spreadsheetml/2006/main" count="406" uniqueCount="65">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</sst>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A2" sqref="A2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38356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7.25</v>
      </c>
      <c r="C3" s="12">
        <v>118.4</v>
      </c>
      <c r="D3" s="12">
        <v>110.25</v>
      </c>
      <c r="E3" s="12">
        <v>90.8</v>
      </c>
      <c r="F3" s="12">
        <v>387.45</v>
      </c>
      <c r="G3" s="12">
        <v>114.3</v>
      </c>
      <c r="H3" s="12">
        <v>148.25</v>
      </c>
      <c r="I3" s="12">
        <v>119.95</v>
      </c>
      <c r="J3" s="12">
        <v>192.5</v>
      </c>
      <c r="K3" s="12">
        <v>38.549999999999997</v>
      </c>
      <c r="L3" s="12">
        <v>108.7</v>
      </c>
      <c r="M3" s="12">
        <v>74.349999999999994</v>
      </c>
      <c r="N3" s="12">
        <v>41.55</v>
      </c>
      <c r="O3" s="12">
        <v>35.450000000000003</v>
      </c>
      <c r="P3" s="12">
        <v>39.85</v>
      </c>
      <c r="Q3" s="12">
        <v>21.25</v>
      </c>
      <c r="R3" s="12">
        <v>22.8</v>
      </c>
      <c r="S3" s="12">
        <v>37.200000000000003</v>
      </c>
      <c r="T3" s="12">
        <v>27.5</v>
      </c>
      <c r="U3" s="12">
        <v>21.35</v>
      </c>
      <c r="V3" s="12">
        <v>23.4</v>
      </c>
      <c r="W3" s="12">
        <v>10</v>
      </c>
      <c r="X3" s="12">
        <v>8.75</v>
      </c>
      <c r="Y3" s="12">
        <v>15.8</v>
      </c>
      <c r="Z3" s="12">
        <v>20.55</v>
      </c>
      <c r="AA3" s="12">
        <v>193.4</v>
      </c>
      <c r="AB3" s="12">
        <v>209.5</v>
      </c>
      <c r="AC3" s="12">
        <v>260.45</v>
      </c>
      <c r="AD3" s="12">
        <v>198.7</v>
      </c>
      <c r="AE3" s="12">
        <v>109.1</v>
      </c>
      <c r="AF3" s="12">
        <v>138.80000000000001</v>
      </c>
      <c r="AG3" s="12">
        <v>25.35</v>
      </c>
      <c r="AH3" s="12">
        <v>44.95</v>
      </c>
      <c r="AI3" s="12">
        <v>28.05</v>
      </c>
      <c r="AJ3" s="12">
        <v>9.35</v>
      </c>
      <c r="AK3" s="12">
        <v>5.6</v>
      </c>
      <c r="AL3" s="12">
        <v>19.399999999999999</v>
      </c>
      <c r="AM3" s="12">
        <v>5.8</v>
      </c>
      <c r="AN3" s="12">
        <v>28.35</v>
      </c>
      <c r="AO3" s="12">
        <v>12.6</v>
      </c>
      <c r="AP3" s="12">
        <v>6.1</v>
      </c>
      <c r="AQ3" s="12">
        <v>21.65</v>
      </c>
      <c r="AR3" s="12">
        <v>13</v>
      </c>
      <c r="AS3" s="13">
        <v>3166.35</v>
      </c>
      <c r="AT3" s="14"/>
      <c r="AV3" s="9" t="s">
        <v>39</v>
      </c>
      <c r="AW3" s="12">
        <f>SUM(B3:Z27,AK3:AN27,B38:Z41,AK38:AN41)</f>
        <v>72199.850000000064</v>
      </c>
      <c r="AY3" s="9" t="s">
        <v>40</v>
      </c>
      <c r="AZ3" s="15">
        <f>SUM(AW12:AW18,AX12:BC12)</f>
        <v>191043.15</v>
      </c>
      <c r="BA3" s="16">
        <f>AZ3/BD$19</f>
        <v>0.66617505218354933</v>
      </c>
    </row>
    <row r="4" spans="1:56" x14ac:dyDescent="0.25">
      <c r="A4" s="1" t="s">
        <v>4</v>
      </c>
      <c r="B4" s="12">
        <v>151.80000000000001</v>
      </c>
      <c r="C4" s="12">
        <v>11.45</v>
      </c>
      <c r="D4" s="12">
        <v>103.7</v>
      </c>
      <c r="E4" s="12">
        <v>80.099999999999994</v>
      </c>
      <c r="F4" s="12">
        <v>802.4</v>
      </c>
      <c r="G4" s="12">
        <v>156.80000000000001</v>
      </c>
      <c r="H4" s="12">
        <v>219.25</v>
      </c>
      <c r="I4" s="12">
        <v>427.15</v>
      </c>
      <c r="J4" s="12">
        <v>641.04999999999995</v>
      </c>
      <c r="K4" s="12">
        <v>98.85</v>
      </c>
      <c r="L4" s="12">
        <v>127.7</v>
      </c>
      <c r="M4" s="12">
        <v>126.55</v>
      </c>
      <c r="N4" s="12">
        <v>56.6</v>
      </c>
      <c r="O4" s="12">
        <v>36.4</v>
      </c>
      <c r="P4" s="12">
        <v>61.7</v>
      </c>
      <c r="Q4" s="12">
        <v>26.1</v>
      </c>
      <c r="R4" s="12">
        <v>38.6</v>
      </c>
      <c r="S4" s="12">
        <v>60.15</v>
      </c>
      <c r="T4" s="12">
        <v>49.25</v>
      </c>
      <c r="U4" s="12">
        <v>27.45</v>
      </c>
      <c r="V4" s="12">
        <v>37</v>
      </c>
      <c r="W4" s="12">
        <v>9.5</v>
      </c>
      <c r="X4" s="12">
        <v>13.25</v>
      </c>
      <c r="Y4" s="12">
        <v>27.95</v>
      </c>
      <c r="Z4" s="12">
        <v>35.6</v>
      </c>
      <c r="AA4" s="12">
        <v>824.6</v>
      </c>
      <c r="AB4" s="12">
        <v>927.7</v>
      </c>
      <c r="AC4" s="12">
        <v>696</v>
      </c>
      <c r="AD4" s="12">
        <v>623.29999999999995</v>
      </c>
      <c r="AE4" s="12">
        <v>129.25</v>
      </c>
      <c r="AF4" s="12">
        <v>162.6</v>
      </c>
      <c r="AG4" s="12">
        <v>41.45</v>
      </c>
      <c r="AH4" s="12">
        <v>68.05</v>
      </c>
      <c r="AI4" s="12">
        <v>69.45</v>
      </c>
      <c r="AJ4" s="12">
        <v>19.149999999999999</v>
      </c>
      <c r="AK4" s="12">
        <v>7.45</v>
      </c>
      <c r="AL4" s="12">
        <v>37.9</v>
      </c>
      <c r="AM4" s="12">
        <v>8.3000000000000007</v>
      </c>
      <c r="AN4" s="12">
        <v>30.6</v>
      </c>
      <c r="AO4" s="12">
        <v>24.2</v>
      </c>
      <c r="AP4" s="12">
        <v>12.65</v>
      </c>
      <c r="AQ4" s="12">
        <v>48.55</v>
      </c>
      <c r="AR4" s="12">
        <v>29.45</v>
      </c>
      <c r="AS4" s="13">
        <v>7187</v>
      </c>
      <c r="AT4" s="14"/>
      <c r="AV4" s="9" t="s">
        <v>41</v>
      </c>
      <c r="AW4" s="12">
        <f>SUM(AA28:AJ37, AA42:AJ45, AO28:AR37, AO42:AR45)</f>
        <v>84291.45</v>
      </c>
      <c r="AY4" s="9" t="s">
        <v>42</v>
      </c>
      <c r="AZ4" s="15">
        <f>SUM(AX13:BB18)</f>
        <v>101530.59999999999</v>
      </c>
      <c r="BA4" s="16">
        <f>AZ4/BD$19</f>
        <v>0.35404123494209067</v>
      </c>
    </row>
    <row r="5" spans="1:56" x14ac:dyDescent="0.25">
      <c r="A5" s="1" t="s">
        <v>5</v>
      </c>
      <c r="B5" s="12">
        <v>115.25</v>
      </c>
      <c r="C5" s="12">
        <v>84.3</v>
      </c>
      <c r="D5" s="12">
        <v>4.5</v>
      </c>
      <c r="E5" s="12">
        <v>57.1</v>
      </c>
      <c r="F5" s="12">
        <v>587.79999999999995</v>
      </c>
      <c r="G5" s="12">
        <v>73.7</v>
      </c>
      <c r="H5" s="12">
        <v>87.55</v>
      </c>
      <c r="I5" s="12">
        <v>193.8</v>
      </c>
      <c r="J5" s="12">
        <v>279.3</v>
      </c>
      <c r="K5" s="12">
        <v>75.900000000000006</v>
      </c>
      <c r="L5" s="12">
        <v>50.4</v>
      </c>
      <c r="M5" s="12">
        <v>47.5</v>
      </c>
      <c r="N5" s="12">
        <v>26.1</v>
      </c>
      <c r="O5" s="12">
        <v>13.5</v>
      </c>
      <c r="P5" s="12">
        <v>24.55</v>
      </c>
      <c r="Q5" s="12">
        <v>7.9</v>
      </c>
      <c r="R5" s="12">
        <v>13.9</v>
      </c>
      <c r="S5" s="12">
        <v>36</v>
      </c>
      <c r="T5" s="12">
        <v>25.4</v>
      </c>
      <c r="U5" s="12">
        <v>21.85</v>
      </c>
      <c r="V5" s="12">
        <v>20.7</v>
      </c>
      <c r="W5" s="12">
        <v>9.0500000000000007</v>
      </c>
      <c r="X5" s="12">
        <v>6.3</v>
      </c>
      <c r="Y5" s="12">
        <v>19.7</v>
      </c>
      <c r="Z5" s="12">
        <v>8.8000000000000007</v>
      </c>
      <c r="AA5" s="12">
        <v>405.8</v>
      </c>
      <c r="AB5" s="12">
        <v>468.05</v>
      </c>
      <c r="AC5" s="12">
        <v>295.10000000000002</v>
      </c>
      <c r="AD5" s="12">
        <v>282.75</v>
      </c>
      <c r="AE5" s="12">
        <v>52.4</v>
      </c>
      <c r="AF5" s="12">
        <v>43.25</v>
      </c>
      <c r="AG5" s="12">
        <v>15.85</v>
      </c>
      <c r="AH5" s="12">
        <v>24.85</v>
      </c>
      <c r="AI5" s="12">
        <v>24.55</v>
      </c>
      <c r="AJ5" s="12">
        <v>3.6</v>
      </c>
      <c r="AK5" s="12">
        <v>3.85</v>
      </c>
      <c r="AL5" s="12">
        <v>15.2</v>
      </c>
      <c r="AM5" s="12">
        <v>4.45</v>
      </c>
      <c r="AN5" s="12">
        <v>9.0500000000000007</v>
      </c>
      <c r="AO5" s="12">
        <v>8.25</v>
      </c>
      <c r="AP5" s="12">
        <v>4.3499999999999996</v>
      </c>
      <c r="AQ5" s="12">
        <v>30.3</v>
      </c>
      <c r="AR5" s="12">
        <v>13.8</v>
      </c>
      <c r="AS5" s="13">
        <v>3596.3</v>
      </c>
      <c r="AT5" s="14"/>
      <c r="AV5" s="9" t="s">
        <v>43</v>
      </c>
      <c r="AW5" s="12">
        <f>SUM(AA3:AJ27,B28:Z37,AA38:AJ41,AK28:AN37, B42:Z45, AK42:AN45, AO3:AR27, AO38:AR41)</f>
        <v>141032.40000000026</v>
      </c>
    </row>
    <row r="6" spans="1:56" x14ac:dyDescent="0.25">
      <c r="A6" s="1" t="s">
        <v>6</v>
      </c>
      <c r="B6" s="12">
        <v>85.95</v>
      </c>
      <c r="C6" s="12">
        <v>69.150000000000006</v>
      </c>
      <c r="D6" s="12">
        <v>56.75</v>
      </c>
      <c r="E6" s="12">
        <v>3.95</v>
      </c>
      <c r="F6" s="12">
        <v>204.45</v>
      </c>
      <c r="G6" s="12">
        <v>56.85</v>
      </c>
      <c r="H6" s="12">
        <v>69.599999999999994</v>
      </c>
      <c r="I6" s="12">
        <v>155.19999999999999</v>
      </c>
      <c r="J6" s="12">
        <v>245.85</v>
      </c>
      <c r="K6" s="12">
        <v>56</v>
      </c>
      <c r="L6" s="12">
        <v>50.65</v>
      </c>
      <c r="M6" s="12">
        <v>58.5</v>
      </c>
      <c r="N6" s="12">
        <v>27.45</v>
      </c>
      <c r="O6" s="12">
        <v>16.75</v>
      </c>
      <c r="P6" s="12">
        <v>23.85</v>
      </c>
      <c r="Q6" s="12">
        <v>7.4</v>
      </c>
      <c r="R6" s="12">
        <v>9.0500000000000007</v>
      </c>
      <c r="S6" s="12">
        <v>29.8</v>
      </c>
      <c r="T6" s="12">
        <v>16.850000000000001</v>
      </c>
      <c r="U6" s="12">
        <v>13.25</v>
      </c>
      <c r="V6" s="12">
        <v>20.45</v>
      </c>
      <c r="W6" s="12">
        <v>9.4</v>
      </c>
      <c r="X6" s="12">
        <v>8.8000000000000007</v>
      </c>
      <c r="Y6" s="12">
        <v>16.600000000000001</v>
      </c>
      <c r="Z6" s="12">
        <v>14.25</v>
      </c>
      <c r="AA6" s="12">
        <v>512.20000000000005</v>
      </c>
      <c r="AB6" s="12">
        <v>577.25</v>
      </c>
      <c r="AC6" s="12">
        <v>330.15</v>
      </c>
      <c r="AD6" s="12">
        <v>370.9</v>
      </c>
      <c r="AE6" s="12">
        <v>93.05</v>
      </c>
      <c r="AF6" s="12">
        <v>70.150000000000006</v>
      </c>
      <c r="AG6" s="12">
        <v>23.4</v>
      </c>
      <c r="AH6" s="12">
        <v>32</v>
      </c>
      <c r="AI6" s="12">
        <v>24.45</v>
      </c>
      <c r="AJ6" s="12">
        <v>4.4000000000000004</v>
      </c>
      <c r="AK6" s="12">
        <v>3.35</v>
      </c>
      <c r="AL6" s="12">
        <v>12.35</v>
      </c>
      <c r="AM6" s="12">
        <v>1.1499999999999999</v>
      </c>
      <c r="AN6" s="12">
        <v>11.2</v>
      </c>
      <c r="AO6" s="12">
        <v>7.3</v>
      </c>
      <c r="AP6" s="12">
        <v>3.05</v>
      </c>
      <c r="AQ6" s="12">
        <v>43.15</v>
      </c>
      <c r="AR6" s="12">
        <v>14</v>
      </c>
      <c r="AS6" s="13">
        <v>3460.3</v>
      </c>
      <c r="AT6" s="14"/>
      <c r="AV6" s="9" t="s">
        <v>62</v>
      </c>
      <c r="AW6" s="12">
        <f>SUM(AO3:AR45, B42:AN45)</f>
        <v>20122.550000000014</v>
      </c>
    </row>
    <row r="7" spans="1:56" x14ac:dyDescent="0.25">
      <c r="A7" s="1" t="s">
        <v>7</v>
      </c>
      <c r="B7" s="12">
        <v>412.5</v>
      </c>
      <c r="C7" s="12">
        <v>813.8</v>
      </c>
      <c r="D7" s="12">
        <v>597.75</v>
      </c>
      <c r="E7" s="12">
        <v>214.4</v>
      </c>
      <c r="F7" s="12">
        <v>11.95</v>
      </c>
      <c r="G7" s="12">
        <v>397.1</v>
      </c>
      <c r="H7" s="12">
        <v>381.8</v>
      </c>
      <c r="I7" s="12">
        <v>418.55</v>
      </c>
      <c r="J7" s="12">
        <v>548.65</v>
      </c>
      <c r="K7" s="12">
        <v>228.65</v>
      </c>
      <c r="L7" s="12">
        <v>285.64999999999998</v>
      </c>
      <c r="M7" s="12">
        <v>244.55</v>
      </c>
      <c r="N7" s="12">
        <v>137.94999999999999</v>
      </c>
      <c r="O7" s="12">
        <v>136</v>
      </c>
      <c r="P7" s="12">
        <v>132.55000000000001</v>
      </c>
      <c r="Q7" s="12">
        <v>84</v>
      </c>
      <c r="R7" s="12">
        <v>143.4</v>
      </c>
      <c r="S7" s="12">
        <v>252.1</v>
      </c>
      <c r="T7" s="12">
        <v>107.65</v>
      </c>
      <c r="U7" s="12">
        <v>140.35</v>
      </c>
      <c r="V7" s="12">
        <v>123.05</v>
      </c>
      <c r="W7" s="12">
        <v>71.55</v>
      </c>
      <c r="X7" s="12">
        <v>52.85</v>
      </c>
      <c r="Y7" s="12">
        <v>47.8</v>
      </c>
      <c r="Z7" s="12">
        <v>76.7</v>
      </c>
      <c r="AA7" s="12">
        <v>538.29999999999995</v>
      </c>
      <c r="AB7" s="12">
        <v>576.04999999999995</v>
      </c>
      <c r="AC7" s="12">
        <v>643.95000000000005</v>
      </c>
      <c r="AD7" s="12">
        <v>616.75</v>
      </c>
      <c r="AE7" s="12">
        <v>239.85</v>
      </c>
      <c r="AF7" s="12">
        <v>249.8</v>
      </c>
      <c r="AG7" s="12">
        <v>94.25</v>
      </c>
      <c r="AH7" s="12">
        <v>87.15</v>
      </c>
      <c r="AI7" s="12">
        <v>100.3</v>
      </c>
      <c r="AJ7" s="12">
        <v>20.25</v>
      </c>
      <c r="AK7" s="12">
        <v>40.700000000000003</v>
      </c>
      <c r="AL7" s="12">
        <v>112.4</v>
      </c>
      <c r="AM7" s="12">
        <v>23.25</v>
      </c>
      <c r="AN7" s="12">
        <v>78.150000000000006</v>
      </c>
      <c r="AO7" s="12">
        <v>31</v>
      </c>
      <c r="AP7" s="12">
        <v>16.649999999999999</v>
      </c>
      <c r="AQ7" s="12">
        <v>94.65</v>
      </c>
      <c r="AR7" s="12">
        <v>86.8</v>
      </c>
      <c r="AS7" s="13">
        <v>9711.5499999999993</v>
      </c>
      <c r="AT7" s="14"/>
      <c r="AV7" s="9" t="s">
        <v>44</v>
      </c>
      <c r="AW7" s="12">
        <f>SUM(AJ3:AN41,B37:AI41)</f>
        <v>33269.200000000004</v>
      </c>
    </row>
    <row r="8" spans="1:56" x14ac:dyDescent="0.25">
      <c r="A8" s="1" t="s">
        <v>8</v>
      </c>
      <c r="B8" s="12">
        <v>112.1</v>
      </c>
      <c r="C8" s="12">
        <v>142.19999999999999</v>
      </c>
      <c r="D8" s="12">
        <v>69.349999999999994</v>
      </c>
      <c r="E8" s="12">
        <v>57.2</v>
      </c>
      <c r="F8" s="12">
        <v>337.65</v>
      </c>
      <c r="G8" s="12">
        <v>4.7</v>
      </c>
      <c r="H8" s="12">
        <v>97.45</v>
      </c>
      <c r="I8" s="12">
        <v>168.3</v>
      </c>
      <c r="J8" s="12">
        <v>254.3</v>
      </c>
      <c r="K8" s="12">
        <v>88.15</v>
      </c>
      <c r="L8" s="12">
        <v>103.55</v>
      </c>
      <c r="M8" s="12">
        <v>95.25</v>
      </c>
      <c r="N8" s="12">
        <v>41.1</v>
      </c>
      <c r="O8" s="12">
        <v>39.9</v>
      </c>
      <c r="P8" s="12">
        <v>54.45</v>
      </c>
      <c r="Q8" s="12">
        <v>18.899999999999999</v>
      </c>
      <c r="R8" s="12">
        <v>30.9</v>
      </c>
      <c r="S8" s="12">
        <v>51.05</v>
      </c>
      <c r="T8" s="12">
        <v>23.5</v>
      </c>
      <c r="U8" s="12">
        <v>16.899999999999999</v>
      </c>
      <c r="V8" s="12">
        <v>26.05</v>
      </c>
      <c r="W8" s="12">
        <v>9.8000000000000007</v>
      </c>
      <c r="X8" s="12">
        <v>6.75</v>
      </c>
      <c r="Y8" s="12">
        <v>15.85</v>
      </c>
      <c r="Z8" s="12">
        <v>37.450000000000003</v>
      </c>
      <c r="AA8" s="12">
        <v>391.25</v>
      </c>
      <c r="AB8" s="12">
        <v>467.3</v>
      </c>
      <c r="AC8" s="12">
        <v>321.7</v>
      </c>
      <c r="AD8" s="12">
        <v>321.60000000000002</v>
      </c>
      <c r="AE8" s="12">
        <v>113.25</v>
      </c>
      <c r="AF8" s="12">
        <v>93.75</v>
      </c>
      <c r="AG8" s="12">
        <v>22.7</v>
      </c>
      <c r="AH8" s="12">
        <v>28.7</v>
      </c>
      <c r="AI8" s="12">
        <v>22.7</v>
      </c>
      <c r="AJ8" s="12">
        <v>7</v>
      </c>
      <c r="AK8" s="12">
        <v>12.85</v>
      </c>
      <c r="AL8" s="12">
        <v>23.3</v>
      </c>
      <c r="AM8" s="12">
        <v>3.4</v>
      </c>
      <c r="AN8" s="12">
        <v>21.4</v>
      </c>
      <c r="AO8" s="12">
        <v>7.35</v>
      </c>
      <c r="AP8" s="12">
        <v>6.2</v>
      </c>
      <c r="AQ8" s="12">
        <v>28.85</v>
      </c>
      <c r="AR8" s="12">
        <v>12.6</v>
      </c>
      <c r="AS8" s="13">
        <v>3808.7</v>
      </c>
      <c r="AT8" s="14"/>
      <c r="AW8" s="15"/>
    </row>
    <row r="9" spans="1:56" x14ac:dyDescent="0.25">
      <c r="A9" s="1" t="s">
        <v>9</v>
      </c>
      <c r="B9" s="12">
        <v>157.4</v>
      </c>
      <c r="C9" s="12">
        <v>217.7</v>
      </c>
      <c r="D9" s="12">
        <v>98.25</v>
      </c>
      <c r="E9" s="12">
        <v>75.650000000000006</v>
      </c>
      <c r="F9" s="12">
        <v>363.1</v>
      </c>
      <c r="G9" s="12">
        <v>102.15</v>
      </c>
      <c r="H9" s="12">
        <v>10.1</v>
      </c>
      <c r="I9" s="12">
        <v>119.5</v>
      </c>
      <c r="J9" s="12">
        <v>204.25</v>
      </c>
      <c r="K9" s="12">
        <v>72.900000000000006</v>
      </c>
      <c r="L9" s="12">
        <v>145.1</v>
      </c>
      <c r="M9" s="12">
        <v>151.05000000000001</v>
      </c>
      <c r="N9" s="12">
        <v>107.35</v>
      </c>
      <c r="O9" s="12">
        <v>101.3</v>
      </c>
      <c r="P9" s="12">
        <v>108.4</v>
      </c>
      <c r="Q9" s="12">
        <v>57.15</v>
      </c>
      <c r="R9" s="12">
        <v>68.3</v>
      </c>
      <c r="S9" s="12">
        <v>119.05</v>
      </c>
      <c r="T9" s="12">
        <v>102.45</v>
      </c>
      <c r="U9" s="12">
        <v>100.8</v>
      </c>
      <c r="V9" s="12">
        <v>95.15</v>
      </c>
      <c r="W9" s="12">
        <v>35.25</v>
      </c>
      <c r="X9" s="12">
        <v>32.049999999999997</v>
      </c>
      <c r="Y9" s="12">
        <v>59.3</v>
      </c>
      <c r="Z9" s="12">
        <v>50.65</v>
      </c>
      <c r="AA9" s="12">
        <v>634.25</v>
      </c>
      <c r="AB9" s="12">
        <v>709.15</v>
      </c>
      <c r="AC9" s="12">
        <v>581.29999999999995</v>
      </c>
      <c r="AD9" s="12">
        <v>597.20000000000005</v>
      </c>
      <c r="AE9" s="12">
        <v>202.65</v>
      </c>
      <c r="AF9" s="12">
        <v>153.69999999999999</v>
      </c>
      <c r="AG9" s="12">
        <v>53.25</v>
      </c>
      <c r="AH9" s="12">
        <v>68.349999999999994</v>
      </c>
      <c r="AI9" s="12">
        <v>59.1</v>
      </c>
      <c r="AJ9" s="12">
        <v>14.85</v>
      </c>
      <c r="AK9" s="12">
        <v>17.45</v>
      </c>
      <c r="AL9" s="12">
        <v>59.85</v>
      </c>
      <c r="AM9" s="12">
        <v>24.25</v>
      </c>
      <c r="AN9" s="12">
        <v>132.9</v>
      </c>
      <c r="AO9" s="12">
        <v>19.75</v>
      </c>
      <c r="AP9" s="12">
        <v>19.850000000000001</v>
      </c>
      <c r="AQ9" s="12">
        <v>41.25</v>
      </c>
      <c r="AR9" s="12">
        <v>28.9</v>
      </c>
      <c r="AS9" s="13">
        <v>6172.35</v>
      </c>
      <c r="AT9" s="14"/>
      <c r="AW9" s="15"/>
    </row>
    <row r="10" spans="1:56" x14ac:dyDescent="0.25">
      <c r="A10" s="1">
        <v>19</v>
      </c>
      <c r="B10" s="12">
        <v>118.75</v>
      </c>
      <c r="C10" s="12">
        <v>418.45</v>
      </c>
      <c r="D10" s="12">
        <v>198.7</v>
      </c>
      <c r="E10" s="12">
        <v>162.94999999999999</v>
      </c>
      <c r="F10" s="12">
        <v>370.5</v>
      </c>
      <c r="G10" s="12">
        <v>173.35</v>
      </c>
      <c r="H10" s="12">
        <v>113.95</v>
      </c>
      <c r="I10" s="12">
        <v>8.75</v>
      </c>
      <c r="J10" s="12">
        <v>79.400000000000006</v>
      </c>
      <c r="K10" s="12">
        <v>36.299999999999997</v>
      </c>
      <c r="L10" s="12">
        <v>144.65</v>
      </c>
      <c r="M10" s="12">
        <v>158.44999999999999</v>
      </c>
      <c r="N10" s="12">
        <v>176.7</v>
      </c>
      <c r="O10" s="12">
        <v>171.6</v>
      </c>
      <c r="P10" s="12">
        <v>171.65</v>
      </c>
      <c r="Q10" s="12">
        <v>147.4</v>
      </c>
      <c r="R10" s="12">
        <v>161.25</v>
      </c>
      <c r="S10" s="12">
        <v>350.6</v>
      </c>
      <c r="T10" s="12">
        <v>227.4</v>
      </c>
      <c r="U10" s="12">
        <v>312.10000000000002</v>
      </c>
      <c r="V10" s="12">
        <v>206.55</v>
      </c>
      <c r="W10" s="12">
        <v>120.3</v>
      </c>
      <c r="X10" s="12">
        <v>79</v>
      </c>
      <c r="Y10" s="12">
        <v>102.2</v>
      </c>
      <c r="Z10" s="12">
        <v>50.4</v>
      </c>
      <c r="AA10" s="12">
        <v>581.54999999999995</v>
      </c>
      <c r="AB10" s="12">
        <v>573.54999999999995</v>
      </c>
      <c r="AC10" s="12">
        <v>466.25</v>
      </c>
      <c r="AD10" s="12">
        <v>523.95000000000005</v>
      </c>
      <c r="AE10" s="12">
        <v>150.44999999999999</v>
      </c>
      <c r="AF10" s="12">
        <v>164.45</v>
      </c>
      <c r="AG10" s="12">
        <v>109</v>
      </c>
      <c r="AH10" s="12">
        <v>91.2</v>
      </c>
      <c r="AI10" s="12">
        <v>108.9</v>
      </c>
      <c r="AJ10" s="12">
        <v>51.5</v>
      </c>
      <c r="AK10" s="12">
        <v>50.7</v>
      </c>
      <c r="AL10" s="12">
        <v>180.85</v>
      </c>
      <c r="AM10" s="12">
        <v>88.4</v>
      </c>
      <c r="AN10" s="12">
        <v>224.65</v>
      </c>
      <c r="AO10" s="12">
        <v>52.95</v>
      </c>
      <c r="AP10" s="12">
        <v>28.8</v>
      </c>
      <c r="AQ10" s="12">
        <v>25.2</v>
      </c>
      <c r="AR10" s="12">
        <v>69.599999999999994</v>
      </c>
      <c r="AS10" s="13">
        <v>7803.3</v>
      </c>
      <c r="AT10" s="14"/>
      <c r="AV10" s="17"/>
      <c r="AW10" s="15"/>
      <c r="BC10" s="11"/>
    </row>
    <row r="11" spans="1:56" x14ac:dyDescent="0.25">
      <c r="A11" s="1">
        <v>12</v>
      </c>
      <c r="B11" s="12">
        <v>215.7</v>
      </c>
      <c r="C11" s="12">
        <v>637.54999999999995</v>
      </c>
      <c r="D11" s="12">
        <v>270.14999999999998</v>
      </c>
      <c r="E11" s="12">
        <v>244</v>
      </c>
      <c r="F11" s="12">
        <v>472</v>
      </c>
      <c r="G11" s="12">
        <v>252.15</v>
      </c>
      <c r="H11" s="12">
        <v>197.7</v>
      </c>
      <c r="I11" s="12">
        <v>76.400000000000006</v>
      </c>
      <c r="J11" s="12">
        <v>16.399999999999999</v>
      </c>
      <c r="K11" s="12">
        <v>50.7</v>
      </c>
      <c r="L11" s="12">
        <v>252.75</v>
      </c>
      <c r="M11" s="12">
        <v>331.7</v>
      </c>
      <c r="N11" s="12">
        <v>374.2</v>
      </c>
      <c r="O11" s="12">
        <v>354.85</v>
      </c>
      <c r="P11" s="12">
        <v>310.95</v>
      </c>
      <c r="Q11" s="12">
        <v>207.05</v>
      </c>
      <c r="R11" s="12">
        <v>250.3</v>
      </c>
      <c r="S11" s="12">
        <v>399.45</v>
      </c>
      <c r="T11" s="12">
        <v>291.85000000000002</v>
      </c>
      <c r="U11" s="12">
        <v>395.05</v>
      </c>
      <c r="V11" s="12">
        <v>310.45</v>
      </c>
      <c r="W11" s="12">
        <v>186.35</v>
      </c>
      <c r="X11" s="12">
        <v>145.69999999999999</v>
      </c>
      <c r="Y11" s="12">
        <v>189.15</v>
      </c>
      <c r="Z11" s="12">
        <v>105.65</v>
      </c>
      <c r="AA11" s="12">
        <v>808.55</v>
      </c>
      <c r="AB11" s="12">
        <v>851.85</v>
      </c>
      <c r="AC11" s="12">
        <v>799</v>
      </c>
      <c r="AD11" s="12">
        <v>751.7</v>
      </c>
      <c r="AE11" s="12">
        <v>207.05</v>
      </c>
      <c r="AF11" s="12">
        <v>241.65</v>
      </c>
      <c r="AG11" s="12">
        <v>134.15</v>
      </c>
      <c r="AH11" s="12">
        <v>134.15</v>
      </c>
      <c r="AI11" s="12">
        <v>167.05</v>
      </c>
      <c r="AJ11" s="12">
        <v>87.7</v>
      </c>
      <c r="AK11" s="12">
        <v>94.65</v>
      </c>
      <c r="AL11" s="12">
        <v>270.25</v>
      </c>
      <c r="AM11" s="12">
        <v>121.95</v>
      </c>
      <c r="AN11" s="12">
        <v>297.55</v>
      </c>
      <c r="AO11" s="12">
        <v>78.099999999999994</v>
      </c>
      <c r="AP11" s="12">
        <v>44.05</v>
      </c>
      <c r="AQ11" s="12">
        <v>64.599999999999994</v>
      </c>
      <c r="AR11" s="12">
        <v>96.5</v>
      </c>
      <c r="AS11" s="13">
        <v>11788.7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15" t="s">
        <v>38</v>
      </c>
    </row>
    <row r="12" spans="1:56" x14ac:dyDescent="0.25">
      <c r="A12" s="1" t="s">
        <v>10</v>
      </c>
      <c r="B12" s="12">
        <v>35.25</v>
      </c>
      <c r="C12" s="12">
        <v>90</v>
      </c>
      <c r="D12" s="12">
        <v>80.7</v>
      </c>
      <c r="E12" s="12">
        <v>65.150000000000006</v>
      </c>
      <c r="F12" s="12">
        <v>220.9</v>
      </c>
      <c r="G12" s="12">
        <v>82.35</v>
      </c>
      <c r="H12" s="12">
        <v>68.900000000000006</v>
      </c>
      <c r="I12" s="12">
        <v>39.450000000000003</v>
      </c>
      <c r="J12" s="12">
        <v>53.9</v>
      </c>
      <c r="K12" s="12">
        <v>5.7</v>
      </c>
      <c r="L12" s="12">
        <v>162.85</v>
      </c>
      <c r="M12" s="12">
        <v>168.15</v>
      </c>
      <c r="N12" s="12">
        <v>221.45</v>
      </c>
      <c r="O12" s="12">
        <v>202.65</v>
      </c>
      <c r="P12" s="12">
        <v>148.65</v>
      </c>
      <c r="Q12" s="12">
        <v>96.55</v>
      </c>
      <c r="R12" s="12">
        <v>111.3</v>
      </c>
      <c r="S12" s="12">
        <v>151.30000000000001</v>
      </c>
      <c r="T12" s="12">
        <v>22.25</v>
      </c>
      <c r="U12" s="12">
        <v>27.5</v>
      </c>
      <c r="V12" s="12">
        <v>21.85</v>
      </c>
      <c r="W12" s="12">
        <v>11.4</v>
      </c>
      <c r="X12" s="12">
        <v>9.25</v>
      </c>
      <c r="Y12" s="12">
        <v>27.9</v>
      </c>
      <c r="Z12" s="12">
        <v>36.549999999999997</v>
      </c>
      <c r="AA12" s="12">
        <v>456.75</v>
      </c>
      <c r="AB12" s="12">
        <v>483.2</v>
      </c>
      <c r="AC12" s="12">
        <v>434.85</v>
      </c>
      <c r="AD12" s="12">
        <v>349.9</v>
      </c>
      <c r="AE12" s="12">
        <v>95.1</v>
      </c>
      <c r="AF12" s="12">
        <v>75.45</v>
      </c>
      <c r="AG12" s="12">
        <v>28.55</v>
      </c>
      <c r="AH12" s="12">
        <v>56.2</v>
      </c>
      <c r="AI12" s="12">
        <v>42.55</v>
      </c>
      <c r="AJ12" s="12">
        <v>13.1</v>
      </c>
      <c r="AK12" s="12">
        <v>79.849999999999994</v>
      </c>
      <c r="AL12" s="12">
        <v>201.95</v>
      </c>
      <c r="AM12" s="12">
        <v>10.1</v>
      </c>
      <c r="AN12" s="12">
        <v>38.35</v>
      </c>
      <c r="AO12" s="12">
        <v>9.1999999999999993</v>
      </c>
      <c r="AP12" s="12">
        <v>6.95</v>
      </c>
      <c r="AQ12" s="12">
        <v>15</v>
      </c>
      <c r="AR12" s="12">
        <v>8.0500000000000007</v>
      </c>
      <c r="AS12" s="13">
        <v>4567</v>
      </c>
      <c r="AT12" s="14"/>
      <c r="AV12" s="17" t="s">
        <v>45</v>
      </c>
      <c r="AW12" s="22">
        <f>SUM(AA28:AD31)</f>
        <v>3881.4</v>
      </c>
      <c r="AX12" s="22">
        <f>SUM(Z28:Z31,H28:K31)</f>
        <v>12809.849999999999</v>
      </c>
      <c r="AY12" s="22">
        <f>SUM(AE28:AJ31)</f>
        <v>29364.75</v>
      </c>
      <c r="AZ12" s="22">
        <f>SUM(B28:G31)</f>
        <v>10246.750000000002</v>
      </c>
      <c r="BA12" s="22">
        <f>SUM(AM28:AN31,T28:Y31)</f>
        <v>17036.850000000006</v>
      </c>
      <c r="BB12" s="22">
        <f>SUM(AK28:AL31,L28:S31)</f>
        <v>19101.599999999995</v>
      </c>
      <c r="BC12" s="23">
        <f>SUM(AO28:AR31)</f>
        <v>5797.55</v>
      </c>
      <c r="BD12" s="22">
        <f t="shared" ref="BD12:BD18" si="0">SUM(AW12:BB12)</f>
        <v>92441.2</v>
      </c>
    </row>
    <row r="13" spans="1:56" x14ac:dyDescent="0.25">
      <c r="A13" s="1" t="s">
        <v>11</v>
      </c>
      <c r="B13" s="12">
        <v>104.05</v>
      </c>
      <c r="C13" s="12">
        <v>132.1</v>
      </c>
      <c r="D13" s="12">
        <v>57.85</v>
      </c>
      <c r="E13" s="12">
        <v>48.05</v>
      </c>
      <c r="F13" s="12">
        <v>298.2</v>
      </c>
      <c r="G13" s="12">
        <v>107.8</v>
      </c>
      <c r="H13" s="12">
        <v>149.6</v>
      </c>
      <c r="I13" s="12">
        <v>167.75</v>
      </c>
      <c r="J13" s="12">
        <v>270.60000000000002</v>
      </c>
      <c r="K13" s="12">
        <v>156.85</v>
      </c>
      <c r="L13" s="12">
        <v>11.15</v>
      </c>
      <c r="M13" s="12">
        <v>197.2</v>
      </c>
      <c r="N13" s="12">
        <v>262.39999999999998</v>
      </c>
      <c r="O13" s="12">
        <v>259.8</v>
      </c>
      <c r="P13" s="12">
        <v>253.65</v>
      </c>
      <c r="Q13" s="12">
        <v>106.35</v>
      </c>
      <c r="R13" s="12">
        <v>89.75</v>
      </c>
      <c r="S13" s="12">
        <v>125</v>
      </c>
      <c r="T13" s="12">
        <v>54.4</v>
      </c>
      <c r="U13" s="12">
        <v>38.1</v>
      </c>
      <c r="V13" s="12">
        <v>45.05</v>
      </c>
      <c r="W13" s="12">
        <v>21.8</v>
      </c>
      <c r="X13" s="12">
        <v>38.549999999999997</v>
      </c>
      <c r="Y13" s="12">
        <v>57.25</v>
      </c>
      <c r="Z13" s="12">
        <v>122.9</v>
      </c>
      <c r="AA13" s="12">
        <v>579.70000000000005</v>
      </c>
      <c r="AB13" s="12">
        <v>701.2</v>
      </c>
      <c r="AC13" s="12">
        <v>583.9</v>
      </c>
      <c r="AD13" s="12">
        <v>523.04999999999995</v>
      </c>
      <c r="AE13" s="12">
        <v>161.30000000000001</v>
      </c>
      <c r="AF13" s="12">
        <v>170.15</v>
      </c>
      <c r="AG13" s="12">
        <v>36.4</v>
      </c>
      <c r="AH13" s="12">
        <v>72.099999999999994</v>
      </c>
      <c r="AI13" s="12">
        <v>61.35</v>
      </c>
      <c r="AJ13" s="12">
        <v>16.95</v>
      </c>
      <c r="AK13" s="12">
        <v>51</v>
      </c>
      <c r="AL13" s="12">
        <v>158.9</v>
      </c>
      <c r="AM13" s="12">
        <v>12.65</v>
      </c>
      <c r="AN13" s="12">
        <v>48.5</v>
      </c>
      <c r="AO13" s="12">
        <v>14.1</v>
      </c>
      <c r="AP13" s="12">
        <v>11.25</v>
      </c>
      <c r="AQ13" s="12">
        <v>33.65</v>
      </c>
      <c r="AR13" s="12">
        <v>16.45</v>
      </c>
      <c r="AS13" s="13">
        <v>6428.8</v>
      </c>
      <c r="AT13" s="14"/>
      <c r="AV13" s="17" t="s">
        <v>46</v>
      </c>
      <c r="AW13" s="22">
        <f>SUM(AA27:AD27,AA9:AD12)</f>
        <v>12522.700000000003</v>
      </c>
      <c r="AX13" s="22">
        <f>SUM(Z27,Z9:Z12,H9:K12,H27:K27)</f>
        <v>1661.3500000000004</v>
      </c>
      <c r="AY13" s="22">
        <f>SUM(AE9:AJ12,AE27:AJ27)</f>
        <v>2800.8000000000006</v>
      </c>
      <c r="AZ13" s="22">
        <f>SUM(B9:G12,B27:G27)</f>
        <v>5316.8499999999995</v>
      </c>
      <c r="BA13" s="22">
        <f>SUM(T9:Y12,AM9:AN12,T27:Y27,AM27:AN27)</f>
        <v>4143.2</v>
      </c>
      <c r="BB13" s="22">
        <f>SUM(L9:S12,AK9:AL12,L27:S27,AK27:AL27)</f>
        <v>7452.0999999999985</v>
      </c>
      <c r="BC13" s="23">
        <f>SUM(AO9:AR12,AO27:AR27)</f>
        <v>657.30000000000007</v>
      </c>
      <c r="BD13" s="22">
        <f t="shared" si="0"/>
        <v>33897</v>
      </c>
    </row>
    <row r="14" spans="1:56" x14ac:dyDescent="0.25">
      <c r="A14" s="1" t="s">
        <v>12</v>
      </c>
      <c r="B14" s="12">
        <v>79.05</v>
      </c>
      <c r="C14" s="12">
        <v>139.35</v>
      </c>
      <c r="D14" s="12">
        <v>48.35</v>
      </c>
      <c r="E14" s="12">
        <v>58.65</v>
      </c>
      <c r="F14" s="12">
        <v>206.95</v>
      </c>
      <c r="G14" s="12">
        <v>99.8</v>
      </c>
      <c r="H14" s="12">
        <v>162.5</v>
      </c>
      <c r="I14" s="12">
        <v>194.15</v>
      </c>
      <c r="J14" s="12">
        <v>346.45</v>
      </c>
      <c r="K14" s="12">
        <v>150.6</v>
      </c>
      <c r="L14" s="12">
        <v>196.55</v>
      </c>
      <c r="M14" s="12">
        <v>9.1999999999999993</v>
      </c>
      <c r="N14" s="12">
        <v>112.7</v>
      </c>
      <c r="O14" s="12">
        <v>152.69999999999999</v>
      </c>
      <c r="P14" s="12">
        <v>183.15</v>
      </c>
      <c r="Q14" s="12">
        <v>91.2</v>
      </c>
      <c r="R14" s="12">
        <v>81.599999999999994</v>
      </c>
      <c r="S14" s="12">
        <v>135.1</v>
      </c>
      <c r="T14" s="12">
        <v>54.5</v>
      </c>
      <c r="U14" s="12">
        <v>57.2</v>
      </c>
      <c r="V14" s="12">
        <v>58.6</v>
      </c>
      <c r="W14" s="12">
        <v>26.2</v>
      </c>
      <c r="X14" s="12">
        <v>20.8</v>
      </c>
      <c r="Y14" s="12">
        <v>59.6</v>
      </c>
      <c r="Z14" s="12">
        <v>102</v>
      </c>
      <c r="AA14" s="12">
        <v>479.55</v>
      </c>
      <c r="AB14" s="12">
        <v>465.1</v>
      </c>
      <c r="AC14" s="12">
        <v>508.65</v>
      </c>
      <c r="AD14" s="12">
        <v>417.55</v>
      </c>
      <c r="AE14" s="12">
        <v>120.35</v>
      </c>
      <c r="AF14" s="12">
        <v>114.4</v>
      </c>
      <c r="AG14" s="12">
        <v>59.1</v>
      </c>
      <c r="AH14" s="12">
        <v>64.75</v>
      </c>
      <c r="AI14" s="12">
        <v>69.599999999999994</v>
      </c>
      <c r="AJ14" s="12">
        <v>14.95</v>
      </c>
      <c r="AK14" s="12">
        <v>35.65</v>
      </c>
      <c r="AL14" s="12">
        <v>172.1</v>
      </c>
      <c r="AM14" s="12">
        <v>14.9</v>
      </c>
      <c r="AN14" s="12">
        <v>73.150000000000006</v>
      </c>
      <c r="AO14" s="12">
        <v>18.899999999999999</v>
      </c>
      <c r="AP14" s="12">
        <v>15.9</v>
      </c>
      <c r="AQ14" s="12">
        <v>35</v>
      </c>
      <c r="AR14" s="12">
        <v>22.4</v>
      </c>
      <c r="AS14" s="13">
        <v>5528.95</v>
      </c>
      <c r="AT14" s="14"/>
      <c r="AV14" s="17" t="s">
        <v>47</v>
      </c>
      <c r="AW14" s="22">
        <f>SUM(AA32:AD37)</f>
        <v>28378.999999999993</v>
      </c>
      <c r="AX14" s="22">
        <f>SUM(H32:K37,Z32:Z37)</f>
        <v>2708.1499999999992</v>
      </c>
      <c r="AY14" s="22">
        <f>SUM(AE32:AJ37)</f>
        <v>7368.7500000000018</v>
      </c>
      <c r="AZ14" s="22">
        <f>SUM(B32:G37)</f>
        <v>2143.2000000000007</v>
      </c>
      <c r="BA14" s="22">
        <f>SUM(T32:Y37,AM32:AN37)</f>
        <v>1592.9</v>
      </c>
      <c r="BB14" s="22">
        <f>SUM(L32:S37,AK32:AL37)</f>
        <v>2290.8000000000002</v>
      </c>
      <c r="BC14" s="23">
        <f>SUM(AO32:AR37)</f>
        <v>1708.75</v>
      </c>
      <c r="BD14" s="22">
        <f t="shared" si="0"/>
        <v>44482.799999999996</v>
      </c>
    </row>
    <row r="15" spans="1:56" x14ac:dyDescent="0.25">
      <c r="A15" s="1" t="s">
        <v>13</v>
      </c>
      <c r="B15" s="12">
        <v>37.1</v>
      </c>
      <c r="C15" s="12">
        <v>59.15</v>
      </c>
      <c r="D15" s="12">
        <v>24.65</v>
      </c>
      <c r="E15" s="12">
        <v>30.6</v>
      </c>
      <c r="F15" s="12">
        <v>137</v>
      </c>
      <c r="G15" s="12">
        <v>38.4</v>
      </c>
      <c r="H15" s="12">
        <v>107.2</v>
      </c>
      <c r="I15" s="12">
        <v>190.45</v>
      </c>
      <c r="J15" s="12">
        <v>382.75</v>
      </c>
      <c r="K15" s="12">
        <v>218.75</v>
      </c>
      <c r="L15" s="12">
        <v>257.7</v>
      </c>
      <c r="M15" s="12">
        <v>123.1</v>
      </c>
      <c r="N15" s="12">
        <v>4.55</v>
      </c>
      <c r="O15" s="12">
        <v>98.35</v>
      </c>
      <c r="P15" s="12">
        <v>183.6</v>
      </c>
      <c r="Q15" s="12">
        <v>73.849999999999994</v>
      </c>
      <c r="R15" s="12">
        <v>73.599999999999994</v>
      </c>
      <c r="S15" s="12">
        <v>104.4</v>
      </c>
      <c r="T15" s="12">
        <v>32.65</v>
      </c>
      <c r="U15" s="12">
        <v>29.2</v>
      </c>
      <c r="V15" s="12">
        <v>18.100000000000001</v>
      </c>
      <c r="W15" s="12">
        <v>9.5</v>
      </c>
      <c r="X15" s="12">
        <v>8.1</v>
      </c>
      <c r="Y15" s="12">
        <v>22.5</v>
      </c>
      <c r="Z15" s="12">
        <v>34.25</v>
      </c>
      <c r="AA15" s="12">
        <v>531.95000000000005</v>
      </c>
      <c r="AB15" s="12">
        <v>590.6</v>
      </c>
      <c r="AC15" s="12">
        <v>394.3</v>
      </c>
      <c r="AD15" s="12">
        <v>329.1</v>
      </c>
      <c r="AE15" s="12">
        <v>64.95</v>
      </c>
      <c r="AF15" s="12">
        <v>63.75</v>
      </c>
      <c r="AG15" s="12">
        <v>20.25</v>
      </c>
      <c r="AH15" s="12">
        <v>43.6</v>
      </c>
      <c r="AI15" s="12">
        <v>40.35</v>
      </c>
      <c r="AJ15" s="12">
        <v>14</v>
      </c>
      <c r="AK15" s="12">
        <v>33.200000000000003</v>
      </c>
      <c r="AL15" s="12">
        <v>98.8</v>
      </c>
      <c r="AM15" s="12">
        <v>5.55</v>
      </c>
      <c r="AN15" s="12">
        <v>27.75</v>
      </c>
      <c r="AO15" s="12">
        <v>9.9499999999999993</v>
      </c>
      <c r="AP15" s="12">
        <v>11.8</v>
      </c>
      <c r="AQ15" s="12">
        <v>19.3</v>
      </c>
      <c r="AR15" s="12">
        <v>8.25</v>
      </c>
      <c r="AS15" s="13">
        <v>4606.95</v>
      </c>
      <c r="AT15" s="14"/>
      <c r="AV15" s="17" t="s">
        <v>48</v>
      </c>
      <c r="AW15" s="22">
        <f>SUM(AA3:AD8)</f>
        <v>11052.750000000002</v>
      </c>
      <c r="AX15" s="22">
        <f>SUM(H3:K8,Z3:Z8)</f>
        <v>5427.95</v>
      </c>
      <c r="AY15" s="22">
        <f>SUM(AE3:AJ8)</f>
        <v>2337.1999999999998</v>
      </c>
      <c r="AZ15" s="22">
        <f>SUM(B3:G8)</f>
        <v>6705.15</v>
      </c>
      <c r="BA15" s="22">
        <f>SUM(T3:Y8,AM3:AN8)</f>
        <v>1326.75</v>
      </c>
      <c r="BB15" s="22">
        <f>SUM(L3:S8,AK3:AL8)</f>
        <v>3503.9</v>
      </c>
      <c r="BC15" s="23">
        <f>SUM(AO3:AR8)</f>
        <v>576.50000000000011</v>
      </c>
      <c r="BD15" s="22">
        <f t="shared" si="0"/>
        <v>30353.700000000004</v>
      </c>
    </row>
    <row r="16" spans="1:56" x14ac:dyDescent="0.25">
      <c r="A16" s="1" t="s">
        <v>14</v>
      </c>
      <c r="B16" s="12">
        <v>32</v>
      </c>
      <c r="C16" s="12">
        <v>32.299999999999997</v>
      </c>
      <c r="D16" s="12">
        <v>14.4</v>
      </c>
      <c r="E16" s="12">
        <v>16.8</v>
      </c>
      <c r="F16" s="12">
        <v>129.65</v>
      </c>
      <c r="G16" s="12">
        <v>36.9</v>
      </c>
      <c r="H16" s="12">
        <v>103.6</v>
      </c>
      <c r="I16" s="12">
        <v>180.3</v>
      </c>
      <c r="J16" s="12">
        <v>338.75</v>
      </c>
      <c r="K16" s="12">
        <v>191.8</v>
      </c>
      <c r="L16" s="12">
        <v>254.4</v>
      </c>
      <c r="M16" s="12">
        <v>142.25</v>
      </c>
      <c r="N16" s="12">
        <v>101.5</v>
      </c>
      <c r="O16" s="12">
        <v>7.15</v>
      </c>
      <c r="P16" s="12">
        <v>166.8</v>
      </c>
      <c r="Q16" s="12">
        <v>128.65</v>
      </c>
      <c r="R16" s="12">
        <v>134.4</v>
      </c>
      <c r="S16" s="12">
        <v>206.6</v>
      </c>
      <c r="T16" s="12">
        <v>28.5</v>
      </c>
      <c r="U16" s="12">
        <v>17.649999999999999</v>
      </c>
      <c r="V16" s="12">
        <v>15.3</v>
      </c>
      <c r="W16" s="12">
        <v>3.5</v>
      </c>
      <c r="X16" s="12">
        <v>3.35</v>
      </c>
      <c r="Y16" s="12">
        <v>15.7</v>
      </c>
      <c r="Z16" s="12">
        <v>42.1</v>
      </c>
      <c r="AA16" s="12">
        <v>484.5</v>
      </c>
      <c r="AB16" s="12">
        <v>529.29999999999995</v>
      </c>
      <c r="AC16" s="12">
        <v>344.85</v>
      </c>
      <c r="AD16" s="12">
        <v>265.75</v>
      </c>
      <c r="AE16" s="12">
        <v>54.05</v>
      </c>
      <c r="AF16" s="12">
        <v>52.05</v>
      </c>
      <c r="AG16" s="12">
        <v>21.75</v>
      </c>
      <c r="AH16" s="12">
        <v>23.7</v>
      </c>
      <c r="AI16" s="12">
        <v>26.35</v>
      </c>
      <c r="AJ16" s="12">
        <v>8.25</v>
      </c>
      <c r="AK16" s="12">
        <v>46.8</v>
      </c>
      <c r="AL16" s="12">
        <v>243.2</v>
      </c>
      <c r="AM16" s="12">
        <v>8.1</v>
      </c>
      <c r="AN16" s="12">
        <v>18.649999999999999</v>
      </c>
      <c r="AO16" s="12">
        <v>8.8000000000000007</v>
      </c>
      <c r="AP16" s="12">
        <v>6</v>
      </c>
      <c r="AQ16" s="12">
        <v>14</v>
      </c>
      <c r="AR16" s="12">
        <v>4.4000000000000004</v>
      </c>
      <c r="AS16" s="13">
        <v>4504.8500000000004</v>
      </c>
      <c r="AT16" s="14"/>
      <c r="AV16" s="17" t="s">
        <v>49</v>
      </c>
      <c r="AW16" s="22">
        <f>SUM(AA21:AD26,AA40:AD41)</f>
        <v>17135.45</v>
      </c>
      <c r="AX16" s="22">
        <f>SUM(H21:K26,H40:K41,Z21:Z26,Z40:Z41)</f>
        <v>4155.4999999999991</v>
      </c>
      <c r="AY16" s="22">
        <f>SUM(AE21:AJ26,AE40:AJ41)</f>
        <v>1666.15</v>
      </c>
      <c r="AZ16" s="22">
        <f>SUM(B21:G26,B40:G41)</f>
        <v>1363.4</v>
      </c>
      <c r="BA16" s="22">
        <f>SUM(T21:Y26,T40:Y41,AM21:AN26,AM40:AN41)</f>
        <v>5755.7500000000009</v>
      </c>
      <c r="BB16" s="22">
        <f>SUM(L21:S26,L40:S41,AK21:AL26,AK40:AL41)</f>
        <v>1469.2999999999997</v>
      </c>
      <c r="BC16" s="23">
        <f>SUM(AO21:AR26,AO40:AR41)</f>
        <v>726.84999999999991</v>
      </c>
      <c r="BD16" s="22">
        <f t="shared" si="0"/>
        <v>31545.550000000003</v>
      </c>
    </row>
    <row r="17" spans="1:56" x14ac:dyDescent="0.25">
      <c r="A17" s="1" t="s">
        <v>15</v>
      </c>
      <c r="B17" s="12">
        <v>37.4</v>
      </c>
      <c r="C17" s="12">
        <v>64.75</v>
      </c>
      <c r="D17" s="12">
        <v>25.55</v>
      </c>
      <c r="E17" s="12">
        <v>26.35</v>
      </c>
      <c r="F17" s="12">
        <v>127.35</v>
      </c>
      <c r="G17" s="12">
        <v>57.8</v>
      </c>
      <c r="H17" s="12">
        <v>106.45</v>
      </c>
      <c r="I17" s="12">
        <v>180</v>
      </c>
      <c r="J17" s="12">
        <v>303.85000000000002</v>
      </c>
      <c r="K17" s="12">
        <v>149</v>
      </c>
      <c r="L17" s="12">
        <v>257.39999999999998</v>
      </c>
      <c r="M17" s="12">
        <v>172</v>
      </c>
      <c r="N17" s="12">
        <v>190.55</v>
      </c>
      <c r="O17" s="12">
        <v>166.95</v>
      </c>
      <c r="P17" s="12">
        <v>6.9</v>
      </c>
      <c r="Q17" s="12">
        <v>147.30000000000001</v>
      </c>
      <c r="R17" s="12">
        <v>200.95</v>
      </c>
      <c r="S17" s="12">
        <v>333.45</v>
      </c>
      <c r="T17" s="12">
        <v>29.1</v>
      </c>
      <c r="U17" s="12">
        <v>26.15</v>
      </c>
      <c r="V17" s="12">
        <v>24.05</v>
      </c>
      <c r="W17" s="12">
        <v>5.5</v>
      </c>
      <c r="X17" s="12">
        <v>8.4499999999999993</v>
      </c>
      <c r="Y17" s="12">
        <v>18.05</v>
      </c>
      <c r="Z17" s="12">
        <v>35.9</v>
      </c>
      <c r="AA17" s="12">
        <v>360.9</v>
      </c>
      <c r="AB17" s="12">
        <v>336.6</v>
      </c>
      <c r="AC17" s="12">
        <v>254.3</v>
      </c>
      <c r="AD17" s="12">
        <v>217.7</v>
      </c>
      <c r="AE17" s="12">
        <v>58.55</v>
      </c>
      <c r="AF17" s="12">
        <v>48.75</v>
      </c>
      <c r="AG17" s="12">
        <v>21</v>
      </c>
      <c r="AH17" s="12">
        <v>24.05</v>
      </c>
      <c r="AI17" s="12">
        <v>28.6</v>
      </c>
      <c r="AJ17" s="12">
        <v>8.3000000000000007</v>
      </c>
      <c r="AK17" s="12">
        <v>19.25</v>
      </c>
      <c r="AL17" s="12">
        <v>94.7</v>
      </c>
      <c r="AM17" s="12">
        <v>12.5</v>
      </c>
      <c r="AN17" s="12">
        <v>35.799999999999997</v>
      </c>
      <c r="AO17" s="12">
        <v>8</v>
      </c>
      <c r="AP17" s="12">
        <v>6.7</v>
      </c>
      <c r="AQ17" s="12">
        <v>9.6999999999999993</v>
      </c>
      <c r="AR17" s="12">
        <v>4.75</v>
      </c>
      <c r="AS17" s="13">
        <v>4251.3500000000004</v>
      </c>
      <c r="AT17" s="14"/>
      <c r="AV17" s="1" t="s">
        <v>50</v>
      </c>
      <c r="AW17" s="23">
        <f>SUM(AA13:AD20,AA38:AD39)</f>
        <v>18387.599999999999</v>
      </c>
      <c r="AX17" s="23">
        <f>SUM(H13:K20,H38:K39,Z13:Z20,Z38:Z39)</f>
        <v>7511.2</v>
      </c>
      <c r="AY17" s="23">
        <f>SUM(AE13:AJ20,AE38:AJ39)</f>
        <v>2374.6499999999987</v>
      </c>
      <c r="AZ17" s="23">
        <f>SUM(B13:G20,B38:G39)</f>
        <v>3526.15</v>
      </c>
      <c r="BA17" s="23">
        <f>SUM(T13:Y20,T38:Y39,AM13:AN20,AM38:AN39)</f>
        <v>1504.3500000000001</v>
      </c>
      <c r="BB17" s="23">
        <f>SUM(L13:S20,L38:S39,AK13:AL20,AK38:AL39)</f>
        <v>11376.949999999997</v>
      </c>
      <c r="BC17" s="23">
        <f>SUM(AO13:AR20,AO38:AR39)</f>
        <v>524.75</v>
      </c>
      <c r="BD17" s="22">
        <f t="shared" si="0"/>
        <v>44680.899999999994</v>
      </c>
    </row>
    <row r="18" spans="1:56" x14ac:dyDescent="0.25">
      <c r="A18" s="1" t="s">
        <v>16</v>
      </c>
      <c r="B18" s="12">
        <v>21.5</v>
      </c>
      <c r="C18" s="12">
        <v>25.55</v>
      </c>
      <c r="D18" s="12">
        <v>7.85</v>
      </c>
      <c r="E18" s="12">
        <v>7.15</v>
      </c>
      <c r="F18" s="12">
        <v>78.650000000000006</v>
      </c>
      <c r="G18" s="12">
        <v>21.4</v>
      </c>
      <c r="H18" s="12">
        <v>52.35</v>
      </c>
      <c r="I18" s="12">
        <v>149.30000000000001</v>
      </c>
      <c r="J18" s="12">
        <v>210.3</v>
      </c>
      <c r="K18" s="12">
        <v>92.25</v>
      </c>
      <c r="L18" s="12">
        <v>100</v>
      </c>
      <c r="M18" s="12">
        <v>81.75</v>
      </c>
      <c r="N18" s="12">
        <v>75.5</v>
      </c>
      <c r="O18" s="12">
        <v>119.9</v>
      </c>
      <c r="P18" s="12">
        <v>140.19999999999999</v>
      </c>
      <c r="Q18" s="12">
        <v>4.45</v>
      </c>
      <c r="R18" s="12">
        <v>71.5</v>
      </c>
      <c r="S18" s="12">
        <v>139.85</v>
      </c>
      <c r="T18" s="12">
        <v>13.35</v>
      </c>
      <c r="U18" s="12">
        <v>11.75</v>
      </c>
      <c r="V18" s="12">
        <v>11.8</v>
      </c>
      <c r="W18" s="12">
        <v>2.95</v>
      </c>
      <c r="X18" s="12">
        <v>1.25</v>
      </c>
      <c r="Y18" s="12">
        <v>5.5</v>
      </c>
      <c r="Z18" s="12">
        <v>13.2</v>
      </c>
      <c r="AA18" s="12">
        <v>267</v>
      </c>
      <c r="AB18" s="12">
        <v>282.25</v>
      </c>
      <c r="AC18" s="12">
        <v>201.75</v>
      </c>
      <c r="AD18" s="12">
        <v>188.7</v>
      </c>
      <c r="AE18" s="12">
        <v>35.700000000000003</v>
      </c>
      <c r="AF18" s="12">
        <v>38.6</v>
      </c>
      <c r="AG18" s="12">
        <v>8.3000000000000007</v>
      </c>
      <c r="AH18" s="12">
        <v>13.8</v>
      </c>
      <c r="AI18" s="12">
        <v>16.850000000000001</v>
      </c>
      <c r="AJ18" s="12">
        <v>3.85</v>
      </c>
      <c r="AK18" s="12">
        <v>11.8</v>
      </c>
      <c r="AL18" s="12">
        <v>48.15</v>
      </c>
      <c r="AM18" s="12">
        <v>3.2</v>
      </c>
      <c r="AN18" s="12">
        <v>15.9</v>
      </c>
      <c r="AO18" s="12">
        <v>2.2999999999999998</v>
      </c>
      <c r="AP18" s="12">
        <v>2.4500000000000002</v>
      </c>
      <c r="AQ18" s="12">
        <v>6.75</v>
      </c>
      <c r="AR18" s="12">
        <v>2.95</v>
      </c>
      <c r="AS18" s="13">
        <v>2609.5500000000002</v>
      </c>
      <c r="AT18" s="14"/>
      <c r="AV18" s="9" t="s">
        <v>64</v>
      </c>
      <c r="AW18" s="22">
        <f>SUM(AA42:AD45)</f>
        <v>5326.9</v>
      </c>
      <c r="AX18" s="22">
        <f>SUM(Z42:Z45,H42:K45)</f>
        <v>635.15000000000009</v>
      </c>
      <c r="AY18" s="22">
        <f>SUM(AE42:AJ45)</f>
        <v>1708.5499999999997</v>
      </c>
      <c r="AZ18" s="22">
        <f>SUM(B42:G45)</f>
        <v>500.25</v>
      </c>
      <c r="BA18" s="22">
        <f>SUM(T42:Y45, AM42:AN45)</f>
        <v>714.5</v>
      </c>
      <c r="BB18" s="22">
        <f>SUM(AK42:AL45,L42:S45)</f>
        <v>489.69999999999987</v>
      </c>
      <c r="BC18" s="22">
        <f>SUM(AO42:AR45)</f>
        <v>755.8</v>
      </c>
      <c r="BD18" s="22">
        <f t="shared" si="0"/>
        <v>9375.0499999999993</v>
      </c>
    </row>
    <row r="19" spans="1:56" x14ac:dyDescent="0.25">
      <c r="A19" s="1" t="s">
        <v>17</v>
      </c>
      <c r="B19" s="12">
        <v>20</v>
      </c>
      <c r="C19" s="12">
        <v>40.1</v>
      </c>
      <c r="D19" s="12">
        <v>12.5</v>
      </c>
      <c r="E19" s="12">
        <v>10.6</v>
      </c>
      <c r="F19" s="12">
        <v>142</v>
      </c>
      <c r="G19" s="12">
        <v>30.7</v>
      </c>
      <c r="H19" s="12">
        <v>60.75</v>
      </c>
      <c r="I19" s="12">
        <v>164.3</v>
      </c>
      <c r="J19" s="12">
        <v>241.8</v>
      </c>
      <c r="K19" s="12">
        <v>110.05</v>
      </c>
      <c r="L19" s="12">
        <v>91.9</v>
      </c>
      <c r="M19" s="12">
        <v>95.2</v>
      </c>
      <c r="N19" s="12">
        <v>82.6</v>
      </c>
      <c r="O19" s="12">
        <v>143.75</v>
      </c>
      <c r="P19" s="12">
        <v>204.05</v>
      </c>
      <c r="Q19" s="12">
        <v>82.65</v>
      </c>
      <c r="R19" s="12">
        <v>9.5500000000000007</v>
      </c>
      <c r="S19" s="12">
        <v>174.45</v>
      </c>
      <c r="T19" s="12">
        <v>18.850000000000001</v>
      </c>
      <c r="U19" s="12">
        <v>18.8</v>
      </c>
      <c r="V19" s="12">
        <v>17.3</v>
      </c>
      <c r="W19" s="12">
        <v>2.2000000000000002</v>
      </c>
      <c r="X19" s="12">
        <v>5.95</v>
      </c>
      <c r="Y19" s="12">
        <v>11.7</v>
      </c>
      <c r="Z19" s="12">
        <v>20.2</v>
      </c>
      <c r="AA19" s="12">
        <v>502.3</v>
      </c>
      <c r="AB19" s="12">
        <v>489.25</v>
      </c>
      <c r="AC19" s="12">
        <v>272.8</v>
      </c>
      <c r="AD19" s="12">
        <v>240.6</v>
      </c>
      <c r="AE19" s="12">
        <v>35.9</v>
      </c>
      <c r="AF19" s="12">
        <v>28.45</v>
      </c>
      <c r="AG19" s="12">
        <v>13.85</v>
      </c>
      <c r="AH19" s="12">
        <v>23</v>
      </c>
      <c r="AI19" s="12">
        <v>24.8</v>
      </c>
      <c r="AJ19" s="12">
        <v>6.45</v>
      </c>
      <c r="AK19" s="12">
        <v>10.9</v>
      </c>
      <c r="AL19" s="12">
        <v>45.3</v>
      </c>
      <c r="AM19" s="12">
        <v>5.0999999999999996</v>
      </c>
      <c r="AN19" s="12">
        <v>18.75</v>
      </c>
      <c r="AO19" s="12">
        <v>4.95</v>
      </c>
      <c r="AP19" s="12">
        <v>2.5499999999999998</v>
      </c>
      <c r="AQ19" s="12">
        <v>13.9</v>
      </c>
      <c r="AR19" s="12">
        <v>1.95</v>
      </c>
      <c r="AS19" s="13">
        <v>3552.75</v>
      </c>
      <c r="AT19" s="14"/>
      <c r="AV19" s="9" t="s">
        <v>51</v>
      </c>
      <c r="AW19" s="22">
        <f>SUM(AW12:AW18)</f>
        <v>96685.799999999988</v>
      </c>
      <c r="AX19" s="22">
        <f t="shared" ref="AX19:BC19" si="1">SUM(AX12:AX18)</f>
        <v>34909.15</v>
      </c>
      <c r="AY19" s="22">
        <f t="shared" si="1"/>
        <v>47620.850000000006</v>
      </c>
      <c r="AZ19" s="22">
        <f t="shared" si="1"/>
        <v>29801.750000000007</v>
      </c>
      <c r="BA19" s="22">
        <f t="shared" si="1"/>
        <v>32074.300000000007</v>
      </c>
      <c r="BB19" s="22">
        <f t="shared" si="1"/>
        <v>45684.349999999991</v>
      </c>
      <c r="BC19" s="22">
        <f t="shared" si="1"/>
        <v>10747.5</v>
      </c>
      <c r="BD19" s="22">
        <f>SUM(BD12:BD18)</f>
        <v>286776.2</v>
      </c>
    </row>
    <row r="20" spans="1:56" x14ac:dyDescent="0.25">
      <c r="A20" s="1" t="s">
        <v>18</v>
      </c>
      <c r="B20" s="12">
        <v>38.65</v>
      </c>
      <c r="C20" s="12">
        <v>66.400000000000006</v>
      </c>
      <c r="D20" s="12">
        <v>35.700000000000003</v>
      </c>
      <c r="E20" s="12">
        <v>30.1</v>
      </c>
      <c r="F20" s="12">
        <v>277.3</v>
      </c>
      <c r="G20" s="12">
        <v>50.7</v>
      </c>
      <c r="H20" s="12">
        <v>115.95</v>
      </c>
      <c r="I20" s="12">
        <v>352.6</v>
      </c>
      <c r="J20" s="12">
        <v>399.9</v>
      </c>
      <c r="K20" s="12">
        <v>148.25</v>
      </c>
      <c r="L20" s="12">
        <v>130</v>
      </c>
      <c r="M20" s="12">
        <v>136.05000000000001</v>
      </c>
      <c r="N20" s="12">
        <v>105.6</v>
      </c>
      <c r="O20" s="12">
        <v>216.85</v>
      </c>
      <c r="P20" s="12">
        <v>358.35</v>
      </c>
      <c r="Q20" s="12">
        <v>152.4</v>
      </c>
      <c r="R20" s="12">
        <v>171.15</v>
      </c>
      <c r="S20" s="12">
        <v>15.35</v>
      </c>
      <c r="T20" s="12">
        <v>30.1</v>
      </c>
      <c r="U20" s="12">
        <v>30.15</v>
      </c>
      <c r="V20" s="12">
        <v>22.8</v>
      </c>
      <c r="W20" s="12">
        <v>5.5</v>
      </c>
      <c r="X20" s="12">
        <v>7.25</v>
      </c>
      <c r="Y20" s="12">
        <v>19.399999999999999</v>
      </c>
      <c r="Z20" s="12">
        <v>15.35</v>
      </c>
      <c r="AA20" s="12">
        <v>859.85</v>
      </c>
      <c r="AB20" s="12">
        <v>761.9</v>
      </c>
      <c r="AC20" s="12">
        <v>434.55</v>
      </c>
      <c r="AD20" s="12">
        <v>367.25</v>
      </c>
      <c r="AE20" s="12">
        <v>55.45</v>
      </c>
      <c r="AF20" s="12">
        <v>37</v>
      </c>
      <c r="AG20" s="12">
        <v>14.4</v>
      </c>
      <c r="AH20" s="12">
        <v>20.5</v>
      </c>
      <c r="AI20" s="12">
        <v>36.75</v>
      </c>
      <c r="AJ20" s="12">
        <v>8.15</v>
      </c>
      <c r="AK20" s="12">
        <v>21.5</v>
      </c>
      <c r="AL20" s="12">
        <v>76.900000000000006</v>
      </c>
      <c r="AM20" s="12">
        <v>7.25</v>
      </c>
      <c r="AN20" s="12">
        <v>28.8</v>
      </c>
      <c r="AO20" s="12">
        <v>7.75</v>
      </c>
      <c r="AP20" s="12">
        <v>4.7</v>
      </c>
      <c r="AQ20" s="12">
        <v>37.35</v>
      </c>
      <c r="AR20" s="12">
        <v>6.05</v>
      </c>
      <c r="AS20" s="13">
        <v>5717.95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33.25</v>
      </c>
      <c r="C21" s="12">
        <v>46.75</v>
      </c>
      <c r="D21" s="12">
        <v>25.35</v>
      </c>
      <c r="E21" s="12">
        <v>18.600000000000001</v>
      </c>
      <c r="F21" s="12">
        <v>110.9</v>
      </c>
      <c r="G21" s="12">
        <v>26.25</v>
      </c>
      <c r="H21" s="12">
        <v>97.65</v>
      </c>
      <c r="I21" s="12">
        <v>231.55</v>
      </c>
      <c r="J21" s="12">
        <v>302.5</v>
      </c>
      <c r="K21" s="12">
        <v>19.3</v>
      </c>
      <c r="L21" s="12">
        <v>55.65</v>
      </c>
      <c r="M21" s="12">
        <v>57.85</v>
      </c>
      <c r="N21" s="12">
        <v>33.1</v>
      </c>
      <c r="O21" s="12">
        <v>26.8</v>
      </c>
      <c r="P21" s="12">
        <v>29.2</v>
      </c>
      <c r="Q21" s="12">
        <v>11</v>
      </c>
      <c r="R21" s="12">
        <v>18.8</v>
      </c>
      <c r="S21" s="12">
        <v>30</v>
      </c>
      <c r="T21" s="12">
        <v>10.9</v>
      </c>
      <c r="U21" s="12">
        <v>144.80000000000001</v>
      </c>
      <c r="V21" s="12">
        <v>414.75</v>
      </c>
      <c r="W21" s="12">
        <v>105.4</v>
      </c>
      <c r="X21" s="12">
        <v>49.35</v>
      </c>
      <c r="Y21" s="12">
        <v>96.05</v>
      </c>
      <c r="Z21" s="12">
        <v>12.35</v>
      </c>
      <c r="AA21" s="12">
        <v>664</v>
      </c>
      <c r="AB21" s="12">
        <v>662</v>
      </c>
      <c r="AC21" s="12">
        <v>346.75</v>
      </c>
      <c r="AD21" s="12">
        <v>344.7</v>
      </c>
      <c r="AE21" s="12">
        <v>57.15</v>
      </c>
      <c r="AF21" s="12">
        <v>65.349999999999994</v>
      </c>
      <c r="AG21" s="12">
        <v>33.1</v>
      </c>
      <c r="AH21" s="12">
        <v>33.6</v>
      </c>
      <c r="AI21" s="12">
        <v>47.35</v>
      </c>
      <c r="AJ21" s="12">
        <v>20.95</v>
      </c>
      <c r="AK21" s="12">
        <v>6.1</v>
      </c>
      <c r="AL21" s="12">
        <v>18.899999999999999</v>
      </c>
      <c r="AM21" s="12">
        <v>75.599999999999994</v>
      </c>
      <c r="AN21" s="12">
        <v>441.65</v>
      </c>
      <c r="AO21" s="12">
        <v>21.5</v>
      </c>
      <c r="AP21" s="12">
        <v>11.6</v>
      </c>
      <c r="AQ21" s="12">
        <v>44.85</v>
      </c>
      <c r="AR21" s="12">
        <v>21.1</v>
      </c>
      <c r="AS21" s="13">
        <v>4924.3500000000004</v>
      </c>
      <c r="AT21" s="14"/>
      <c r="AV21" s="17"/>
      <c r="AW21" s="22" t="s">
        <v>45</v>
      </c>
      <c r="AX21" s="22" t="s">
        <v>46</v>
      </c>
      <c r="AY21" s="22" t="s">
        <v>47</v>
      </c>
      <c r="AZ21" s="22" t="s">
        <v>48</v>
      </c>
      <c r="BA21" s="22" t="s">
        <v>49</v>
      </c>
      <c r="BB21" s="22" t="s">
        <v>50</v>
      </c>
      <c r="BC21" s="22" t="s">
        <v>64</v>
      </c>
      <c r="BD21" s="22"/>
    </row>
    <row r="22" spans="1:56" x14ac:dyDescent="0.25">
      <c r="A22" s="1" t="s">
        <v>20</v>
      </c>
      <c r="B22" s="12">
        <v>24.55</v>
      </c>
      <c r="C22" s="12">
        <v>28.55</v>
      </c>
      <c r="D22" s="12">
        <v>22.15</v>
      </c>
      <c r="E22" s="12">
        <v>14.65</v>
      </c>
      <c r="F22" s="12">
        <v>133.75</v>
      </c>
      <c r="G22" s="12">
        <v>17.149999999999999</v>
      </c>
      <c r="H22" s="12">
        <v>96.3</v>
      </c>
      <c r="I22" s="12">
        <v>295.55</v>
      </c>
      <c r="J22" s="12">
        <v>391.05</v>
      </c>
      <c r="K22" s="12">
        <v>24.45</v>
      </c>
      <c r="L22" s="12">
        <v>31.65</v>
      </c>
      <c r="M22" s="12">
        <v>58.2</v>
      </c>
      <c r="N22" s="12">
        <v>25.5</v>
      </c>
      <c r="O22" s="12">
        <v>16.75</v>
      </c>
      <c r="P22" s="12">
        <v>25.8</v>
      </c>
      <c r="Q22" s="12">
        <v>12.6</v>
      </c>
      <c r="R22" s="12">
        <v>19.5</v>
      </c>
      <c r="S22" s="12">
        <v>28.95</v>
      </c>
      <c r="T22" s="12">
        <v>134.25</v>
      </c>
      <c r="U22" s="12">
        <v>8</v>
      </c>
      <c r="V22" s="12">
        <v>127.9</v>
      </c>
      <c r="W22" s="12">
        <v>52.95</v>
      </c>
      <c r="X22" s="12">
        <v>40.299999999999997</v>
      </c>
      <c r="Y22" s="12">
        <v>109.95</v>
      </c>
      <c r="Z22" s="12">
        <v>10.45</v>
      </c>
      <c r="AA22" s="12">
        <v>1295.5999999999999</v>
      </c>
      <c r="AB22" s="12">
        <v>1248.45</v>
      </c>
      <c r="AC22" s="12">
        <v>453.7</v>
      </c>
      <c r="AD22" s="12">
        <v>434.05</v>
      </c>
      <c r="AE22" s="12">
        <v>64.849999999999994</v>
      </c>
      <c r="AF22" s="12">
        <v>54.6</v>
      </c>
      <c r="AG22" s="12">
        <v>35.700000000000003</v>
      </c>
      <c r="AH22" s="12">
        <v>37.950000000000003</v>
      </c>
      <c r="AI22" s="12">
        <v>64.95</v>
      </c>
      <c r="AJ22" s="12">
        <v>27.3</v>
      </c>
      <c r="AK22" s="12">
        <v>2.2000000000000002</v>
      </c>
      <c r="AL22" s="12">
        <v>7</v>
      </c>
      <c r="AM22" s="12">
        <v>48.15</v>
      </c>
      <c r="AN22" s="12">
        <v>151.1</v>
      </c>
      <c r="AO22" s="12">
        <v>26.6</v>
      </c>
      <c r="AP22" s="12">
        <v>16.2</v>
      </c>
      <c r="AQ22" s="12">
        <v>68.349999999999994</v>
      </c>
      <c r="AR22" s="12">
        <v>21.3</v>
      </c>
      <c r="AS22" s="13">
        <v>5808.95</v>
      </c>
      <c r="AT22" s="14"/>
      <c r="AV22" s="17" t="s">
        <v>45</v>
      </c>
      <c r="AW22" s="22">
        <f>AW12</f>
        <v>3881.4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27.45</v>
      </c>
      <c r="C23" s="12">
        <v>39.5</v>
      </c>
      <c r="D23" s="12">
        <v>21.55</v>
      </c>
      <c r="E23" s="12">
        <v>21.9</v>
      </c>
      <c r="F23" s="12">
        <v>122.7</v>
      </c>
      <c r="G23" s="12">
        <v>25.95</v>
      </c>
      <c r="H23" s="12">
        <v>97.3</v>
      </c>
      <c r="I23" s="12">
        <v>204.65</v>
      </c>
      <c r="J23" s="12">
        <v>315.95</v>
      </c>
      <c r="K23" s="12">
        <v>20.3</v>
      </c>
      <c r="L23" s="12">
        <v>37.25</v>
      </c>
      <c r="M23" s="12">
        <v>57</v>
      </c>
      <c r="N23" s="12">
        <v>18.399999999999999</v>
      </c>
      <c r="O23" s="12">
        <v>16.25</v>
      </c>
      <c r="P23" s="12">
        <v>25.5</v>
      </c>
      <c r="Q23" s="12">
        <v>14.2</v>
      </c>
      <c r="R23" s="12">
        <v>18.850000000000001</v>
      </c>
      <c r="S23" s="12">
        <v>24.6</v>
      </c>
      <c r="T23" s="12">
        <v>478.95</v>
      </c>
      <c r="U23" s="12">
        <v>131.9</v>
      </c>
      <c r="V23" s="12">
        <v>9.5500000000000007</v>
      </c>
      <c r="W23" s="12">
        <v>70.95</v>
      </c>
      <c r="X23" s="12">
        <v>47.95</v>
      </c>
      <c r="Y23" s="12">
        <v>133.19999999999999</v>
      </c>
      <c r="Z23" s="12">
        <v>12.15</v>
      </c>
      <c r="AA23" s="12">
        <v>1017.55</v>
      </c>
      <c r="AB23" s="12">
        <v>931.9</v>
      </c>
      <c r="AC23" s="12">
        <v>429.2</v>
      </c>
      <c r="AD23" s="12">
        <v>322.3</v>
      </c>
      <c r="AE23" s="12">
        <v>52.65</v>
      </c>
      <c r="AF23" s="12">
        <v>56</v>
      </c>
      <c r="AG23" s="12">
        <v>30.1</v>
      </c>
      <c r="AH23" s="12">
        <v>32.4</v>
      </c>
      <c r="AI23" s="12">
        <v>51.7</v>
      </c>
      <c r="AJ23" s="12">
        <v>13.3</v>
      </c>
      <c r="AK23" s="12">
        <v>3.35</v>
      </c>
      <c r="AL23" s="12">
        <v>6.8</v>
      </c>
      <c r="AM23" s="12">
        <v>76.099999999999994</v>
      </c>
      <c r="AN23" s="12">
        <v>230.95</v>
      </c>
      <c r="AO23" s="12">
        <v>24.35</v>
      </c>
      <c r="AP23" s="12">
        <v>12.6</v>
      </c>
      <c r="AQ23" s="12">
        <v>71.8</v>
      </c>
      <c r="AR23" s="12">
        <v>22.4</v>
      </c>
      <c r="AS23" s="13">
        <v>5379.4</v>
      </c>
      <c r="AT23" s="14"/>
      <c r="AV23" s="17" t="s">
        <v>46</v>
      </c>
      <c r="AW23" s="22">
        <f>AW13+AX12</f>
        <v>25332.550000000003</v>
      </c>
      <c r="AX23" s="22">
        <f>AX13</f>
        <v>1661.3500000000004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11.3</v>
      </c>
      <c r="C24" s="12">
        <v>9.35</v>
      </c>
      <c r="D24" s="12">
        <v>8.25</v>
      </c>
      <c r="E24" s="12">
        <v>8.6</v>
      </c>
      <c r="F24" s="12">
        <v>69.849999999999994</v>
      </c>
      <c r="G24" s="12">
        <v>9.0500000000000007</v>
      </c>
      <c r="H24" s="12">
        <v>35.549999999999997</v>
      </c>
      <c r="I24" s="12">
        <v>119.2</v>
      </c>
      <c r="J24" s="12">
        <v>187.25</v>
      </c>
      <c r="K24" s="12">
        <v>11.45</v>
      </c>
      <c r="L24" s="12">
        <v>18.7</v>
      </c>
      <c r="M24" s="12">
        <v>24.3</v>
      </c>
      <c r="N24" s="12">
        <v>9.65</v>
      </c>
      <c r="O24" s="12">
        <v>2.7</v>
      </c>
      <c r="P24" s="12">
        <v>6.45</v>
      </c>
      <c r="Q24" s="12">
        <v>2.4500000000000002</v>
      </c>
      <c r="R24" s="12">
        <v>2.4500000000000002</v>
      </c>
      <c r="S24" s="12">
        <v>4.8499999999999996</v>
      </c>
      <c r="T24" s="12">
        <v>129.6</v>
      </c>
      <c r="U24" s="12">
        <v>76.2</v>
      </c>
      <c r="V24" s="12">
        <v>89.2</v>
      </c>
      <c r="W24" s="12">
        <v>5.25</v>
      </c>
      <c r="X24" s="12">
        <v>18.350000000000001</v>
      </c>
      <c r="Y24" s="12">
        <v>54.85</v>
      </c>
      <c r="Z24" s="12">
        <v>4.3</v>
      </c>
      <c r="AA24" s="12">
        <v>731.15</v>
      </c>
      <c r="AB24" s="12">
        <v>675.3</v>
      </c>
      <c r="AC24" s="12">
        <v>236.05</v>
      </c>
      <c r="AD24" s="12">
        <v>197.6</v>
      </c>
      <c r="AE24" s="12">
        <v>26.4</v>
      </c>
      <c r="AF24" s="12">
        <v>25.7</v>
      </c>
      <c r="AG24" s="12">
        <v>10.1</v>
      </c>
      <c r="AH24" s="12">
        <v>6.4</v>
      </c>
      <c r="AI24" s="12">
        <v>12.05</v>
      </c>
      <c r="AJ24" s="12">
        <v>2.2999999999999998</v>
      </c>
      <c r="AK24" s="12">
        <v>1.5</v>
      </c>
      <c r="AL24" s="12">
        <v>4.05</v>
      </c>
      <c r="AM24" s="12">
        <v>11.15</v>
      </c>
      <c r="AN24" s="12">
        <v>32.75</v>
      </c>
      <c r="AO24" s="12">
        <v>6.2</v>
      </c>
      <c r="AP24" s="12">
        <v>4.75</v>
      </c>
      <c r="AQ24" s="12">
        <v>34.75</v>
      </c>
      <c r="AR24" s="12">
        <v>6.35</v>
      </c>
      <c r="AS24" s="13">
        <v>2943.7</v>
      </c>
      <c r="AT24" s="14"/>
      <c r="AV24" s="17" t="s">
        <v>47</v>
      </c>
      <c r="AW24" s="22">
        <f>AW14+AY12</f>
        <v>57743.749999999993</v>
      </c>
      <c r="AX24" s="22">
        <f>AX14+AY13</f>
        <v>5508.95</v>
      </c>
      <c r="AY24" s="22">
        <f>AY14</f>
        <v>7368.7500000000018</v>
      </c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10.3</v>
      </c>
      <c r="C25" s="12">
        <v>13.9</v>
      </c>
      <c r="D25" s="12">
        <v>6.5</v>
      </c>
      <c r="E25" s="12">
        <v>7.85</v>
      </c>
      <c r="F25" s="12">
        <v>49.6</v>
      </c>
      <c r="G25" s="12">
        <v>8.75</v>
      </c>
      <c r="H25" s="12">
        <v>34.15</v>
      </c>
      <c r="I25" s="12">
        <v>73.599999999999994</v>
      </c>
      <c r="J25" s="12">
        <v>153.1</v>
      </c>
      <c r="K25" s="12">
        <v>10.35</v>
      </c>
      <c r="L25" s="12">
        <v>35.700000000000003</v>
      </c>
      <c r="M25" s="12">
        <v>20.25</v>
      </c>
      <c r="N25" s="12">
        <v>8.85</v>
      </c>
      <c r="O25" s="12">
        <v>2.7</v>
      </c>
      <c r="P25" s="12">
        <v>8.15</v>
      </c>
      <c r="Q25" s="12">
        <v>1</v>
      </c>
      <c r="R25" s="12">
        <v>5.95</v>
      </c>
      <c r="S25" s="12">
        <v>7</v>
      </c>
      <c r="T25" s="12">
        <v>63.1</v>
      </c>
      <c r="U25" s="12">
        <v>39.299999999999997</v>
      </c>
      <c r="V25" s="12">
        <v>58.25</v>
      </c>
      <c r="W25" s="12">
        <v>34.15</v>
      </c>
      <c r="X25" s="12">
        <v>3.65</v>
      </c>
      <c r="Y25" s="12">
        <v>58.9</v>
      </c>
      <c r="Z25" s="12">
        <v>6.2</v>
      </c>
      <c r="AA25" s="12">
        <v>651.95000000000005</v>
      </c>
      <c r="AB25" s="12">
        <v>600.54999999999995</v>
      </c>
      <c r="AC25" s="12">
        <v>213.35</v>
      </c>
      <c r="AD25" s="12">
        <v>188.6</v>
      </c>
      <c r="AE25" s="12">
        <v>23.8</v>
      </c>
      <c r="AF25" s="12">
        <v>22.45</v>
      </c>
      <c r="AG25" s="12">
        <v>8.6999999999999993</v>
      </c>
      <c r="AH25" s="12">
        <v>10.5</v>
      </c>
      <c r="AI25" s="12">
        <v>7.65</v>
      </c>
      <c r="AJ25" s="12">
        <v>2.4500000000000002</v>
      </c>
      <c r="AK25" s="12">
        <v>0.6</v>
      </c>
      <c r="AL25" s="12">
        <v>1.25</v>
      </c>
      <c r="AM25" s="12">
        <v>9.0500000000000007</v>
      </c>
      <c r="AN25" s="12">
        <v>17.75</v>
      </c>
      <c r="AO25" s="12">
        <v>8.15</v>
      </c>
      <c r="AP25" s="12">
        <v>4.05</v>
      </c>
      <c r="AQ25" s="12">
        <v>27.9</v>
      </c>
      <c r="AR25" s="12">
        <v>10.95</v>
      </c>
      <c r="AS25" s="13">
        <v>2530.9499999999998</v>
      </c>
      <c r="AT25" s="14"/>
      <c r="AV25" s="17" t="s">
        <v>48</v>
      </c>
      <c r="AW25" s="22">
        <f>AW15+AZ12</f>
        <v>21299.500000000004</v>
      </c>
      <c r="AX25" s="22">
        <f>AX15+AZ13</f>
        <v>10744.8</v>
      </c>
      <c r="AY25" s="22">
        <f>AY15+AZ14</f>
        <v>4480.4000000000005</v>
      </c>
      <c r="AZ25" s="22">
        <f>AZ15</f>
        <v>6705.15</v>
      </c>
      <c r="BA25" s="22"/>
      <c r="BB25" s="22"/>
      <c r="BC25" s="23"/>
      <c r="BD25" s="22"/>
    </row>
    <row r="26" spans="1:56" x14ac:dyDescent="0.25">
      <c r="A26" s="1" t="s">
        <v>24</v>
      </c>
      <c r="B26" s="12">
        <v>21.95</v>
      </c>
      <c r="C26" s="12">
        <v>24.6</v>
      </c>
      <c r="D26" s="12">
        <v>20.8</v>
      </c>
      <c r="E26" s="12">
        <v>18.5</v>
      </c>
      <c r="F26" s="12">
        <v>58.45</v>
      </c>
      <c r="G26" s="12">
        <v>15.3</v>
      </c>
      <c r="H26" s="12">
        <v>59.45</v>
      </c>
      <c r="I26" s="12">
        <v>117.55</v>
      </c>
      <c r="J26" s="12">
        <v>202.35</v>
      </c>
      <c r="K26" s="12">
        <v>32.9</v>
      </c>
      <c r="L26" s="12">
        <v>57.75</v>
      </c>
      <c r="M26" s="12">
        <v>54.3</v>
      </c>
      <c r="N26" s="12">
        <v>24.9</v>
      </c>
      <c r="O26" s="12">
        <v>14.6</v>
      </c>
      <c r="P26" s="12">
        <v>17</v>
      </c>
      <c r="Q26" s="12">
        <v>7.6</v>
      </c>
      <c r="R26" s="12">
        <v>10.5</v>
      </c>
      <c r="S26" s="12">
        <v>18.05</v>
      </c>
      <c r="T26" s="12">
        <v>88.05</v>
      </c>
      <c r="U26" s="12">
        <v>105.2</v>
      </c>
      <c r="V26" s="12">
        <v>134</v>
      </c>
      <c r="W26" s="12">
        <v>58.05</v>
      </c>
      <c r="X26" s="12">
        <v>56.8</v>
      </c>
      <c r="Y26" s="12">
        <v>6.25</v>
      </c>
      <c r="Z26" s="12">
        <v>22.8</v>
      </c>
      <c r="AA26" s="12">
        <v>902.9</v>
      </c>
      <c r="AB26" s="12">
        <v>933.45</v>
      </c>
      <c r="AC26" s="12">
        <v>485.95</v>
      </c>
      <c r="AD26" s="12">
        <v>422.05</v>
      </c>
      <c r="AE26" s="12">
        <v>125.65</v>
      </c>
      <c r="AF26" s="12">
        <v>78.7</v>
      </c>
      <c r="AG26" s="12">
        <v>23.2</v>
      </c>
      <c r="AH26" s="12">
        <v>42.8</v>
      </c>
      <c r="AI26" s="12">
        <v>25.9</v>
      </c>
      <c r="AJ26" s="12">
        <v>6.95</v>
      </c>
      <c r="AK26" s="12">
        <v>4</v>
      </c>
      <c r="AL26" s="12">
        <v>14.55</v>
      </c>
      <c r="AM26" s="12">
        <v>15.05</v>
      </c>
      <c r="AN26" s="12">
        <v>46.1</v>
      </c>
      <c r="AO26" s="12">
        <v>12.65</v>
      </c>
      <c r="AP26" s="12">
        <v>6.75</v>
      </c>
      <c r="AQ26" s="12">
        <v>61.9</v>
      </c>
      <c r="AR26" s="12">
        <v>19.05</v>
      </c>
      <c r="AS26" s="13">
        <v>4475.3</v>
      </c>
      <c r="AT26" s="14"/>
      <c r="AV26" s="9" t="s">
        <v>49</v>
      </c>
      <c r="AW26" s="22">
        <f>AW16+BA12</f>
        <v>34172.300000000003</v>
      </c>
      <c r="AX26" s="22">
        <f>AX16+BA13</f>
        <v>8298.6999999999989</v>
      </c>
      <c r="AY26" s="22">
        <f>AY16+BA14</f>
        <v>3259.05</v>
      </c>
      <c r="AZ26" s="22">
        <f>AZ16+BA15</f>
        <v>2690.15</v>
      </c>
      <c r="BA26" s="22">
        <f>BA16</f>
        <v>5755.7500000000009</v>
      </c>
      <c r="BB26" s="22"/>
      <c r="BC26" s="22"/>
      <c r="BD26" s="22"/>
    </row>
    <row r="27" spans="1:56" x14ac:dyDescent="0.25">
      <c r="A27" s="1" t="s">
        <v>25</v>
      </c>
      <c r="B27" s="12">
        <v>22.45</v>
      </c>
      <c r="C27" s="12">
        <v>33.700000000000003</v>
      </c>
      <c r="D27" s="12">
        <v>7.4</v>
      </c>
      <c r="E27" s="12">
        <v>14.8</v>
      </c>
      <c r="F27" s="12">
        <v>73.8</v>
      </c>
      <c r="G27" s="12">
        <v>41.85</v>
      </c>
      <c r="H27" s="12">
        <v>52.85</v>
      </c>
      <c r="I27" s="12">
        <v>53.3</v>
      </c>
      <c r="J27" s="12">
        <v>118.25</v>
      </c>
      <c r="K27" s="12">
        <v>33.049999999999997</v>
      </c>
      <c r="L27" s="12">
        <v>124.05</v>
      </c>
      <c r="M27" s="12">
        <v>93.3</v>
      </c>
      <c r="N27" s="12">
        <v>31.95</v>
      </c>
      <c r="O27" s="12">
        <v>43.35</v>
      </c>
      <c r="P27" s="12">
        <v>31.95</v>
      </c>
      <c r="Q27" s="12">
        <v>20.149999999999999</v>
      </c>
      <c r="R27" s="12">
        <v>19.55</v>
      </c>
      <c r="S27" s="12">
        <v>13.9</v>
      </c>
      <c r="T27" s="12">
        <v>11.65</v>
      </c>
      <c r="U27" s="12">
        <v>8.1999999999999993</v>
      </c>
      <c r="V27" s="12">
        <v>13.75</v>
      </c>
      <c r="W27" s="12">
        <v>3.5</v>
      </c>
      <c r="X27" s="12">
        <v>5.7</v>
      </c>
      <c r="Y27" s="12">
        <v>21.4</v>
      </c>
      <c r="Z27" s="12">
        <v>6.35</v>
      </c>
      <c r="AA27" s="12">
        <v>1012.45</v>
      </c>
      <c r="AB27" s="12">
        <v>985.55</v>
      </c>
      <c r="AC27" s="12">
        <v>536.4</v>
      </c>
      <c r="AD27" s="12">
        <v>385.3</v>
      </c>
      <c r="AE27" s="12">
        <v>93.4</v>
      </c>
      <c r="AF27" s="12">
        <v>85.1</v>
      </c>
      <c r="AG27" s="12">
        <v>24.75</v>
      </c>
      <c r="AH27" s="12">
        <v>47.35</v>
      </c>
      <c r="AI27" s="12">
        <v>29.8</v>
      </c>
      <c r="AJ27" s="12">
        <v>10.3</v>
      </c>
      <c r="AK27" s="12">
        <v>8.75</v>
      </c>
      <c r="AL27" s="12">
        <v>25.45</v>
      </c>
      <c r="AM27" s="12">
        <v>2.25</v>
      </c>
      <c r="AN27" s="12">
        <v>27.35</v>
      </c>
      <c r="AO27" s="12">
        <v>10.7</v>
      </c>
      <c r="AP27" s="12">
        <v>6.85</v>
      </c>
      <c r="AQ27" s="12">
        <v>21.45</v>
      </c>
      <c r="AR27" s="12">
        <v>9.5500000000000007</v>
      </c>
      <c r="AS27" s="13">
        <v>4222.95</v>
      </c>
      <c r="AT27" s="14"/>
      <c r="AV27" s="9" t="s">
        <v>50</v>
      </c>
      <c r="AW27" s="22">
        <f>AW17+BB12</f>
        <v>37489.199999999997</v>
      </c>
      <c r="AX27" s="22">
        <f>AX17+BB13</f>
        <v>14963.3</v>
      </c>
      <c r="AY27" s="22">
        <f>AY17+BB14</f>
        <v>4665.4499999999989</v>
      </c>
      <c r="AZ27" s="22">
        <f>AZ17+BB15</f>
        <v>7030.05</v>
      </c>
      <c r="BA27" s="22">
        <f>BA17+BB16</f>
        <v>2973.6499999999996</v>
      </c>
      <c r="BB27" s="22">
        <f>BB17</f>
        <v>11376.949999999997</v>
      </c>
      <c r="BC27" s="22"/>
      <c r="BD27" s="22"/>
    </row>
    <row r="28" spans="1:56" x14ac:dyDescent="0.25">
      <c r="A28" s="1" t="s">
        <v>26</v>
      </c>
      <c r="B28" s="12">
        <v>219.15</v>
      </c>
      <c r="C28" s="12">
        <v>780.3</v>
      </c>
      <c r="D28" s="12">
        <v>431.1</v>
      </c>
      <c r="E28" s="12">
        <v>436.8</v>
      </c>
      <c r="F28" s="12">
        <v>667.1</v>
      </c>
      <c r="G28" s="12">
        <v>445.55</v>
      </c>
      <c r="H28" s="12">
        <v>718.85</v>
      </c>
      <c r="I28" s="12">
        <v>796.45</v>
      </c>
      <c r="J28" s="12">
        <v>1137.3499999999999</v>
      </c>
      <c r="K28" s="12">
        <v>515.6</v>
      </c>
      <c r="L28" s="12">
        <v>656.7</v>
      </c>
      <c r="M28" s="12">
        <v>521.45000000000005</v>
      </c>
      <c r="N28" s="12">
        <v>618.20000000000005</v>
      </c>
      <c r="O28" s="12">
        <v>553.9</v>
      </c>
      <c r="P28" s="12">
        <v>412.4</v>
      </c>
      <c r="Q28" s="12">
        <v>316.8</v>
      </c>
      <c r="R28" s="12">
        <v>548.54999999999995</v>
      </c>
      <c r="S28" s="12">
        <v>930</v>
      </c>
      <c r="T28" s="12">
        <v>774.15</v>
      </c>
      <c r="U28" s="12">
        <v>1508.65</v>
      </c>
      <c r="V28" s="12">
        <v>1131.45</v>
      </c>
      <c r="W28" s="12">
        <v>754</v>
      </c>
      <c r="X28" s="12">
        <v>688.8</v>
      </c>
      <c r="Y28" s="12">
        <v>851.9</v>
      </c>
      <c r="Z28" s="12">
        <v>1080.45</v>
      </c>
      <c r="AA28" s="12">
        <v>67.900000000000006</v>
      </c>
      <c r="AB28" s="12">
        <v>107.2</v>
      </c>
      <c r="AC28" s="12">
        <v>363.2</v>
      </c>
      <c r="AD28" s="12">
        <v>317.85000000000002</v>
      </c>
      <c r="AE28" s="12">
        <v>780.4</v>
      </c>
      <c r="AF28" s="12">
        <v>1317.05</v>
      </c>
      <c r="AG28" s="12">
        <v>1083.55</v>
      </c>
      <c r="AH28" s="12">
        <v>1375.95</v>
      </c>
      <c r="AI28" s="12">
        <v>971.25</v>
      </c>
      <c r="AJ28" s="12">
        <v>535.4</v>
      </c>
      <c r="AK28" s="12">
        <v>447.1</v>
      </c>
      <c r="AL28" s="12">
        <v>1378.1</v>
      </c>
      <c r="AM28" s="12">
        <v>315.05</v>
      </c>
      <c r="AN28" s="12">
        <v>700.9</v>
      </c>
      <c r="AO28" s="12">
        <v>465.4</v>
      </c>
      <c r="AP28" s="12">
        <v>288.5</v>
      </c>
      <c r="AQ28" s="12">
        <v>198.4</v>
      </c>
      <c r="AR28" s="12">
        <v>504.4</v>
      </c>
      <c r="AS28" s="13">
        <v>28713.25</v>
      </c>
      <c r="AT28" s="14"/>
      <c r="AV28" s="9" t="s">
        <v>64</v>
      </c>
      <c r="AW28" s="22">
        <f>AW18+BC12</f>
        <v>11124.45</v>
      </c>
      <c r="AX28" s="22">
        <f>AX18+BC14</f>
        <v>2343.9</v>
      </c>
      <c r="AY28" s="22">
        <f>AY18+BC15</f>
        <v>2285.0499999999997</v>
      </c>
      <c r="AZ28" s="22">
        <f>AZ18+BC16</f>
        <v>1227.0999999999999</v>
      </c>
      <c r="BA28" s="22">
        <f>BA18+BC17</f>
        <v>1239.25</v>
      </c>
      <c r="BB28" s="22">
        <f>BB18</f>
        <v>489.69999999999987</v>
      </c>
      <c r="BC28" s="22">
        <f>BC18</f>
        <v>755.8</v>
      </c>
      <c r="BD28" s="22">
        <f>SUM(AW22:BB28)</f>
        <v>296110.59999999998</v>
      </c>
    </row>
    <row r="29" spans="1:56" x14ac:dyDescent="0.25">
      <c r="A29" s="1" t="s">
        <v>27</v>
      </c>
      <c r="B29" s="12">
        <v>220.95</v>
      </c>
      <c r="C29" s="12">
        <v>781.15</v>
      </c>
      <c r="D29" s="12">
        <v>466.75</v>
      </c>
      <c r="E29" s="12">
        <v>430.85</v>
      </c>
      <c r="F29" s="12">
        <v>566.85</v>
      </c>
      <c r="G29" s="12">
        <v>476.75</v>
      </c>
      <c r="H29" s="12">
        <v>713.6</v>
      </c>
      <c r="I29" s="12">
        <v>581.35</v>
      </c>
      <c r="J29" s="12">
        <v>848.5</v>
      </c>
      <c r="K29" s="12">
        <v>493.8</v>
      </c>
      <c r="L29" s="12">
        <v>715.15</v>
      </c>
      <c r="M29" s="12">
        <v>459.5</v>
      </c>
      <c r="N29" s="12">
        <v>623</v>
      </c>
      <c r="O29" s="12">
        <v>568.45000000000005</v>
      </c>
      <c r="P29" s="12">
        <v>364.95</v>
      </c>
      <c r="Q29" s="12">
        <v>285.85000000000002</v>
      </c>
      <c r="R29" s="12">
        <v>514.5</v>
      </c>
      <c r="S29" s="12">
        <v>804.85</v>
      </c>
      <c r="T29" s="12">
        <v>633</v>
      </c>
      <c r="U29" s="12">
        <v>1213.25</v>
      </c>
      <c r="V29" s="12">
        <v>910</v>
      </c>
      <c r="W29" s="12">
        <v>605.95000000000005</v>
      </c>
      <c r="X29" s="12">
        <v>539.29999999999995</v>
      </c>
      <c r="Y29" s="12">
        <v>789.1</v>
      </c>
      <c r="Z29" s="12">
        <v>1011.2</v>
      </c>
      <c r="AA29" s="12">
        <v>116.35</v>
      </c>
      <c r="AB29" s="12">
        <v>63.25</v>
      </c>
      <c r="AC29" s="12">
        <v>187.45</v>
      </c>
      <c r="AD29" s="12">
        <v>336</v>
      </c>
      <c r="AE29" s="12">
        <v>1197.2</v>
      </c>
      <c r="AF29" s="12">
        <v>1989.35</v>
      </c>
      <c r="AG29" s="12">
        <v>1600.75</v>
      </c>
      <c r="AH29" s="12">
        <v>2766.25</v>
      </c>
      <c r="AI29" s="12">
        <v>1325.45</v>
      </c>
      <c r="AJ29" s="12">
        <v>648.6</v>
      </c>
      <c r="AK29" s="12">
        <v>422.9</v>
      </c>
      <c r="AL29" s="12">
        <v>1109.3499999999999</v>
      </c>
      <c r="AM29" s="12">
        <v>266.60000000000002</v>
      </c>
      <c r="AN29" s="12">
        <v>573.6</v>
      </c>
      <c r="AO29" s="12">
        <v>525.9</v>
      </c>
      <c r="AP29" s="12">
        <v>338.2</v>
      </c>
      <c r="AQ29" s="12">
        <v>199.45</v>
      </c>
      <c r="AR29" s="12">
        <v>657.8</v>
      </c>
      <c r="AS29" s="13">
        <v>29943.05</v>
      </c>
      <c r="AT29" s="14"/>
      <c r="AW29" s="15"/>
    </row>
    <row r="30" spans="1:56" x14ac:dyDescent="0.25">
      <c r="A30" s="1" t="s">
        <v>28</v>
      </c>
      <c r="B30" s="12">
        <v>229.95</v>
      </c>
      <c r="C30" s="12">
        <v>531.79999999999995</v>
      </c>
      <c r="D30" s="12">
        <v>272.85000000000002</v>
      </c>
      <c r="E30" s="12">
        <v>284.39999999999998</v>
      </c>
      <c r="F30" s="12">
        <v>631.1</v>
      </c>
      <c r="G30" s="12">
        <v>295.60000000000002</v>
      </c>
      <c r="H30" s="12">
        <v>544.9</v>
      </c>
      <c r="I30" s="12">
        <v>460.3</v>
      </c>
      <c r="J30" s="12">
        <v>730.45</v>
      </c>
      <c r="K30" s="12">
        <v>381.8</v>
      </c>
      <c r="L30" s="12">
        <v>509.35</v>
      </c>
      <c r="M30" s="12">
        <v>569.4</v>
      </c>
      <c r="N30" s="12">
        <v>352.05</v>
      </c>
      <c r="O30" s="12">
        <v>299.3</v>
      </c>
      <c r="P30" s="12">
        <v>238.75</v>
      </c>
      <c r="Q30" s="12">
        <v>186.15</v>
      </c>
      <c r="R30" s="12">
        <v>241.25</v>
      </c>
      <c r="S30" s="12">
        <v>413.4</v>
      </c>
      <c r="T30" s="12">
        <v>326.45</v>
      </c>
      <c r="U30" s="12">
        <v>411.5</v>
      </c>
      <c r="V30" s="12">
        <v>408.95</v>
      </c>
      <c r="W30" s="12">
        <v>219.85</v>
      </c>
      <c r="X30" s="12">
        <v>193.35</v>
      </c>
      <c r="Y30" s="12">
        <v>421.15</v>
      </c>
      <c r="Z30" s="12">
        <v>539.25</v>
      </c>
      <c r="AA30" s="12">
        <v>535.15</v>
      </c>
      <c r="AB30" s="12">
        <v>272.64999999999998</v>
      </c>
      <c r="AC30" s="12">
        <v>90.75</v>
      </c>
      <c r="AD30" s="12">
        <v>340.4</v>
      </c>
      <c r="AE30" s="12">
        <v>1288.5</v>
      </c>
      <c r="AF30" s="12">
        <v>1823.85</v>
      </c>
      <c r="AG30" s="12">
        <v>1115.5</v>
      </c>
      <c r="AH30" s="12">
        <v>2196.65</v>
      </c>
      <c r="AI30" s="12">
        <v>877.9</v>
      </c>
      <c r="AJ30" s="12">
        <v>434.35</v>
      </c>
      <c r="AK30" s="12">
        <v>193.4</v>
      </c>
      <c r="AL30" s="12">
        <v>622.9</v>
      </c>
      <c r="AM30" s="12">
        <v>125.45</v>
      </c>
      <c r="AN30" s="12">
        <v>364.75</v>
      </c>
      <c r="AO30" s="12">
        <v>340.4</v>
      </c>
      <c r="AP30" s="12">
        <v>202.15</v>
      </c>
      <c r="AQ30" s="12">
        <v>591.45000000000005</v>
      </c>
      <c r="AR30" s="12">
        <v>379.45</v>
      </c>
      <c r="AS30" s="13">
        <v>21488.95</v>
      </c>
      <c r="AT30" s="14"/>
      <c r="AW30" s="15"/>
    </row>
    <row r="31" spans="1:56" x14ac:dyDescent="0.25">
      <c r="A31" s="1" t="s">
        <v>29</v>
      </c>
      <c r="B31" s="12">
        <v>186.25</v>
      </c>
      <c r="C31" s="12">
        <v>513.85</v>
      </c>
      <c r="D31" s="12">
        <v>279.89999999999998</v>
      </c>
      <c r="E31" s="12">
        <v>289.35000000000002</v>
      </c>
      <c r="F31" s="12">
        <v>491.05</v>
      </c>
      <c r="G31" s="12">
        <v>317.35000000000002</v>
      </c>
      <c r="H31" s="12">
        <v>553.70000000000005</v>
      </c>
      <c r="I31" s="12">
        <v>418.8</v>
      </c>
      <c r="J31" s="12">
        <v>552.4</v>
      </c>
      <c r="K31" s="12">
        <v>334</v>
      </c>
      <c r="L31" s="12">
        <v>510.1</v>
      </c>
      <c r="M31" s="12">
        <v>420.1</v>
      </c>
      <c r="N31" s="12">
        <v>325.5</v>
      </c>
      <c r="O31" s="12">
        <v>252.7</v>
      </c>
      <c r="P31" s="12">
        <v>212.05</v>
      </c>
      <c r="Q31" s="12">
        <v>199.6</v>
      </c>
      <c r="R31" s="12">
        <v>251.6</v>
      </c>
      <c r="S31" s="12">
        <v>386.75</v>
      </c>
      <c r="T31" s="12">
        <v>328.75</v>
      </c>
      <c r="U31" s="12">
        <v>413.6</v>
      </c>
      <c r="V31" s="12">
        <v>291</v>
      </c>
      <c r="W31" s="12">
        <v>194.8</v>
      </c>
      <c r="X31" s="12">
        <v>174.75</v>
      </c>
      <c r="Y31" s="12">
        <v>380.2</v>
      </c>
      <c r="Z31" s="12">
        <v>397.1</v>
      </c>
      <c r="AA31" s="12">
        <v>334.05</v>
      </c>
      <c r="AB31" s="12">
        <v>346.6</v>
      </c>
      <c r="AC31" s="12">
        <v>323.2</v>
      </c>
      <c r="AD31" s="12">
        <v>79.400000000000006</v>
      </c>
      <c r="AE31" s="12">
        <v>1082</v>
      </c>
      <c r="AF31" s="12">
        <v>1310.85</v>
      </c>
      <c r="AG31" s="12">
        <v>790.45</v>
      </c>
      <c r="AH31" s="12">
        <v>1753.05</v>
      </c>
      <c r="AI31" s="12">
        <v>693.75</v>
      </c>
      <c r="AJ31" s="12">
        <v>406.7</v>
      </c>
      <c r="AK31" s="12">
        <v>174.2</v>
      </c>
      <c r="AL31" s="12">
        <v>491.35</v>
      </c>
      <c r="AM31" s="12">
        <v>135.30000000000001</v>
      </c>
      <c r="AN31" s="12">
        <v>391.3</v>
      </c>
      <c r="AO31" s="12">
        <v>316.5</v>
      </c>
      <c r="AP31" s="12">
        <v>196.85</v>
      </c>
      <c r="AQ31" s="12">
        <v>317.10000000000002</v>
      </c>
      <c r="AR31" s="12">
        <v>275.60000000000002</v>
      </c>
      <c r="AS31" s="13">
        <v>18093.5</v>
      </c>
      <c r="AT31" s="14"/>
      <c r="AW31" s="15"/>
    </row>
    <row r="32" spans="1:56" x14ac:dyDescent="0.25">
      <c r="A32" s="1">
        <v>16</v>
      </c>
      <c r="B32" s="12">
        <v>92.35</v>
      </c>
      <c r="C32" s="12">
        <v>88.9</v>
      </c>
      <c r="D32" s="12">
        <v>50.2</v>
      </c>
      <c r="E32" s="12">
        <v>79.3</v>
      </c>
      <c r="F32" s="12">
        <v>233.4</v>
      </c>
      <c r="G32" s="12">
        <v>114.85</v>
      </c>
      <c r="H32" s="12">
        <v>184.8</v>
      </c>
      <c r="I32" s="12">
        <v>142.69999999999999</v>
      </c>
      <c r="J32" s="12">
        <v>196.3</v>
      </c>
      <c r="K32" s="12">
        <v>87.4</v>
      </c>
      <c r="L32" s="12">
        <v>152.5</v>
      </c>
      <c r="M32" s="12">
        <v>111.65</v>
      </c>
      <c r="N32" s="12">
        <v>65.05</v>
      </c>
      <c r="O32" s="12">
        <v>47.4</v>
      </c>
      <c r="P32" s="12">
        <v>57.5</v>
      </c>
      <c r="Q32" s="12">
        <v>32.450000000000003</v>
      </c>
      <c r="R32" s="12">
        <v>31</v>
      </c>
      <c r="S32" s="12">
        <v>53.1</v>
      </c>
      <c r="T32" s="12">
        <v>53.05</v>
      </c>
      <c r="U32" s="12">
        <v>57.35</v>
      </c>
      <c r="V32" s="12">
        <v>49.85</v>
      </c>
      <c r="W32" s="12">
        <v>25.15</v>
      </c>
      <c r="X32" s="12">
        <v>20.45</v>
      </c>
      <c r="Y32" s="12">
        <v>112.5</v>
      </c>
      <c r="Z32" s="12">
        <v>95.9</v>
      </c>
      <c r="AA32" s="12">
        <v>727.4</v>
      </c>
      <c r="AB32" s="12">
        <v>1020.8</v>
      </c>
      <c r="AC32" s="12">
        <v>1437.1</v>
      </c>
      <c r="AD32" s="12">
        <v>1019.5</v>
      </c>
      <c r="AE32" s="12">
        <v>27.15</v>
      </c>
      <c r="AF32" s="12">
        <v>336.05</v>
      </c>
      <c r="AG32" s="12">
        <v>280.7</v>
      </c>
      <c r="AH32" s="12">
        <v>755</v>
      </c>
      <c r="AI32" s="12">
        <v>202.2</v>
      </c>
      <c r="AJ32" s="12">
        <v>118.8</v>
      </c>
      <c r="AK32" s="12">
        <v>17.649999999999999</v>
      </c>
      <c r="AL32" s="12">
        <v>67.25</v>
      </c>
      <c r="AM32" s="12">
        <v>22.95</v>
      </c>
      <c r="AN32" s="12">
        <v>79.599999999999994</v>
      </c>
      <c r="AO32" s="12">
        <v>77.099999999999994</v>
      </c>
      <c r="AP32" s="12">
        <v>53.05</v>
      </c>
      <c r="AQ32" s="12">
        <v>85</v>
      </c>
      <c r="AR32" s="12">
        <v>102.6</v>
      </c>
      <c r="AS32" s="13">
        <v>8665</v>
      </c>
      <c r="AT32" s="14"/>
      <c r="AW32" s="15"/>
    </row>
    <row r="33" spans="1:49" x14ac:dyDescent="0.25">
      <c r="A33" s="1">
        <v>24</v>
      </c>
      <c r="B33" s="12">
        <v>109.65</v>
      </c>
      <c r="C33" s="12">
        <v>117.55</v>
      </c>
      <c r="D33" s="12">
        <v>42</v>
      </c>
      <c r="E33" s="12">
        <v>66.05</v>
      </c>
      <c r="F33" s="12">
        <v>245.3</v>
      </c>
      <c r="G33" s="12">
        <v>93.7</v>
      </c>
      <c r="H33" s="12">
        <v>144.6</v>
      </c>
      <c r="I33" s="12">
        <v>157.75</v>
      </c>
      <c r="J33" s="12">
        <v>220.3</v>
      </c>
      <c r="K33" s="12">
        <v>75.2</v>
      </c>
      <c r="L33" s="12">
        <v>157.30000000000001</v>
      </c>
      <c r="M33" s="12">
        <v>117.6</v>
      </c>
      <c r="N33" s="12">
        <v>60.95</v>
      </c>
      <c r="O33" s="12">
        <v>50.5</v>
      </c>
      <c r="P33" s="12">
        <v>48.5</v>
      </c>
      <c r="Q33" s="12">
        <v>36.65</v>
      </c>
      <c r="R33" s="12">
        <v>31.45</v>
      </c>
      <c r="S33" s="12">
        <v>34.049999999999997</v>
      </c>
      <c r="T33" s="12">
        <v>61.9</v>
      </c>
      <c r="U33" s="12">
        <v>50.35</v>
      </c>
      <c r="V33" s="12">
        <v>52.1</v>
      </c>
      <c r="W33" s="12">
        <v>29.2</v>
      </c>
      <c r="X33" s="12">
        <v>25.05</v>
      </c>
      <c r="Y33" s="12">
        <v>79.849999999999994</v>
      </c>
      <c r="Z33" s="12">
        <v>91.25</v>
      </c>
      <c r="AA33" s="12">
        <v>1179.3</v>
      </c>
      <c r="AB33" s="12">
        <v>1592.3</v>
      </c>
      <c r="AC33" s="12">
        <v>2106</v>
      </c>
      <c r="AD33" s="12">
        <v>1326</v>
      </c>
      <c r="AE33" s="12">
        <v>348.7</v>
      </c>
      <c r="AF33" s="12">
        <v>40.35</v>
      </c>
      <c r="AG33" s="12">
        <v>247.8</v>
      </c>
      <c r="AH33" s="12">
        <v>734.95</v>
      </c>
      <c r="AI33" s="12">
        <v>247.9</v>
      </c>
      <c r="AJ33" s="12">
        <v>147.65</v>
      </c>
      <c r="AK33" s="12">
        <v>17.850000000000001</v>
      </c>
      <c r="AL33" s="12">
        <v>56.6</v>
      </c>
      <c r="AM33" s="12">
        <v>17.8</v>
      </c>
      <c r="AN33" s="12">
        <v>100</v>
      </c>
      <c r="AO33" s="12">
        <v>95.2</v>
      </c>
      <c r="AP33" s="12">
        <v>78.95</v>
      </c>
      <c r="AQ33" s="12">
        <v>104.25</v>
      </c>
      <c r="AR33" s="12">
        <v>121.75</v>
      </c>
      <c r="AS33" s="13">
        <v>10762.15</v>
      </c>
      <c r="AT33" s="14"/>
      <c r="AW33" s="15"/>
    </row>
    <row r="34" spans="1:49" x14ac:dyDescent="0.25">
      <c r="A34" s="1" t="s">
        <v>30</v>
      </c>
      <c r="B34" s="12">
        <v>26.05</v>
      </c>
      <c r="C34" s="12">
        <v>33.6</v>
      </c>
      <c r="D34" s="12">
        <v>13.45</v>
      </c>
      <c r="E34" s="12">
        <v>18.649999999999999</v>
      </c>
      <c r="F34" s="12">
        <v>93.6</v>
      </c>
      <c r="G34" s="12">
        <v>22.1</v>
      </c>
      <c r="H34" s="12">
        <v>50.6</v>
      </c>
      <c r="I34" s="12">
        <v>101.5</v>
      </c>
      <c r="J34" s="12">
        <v>138.9</v>
      </c>
      <c r="K34" s="12">
        <v>26.55</v>
      </c>
      <c r="L34" s="12">
        <v>33.450000000000003</v>
      </c>
      <c r="M34" s="12">
        <v>57.35</v>
      </c>
      <c r="N34" s="12">
        <v>18.7</v>
      </c>
      <c r="O34" s="12">
        <v>17.05</v>
      </c>
      <c r="P34" s="12">
        <v>20.149999999999999</v>
      </c>
      <c r="Q34" s="12">
        <v>8.65</v>
      </c>
      <c r="R34" s="12">
        <v>11.75</v>
      </c>
      <c r="S34" s="12">
        <v>13.85</v>
      </c>
      <c r="T34" s="12">
        <v>28.3</v>
      </c>
      <c r="U34" s="12">
        <v>34.799999999999997</v>
      </c>
      <c r="V34" s="12">
        <v>27.6</v>
      </c>
      <c r="W34" s="12">
        <v>10.3</v>
      </c>
      <c r="X34" s="12">
        <v>8.85</v>
      </c>
      <c r="Y34" s="12">
        <v>24.6</v>
      </c>
      <c r="Z34" s="12">
        <v>26.6</v>
      </c>
      <c r="AA34" s="12">
        <v>998.65</v>
      </c>
      <c r="AB34" s="12">
        <v>1288.8</v>
      </c>
      <c r="AC34" s="12">
        <v>1431.1</v>
      </c>
      <c r="AD34" s="12">
        <v>713.1</v>
      </c>
      <c r="AE34" s="12">
        <v>278.10000000000002</v>
      </c>
      <c r="AF34" s="12">
        <v>262.2</v>
      </c>
      <c r="AG34" s="12">
        <v>20.3</v>
      </c>
      <c r="AH34" s="12">
        <v>131.65</v>
      </c>
      <c r="AI34" s="12">
        <v>51.85</v>
      </c>
      <c r="AJ34" s="12">
        <v>44.8</v>
      </c>
      <c r="AK34" s="12">
        <v>8.5500000000000007</v>
      </c>
      <c r="AL34" s="12">
        <v>38</v>
      </c>
      <c r="AM34" s="12">
        <v>6.15</v>
      </c>
      <c r="AN34" s="12">
        <v>25.6</v>
      </c>
      <c r="AO34" s="12">
        <v>32.049999999999997</v>
      </c>
      <c r="AP34" s="12">
        <v>27.75</v>
      </c>
      <c r="AQ34" s="12">
        <v>54.9</v>
      </c>
      <c r="AR34" s="12">
        <v>48.9</v>
      </c>
      <c r="AS34" s="13">
        <v>6329.45</v>
      </c>
      <c r="AT34" s="14"/>
      <c r="AW34" s="15"/>
    </row>
    <row r="35" spans="1:49" x14ac:dyDescent="0.25">
      <c r="A35" s="1" t="s">
        <v>31</v>
      </c>
      <c r="B35" s="12">
        <v>43.6</v>
      </c>
      <c r="C35" s="12">
        <v>56.25</v>
      </c>
      <c r="D35" s="12">
        <v>25.65</v>
      </c>
      <c r="E35" s="12">
        <v>35.700000000000003</v>
      </c>
      <c r="F35" s="12">
        <v>85.9</v>
      </c>
      <c r="G35" s="12">
        <v>30.4</v>
      </c>
      <c r="H35" s="12">
        <v>69.05</v>
      </c>
      <c r="I35" s="12">
        <v>87.35</v>
      </c>
      <c r="J35" s="12">
        <v>138.85</v>
      </c>
      <c r="K35" s="12">
        <v>46.35</v>
      </c>
      <c r="L35" s="12">
        <v>68</v>
      </c>
      <c r="M35" s="12">
        <v>58.85</v>
      </c>
      <c r="N35" s="12">
        <v>49.8</v>
      </c>
      <c r="O35" s="12">
        <v>27.65</v>
      </c>
      <c r="P35" s="12">
        <v>25.4</v>
      </c>
      <c r="Q35" s="12">
        <v>12.2</v>
      </c>
      <c r="R35" s="12">
        <v>21.1</v>
      </c>
      <c r="S35" s="12">
        <v>20.399999999999999</v>
      </c>
      <c r="T35" s="12">
        <v>32.1</v>
      </c>
      <c r="U35" s="12">
        <v>35.4</v>
      </c>
      <c r="V35" s="12">
        <v>29.5</v>
      </c>
      <c r="W35" s="12">
        <v>7.75</v>
      </c>
      <c r="X35" s="12">
        <v>9.85</v>
      </c>
      <c r="Y35" s="12">
        <v>44.2</v>
      </c>
      <c r="Z35" s="12">
        <v>58.7</v>
      </c>
      <c r="AA35" s="12">
        <v>1233.8</v>
      </c>
      <c r="AB35" s="12">
        <v>1676.6</v>
      </c>
      <c r="AC35" s="12">
        <v>3223.35</v>
      </c>
      <c r="AD35" s="12">
        <v>1570.45</v>
      </c>
      <c r="AE35" s="12">
        <v>764.85</v>
      </c>
      <c r="AF35" s="12">
        <v>726.6</v>
      </c>
      <c r="AG35" s="12">
        <v>136.9</v>
      </c>
      <c r="AH35" s="12">
        <v>35.1</v>
      </c>
      <c r="AI35" s="12">
        <v>125.85</v>
      </c>
      <c r="AJ35" s="12">
        <v>103.1</v>
      </c>
      <c r="AK35" s="12">
        <v>10.6</v>
      </c>
      <c r="AL35" s="12">
        <v>38.049999999999997</v>
      </c>
      <c r="AM35" s="12">
        <v>16.399999999999999</v>
      </c>
      <c r="AN35" s="12">
        <v>53.7</v>
      </c>
      <c r="AO35" s="12">
        <v>78.25</v>
      </c>
      <c r="AP35" s="12">
        <v>63</v>
      </c>
      <c r="AQ35" s="12">
        <v>63.8</v>
      </c>
      <c r="AR35" s="12">
        <v>80.849999999999994</v>
      </c>
      <c r="AS35" s="13">
        <v>11121.25</v>
      </c>
      <c r="AT35" s="14"/>
      <c r="AW35" s="15"/>
    </row>
    <row r="36" spans="1:49" x14ac:dyDescent="0.25">
      <c r="A36" s="1" t="s">
        <v>32</v>
      </c>
      <c r="B36" s="12">
        <v>28.4</v>
      </c>
      <c r="C36" s="12">
        <v>66.7</v>
      </c>
      <c r="D36" s="12">
        <v>26.65</v>
      </c>
      <c r="E36" s="12">
        <v>23.7</v>
      </c>
      <c r="F36" s="12">
        <v>97</v>
      </c>
      <c r="G36" s="12">
        <v>24.95</v>
      </c>
      <c r="H36" s="12">
        <v>57.7</v>
      </c>
      <c r="I36" s="12">
        <v>105</v>
      </c>
      <c r="J36" s="12">
        <v>161.15</v>
      </c>
      <c r="K36" s="12">
        <v>43.45</v>
      </c>
      <c r="L36" s="12">
        <v>63.9</v>
      </c>
      <c r="M36" s="12">
        <v>71</v>
      </c>
      <c r="N36" s="12">
        <v>39.35</v>
      </c>
      <c r="O36" s="12">
        <v>27.05</v>
      </c>
      <c r="P36" s="12">
        <v>28.55</v>
      </c>
      <c r="Q36" s="12">
        <v>15.7</v>
      </c>
      <c r="R36" s="12">
        <v>24.1</v>
      </c>
      <c r="S36" s="12">
        <v>35.1</v>
      </c>
      <c r="T36" s="12">
        <v>43.8</v>
      </c>
      <c r="U36" s="12">
        <v>58.85</v>
      </c>
      <c r="V36" s="12">
        <v>54.1</v>
      </c>
      <c r="W36" s="12">
        <v>13</v>
      </c>
      <c r="X36" s="12">
        <v>9.15</v>
      </c>
      <c r="Y36" s="12">
        <v>25.25</v>
      </c>
      <c r="Z36" s="12">
        <v>32.450000000000003</v>
      </c>
      <c r="AA36" s="12">
        <v>963.55</v>
      </c>
      <c r="AB36" s="12">
        <v>1220.05</v>
      </c>
      <c r="AC36" s="12">
        <v>1012.1</v>
      </c>
      <c r="AD36" s="12">
        <v>659.85</v>
      </c>
      <c r="AE36" s="12">
        <v>212.15</v>
      </c>
      <c r="AF36" s="12">
        <v>276.55</v>
      </c>
      <c r="AG36" s="12">
        <v>57.75</v>
      </c>
      <c r="AH36" s="12">
        <v>144.85</v>
      </c>
      <c r="AI36" s="12">
        <v>13.05</v>
      </c>
      <c r="AJ36" s="12">
        <v>39.799999999999997</v>
      </c>
      <c r="AK36" s="12">
        <v>19.45</v>
      </c>
      <c r="AL36" s="12">
        <v>71.3</v>
      </c>
      <c r="AM36" s="12">
        <v>16.05</v>
      </c>
      <c r="AN36" s="12">
        <v>40.799999999999997</v>
      </c>
      <c r="AO36" s="12">
        <v>45.9</v>
      </c>
      <c r="AP36" s="12">
        <v>55.1</v>
      </c>
      <c r="AQ36" s="12">
        <v>123.25</v>
      </c>
      <c r="AR36" s="12">
        <v>105</v>
      </c>
      <c r="AS36" s="13">
        <v>6252.6</v>
      </c>
      <c r="AT36" s="14"/>
      <c r="AW36" s="15"/>
    </row>
    <row r="37" spans="1:49" x14ac:dyDescent="0.25">
      <c r="A37" s="1" t="s">
        <v>33</v>
      </c>
      <c r="B37" s="12">
        <v>9.5500000000000007</v>
      </c>
      <c r="C37" s="12">
        <v>15.55</v>
      </c>
      <c r="D37" s="12">
        <v>2.2999999999999998</v>
      </c>
      <c r="E37" s="12">
        <v>4</v>
      </c>
      <c r="F37" s="12">
        <v>20.100000000000001</v>
      </c>
      <c r="G37" s="12">
        <v>6.1</v>
      </c>
      <c r="H37" s="12">
        <v>14.15</v>
      </c>
      <c r="I37" s="12">
        <v>51.5</v>
      </c>
      <c r="J37" s="12">
        <v>84.4</v>
      </c>
      <c r="K37" s="12">
        <v>9.85</v>
      </c>
      <c r="L37" s="12">
        <v>15.35</v>
      </c>
      <c r="M37" s="12">
        <v>15.45</v>
      </c>
      <c r="N37" s="12">
        <v>11.85</v>
      </c>
      <c r="O37" s="12">
        <v>7.7</v>
      </c>
      <c r="P37" s="12">
        <v>7.2</v>
      </c>
      <c r="Q37" s="12">
        <v>4.4000000000000004</v>
      </c>
      <c r="R37" s="12">
        <v>6.8</v>
      </c>
      <c r="S37" s="12">
        <v>5.65</v>
      </c>
      <c r="T37" s="12">
        <v>22.2</v>
      </c>
      <c r="U37" s="12">
        <v>27.2</v>
      </c>
      <c r="V37" s="12">
        <v>14.85</v>
      </c>
      <c r="W37" s="12">
        <v>1.65</v>
      </c>
      <c r="X37" s="12">
        <v>2.7</v>
      </c>
      <c r="Y37" s="12">
        <v>7.1</v>
      </c>
      <c r="Z37" s="12">
        <v>7.85</v>
      </c>
      <c r="AA37" s="12">
        <v>533</v>
      </c>
      <c r="AB37" s="12">
        <v>569.15</v>
      </c>
      <c r="AC37" s="12">
        <v>502.55</v>
      </c>
      <c r="AD37" s="12">
        <v>374.5</v>
      </c>
      <c r="AE37" s="12">
        <v>109.15</v>
      </c>
      <c r="AF37" s="12">
        <v>143.35</v>
      </c>
      <c r="AG37" s="12">
        <v>49.15</v>
      </c>
      <c r="AH37" s="12">
        <v>113.8</v>
      </c>
      <c r="AI37" s="12">
        <v>33.65</v>
      </c>
      <c r="AJ37" s="12">
        <v>6.95</v>
      </c>
      <c r="AK37" s="12">
        <v>1.1000000000000001</v>
      </c>
      <c r="AL37" s="12">
        <v>13.25</v>
      </c>
      <c r="AM37" s="12">
        <v>2.95</v>
      </c>
      <c r="AN37" s="12">
        <v>21</v>
      </c>
      <c r="AO37" s="12">
        <v>13.2</v>
      </c>
      <c r="AP37" s="12">
        <v>24.75</v>
      </c>
      <c r="AQ37" s="12">
        <v>119.25</v>
      </c>
      <c r="AR37" s="12">
        <v>54.9</v>
      </c>
      <c r="AS37" s="13">
        <v>3061.1</v>
      </c>
      <c r="AT37" s="14"/>
      <c r="AW37" s="15"/>
    </row>
    <row r="38" spans="1:49" x14ac:dyDescent="0.25">
      <c r="A38" s="1" t="s">
        <v>34</v>
      </c>
      <c r="B38" s="12">
        <v>5.75</v>
      </c>
      <c r="C38" s="12">
        <v>8.4499999999999993</v>
      </c>
      <c r="D38" s="12">
        <v>4.5</v>
      </c>
      <c r="E38" s="12">
        <v>3.6</v>
      </c>
      <c r="F38" s="12">
        <v>38.5</v>
      </c>
      <c r="G38" s="12">
        <v>13.3</v>
      </c>
      <c r="H38" s="12">
        <v>16.850000000000001</v>
      </c>
      <c r="I38" s="12">
        <v>52.05</v>
      </c>
      <c r="J38" s="12">
        <v>91.45</v>
      </c>
      <c r="K38" s="12">
        <v>79.650000000000006</v>
      </c>
      <c r="L38" s="12">
        <v>48.9</v>
      </c>
      <c r="M38" s="12">
        <v>35.450000000000003</v>
      </c>
      <c r="N38" s="12">
        <v>35.950000000000003</v>
      </c>
      <c r="O38" s="12">
        <v>53.55</v>
      </c>
      <c r="P38" s="12">
        <v>18.95</v>
      </c>
      <c r="Q38" s="12">
        <v>12.75</v>
      </c>
      <c r="R38" s="12">
        <v>9.85</v>
      </c>
      <c r="S38" s="12">
        <v>20.5</v>
      </c>
      <c r="T38" s="12">
        <v>4.7</v>
      </c>
      <c r="U38" s="12">
        <v>1.9</v>
      </c>
      <c r="V38" s="12">
        <v>3.6</v>
      </c>
      <c r="W38" s="12">
        <v>1.65</v>
      </c>
      <c r="X38" s="12">
        <v>1.5</v>
      </c>
      <c r="Y38" s="12">
        <v>4.05</v>
      </c>
      <c r="Z38" s="12">
        <v>6.45</v>
      </c>
      <c r="AA38" s="12">
        <v>395.05</v>
      </c>
      <c r="AB38" s="12">
        <v>410.7</v>
      </c>
      <c r="AC38" s="12">
        <v>200.7</v>
      </c>
      <c r="AD38" s="12">
        <v>171</v>
      </c>
      <c r="AE38" s="12">
        <v>18.600000000000001</v>
      </c>
      <c r="AF38" s="12">
        <v>20.25</v>
      </c>
      <c r="AG38" s="12">
        <v>5.35</v>
      </c>
      <c r="AH38" s="12">
        <v>8.9</v>
      </c>
      <c r="AI38" s="12">
        <v>19.25</v>
      </c>
      <c r="AJ38" s="12">
        <v>2.35</v>
      </c>
      <c r="AK38" s="12">
        <v>2.5</v>
      </c>
      <c r="AL38" s="12">
        <v>129.69999999999999</v>
      </c>
      <c r="AM38" s="12">
        <v>1.25</v>
      </c>
      <c r="AN38" s="12">
        <v>3.8</v>
      </c>
      <c r="AO38" s="12">
        <v>3.3</v>
      </c>
      <c r="AP38" s="12">
        <v>2.35</v>
      </c>
      <c r="AQ38" s="12">
        <v>10.45</v>
      </c>
      <c r="AR38" s="12">
        <v>2.5</v>
      </c>
      <c r="AS38" s="13">
        <v>1981.85</v>
      </c>
      <c r="AT38" s="14"/>
      <c r="AW38" s="15"/>
    </row>
    <row r="39" spans="1:49" x14ac:dyDescent="0.25">
      <c r="A39" s="1" t="s">
        <v>35</v>
      </c>
      <c r="B39" s="12">
        <v>24.25</v>
      </c>
      <c r="C39" s="12">
        <v>35.950000000000003</v>
      </c>
      <c r="D39" s="12">
        <v>15.55</v>
      </c>
      <c r="E39" s="12">
        <v>14.75</v>
      </c>
      <c r="F39" s="12">
        <v>113.6</v>
      </c>
      <c r="G39" s="12">
        <v>22.75</v>
      </c>
      <c r="H39" s="12">
        <v>56.8</v>
      </c>
      <c r="I39" s="12">
        <v>179.15</v>
      </c>
      <c r="J39" s="12">
        <v>268.05</v>
      </c>
      <c r="K39" s="12">
        <v>202.9</v>
      </c>
      <c r="L39" s="12">
        <v>162.5</v>
      </c>
      <c r="M39" s="12">
        <v>173.4</v>
      </c>
      <c r="N39" s="12">
        <v>104</v>
      </c>
      <c r="O39" s="12">
        <v>269.3</v>
      </c>
      <c r="P39" s="12">
        <v>95.35</v>
      </c>
      <c r="Q39" s="12">
        <v>53.05</v>
      </c>
      <c r="R39" s="12">
        <v>49.35</v>
      </c>
      <c r="S39" s="12">
        <v>75.099999999999994</v>
      </c>
      <c r="T39" s="12">
        <v>17.3</v>
      </c>
      <c r="U39" s="12">
        <v>7.6</v>
      </c>
      <c r="V39" s="12">
        <v>6.25</v>
      </c>
      <c r="W39" s="12">
        <v>3.85</v>
      </c>
      <c r="X39" s="12">
        <v>2.2999999999999998</v>
      </c>
      <c r="Y39" s="12">
        <v>13.85</v>
      </c>
      <c r="Z39" s="12">
        <v>22.75</v>
      </c>
      <c r="AA39" s="12">
        <v>1229.9000000000001</v>
      </c>
      <c r="AB39" s="12">
        <v>1102.7</v>
      </c>
      <c r="AC39" s="12">
        <v>618.70000000000005</v>
      </c>
      <c r="AD39" s="12">
        <v>492.1</v>
      </c>
      <c r="AE39" s="12">
        <v>68.95</v>
      </c>
      <c r="AF39" s="12">
        <v>56.15</v>
      </c>
      <c r="AG39" s="12">
        <v>42.95</v>
      </c>
      <c r="AH39" s="12">
        <v>38.85</v>
      </c>
      <c r="AI39" s="12">
        <v>75.099999999999994</v>
      </c>
      <c r="AJ39" s="12">
        <v>12.45</v>
      </c>
      <c r="AK39" s="12">
        <v>141.55000000000001</v>
      </c>
      <c r="AL39" s="12">
        <v>10.15</v>
      </c>
      <c r="AM39" s="12">
        <v>1.7</v>
      </c>
      <c r="AN39" s="12">
        <v>8.5</v>
      </c>
      <c r="AO39" s="12">
        <v>27.7</v>
      </c>
      <c r="AP39" s="12">
        <v>15</v>
      </c>
      <c r="AQ39" s="12">
        <v>78.849999999999994</v>
      </c>
      <c r="AR39" s="12">
        <v>11.65</v>
      </c>
      <c r="AS39" s="13">
        <v>6022.65</v>
      </c>
      <c r="AT39" s="14"/>
      <c r="AW39" s="15"/>
    </row>
    <row r="40" spans="1:49" x14ac:dyDescent="0.25">
      <c r="A40" s="1" t="s">
        <v>36</v>
      </c>
      <c r="B40" s="12">
        <v>5.35</v>
      </c>
      <c r="C40" s="12">
        <v>6.65</v>
      </c>
      <c r="D40" s="12">
        <v>3.4</v>
      </c>
      <c r="E40" s="12">
        <v>1.85</v>
      </c>
      <c r="F40" s="12">
        <v>24.1</v>
      </c>
      <c r="G40" s="12">
        <v>5.15</v>
      </c>
      <c r="H40" s="12">
        <v>28.4</v>
      </c>
      <c r="I40" s="12">
        <v>82.25</v>
      </c>
      <c r="J40" s="12">
        <v>117.45</v>
      </c>
      <c r="K40" s="12">
        <v>7.7</v>
      </c>
      <c r="L40" s="12">
        <v>9.4</v>
      </c>
      <c r="M40" s="12">
        <v>13.65</v>
      </c>
      <c r="N40" s="12">
        <v>4.0999999999999996</v>
      </c>
      <c r="O40" s="12">
        <v>8.35</v>
      </c>
      <c r="P40" s="12">
        <v>11.25</v>
      </c>
      <c r="Q40" s="12">
        <v>3.2</v>
      </c>
      <c r="R40" s="12">
        <v>4.45</v>
      </c>
      <c r="S40" s="12">
        <v>6.85</v>
      </c>
      <c r="T40" s="12">
        <v>65.3</v>
      </c>
      <c r="U40" s="12">
        <v>45.5</v>
      </c>
      <c r="V40" s="12">
        <v>65.650000000000006</v>
      </c>
      <c r="W40" s="12">
        <v>11.3</v>
      </c>
      <c r="X40" s="12">
        <v>10.1</v>
      </c>
      <c r="Y40" s="12">
        <v>18</v>
      </c>
      <c r="Z40" s="12">
        <v>2.85</v>
      </c>
      <c r="AA40" s="12">
        <v>267.95</v>
      </c>
      <c r="AB40" s="12">
        <v>260.60000000000002</v>
      </c>
      <c r="AC40" s="12">
        <v>130.75</v>
      </c>
      <c r="AD40" s="12">
        <v>132.30000000000001</v>
      </c>
      <c r="AE40" s="12">
        <v>21.9</v>
      </c>
      <c r="AF40" s="12">
        <v>18.5</v>
      </c>
      <c r="AG40" s="12">
        <v>6.65</v>
      </c>
      <c r="AH40" s="12">
        <v>13.1</v>
      </c>
      <c r="AI40" s="12">
        <v>13.85</v>
      </c>
      <c r="AJ40" s="12">
        <v>3.85</v>
      </c>
      <c r="AK40" s="12">
        <v>1.85</v>
      </c>
      <c r="AL40" s="12">
        <v>1.2</v>
      </c>
      <c r="AM40" s="12">
        <v>2.8</v>
      </c>
      <c r="AN40" s="12">
        <v>66.45</v>
      </c>
      <c r="AO40" s="12">
        <v>5.55</v>
      </c>
      <c r="AP40" s="12">
        <v>4.45</v>
      </c>
      <c r="AQ40" s="12">
        <v>16.850000000000001</v>
      </c>
      <c r="AR40" s="12">
        <v>4.8499999999999996</v>
      </c>
      <c r="AS40" s="13">
        <v>1535.7</v>
      </c>
      <c r="AT40" s="14"/>
      <c r="AW40" s="15"/>
    </row>
    <row r="41" spans="1:49" x14ac:dyDescent="0.25">
      <c r="A41" s="1" t="s">
        <v>37</v>
      </c>
      <c r="B41" s="12">
        <v>32.35</v>
      </c>
      <c r="C41" s="12">
        <v>37.299999999999997</v>
      </c>
      <c r="D41" s="12">
        <v>9.75</v>
      </c>
      <c r="E41" s="12">
        <v>9.65</v>
      </c>
      <c r="F41" s="12">
        <v>72.900000000000006</v>
      </c>
      <c r="G41" s="12">
        <v>21.1</v>
      </c>
      <c r="H41" s="12">
        <v>134.44999999999999</v>
      </c>
      <c r="I41" s="12">
        <v>215.25</v>
      </c>
      <c r="J41" s="12">
        <v>307.14999999999998</v>
      </c>
      <c r="K41" s="12">
        <v>31.35</v>
      </c>
      <c r="L41" s="12">
        <v>43.65</v>
      </c>
      <c r="M41" s="12">
        <v>73.95</v>
      </c>
      <c r="N41" s="12">
        <v>25.95</v>
      </c>
      <c r="O41" s="12">
        <v>21.6</v>
      </c>
      <c r="P41" s="12">
        <v>36.1</v>
      </c>
      <c r="Q41" s="12">
        <v>15.6</v>
      </c>
      <c r="R41" s="12">
        <v>17.75</v>
      </c>
      <c r="S41" s="12">
        <v>26.4</v>
      </c>
      <c r="T41" s="12">
        <v>490.5</v>
      </c>
      <c r="U41" s="12">
        <v>155.9</v>
      </c>
      <c r="V41" s="12">
        <v>238.4</v>
      </c>
      <c r="W41" s="12">
        <v>30.3</v>
      </c>
      <c r="X41" s="12">
        <v>20.7</v>
      </c>
      <c r="Y41" s="12">
        <v>47.7</v>
      </c>
      <c r="Z41" s="12">
        <v>26.95</v>
      </c>
      <c r="AA41" s="12">
        <v>583.6</v>
      </c>
      <c r="AB41" s="12">
        <v>552.15</v>
      </c>
      <c r="AC41" s="12">
        <v>397.75</v>
      </c>
      <c r="AD41" s="12">
        <v>421.25</v>
      </c>
      <c r="AE41" s="12">
        <v>84.05</v>
      </c>
      <c r="AF41" s="12">
        <v>107.55</v>
      </c>
      <c r="AG41" s="12">
        <v>33.549999999999997</v>
      </c>
      <c r="AH41" s="12">
        <v>57.05</v>
      </c>
      <c r="AI41" s="12">
        <v>41.4</v>
      </c>
      <c r="AJ41" s="12">
        <v>24</v>
      </c>
      <c r="AK41" s="12">
        <v>5.0999999999999996</v>
      </c>
      <c r="AL41" s="12">
        <v>9.35</v>
      </c>
      <c r="AM41" s="12">
        <v>74.5</v>
      </c>
      <c r="AN41" s="12">
        <v>11</v>
      </c>
      <c r="AO41" s="12">
        <v>26.55</v>
      </c>
      <c r="AP41" s="12">
        <v>22.85</v>
      </c>
      <c r="AQ41" s="12">
        <v>52.75</v>
      </c>
      <c r="AR41" s="12">
        <v>26.9</v>
      </c>
      <c r="AS41" s="13">
        <v>4674.05</v>
      </c>
      <c r="AT41" s="14"/>
      <c r="AW41" s="15"/>
    </row>
    <row r="42" spans="1:49" x14ac:dyDescent="0.25">
      <c r="A42" s="1" t="s">
        <v>58</v>
      </c>
      <c r="B42" s="12">
        <v>10.9</v>
      </c>
      <c r="C42" s="12">
        <v>23.75</v>
      </c>
      <c r="D42" s="12">
        <v>8.4499999999999993</v>
      </c>
      <c r="E42" s="12">
        <v>7.8</v>
      </c>
      <c r="F42" s="12">
        <v>29.05</v>
      </c>
      <c r="G42" s="12">
        <v>7.55</v>
      </c>
      <c r="H42" s="12">
        <v>20.2</v>
      </c>
      <c r="I42" s="12">
        <v>52.2</v>
      </c>
      <c r="J42" s="12">
        <v>75.099999999999994</v>
      </c>
      <c r="K42" s="12">
        <v>12.6</v>
      </c>
      <c r="L42" s="12">
        <v>16.399999999999999</v>
      </c>
      <c r="M42" s="12">
        <v>19.149999999999999</v>
      </c>
      <c r="N42" s="12">
        <v>9.65</v>
      </c>
      <c r="O42" s="12">
        <v>9.5</v>
      </c>
      <c r="P42" s="12">
        <v>6.85</v>
      </c>
      <c r="Q42" s="12">
        <v>1.85</v>
      </c>
      <c r="R42" s="12">
        <v>5.5</v>
      </c>
      <c r="S42" s="12">
        <v>8.9</v>
      </c>
      <c r="T42" s="12">
        <v>20.6</v>
      </c>
      <c r="U42" s="12">
        <v>26.55</v>
      </c>
      <c r="V42" s="12">
        <v>24</v>
      </c>
      <c r="W42" s="12">
        <v>8</v>
      </c>
      <c r="X42" s="12">
        <v>8</v>
      </c>
      <c r="Y42" s="12">
        <v>13.8</v>
      </c>
      <c r="Z42" s="12">
        <v>10.85</v>
      </c>
      <c r="AA42" s="12">
        <v>460.4</v>
      </c>
      <c r="AB42" s="12">
        <v>491.85</v>
      </c>
      <c r="AC42" s="12">
        <v>343.25</v>
      </c>
      <c r="AD42" s="12">
        <v>298.39999999999998</v>
      </c>
      <c r="AE42" s="12">
        <v>84.75</v>
      </c>
      <c r="AF42" s="12">
        <v>96.15</v>
      </c>
      <c r="AG42" s="12">
        <v>43.85</v>
      </c>
      <c r="AH42" s="12">
        <v>86.7</v>
      </c>
      <c r="AI42" s="12">
        <v>49.05</v>
      </c>
      <c r="AJ42" s="12">
        <v>16.7</v>
      </c>
      <c r="AK42" s="12">
        <v>3.7</v>
      </c>
      <c r="AL42" s="12">
        <v>28</v>
      </c>
      <c r="AM42" s="12">
        <v>5.65</v>
      </c>
      <c r="AN42" s="12">
        <v>27.85</v>
      </c>
      <c r="AO42" s="12">
        <v>5.65</v>
      </c>
      <c r="AP42" s="12">
        <v>11.35</v>
      </c>
      <c r="AQ42" s="12">
        <v>39.6</v>
      </c>
      <c r="AR42" s="12">
        <v>27.3</v>
      </c>
      <c r="AS42" s="13">
        <v>2557.4</v>
      </c>
      <c r="AT42" s="14"/>
      <c r="AW42" s="15"/>
    </row>
    <row r="43" spans="1:49" x14ac:dyDescent="0.25">
      <c r="A43" s="1" t="s">
        <v>59</v>
      </c>
      <c r="B43" s="12">
        <v>5.45</v>
      </c>
      <c r="C43" s="12">
        <v>11.65</v>
      </c>
      <c r="D43" s="12">
        <v>5.0999999999999996</v>
      </c>
      <c r="E43" s="12">
        <v>2.65</v>
      </c>
      <c r="F43" s="12">
        <v>18.2</v>
      </c>
      <c r="G43" s="12">
        <v>5.3</v>
      </c>
      <c r="H43" s="12">
        <v>18.8</v>
      </c>
      <c r="I43" s="12">
        <v>26.25</v>
      </c>
      <c r="J43" s="12">
        <v>42.65</v>
      </c>
      <c r="K43" s="12">
        <v>7.9</v>
      </c>
      <c r="L43" s="12">
        <v>13.25</v>
      </c>
      <c r="M43" s="12">
        <v>15.55</v>
      </c>
      <c r="N43" s="12">
        <v>11.5</v>
      </c>
      <c r="O43" s="12">
        <v>8</v>
      </c>
      <c r="P43" s="12">
        <v>5.2</v>
      </c>
      <c r="Q43" s="12">
        <v>2.7</v>
      </c>
      <c r="R43" s="12">
        <v>2.9</v>
      </c>
      <c r="S43" s="12">
        <v>4.3499999999999996</v>
      </c>
      <c r="T43" s="12">
        <v>12.4</v>
      </c>
      <c r="U43" s="12">
        <v>16.95</v>
      </c>
      <c r="V43" s="12">
        <v>11.2</v>
      </c>
      <c r="W43" s="12">
        <v>6.1</v>
      </c>
      <c r="X43" s="12">
        <v>3.7</v>
      </c>
      <c r="Y43" s="12">
        <v>7</v>
      </c>
      <c r="Z43" s="12">
        <v>6.45</v>
      </c>
      <c r="AA43" s="12">
        <v>280.64999999999998</v>
      </c>
      <c r="AB43" s="12">
        <v>316.39999999999998</v>
      </c>
      <c r="AC43" s="12">
        <v>210.5</v>
      </c>
      <c r="AD43" s="12">
        <v>181.1</v>
      </c>
      <c r="AE43" s="12">
        <v>56.7</v>
      </c>
      <c r="AF43" s="12">
        <v>72.45</v>
      </c>
      <c r="AG43" s="12">
        <v>28.2</v>
      </c>
      <c r="AH43" s="12">
        <v>70.650000000000006</v>
      </c>
      <c r="AI43" s="12">
        <v>59.3</v>
      </c>
      <c r="AJ43" s="12">
        <v>35.1</v>
      </c>
      <c r="AK43" s="12">
        <v>1.1000000000000001</v>
      </c>
      <c r="AL43" s="12">
        <v>13.7</v>
      </c>
      <c r="AM43" s="12">
        <v>4.7</v>
      </c>
      <c r="AN43" s="12">
        <v>22.4</v>
      </c>
      <c r="AO43" s="12">
        <v>17.5</v>
      </c>
      <c r="AP43" s="12">
        <v>3.1</v>
      </c>
      <c r="AQ43" s="12">
        <v>34.1</v>
      </c>
      <c r="AR43" s="12">
        <v>16.149999999999999</v>
      </c>
      <c r="AS43" s="13">
        <v>1695</v>
      </c>
      <c r="AT43" s="14"/>
      <c r="AW43" s="15"/>
    </row>
    <row r="44" spans="1:49" x14ac:dyDescent="0.25">
      <c r="A44" s="1" t="s">
        <v>60</v>
      </c>
      <c r="B44" s="12">
        <v>17.8</v>
      </c>
      <c r="C44" s="12">
        <v>44.4</v>
      </c>
      <c r="D44" s="12">
        <v>27.9</v>
      </c>
      <c r="E44" s="12">
        <v>32.049999999999997</v>
      </c>
      <c r="F44" s="12">
        <v>59.45</v>
      </c>
      <c r="G44" s="12">
        <v>19.350000000000001</v>
      </c>
      <c r="H44" s="12">
        <v>37.200000000000003</v>
      </c>
      <c r="I44" s="12">
        <v>28.3</v>
      </c>
      <c r="J44" s="12">
        <v>50.25</v>
      </c>
      <c r="K44" s="12">
        <v>14.95</v>
      </c>
      <c r="L44" s="12">
        <v>28.15</v>
      </c>
      <c r="M44" s="12">
        <v>35.15</v>
      </c>
      <c r="N44" s="12">
        <v>19.649999999999999</v>
      </c>
      <c r="O44" s="12">
        <v>12.7</v>
      </c>
      <c r="P44" s="12">
        <v>7.55</v>
      </c>
      <c r="Q44" s="12">
        <v>3.95</v>
      </c>
      <c r="R44" s="12">
        <v>11.15</v>
      </c>
      <c r="S44" s="12">
        <v>25.9</v>
      </c>
      <c r="T44" s="12">
        <v>39.450000000000003</v>
      </c>
      <c r="U44" s="12">
        <v>65.650000000000006</v>
      </c>
      <c r="V44" s="12">
        <v>67.2</v>
      </c>
      <c r="W44" s="12">
        <v>37.049999999999997</v>
      </c>
      <c r="X44" s="12">
        <v>28.45</v>
      </c>
      <c r="Y44" s="12">
        <v>52.5</v>
      </c>
      <c r="Z44" s="12">
        <v>24.85</v>
      </c>
      <c r="AA44" s="12">
        <v>179.5</v>
      </c>
      <c r="AB44" s="12">
        <v>184.8</v>
      </c>
      <c r="AC44" s="12">
        <v>453.85</v>
      </c>
      <c r="AD44" s="12">
        <v>244.85</v>
      </c>
      <c r="AE44" s="12">
        <v>66.05</v>
      </c>
      <c r="AF44" s="12">
        <v>84.6</v>
      </c>
      <c r="AG44" s="12">
        <v>46</v>
      </c>
      <c r="AH44" s="12">
        <v>61.55</v>
      </c>
      <c r="AI44" s="12">
        <v>123.15</v>
      </c>
      <c r="AJ44" s="12">
        <v>114.9</v>
      </c>
      <c r="AK44" s="12">
        <v>8.9</v>
      </c>
      <c r="AL44" s="12">
        <v>72.150000000000006</v>
      </c>
      <c r="AM44" s="12">
        <v>18.75</v>
      </c>
      <c r="AN44" s="12">
        <v>54.7</v>
      </c>
      <c r="AO44" s="12">
        <v>38.75</v>
      </c>
      <c r="AP44" s="12">
        <v>28.05</v>
      </c>
      <c r="AQ44" s="12">
        <v>10.35</v>
      </c>
      <c r="AR44" s="12">
        <v>219.15</v>
      </c>
      <c r="AS44" s="13">
        <v>2801.05</v>
      </c>
      <c r="AT44" s="14"/>
      <c r="AW44" s="15"/>
    </row>
    <row r="45" spans="1:49" x14ac:dyDescent="0.25">
      <c r="A45" s="1" t="s">
        <v>61</v>
      </c>
      <c r="B45" s="12">
        <v>12.2</v>
      </c>
      <c r="C45" s="12">
        <v>23.65</v>
      </c>
      <c r="D45" s="12">
        <v>13.45</v>
      </c>
      <c r="E45" s="12">
        <v>14.5</v>
      </c>
      <c r="F45" s="12">
        <v>86.15</v>
      </c>
      <c r="G45" s="12">
        <v>13.5</v>
      </c>
      <c r="H45" s="12">
        <v>27.3</v>
      </c>
      <c r="I45" s="12">
        <v>66.2</v>
      </c>
      <c r="J45" s="12">
        <v>93.5</v>
      </c>
      <c r="K45" s="12">
        <v>8.1999999999999993</v>
      </c>
      <c r="L45" s="12">
        <v>16.399999999999999</v>
      </c>
      <c r="M45" s="12">
        <v>22.8</v>
      </c>
      <c r="N45" s="12">
        <v>5.9</v>
      </c>
      <c r="O45" s="12">
        <v>4.3499999999999996</v>
      </c>
      <c r="P45" s="12">
        <v>5.15</v>
      </c>
      <c r="Q45" s="12">
        <v>1.2</v>
      </c>
      <c r="R45" s="12">
        <v>2.1</v>
      </c>
      <c r="S45" s="12">
        <v>5</v>
      </c>
      <c r="T45" s="12">
        <v>21.4</v>
      </c>
      <c r="U45" s="12">
        <v>18</v>
      </c>
      <c r="V45" s="12">
        <v>23.4</v>
      </c>
      <c r="W45" s="12">
        <v>6.6</v>
      </c>
      <c r="X45" s="12">
        <v>10.55</v>
      </c>
      <c r="Y45" s="12">
        <v>17.600000000000001</v>
      </c>
      <c r="Z45" s="12">
        <v>11.4</v>
      </c>
      <c r="AA45" s="12">
        <v>479.5</v>
      </c>
      <c r="AB45" s="12">
        <v>598.20000000000005</v>
      </c>
      <c r="AC45" s="12">
        <v>365.75</v>
      </c>
      <c r="AD45" s="12">
        <v>237.9</v>
      </c>
      <c r="AE45" s="12">
        <v>98.35</v>
      </c>
      <c r="AF45" s="12">
        <v>120.65</v>
      </c>
      <c r="AG45" s="12">
        <v>53</v>
      </c>
      <c r="AH45" s="12">
        <v>80.55</v>
      </c>
      <c r="AI45" s="12">
        <v>105.55</v>
      </c>
      <c r="AJ45" s="12">
        <v>54.6</v>
      </c>
      <c r="AK45" s="12">
        <v>3.2</v>
      </c>
      <c r="AL45" s="12">
        <v>10.6</v>
      </c>
      <c r="AM45" s="12">
        <v>6.45</v>
      </c>
      <c r="AN45" s="12">
        <v>27.85</v>
      </c>
      <c r="AO45" s="12">
        <v>29.5</v>
      </c>
      <c r="AP45" s="12">
        <v>17.850000000000001</v>
      </c>
      <c r="AQ45" s="12">
        <v>248.85</v>
      </c>
      <c r="AR45" s="12">
        <v>8.5500000000000007</v>
      </c>
      <c r="AS45" s="13">
        <v>3077.4</v>
      </c>
      <c r="AT45" s="14"/>
      <c r="AW45" s="15"/>
    </row>
    <row r="46" spans="1:49" x14ac:dyDescent="0.25">
      <c r="A46" s="11" t="s">
        <v>51</v>
      </c>
      <c r="B46" s="14">
        <v>3212.9</v>
      </c>
      <c r="C46" s="14">
        <v>6536.5</v>
      </c>
      <c r="D46" s="14">
        <v>3627.9</v>
      </c>
      <c r="E46" s="14">
        <v>3140.15</v>
      </c>
      <c r="F46" s="14">
        <v>9347.7000000000007</v>
      </c>
      <c r="G46" s="14">
        <v>3936.6</v>
      </c>
      <c r="H46" s="14">
        <v>6118.15</v>
      </c>
      <c r="I46" s="14">
        <v>8005.65</v>
      </c>
      <c r="J46" s="14">
        <v>11934.65</v>
      </c>
      <c r="K46" s="14">
        <v>4500.3</v>
      </c>
      <c r="L46" s="14">
        <v>6312.3</v>
      </c>
      <c r="M46" s="14">
        <v>5569.45</v>
      </c>
      <c r="N46" s="14">
        <v>4679.3500000000004</v>
      </c>
      <c r="O46" s="14">
        <v>4636.05</v>
      </c>
      <c r="P46" s="14">
        <v>4319.2</v>
      </c>
      <c r="Q46" s="14">
        <v>2722.3</v>
      </c>
      <c r="R46" s="14">
        <v>3563.05</v>
      </c>
      <c r="S46" s="14">
        <v>5718.4</v>
      </c>
      <c r="T46" s="14">
        <v>5047.3999999999996</v>
      </c>
      <c r="U46" s="14">
        <v>5968.2</v>
      </c>
      <c r="V46" s="14">
        <v>5354.15</v>
      </c>
      <c r="W46" s="14">
        <v>2846.5</v>
      </c>
      <c r="X46" s="14">
        <v>2436.0500000000002</v>
      </c>
      <c r="Y46" s="14">
        <v>4122.8999999999996</v>
      </c>
      <c r="Z46" s="14">
        <v>4350.3999999999996</v>
      </c>
      <c r="AA46" s="14">
        <v>26253.7</v>
      </c>
      <c r="AB46" s="14">
        <v>28111.8</v>
      </c>
      <c r="AC46" s="14">
        <v>23923.3</v>
      </c>
      <c r="AD46" s="14">
        <v>18397</v>
      </c>
      <c r="AE46" s="14">
        <v>9009.85</v>
      </c>
      <c r="AF46" s="14">
        <v>11137.15</v>
      </c>
      <c r="AG46" s="14">
        <v>6551.05</v>
      </c>
      <c r="AH46" s="14">
        <v>11556.7</v>
      </c>
      <c r="AI46" s="14">
        <v>6220.65</v>
      </c>
      <c r="AJ46" s="14">
        <v>3145.45</v>
      </c>
      <c r="AK46" s="14">
        <v>2053.75</v>
      </c>
      <c r="AL46" s="14">
        <v>6110.5</v>
      </c>
      <c r="AM46" s="14">
        <v>1638.15</v>
      </c>
      <c r="AN46" s="14">
        <v>4660.95</v>
      </c>
      <c r="AO46" s="14">
        <v>2580</v>
      </c>
      <c r="AP46" s="14">
        <v>1706.1</v>
      </c>
      <c r="AQ46" s="14">
        <v>3262.5</v>
      </c>
      <c r="AR46" s="14">
        <v>3198.9</v>
      </c>
      <c r="AS46" s="14">
        <v>297523.7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38356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6.5</v>
      </c>
      <c r="C3" s="12">
        <v>89</v>
      </c>
      <c r="D3" s="12">
        <v>82.5</v>
      </c>
      <c r="E3" s="12">
        <v>46</v>
      </c>
      <c r="F3" s="12">
        <v>211.25</v>
      </c>
      <c r="G3" s="12">
        <v>76</v>
      </c>
      <c r="H3" s="12">
        <v>72</v>
      </c>
      <c r="I3" s="12">
        <v>32.25</v>
      </c>
      <c r="J3" s="12">
        <v>68</v>
      </c>
      <c r="K3" s="12">
        <v>18</v>
      </c>
      <c r="L3" s="12">
        <v>75.75</v>
      </c>
      <c r="M3" s="12">
        <v>48</v>
      </c>
      <c r="N3" s="12">
        <v>23</v>
      </c>
      <c r="O3" s="12">
        <v>26.5</v>
      </c>
      <c r="P3" s="12">
        <v>24.5</v>
      </c>
      <c r="Q3" s="12">
        <v>10.75</v>
      </c>
      <c r="R3" s="12">
        <v>6.75</v>
      </c>
      <c r="S3" s="12">
        <v>13.5</v>
      </c>
      <c r="T3" s="12">
        <v>15.5</v>
      </c>
      <c r="U3" s="12">
        <v>7</v>
      </c>
      <c r="V3" s="12">
        <v>11.5</v>
      </c>
      <c r="W3" s="12">
        <v>5</v>
      </c>
      <c r="X3" s="12">
        <v>4</v>
      </c>
      <c r="Y3" s="12">
        <v>7.25</v>
      </c>
      <c r="Z3" s="12">
        <v>15</v>
      </c>
      <c r="AA3" s="12">
        <v>62.25</v>
      </c>
      <c r="AB3" s="12">
        <v>73</v>
      </c>
      <c r="AC3" s="12">
        <v>179.75</v>
      </c>
      <c r="AD3" s="12">
        <v>85.5</v>
      </c>
      <c r="AE3" s="12">
        <v>66</v>
      </c>
      <c r="AF3" s="12">
        <v>112</v>
      </c>
      <c r="AG3" s="12">
        <v>15.25</v>
      </c>
      <c r="AH3" s="12">
        <v>30.25</v>
      </c>
      <c r="AI3" s="12">
        <v>25.5</v>
      </c>
      <c r="AJ3" s="12">
        <v>9.5</v>
      </c>
      <c r="AK3" s="12">
        <v>3.75</v>
      </c>
      <c r="AL3" s="12">
        <v>8.75</v>
      </c>
      <c r="AM3" s="12">
        <v>4.5</v>
      </c>
      <c r="AN3" s="12">
        <v>19.75</v>
      </c>
      <c r="AO3" s="12">
        <v>4.75</v>
      </c>
      <c r="AP3" s="12">
        <v>4.5</v>
      </c>
      <c r="AQ3" s="12">
        <v>14</v>
      </c>
      <c r="AR3" s="12">
        <v>6.5</v>
      </c>
      <c r="AS3" s="13">
        <v>1721</v>
      </c>
      <c r="AT3" s="14"/>
      <c r="AV3" s="9" t="s">
        <v>39</v>
      </c>
      <c r="AW3" s="12">
        <f>SUM(B3:Z27,AK3:AN27,B38:Z41,AK38:AN41)</f>
        <v>32790.25</v>
      </c>
      <c r="AY3" s="9" t="s">
        <v>40</v>
      </c>
      <c r="AZ3" s="15">
        <f>SUM(AW12:AW18,AX12:BC12)</f>
        <v>80208.25</v>
      </c>
      <c r="BA3" s="16">
        <f>AZ3/BD$19</f>
        <v>0.62864426274157115</v>
      </c>
    </row>
    <row r="4" spans="1:56" x14ac:dyDescent="0.25">
      <c r="A4" s="1" t="s">
        <v>4</v>
      </c>
      <c r="B4" s="12">
        <v>101.25</v>
      </c>
      <c r="C4" s="12">
        <v>9.25</v>
      </c>
      <c r="D4" s="12">
        <v>72.5</v>
      </c>
      <c r="E4" s="12">
        <v>50.25</v>
      </c>
      <c r="F4" s="12">
        <v>380.75</v>
      </c>
      <c r="G4" s="12">
        <v>106.25</v>
      </c>
      <c r="H4" s="12">
        <v>92.25</v>
      </c>
      <c r="I4" s="12">
        <v>65</v>
      </c>
      <c r="J4" s="12">
        <v>147</v>
      </c>
      <c r="K4" s="12">
        <v>26.75</v>
      </c>
      <c r="L4" s="12">
        <v>88</v>
      </c>
      <c r="M4" s="12">
        <v>102.75</v>
      </c>
      <c r="N4" s="12">
        <v>30.25</v>
      </c>
      <c r="O4" s="12">
        <v>31.25</v>
      </c>
      <c r="P4" s="12">
        <v>28.25</v>
      </c>
      <c r="Q4" s="12">
        <v>11.75</v>
      </c>
      <c r="R4" s="12">
        <v>20.5</v>
      </c>
      <c r="S4" s="12">
        <v>32.75</v>
      </c>
      <c r="T4" s="12">
        <v>26.5</v>
      </c>
      <c r="U4" s="12">
        <v>12.25</v>
      </c>
      <c r="V4" s="12">
        <v>18.75</v>
      </c>
      <c r="W4" s="12">
        <v>7.75</v>
      </c>
      <c r="X4" s="12">
        <v>5.5</v>
      </c>
      <c r="Y4" s="12">
        <v>21.75</v>
      </c>
      <c r="Z4" s="12">
        <v>24.5</v>
      </c>
      <c r="AA4" s="12">
        <v>163.25</v>
      </c>
      <c r="AB4" s="12">
        <v>193.25</v>
      </c>
      <c r="AC4" s="12">
        <v>517.75</v>
      </c>
      <c r="AD4" s="12">
        <v>172.5</v>
      </c>
      <c r="AE4" s="12">
        <v>61.25</v>
      </c>
      <c r="AF4" s="12">
        <v>100.25</v>
      </c>
      <c r="AG4" s="12">
        <v>36</v>
      </c>
      <c r="AH4" s="12">
        <v>42</v>
      </c>
      <c r="AI4" s="12">
        <v>46.5</v>
      </c>
      <c r="AJ4" s="12">
        <v>13</v>
      </c>
      <c r="AK4" s="12">
        <v>6</v>
      </c>
      <c r="AL4" s="12">
        <v>12</v>
      </c>
      <c r="AM4" s="12">
        <v>8.25</v>
      </c>
      <c r="AN4" s="12">
        <v>37.75</v>
      </c>
      <c r="AO4" s="12">
        <v>6.25</v>
      </c>
      <c r="AP4" s="12">
        <v>8.25</v>
      </c>
      <c r="AQ4" s="12">
        <v>31</v>
      </c>
      <c r="AR4" s="12">
        <v>15.75</v>
      </c>
      <c r="AS4" s="13">
        <v>2984.75</v>
      </c>
      <c r="AT4" s="14"/>
      <c r="AV4" s="9" t="s">
        <v>41</v>
      </c>
      <c r="AW4" s="12">
        <f>SUM(AA28:AJ37, AA42:AJ45, AO28:AR37, AO42:AR45)</f>
        <v>41168.25</v>
      </c>
      <c r="AY4" s="9" t="s">
        <v>42</v>
      </c>
      <c r="AZ4" s="15">
        <f>SUM(AX13:BB18)</f>
        <v>49827.25</v>
      </c>
      <c r="BA4" s="16">
        <f>AZ4/BD$19</f>
        <v>0.39052859077077418</v>
      </c>
    </row>
    <row r="5" spans="1:56" x14ac:dyDescent="0.25">
      <c r="A5" s="1" t="s">
        <v>5</v>
      </c>
      <c r="B5" s="12">
        <v>86.25</v>
      </c>
      <c r="C5" s="12">
        <v>64.5</v>
      </c>
      <c r="D5" s="12">
        <v>6</v>
      </c>
      <c r="E5" s="12">
        <v>29.75</v>
      </c>
      <c r="F5" s="12">
        <v>320</v>
      </c>
      <c r="G5" s="12">
        <v>63.75</v>
      </c>
      <c r="H5" s="12">
        <v>55.75</v>
      </c>
      <c r="I5" s="12">
        <v>41.75</v>
      </c>
      <c r="J5" s="12">
        <v>82.25</v>
      </c>
      <c r="K5" s="12">
        <v>30.5</v>
      </c>
      <c r="L5" s="12">
        <v>43.5</v>
      </c>
      <c r="M5" s="12">
        <v>40.75</v>
      </c>
      <c r="N5" s="12">
        <v>9.75</v>
      </c>
      <c r="O5" s="12">
        <v>14.25</v>
      </c>
      <c r="P5" s="12">
        <v>10</v>
      </c>
      <c r="Q5" s="12">
        <v>3</v>
      </c>
      <c r="R5" s="12">
        <v>7.5</v>
      </c>
      <c r="S5" s="12">
        <v>21</v>
      </c>
      <c r="T5" s="12">
        <v>12.75</v>
      </c>
      <c r="U5" s="12">
        <v>12.25</v>
      </c>
      <c r="V5" s="12">
        <v>14.75</v>
      </c>
      <c r="W5" s="12">
        <v>6.5</v>
      </c>
      <c r="X5" s="12">
        <v>5.5</v>
      </c>
      <c r="Y5" s="12">
        <v>20</v>
      </c>
      <c r="Z5" s="12">
        <v>6.25</v>
      </c>
      <c r="AA5" s="12">
        <v>104.75</v>
      </c>
      <c r="AB5" s="12">
        <v>111.75</v>
      </c>
      <c r="AC5" s="12">
        <v>295.5</v>
      </c>
      <c r="AD5" s="12">
        <v>118</v>
      </c>
      <c r="AE5" s="12">
        <v>35</v>
      </c>
      <c r="AF5" s="12">
        <v>30.5</v>
      </c>
      <c r="AG5" s="12">
        <v>13.75</v>
      </c>
      <c r="AH5" s="12">
        <v>8.5</v>
      </c>
      <c r="AI5" s="12">
        <v>13.5</v>
      </c>
      <c r="AJ5" s="12">
        <v>2.5</v>
      </c>
      <c r="AK5" s="12">
        <v>2.75</v>
      </c>
      <c r="AL5" s="12">
        <v>7.75</v>
      </c>
      <c r="AM5" s="12">
        <v>0.5</v>
      </c>
      <c r="AN5" s="12">
        <v>5.75</v>
      </c>
      <c r="AO5" s="12">
        <v>2</v>
      </c>
      <c r="AP5" s="12">
        <v>0.5</v>
      </c>
      <c r="AQ5" s="12">
        <v>25</v>
      </c>
      <c r="AR5" s="12">
        <v>8.25</v>
      </c>
      <c r="AS5" s="13">
        <v>1794.5</v>
      </c>
      <c r="AT5" s="14"/>
      <c r="AV5" s="9" t="s">
        <v>43</v>
      </c>
      <c r="AW5" s="12">
        <f>SUM(AA3:AJ27,B28:Z37,AA38:AJ41,AK28:AN37, B42:Z45, AK42:AN45, AO3:AR27, AO38:AR41)</f>
        <v>58952</v>
      </c>
    </row>
    <row r="6" spans="1:56" x14ac:dyDescent="0.25">
      <c r="A6" s="1" t="s">
        <v>6</v>
      </c>
      <c r="B6" s="12">
        <v>58</v>
      </c>
      <c r="C6" s="12">
        <v>55.25</v>
      </c>
      <c r="D6" s="12">
        <v>32.75</v>
      </c>
      <c r="E6" s="12">
        <v>7</v>
      </c>
      <c r="F6" s="12">
        <v>118.75</v>
      </c>
      <c r="G6" s="12">
        <v>36.25</v>
      </c>
      <c r="H6" s="12">
        <v>36.25</v>
      </c>
      <c r="I6" s="12">
        <v>39.5</v>
      </c>
      <c r="J6" s="12">
        <v>84.25</v>
      </c>
      <c r="K6" s="12">
        <v>24.75</v>
      </c>
      <c r="L6" s="12">
        <v>36.5</v>
      </c>
      <c r="M6" s="12">
        <v>45.25</v>
      </c>
      <c r="N6" s="12">
        <v>16.5</v>
      </c>
      <c r="O6" s="12">
        <v>20.5</v>
      </c>
      <c r="P6" s="12">
        <v>14</v>
      </c>
      <c r="Q6" s="12">
        <v>5.75</v>
      </c>
      <c r="R6" s="12">
        <v>12.25</v>
      </c>
      <c r="S6" s="12">
        <v>22.25</v>
      </c>
      <c r="T6" s="12">
        <v>11</v>
      </c>
      <c r="U6" s="12">
        <v>7.75</v>
      </c>
      <c r="V6" s="12">
        <v>6.75</v>
      </c>
      <c r="W6" s="12">
        <v>6.25</v>
      </c>
      <c r="X6" s="12">
        <v>3.25</v>
      </c>
      <c r="Y6" s="12">
        <v>10.75</v>
      </c>
      <c r="Z6" s="12">
        <v>6</v>
      </c>
      <c r="AA6" s="12">
        <v>142.5</v>
      </c>
      <c r="AB6" s="12">
        <v>150.25</v>
      </c>
      <c r="AC6" s="12">
        <v>334.75</v>
      </c>
      <c r="AD6" s="12">
        <v>155</v>
      </c>
      <c r="AE6" s="12">
        <v>67.25</v>
      </c>
      <c r="AF6" s="12">
        <v>63.5</v>
      </c>
      <c r="AG6" s="12">
        <v>20.75</v>
      </c>
      <c r="AH6" s="12">
        <v>14.25</v>
      </c>
      <c r="AI6" s="12">
        <v>12.25</v>
      </c>
      <c r="AJ6" s="12">
        <v>3</v>
      </c>
      <c r="AK6" s="12">
        <v>1</v>
      </c>
      <c r="AL6" s="12">
        <v>6.25</v>
      </c>
      <c r="AM6" s="12">
        <v>1.5</v>
      </c>
      <c r="AN6" s="12">
        <v>8.75</v>
      </c>
      <c r="AO6" s="12">
        <v>1</v>
      </c>
      <c r="AP6" s="12">
        <v>1</v>
      </c>
      <c r="AQ6" s="12">
        <v>34</v>
      </c>
      <c r="AR6" s="12">
        <v>11</v>
      </c>
      <c r="AS6" s="13">
        <v>1745.5</v>
      </c>
      <c r="AT6" s="14"/>
      <c r="AV6" s="9" t="s">
        <v>62</v>
      </c>
      <c r="AW6" s="12">
        <f>SUM(AO3:AR45, B42:AN45)</f>
        <v>9578</v>
      </c>
    </row>
    <row r="7" spans="1:56" x14ac:dyDescent="0.25">
      <c r="A7" s="1" t="s">
        <v>7</v>
      </c>
      <c r="B7" s="12">
        <v>215.75</v>
      </c>
      <c r="C7" s="12">
        <v>365</v>
      </c>
      <c r="D7" s="12">
        <v>339.25</v>
      </c>
      <c r="E7" s="12">
        <v>112.75</v>
      </c>
      <c r="F7" s="12">
        <v>14</v>
      </c>
      <c r="G7" s="12">
        <v>228</v>
      </c>
      <c r="H7" s="12">
        <v>209</v>
      </c>
      <c r="I7" s="12">
        <v>163.5</v>
      </c>
      <c r="J7" s="12">
        <v>250.25</v>
      </c>
      <c r="K7" s="12">
        <v>105.25</v>
      </c>
      <c r="L7" s="12">
        <v>157.75</v>
      </c>
      <c r="M7" s="12">
        <v>219.25</v>
      </c>
      <c r="N7" s="12">
        <v>73</v>
      </c>
      <c r="O7" s="12">
        <v>82</v>
      </c>
      <c r="P7" s="12">
        <v>62.5</v>
      </c>
      <c r="Q7" s="12">
        <v>33.75</v>
      </c>
      <c r="R7" s="12">
        <v>55</v>
      </c>
      <c r="S7" s="12">
        <v>119</v>
      </c>
      <c r="T7" s="12">
        <v>47.5</v>
      </c>
      <c r="U7" s="12">
        <v>48.5</v>
      </c>
      <c r="V7" s="12">
        <v>67</v>
      </c>
      <c r="W7" s="12">
        <v>59</v>
      </c>
      <c r="X7" s="12">
        <v>32.75</v>
      </c>
      <c r="Y7" s="12">
        <v>34</v>
      </c>
      <c r="Z7" s="12">
        <v>75.75</v>
      </c>
      <c r="AA7" s="12">
        <v>320.25</v>
      </c>
      <c r="AB7" s="12">
        <v>258</v>
      </c>
      <c r="AC7" s="12">
        <v>760.75</v>
      </c>
      <c r="AD7" s="12">
        <v>389.75</v>
      </c>
      <c r="AE7" s="12">
        <v>129.25</v>
      </c>
      <c r="AF7" s="12">
        <v>125.5</v>
      </c>
      <c r="AG7" s="12">
        <v>57.75</v>
      </c>
      <c r="AH7" s="12">
        <v>50.25</v>
      </c>
      <c r="AI7" s="12">
        <v>51</v>
      </c>
      <c r="AJ7" s="12">
        <v>17.25</v>
      </c>
      <c r="AK7" s="12">
        <v>20.5</v>
      </c>
      <c r="AL7" s="12">
        <v>59.25</v>
      </c>
      <c r="AM7" s="12">
        <v>9</v>
      </c>
      <c r="AN7" s="12">
        <v>22.25</v>
      </c>
      <c r="AO7" s="12">
        <v>5.25</v>
      </c>
      <c r="AP7" s="12">
        <v>6.25</v>
      </c>
      <c r="AQ7" s="12">
        <v>88.75</v>
      </c>
      <c r="AR7" s="12">
        <v>53.75</v>
      </c>
      <c r="AS7" s="13">
        <v>5594.25</v>
      </c>
      <c r="AT7" s="14"/>
      <c r="AV7" s="9" t="s">
        <v>44</v>
      </c>
      <c r="AW7" s="12">
        <f>SUM(AJ3:AN41,B37:AI41)</f>
        <v>13750.75</v>
      </c>
    </row>
    <row r="8" spans="1:56" x14ac:dyDescent="0.25">
      <c r="A8" s="1" t="s">
        <v>8</v>
      </c>
      <c r="B8" s="12">
        <v>89</v>
      </c>
      <c r="C8" s="12">
        <v>101.75</v>
      </c>
      <c r="D8" s="12">
        <v>55.75</v>
      </c>
      <c r="E8" s="12">
        <v>35.75</v>
      </c>
      <c r="F8" s="12">
        <v>193.5</v>
      </c>
      <c r="G8" s="12">
        <v>5.75</v>
      </c>
      <c r="H8" s="12">
        <v>66.25</v>
      </c>
      <c r="I8" s="12">
        <v>66.25</v>
      </c>
      <c r="J8" s="12">
        <v>113.25</v>
      </c>
      <c r="K8" s="12">
        <v>37.75</v>
      </c>
      <c r="L8" s="12">
        <v>68.75</v>
      </c>
      <c r="M8" s="12">
        <v>73.75</v>
      </c>
      <c r="N8" s="12">
        <v>24.5</v>
      </c>
      <c r="O8" s="12">
        <v>33.25</v>
      </c>
      <c r="P8" s="12">
        <v>29</v>
      </c>
      <c r="Q8" s="12">
        <v>8.75</v>
      </c>
      <c r="R8" s="12">
        <v>15</v>
      </c>
      <c r="S8" s="12">
        <v>19.25</v>
      </c>
      <c r="T8" s="12">
        <v>11.5</v>
      </c>
      <c r="U8" s="12">
        <v>9.5</v>
      </c>
      <c r="V8" s="12">
        <v>14.5</v>
      </c>
      <c r="W8" s="12">
        <v>4.75</v>
      </c>
      <c r="X8" s="12">
        <v>1.75</v>
      </c>
      <c r="Y8" s="12">
        <v>11.25</v>
      </c>
      <c r="Z8" s="12">
        <v>26.5</v>
      </c>
      <c r="AA8" s="12">
        <v>122.25</v>
      </c>
      <c r="AB8" s="12">
        <v>105.25</v>
      </c>
      <c r="AC8" s="12">
        <v>257</v>
      </c>
      <c r="AD8" s="12">
        <v>168.25</v>
      </c>
      <c r="AE8" s="12">
        <v>87</v>
      </c>
      <c r="AF8" s="12">
        <v>82.25</v>
      </c>
      <c r="AG8" s="12">
        <v>13</v>
      </c>
      <c r="AH8" s="12">
        <v>10.75</v>
      </c>
      <c r="AI8" s="12">
        <v>6</v>
      </c>
      <c r="AJ8" s="12">
        <v>3</v>
      </c>
      <c r="AK8" s="12">
        <v>5.25</v>
      </c>
      <c r="AL8" s="12">
        <v>10</v>
      </c>
      <c r="AM8" s="12">
        <v>2.25</v>
      </c>
      <c r="AN8" s="12">
        <v>9.5</v>
      </c>
      <c r="AO8" s="12">
        <v>1.75</v>
      </c>
      <c r="AP8" s="12">
        <v>3</v>
      </c>
      <c r="AQ8" s="12">
        <v>18.25</v>
      </c>
      <c r="AR8" s="12">
        <v>8.25</v>
      </c>
      <c r="AS8" s="13">
        <v>2030</v>
      </c>
      <c r="AT8" s="14"/>
      <c r="AW8" s="15"/>
    </row>
    <row r="9" spans="1:56" x14ac:dyDescent="0.25">
      <c r="A9" s="1" t="s">
        <v>9</v>
      </c>
      <c r="B9" s="12">
        <v>75</v>
      </c>
      <c r="C9" s="12">
        <v>90.75</v>
      </c>
      <c r="D9" s="12">
        <v>54.25</v>
      </c>
      <c r="E9" s="12">
        <v>39.5</v>
      </c>
      <c r="F9" s="12">
        <v>184.25</v>
      </c>
      <c r="G9" s="12">
        <v>73.25</v>
      </c>
      <c r="H9" s="12">
        <v>8.5</v>
      </c>
      <c r="I9" s="12">
        <v>41.25</v>
      </c>
      <c r="J9" s="12">
        <v>79.25</v>
      </c>
      <c r="K9" s="12">
        <v>26</v>
      </c>
      <c r="L9" s="12">
        <v>89.75</v>
      </c>
      <c r="M9" s="12">
        <v>91.5</v>
      </c>
      <c r="N9" s="12">
        <v>42.5</v>
      </c>
      <c r="O9" s="12">
        <v>60.5</v>
      </c>
      <c r="P9" s="12">
        <v>40</v>
      </c>
      <c r="Q9" s="12">
        <v>21.75</v>
      </c>
      <c r="R9" s="12">
        <v>18.5</v>
      </c>
      <c r="S9" s="12">
        <v>28.25</v>
      </c>
      <c r="T9" s="12">
        <v>37.5</v>
      </c>
      <c r="U9" s="12">
        <v>28.5</v>
      </c>
      <c r="V9" s="12">
        <v>28</v>
      </c>
      <c r="W9" s="12">
        <v>11.5</v>
      </c>
      <c r="X9" s="12">
        <v>6.25</v>
      </c>
      <c r="Y9" s="12">
        <v>23</v>
      </c>
      <c r="Z9" s="12">
        <v>38.25</v>
      </c>
      <c r="AA9" s="12">
        <v>190.25</v>
      </c>
      <c r="AB9" s="12">
        <v>194.75</v>
      </c>
      <c r="AC9" s="12">
        <v>481.75</v>
      </c>
      <c r="AD9" s="12">
        <v>250.5</v>
      </c>
      <c r="AE9" s="12">
        <v>123.25</v>
      </c>
      <c r="AF9" s="12">
        <v>113.5</v>
      </c>
      <c r="AG9" s="12">
        <v>23.5</v>
      </c>
      <c r="AH9" s="12">
        <v>23.75</v>
      </c>
      <c r="AI9" s="12">
        <v>20.5</v>
      </c>
      <c r="AJ9" s="12">
        <v>6.25</v>
      </c>
      <c r="AK9" s="12">
        <v>5.5</v>
      </c>
      <c r="AL9" s="12">
        <v>13.25</v>
      </c>
      <c r="AM9" s="12">
        <v>5.25</v>
      </c>
      <c r="AN9" s="12">
        <v>55</v>
      </c>
      <c r="AO9" s="12">
        <v>1.5</v>
      </c>
      <c r="AP9" s="12">
        <v>5.25</v>
      </c>
      <c r="AQ9" s="12">
        <v>23.75</v>
      </c>
      <c r="AR9" s="12">
        <v>8.5</v>
      </c>
      <c r="AS9" s="13">
        <v>2783.75</v>
      </c>
      <c r="AT9" s="14"/>
      <c r="AW9" s="15"/>
    </row>
    <row r="10" spans="1:56" x14ac:dyDescent="0.25">
      <c r="A10" s="1">
        <v>19</v>
      </c>
      <c r="B10" s="12">
        <v>32</v>
      </c>
      <c r="C10" s="12">
        <v>70.25</v>
      </c>
      <c r="D10" s="12">
        <v>47</v>
      </c>
      <c r="E10" s="12">
        <v>39.5</v>
      </c>
      <c r="F10" s="12">
        <v>162.5</v>
      </c>
      <c r="G10" s="12">
        <v>65.25</v>
      </c>
      <c r="H10" s="12">
        <v>43.75</v>
      </c>
      <c r="I10" s="12">
        <v>4.25</v>
      </c>
      <c r="J10" s="12">
        <v>22.75</v>
      </c>
      <c r="K10" s="12">
        <v>13.75</v>
      </c>
      <c r="L10" s="12">
        <v>54.75</v>
      </c>
      <c r="M10" s="12">
        <v>58.5</v>
      </c>
      <c r="N10" s="12">
        <v>39.75</v>
      </c>
      <c r="O10" s="12">
        <v>52.25</v>
      </c>
      <c r="P10" s="12">
        <v>34.25</v>
      </c>
      <c r="Q10" s="12">
        <v>21</v>
      </c>
      <c r="R10" s="12">
        <v>23.75</v>
      </c>
      <c r="S10" s="12">
        <v>39.75</v>
      </c>
      <c r="T10" s="12">
        <v>32.5</v>
      </c>
      <c r="U10" s="12">
        <v>23.75</v>
      </c>
      <c r="V10" s="12">
        <v>27.25</v>
      </c>
      <c r="W10" s="12">
        <v>14</v>
      </c>
      <c r="X10" s="12">
        <v>12.25</v>
      </c>
      <c r="Y10" s="12">
        <v>40.5</v>
      </c>
      <c r="Z10" s="12">
        <v>30.5</v>
      </c>
      <c r="AA10" s="12">
        <v>105</v>
      </c>
      <c r="AB10" s="12">
        <v>106</v>
      </c>
      <c r="AC10" s="12">
        <v>254.5</v>
      </c>
      <c r="AD10" s="12">
        <v>140.25</v>
      </c>
      <c r="AE10" s="12">
        <v>73</v>
      </c>
      <c r="AF10" s="12">
        <v>62.25</v>
      </c>
      <c r="AG10" s="12">
        <v>16.5</v>
      </c>
      <c r="AH10" s="12">
        <v>20.75</v>
      </c>
      <c r="AI10" s="12">
        <v>20</v>
      </c>
      <c r="AJ10" s="12">
        <v>7.5</v>
      </c>
      <c r="AK10" s="12">
        <v>4.75</v>
      </c>
      <c r="AL10" s="12">
        <v>28.25</v>
      </c>
      <c r="AM10" s="12">
        <v>5</v>
      </c>
      <c r="AN10" s="12">
        <v>35.25</v>
      </c>
      <c r="AO10" s="12">
        <v>5.25</v>
      </c>
      <c r="AP10" s="12">
        <v>3.75</v>
      </c>
      <c r="AQ10" s="12">
        <v>17</v>
      </c>
      <c r="AR10" s="12">
        <v>6.75</v>
      </c>
      <c r="AS10" s="13">
        <v>1917.5</v>
      </c>
      <c r="AT10" s="14"/>
      <c r="AV10" s="17"/>
      <c r="AW10" s="15"/>
      <c r="BC10" s="11"/>
    </row>
    <row r="11" spans="1:56" x14ac:dyDescent="0.25">
      <c r="A11" s="1">
        <v>12</v>
      </c>
      <c r="B11" s="12">
        <v>70.75</v>
      </c>
      <c r="C11" s="12">
        <v>133.5</v>
      </c>
      <c r="D11" s="12">
        <v>87.25</v>
      </c>
      <c r="E11" s="12">
        <v>72</v>
      </c>
      <c r="F11" s="12">
        <v>256.75</v>
      </c>
      <c r="G11" s="12">
        <v>118.75</v>
      </c>
      <c r="H11" s="12">
        <v>86.5</v>
      </c>
      <c r="I11" s="12">
        <v>20.5</v>
      </c>
      <c r="J11" s="12">
        <v>11.75</v>
      </c>
      <c r="K11" s="12">
        <v>17.25</v>
      </c>
      <c r="L11" s="12">
        <v>100.75</v>
      </c>
      <c r="M11" s="12">
        <v>131.75</v>
      </c>
      <c r="N11" s="12">
        <v>98.75</v>
      </c>
      <c r="O11" s="12">
        <v>109.75</v>
      </c>
      <c r="P11" s="12">
        <v>74.5</v>
      </c>
      <c r="Q11" s="12">
        <v>39.75</v>
      </c>
      <c r="R11" s="12">
        <v>60.5</v>
      </c>
      <c r="S11" s="12">
        <v>88.5</v>
      </c>
      <c r="T11" s="12">
        <v>56.75</v>
      </c>
      <c r="U11" s="12">
        <v>53</v>
      </c>
      <c r="V11" s="12">
        <v>57.75</v>
      </c>
      <c r="W11" s="12">
        <v>27.25</v>
      </c>
      <c r="X11" s="12">
        <v>26.75</v>
      </c>
      <c r="Y11" s="12">
        <v>50.5</v>
      </c>
      <c r="Z11" s="12">
        <v>62.5</v>
      </c>
      <c r="AA11" s="12">
        <v>222</v>
      </c>
      <c r="AB11" s="12">
        <v>223.5</v>
      </c>
      <c r="AC11" s="12">
        <v>582.75</v>
      </c>
      <c r="AD11" s="12">
        <v>262</v>
      </c>
      <c r="AE11" s="12">
        <v>98</v>
      </c>
      <c r="AF11" s="12">
        <v>80.5</v>
      </c>
      <c r="AG11" s="12">
        <v>37.25</v>
      </c>
      <c r="AH11" s="12">
        <v>52.5</v>
      </c>
      <c r="AI11" s="12">
        <v>38.75</v>
      </c>
      <c r="AJ11" s="12">
        <v>26</v>
      </c>
      <c r="AK11" s="12">
        <v>13.5</v>
      </c>
      <c r="AL11" s="12">
        <v>24.25</v>
      </c>
      <c r="AM11" s="12">
        <v>10</v>
      </c>
      <c r="AN11" s="12">
        <v>68</v>
      </c>
      <c r="AO11" s="12">
        <v>10.5</v>
      </c>
      <c r="AP11" s="12">
        <v>5</v>
      </c>
      <c r="AQ11" s="12">
        <v>42.75</v>
      </c>
      <c r="AR11" s="12">
        <v>28</v>
      </c>
      <c r="AS11" s="13">
        <v>3739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14.25</v>
      </c>
      <c r="C12" s="12">
        <v>27.75</v>
      </c>
      <c r="D12" s="12">
        <v>32</v>
      </c>
      <c r="E12" s="12">
        <v>24.5</v>
      </c>
      <c r="F12" s="12">
        <v>98.5</v>
      </c>
      <c r="G12" s="12">
        <v>32.25</v>
      </c>
      <c r="H12" s="12">
        <v>23.75</v>
      </c>
      <c r="I12" s="12">
        <v>12.5</v>
      </c>
      <c r="J12" s="12">
        <v>18.5</v>
      </c>
      <c r="K12" s="12">
        <v>2.5</v>
      </c>
      <c r="L12" s="12">
        <v>65.25</v>
      </c>
      <c r="M12" s="12">
        <v>82.5</v>
      </c>
      <c r="N12" s="12">
        <v>104.25</v>
      </c>
      <c r="O12" s="12">
        <v>101.25</v>
      </c>
      <c r="P12" s="12">
        <v>45.25</v>
      </c>
      <c r="Q12" s="12">
        <v>23</v>
      </c>
      <c r="R12" s="12">
        <v>36.25</v>
      </c>
      <c r="S12" s="12">
        <v>51.5</v>
      </c>
      <c r="T12" s="12">
        <v>5</v>
      </c>
      <c r="U12" s="12">
        <v>8.25</v>
      </c>
      <c r="V12" s="12">
        <v>10.25</v>
      </c>
      <c r="W12" s="12">
        <v>4</v>
      </c>
      <c r="X12" s="12">
        <v>7</v>
      </c>
      <c r="Y12" s="12">
        <v>10.75</v>
      </c>
      <c r="Z12" s="12">
        <v>24.25</v>
      </c>
      <c r="AA12" s="12">
        <v>131.75</v>
      </c>
      <c r="AB12" s="12">
        <v>137.75</v>
      </c>
      <c r="AC12" s="12">
        <v>375</v>
      </c>
      <c r="AD12" s="12">
        <v>152.25</v>
      </c>
      <c r="AE12" s="12">
        <v>66.75</v>
      </c>
      <c r="AF12" s="12">
        <v>49.25</v>
      </c>
      <c r="AG12" s="12">
        <v>23.75</v>
      </c>
      <c r="AH12" s="12">
        <v>23.75</v>
      </c>
      <c r="AI12" s="12">
        <v>21.25</v>
      </c>
      <c r="AJ12" s="12">
        <v>3.5</v>
      </c>
      <c r="AK12" s="12">
        <v>42.75</v>
      </c>
      <c r="AL12" s="12">
        <v>62</v>
      </c>
      <c r="AM12" s="12">
        <v>1.5</v>
      </c>
      <c r="AN12" s="12">
        <v>10.5</v>
      </c>
      <c r="AO12" s="12">
        <v>2.25</v>
      </c>
      <c r="AP12" s="12">
        <v>0.75</v>
      </c>
      <c r="AQ12" s="12">
        <v>11.5</v>
      </c>
      <c r="AR12" s="12">
        <v>5.5</v>
      </c>
      <c r="AS12" s="13">
        <v>1987</v>
      </c>
      <c r="AT12" s="14"/>
      <c r="AV12" s="17" t="s">
        <v>45</v>
      </c>
      <c r="AW12" s="15">
        <f>SUM(AA28:AD31)</f>
        <v>1702.25</v>
      </c>
      <c r="AX12" s="15">
        <f>SUM(Z28:Z31,H28:K31)</f>
        <v>5289.75</v>
      </c>
      <c r="AY12" s="15">
        <f>SUM(AE28:AJ31)</f>
        <v>14173.5</v>
      </c>
      <c r="AZ12" s="15">
        <f>SUM(B28:G31)</f>
        <v>5470.75</v>
      </c>
      <c r="BA12" s="15">
        <f>SUM(AM28:AN31,T28:Y31)</f>
        <v>5517.25</v>
      </c>
      <c r="BB12" s="15">
        <f>SUM(AK28:AL31,L28:S31)</f>
        <v>7346.25</v>
      </c>
      <c r="BC12" s="14">
        <f>SUM(AO28:AR31)</f>
        <v>2446.25</v>
      </c>
      <c r="BD12" s="9">
        <f t="shared" ref="BD12:BD18" si="0">SUM(AW12:BB12)</f>
        <v>39499.75</v>
      </c>
    </row>
    <row r="13" spans="1:56" x14ac:dyDescent="0.25">
      <c r="A13" s="1" t="s">
        <v>11</v>
      </c>
      <c r="B13" s="12">
        <v>68.25</v>
      </c>
      <c r="C13" s="12">
        <v>88</v>
      </c>
      <c r="D13" s="12">
        <v>38.25</v>
      </c>
      <c r="E13" s="12">
        <v>43.5</v>
      </c>
      <c r="F13" s="12">
        <v>161</v>
      </c>
      <c r="G13" s="12">
        <v>79.25</v>
      </c>
      <c r="H13" s="12">
        <v>86.75</v>
      </c>
      <c r="I13" s="12">
        <v>63.75</v>
      </c>
      <c r="J13" s="12">
        <v>115.5</v>
      </c>
      <c r="K13" s="12">
        <v>64.75</v>
      </c>
      <c r="L13" s="12">
        <v>9.25</v>
      </c>
      <c r="M13" s="12">
        <v>124.25</v>
      </c>
      <c r="N13" s="12">
        <v>166.25</v>
      </c>
      <c r="O13" s="12">
        <v>237.5</v>
      </c>
      <c r="P13" s="12">
        <v>127.75</v>
      </c>
      <c r="Q13" s="12">
        <v>57</v>
      </c>
      <c r="R13" s="12">
        <v>48.25</v>
      </c>
      <c r="S13" s="12">
        <v>71.25</v>
      </c>
      <c r="T13" s="12">
        <v>34.75</v>
      </c>
      <c r="U13" s="12">
        <v>20.25</v>
      </c>
      <c r="V13" s="12">
        <v>20.5</v>
      </c>
      <c r="W13" s="12">
        <v>14.25</v>
      </c>
      <c r="X13" s="12">
        <v>22.25</v>
      </c>
      <c r="Y13" s="12">
        <v>27</v>
      </c>
      <c r="Z13" s="12">
        <v>80.75</v>
      </c>
      <c r="AA13" s="12">
        <v>173.5</v>
      </c>
      <c r="AB13" s="12">
        <v>172.5</v>
      </c>
      <c r="AC13" s="12">
        <v>486</v>
      </c>
      <c r="AD13" s="12">
        <v>196.25</v>
      </c>
      <c r="AE13" s="12">
        <v>116.75</v>
      </c>
      <c r="AF13" s="12">
        <v>120.75</v>
      </c>
      <c r="AG13" s="12">
        <v>28.25</v>
      </c>
      <c r="AH13" s="12">
        <v>36.5</v>
      </c>
      <c r="AI13" s="12">
        <v>38.5</v>
      </c>
      <c r="AJ13" s="12">
        <v>11</v>
      </c>
      <c r="AK13" s="12">
        <v>32.25</v>
      </c>
      <c r="AL13" s="12">
        <v>75.5</v>
      </c>
      <c r="AM13" s="12">
        <v>6.5</v>
      </c>
      <c r="AN13" s="12">
        <v>38</v>
      </c>
      <c r="AO13" s="12">
        <v>4.75</v>
      </c>
      <c r="AP13" s="12">
        <v>6</v>
      </c>
      <c r="AQ13" s="12">
        <v>19.5</v>
      </c>
      <c r="AR13" s="12">
        <v>13</v>
      </c>
      <c r="AS13" s="13">
        <v>3445.75</v>
      </c>
      <c r="AT13" s="14"/>
      <c r="AV13" s="17" t="s">
        <v>46</v>
      </c>
      <c r="AW13" s="15">
        <f>SUM(AA27:AD27,AA9:AD12)</f>
        <v>5045.5</v>
      </c>
      <c r="AX13" s="15">
        <f>SUM(Z27,Z9:Z12,H9:K12,H27:K27)</f>
        <v>755.25</v>
      </c>
      <c r="AY13" s="15">
        <f>SUM(AE9:AJ12,AE27:AJ27)</f>
        <v>1237</v>
      </c>
      <c r="AZ13" s="15">
        <f>SUM(B9:G12,B27:G27)</f>
        <v>2061.5</v>
      </c>
      <c r="BA13" s="15">
        <f>SUM(T9:Y12,AM9:AN12,T27:Y27,AM27:AN27)</f>
        <v>845</v>
      </c>
      <c r="BB13" s="15">
        <f>SUM(L9:S12,AK9:AL12,L27:S27,AK27:AL27)</f>
        <v>2380.5</v>
      </c>
      <c r="BC13" s="14">
        <f>SUM(AO9:AR12,AO27:AR27)</f>
        <v>205</v>
      </c>
      <c r="BD13" s="9">
        <f t="shared" si="0"/>
        <v>12324.75</v>
      </c>
    </row>
    <row r="14" spans="1:56" x14ac:dyDescent="0.25">
      <c r="A14" s="1" t="s">
        <v>12</v>
      </c>
      <c r="B14" s="12">
        <v>57.25</v>
      </c>
      <c r="C14" s="12">
        <v>99.25</v>
      </c>
      <c r="D14" s="12">
        <v>39.75</v>
      </c>
      <c r="E14" s="12">
        <v>39.25</v>
      </c>
      <c r="F14" s="12">
        <v>138.75</v>
      </c>
      <c r="G14" s="12">
        <v>71.5</v>
      </c>
      <c r="H14" s="12">
        <v>98.5</v>
      </c>
      <c r="I14" s="12">
        <v>74.25</v>
      </c>
      <c r="J14" s="12">
        <v>138.75</v>
      </c>
      <c r="K14" s="12">
        <v>83.25</v>
      </c>
      <c r="L14" s="12">
        <v>116</v>
      </c>
      <c r="M14" s="12">
        <v>9.25</v>
      </c>
      <c r="N14" s="12">
        <v>83.25</v>
      </c>
      <c r="O14" s="12">
        <v>131.75</v>
      </c>
      <c r="P14" s="12">
        <v>125</v>
      </c>
      <c r="Q14" s="12">
        <v>56.75</v>
      </c>
      <c r="R14" s="12">
        <v>72.5</v>
      </c>
      <c r="S14" s="12">
        <v>135.5</v>
      </c>
      <c r="T14" s="12">
        <v>38.5</v>
      </c>
      <c r="U14" s="12">
        <v>41.25</v>
      </c>
      <c r="V14" s="12">
        <v>33</v>
      </c>
      <c r="W14" s="12">
        <v>30</v>
      </c>
      <c r="X14" s="12">
        <v>19.25</v>
      </c>
      <c r="Y14" s="12">
        <v>44.25</v>
      </c>
      <c r="Z14" s="12">
        <v>61</v>
      </c>
      <c r="AA14" s="12">
        <v>214.25</v>
      </c>
      <c r="AB14" s="12">
        <v>140.75</v>
      </c>
      <c r="AC14" s="12">
        <v>448.75</v>
      </c>
      <c r="AD14" s="12">
        <v>269.75</v>
      </c>
      <c r="AE14" s="12">
        <v>80.25</v>
      </c>
      <c r="AF14" s="12">
        <v>106</v>
      </c>
      <c r="AG14" s="12">
        <v>42.5</v>
      </c>
      <c r="AH14" s="12">
        <v>47.75</v>
      </c>
      <c r="AI14" s="12">
        <v>63.75</v>
      </c>
      <c r="AJ14" s="12">
        <v>18</v>
      </c>
      <c r="AK14" s="12">
        <v>41.25</v>
      </c>
      <c r="AL14" s="12">
        <v>192.75</v>
      </c>
      <c r="AM14" s="12">
        <v>9</v>
      </c>
      <c r="AN14" s="12">
        <v>62.75</v>
      </c>
      <c r="AO14" s="12">
        <v>14.5</v>
      </c>
      <c r="AP14" s="12">
        <v>19.25</v>
      </c>
      <c r="AQ14" s="12">
        <v>24.5</v>
      </c>
      <c r="AR14" s="12">
        <v>20.5</v>
      </c>
      <c r="AS14" s="13">
        <v>3654</v>
      </c>
      <c r="AT14" s="14"/>
      <c r="AV14" s="17" t="s">
        <v>47</v>
      </c>
      <c r="AW14" s="15">
        <f>SUM(AA32:AD37)</f>
        <v>13541.5</v>
      </c>
      <c r="AX14" s="15">
        <f>SUM(H32:K37,Z32:Z37)</f>
        <v>1246.75</v>
      </c>
      <c r="AY14" s="15">
        <f>SUM(AE32:AJ37)</f>
        <v>4592.75</v>
      </c>
      <c r="AZ14" s="15">
        <f>SUM(B32:G37)</f>
        <v>1451.5</v>
      </c>
      <c r="BA14" s="15">
        <f>SUM(T32:Y37,AM32:AN37)</f>
        <v>925</v>
      </c>
      <c r="BB14" s="15">
        <f>SUM(L32:S37,AK32:AL37)</f>
        <v>1503.75</v>
      </c>
      <c r="BC14" s="14">
        <f>SUM(AO32:AR37)</f>
        <v>1085.75</v>
      </c>
      <c r="BD14" s="9">
        <f t="shared" si="0"/>
        <v>23261.25</v>
      </c>
    </row>
    <row r="15" spans="1:56" x14ac:dyDescent="0.25">
      <c r="A15" s="1" t="s">
        <v>13</v>
      </c>
      <c r="B15" s="12">
        <v>19</v>
      </c>
      <c r="C15" s="12">
        <v>24.25</v>
      </c>
      <c r="D15" s="12">
        <v>11</v>
      </c>
      <c r="E15" s="12">
        <v>17.25</v>
      </c>
      <c r="F15" s="12">
        <v>79.75</v>
      </c>
      <c r="G15" s="12">
        <v>25.25</v>
      </c>
      <c r="H15" s="12">
        <v>36</v>
      </c>
      <c r="I15" s="12">
        <v>44.25</v>
      </c>
      <c r="J15" s="12">
        <v>97.25</v>
      </c>
      <c r="K15" s="12">
        <v>93</v>
      </c>
      <c r="L15" s="12">
        <v>149.25</v>
      </c>
      <c r="M15" s="12">
        <v>89.75</v>
      </c>
      <c r="N15" s="12">
        <v>11.5</v>
      </c>
      <c r="O15" s="12">
        <v>95.5</v>
      </c>
      <c r="P15" s="12">
        <v>89.75</v>
      </c>
      <c r="Q15" s="12">
        <v>37.75</v>
      </c>
      <c r="R15" s="12">
        <v>40.5</v>
      </c>
      <c r="S15" s="12">
        <v>48</v>
      </c>
      <c r="T15" s="12">
        <v>9.25</v>
      </c>
      <c r="U15" s="12">
        <v>5.75</v>
      </c>
      <c r="V15" s="12">
        <v>9.75</v>
      </c>
      <c r="W15" s="12">
        <v>3.5</v>
      </c>
      <c r="X15" s="12">
        <v>4.5</v>
      </c>
      <c r="Y15" s="12">
        <v>14.75</v>
      </c>
      <c r="Z15" s="12">
        <v>19.25</v>
      </c>
      <c r="AA15" s="12">
        <v>110.5</v>
      </c>
      <c r="AB15" s="12">
        <v>110.5</v>
      </c>
      <c r="AC15" s="12">
        <v>301</v>
      </c>
      <c r="AD15" s="12">
        <v>90</v>
      </c>
      <c r="AE15" s="12">
        <v>35.75</v>
      </c>
      <c r="AF15" s="12">
        <v>42</v>
      </c>
      <c r="AG15" s="12">
        <v>16.5</v>
      </c>
      <c r="AH15" s="12">
        <v>19</v>
      </c>
      <c r="AI15" s="12">
        <v>20.5</v>
      </c>
      <c r="AJ15" s="12">
        <v>8</v>
      </c>
      <c r="AK15" s="12">
        <v>22.5</v>
      </c>
      <c r="AL15" s="12">
        <v>43.75</v>
      </c>
      <c r="AM15" s="12">
        <v>1</v>
      </c>
      <c r="AN15" s="12">
        <v>14.75</v>
      </c>
      <c r="AO15" s="12">
        <v>4.75</v>
      </c>
      <c r="AP15" s="12">
        <v>3.5</v>
      </c>
      <c r="AQ15" s="12">
        <v>13.5</v>
      </c>
      <c r="AR15" s="12">
        <v>8.5</v>
      </c>
      <c r="AS15" s="13">
        <v>1941.75</v>
      </c>
      <c r="AT15" s="14"/>
      <c r="AV15" s="17" t="s">
        <v>48</v>
      </c>
      <c r="AW15" s="15">
        <f>SUM(AA3:AD8)</f>
        <v>5241.25</v>
      </c>
      <c r="AX15" s="15">
        <f>SUM(H3:K8,Z3:Z8)</f>
        <v>2081.75</v>
      </c>
      <c r="AY15" s="15">
        <f>SUM(AE3:AJ8)</f>
        <v>1475.25</v>
      </c>
      <c r="AZ15" s="15">
        <f>SUM(B3:G8)</f>
        <v>3866</v>
      </c>
      <c r="BA15" s="15">
        <f>SUM(T3:Y8,AM3:AN8)</f>
        <v>732</v>
      </c>
      <c r="BB15" s="15">
        <f>SUM(L3:S8,AK3:AL8)</f>
        <v>2114.75</v>
      </c>
      <c r="BC15" s="14">
        <f>SUM(AO3:AR8)</f>
        <v>359</v>
      </c>
      <c r="BD15" s="9">
        <f t="shared" si="0"/>
        <v>15511</v>
      </c>
    </row>
    <row r="16" spans="1:56" x14ac:dyDescent="0.25">
      <c r="A16" s="1" t="s">
        <v>14</v>
      </c>
      <c r="B16" s="12">
        <v>24</v>
      </c>
      <c r="C16" s="12">
        <v>30.75</v>
      </c>
      <c r="D16" s="12">
        <v>14.75</v>
      </c>
      <c r="E16" s="12">
        <v>15.5</v>
      </c>
      <c r="F16" s="12">
        <v>87</v>
      </c>
      <c r="G16" s="12">
        <v>34.75</v>
      </c>
      <c r="H16" s="12">
        <v>61</v>
      </c>
      <c r="I16" s="12">
        <v>50.25</v>
      </c>
      <c r="J16" s="12">
        <v>112.5</v>
      </c>
      <c r="K16" s="12">
        <v>94.25</v>
      </c>
      <c r="L16" s="12">
        <v>229.5</v>
      </c>
      <c r="M16" s="12">
        <v>135</v>
      </c>
      <c r="N16" s="12">
        <v>97.75</v>
      </c>
      <c r="O16" s="12">
        <v>9.5</v>
      </c>
      <c r="P16" s="12">
        <v>129.25</v>
      </c>
      <c r="Q16" s="12">
        <v>99.25</v>
      </c>
      <c r="R16" s="12">
        <v>100.5</v>
      </c>
      <c r="S16" s="12">
        <v>118.5</v>
      </c>
      <c r="T16" s="12">
        <v>11.75</v>
      </c>
      <c r="U16" s="12">
        <v>5.75</v>
      </c>
      <c r="V16" s="12">
        <v>12.5</v>
      </c>
      <c r="W16" s="12">
        <v>2.5</v>
      </c>
      <c r="X16" s="12">
        <v>0.5</v>
      </c>
      <c r="Y16" s="12">
        <v>10.25</v>
      </c>
      <c r="Z16" s="12">
        <v>31.25</v>
      </c>
      <c r="AA16" s="12">
        <v>119.75</v>
      </c>
      <c r="AB16" s="12">
        <v>113</v>
      </c>
      <c r="AC16" s="12">
        <v>269.5</v>
      </c>
      <c r="AD16" s="12">
        <v>90.75</v>
      </c>
      <c r="AE16" s="12">
        <v>28</v>
      </c>
      <c r="AF16" s="12">
        <v>41</v>
      </c>
      <c r="AG16" s="12">
        <v>17.5</v>
      </c>
      <c r="AH16" s="12">
        <v>22</v>
      </c>
      <c r="AI16" s="12">
        <v>14</v>
      </c>
      <c r="AJ16" s="12">
        <v>7.25</v>
      </c>
      <c r="AK16" s="12">
        <v>38.25</v>
      </c>
      <c r="AL16" s="12">
        <v>119</v>
      </c>
      <c r="AM16" s="12">
        <v>3.5</v>
      </c>
      <c r="AN16" s="12">
        <v>21</v>
      </c>
      <c r="AO16" s="12">
        <v>2.25</v>
      </c>
      <c r="AP16" s="12">
        <v>3.25</v>
      </c>
      <c r="AQ16" s="12">
        <v>8</v>
      </c>
      <c r="AR16" s="12">
        <v>3.75</v>
      </c>
      <c r="AS16" s="13">
        <v>2440.25</v>
      </c>
      <c r="AT16" s="14"/>
      <c r="AV16" s="17" t="s">
        <v>49</v>
      </c>
      <c r="AW16" s="15">
        <f>SUM(AA21:AD26,AA40:AD41)</f>
        <v>5199</v>
      </c>
      <c r="AX16" s="15">
        <f>SUM(H21:K26,H40:K41,Z21:Z26,Z40:Z41)</f>
        <v>863.25</v>
      </c>
      <c r="AY16" s="15">
        <f>SUM(AE21:AJ26,AE40:AJ41)</f>
        <v>942.5</v>
      </c>
      <c r="AZ16" s="15">
        <f>SUM(B21:G26,B40:G41)</f>
        <v>756.75</v>
      </c>
      <c r="BA16" s="15">
        <f>SUM(T21:Y26,T40:Y41,AM21:AN26,AM40:AN41)</f>
        <v>2722.25</v>
      </c>
      <c r="BB16" s="15">
        <f>SUM(L21:S26,L40:S41,AK21:AL26,AK40:AL41)</f>
        <v>871</v>
      </c>
      <c r="BC16" s="14">
        <f>SUM(AO21:AR26,AO40:AR41)</f>
        <v>417.75</v>
      </c>
      <c r="BD16" s="9">
        <f t="shared" si="0"/>
        <v>11354.75</v>
      </c>
    </row>
    <row r="17" spans="1:56" x14ac:dyDescent="0.25">
      <c r="A17" s="1" t="s">
        <v>15</v>
      </c>
      <c r="B17" s="12">
        <v>23.25</v>
      </c>
      <c r="C17" s="12">
        <v>34.25</v>
      </c>
      <c r="D17" s="12">
        <v>11</v>
      </c>
      <c r="E17" s="12">
        <v>13.5</v>
      </c>
      <c r="F17" s="12">
        <v>64</v>
      </c>
      <c r="G17" s="12">
        <v>24</v>
      </c>
      <c r="H17" s="12">
        <v>41.5</v>
      </c>
      <c r="I17" s="12">
        <v>40.25</v>
      </c>
      <c r="J17" s="12">
        <v>79</v>
      </c>
      <c r="K17" s="12">
        <v>48</v>
      </c>
      <c r="L17" s="12">
        <v>142.75</v>
      </c>
      <c r="M17" s="12">
        <v>118</v>
      </c>
      <c r="N17" s="12">
        <v>90.75</v>
      </c>
      <c r="O17" s="12">
        <v>140.75</v>
      </c>
      <c r="P17" s="12">
        <v>7</v>
      </c>
      <c r="Q17" s="12">
        <v>85</v>
      </c>
      <c r="R17" s="12">
        <v>97</v>
      </c>
      <c r="S17" s="12">
        <v>144.25</v>
      </c>
      <c r="T17" s="12">
        <v>9.75</v>
      </c>
      <c r="U17" s="12">
        <v>8.75</v>
      </c>
      <c r="V17" s="12">
        <v>7.5</v>
      </c>
      <c r="W17" s="12">
        <v>4.5</v>
      </c>
      <c r="X17" s="12">
        <v>1.25</v>
      </c>
      <c r="Y17" s="12">
        <v>7.25</v>
      </c>
      <c r="Z17" s="12">
        <v>20.5</v>
      </c>
      <c r="AA17" s="12">
        <v>57.75</v>
      </c>
      <c r="AB17" s="12">
        <v>43.75</v>
      </c>
      <c r="AC17" s="12">
        <v>155.25</v>
      </c>
      <c r="AD17" s="12">
        <v>68.25</v>
      </c>
      <c r="AE17" s="12">
        <v>23.75</v>
      </c>
      <c r="AF17" s="12">
        <v>32.25</v>
      </c>
      <c r="AG17" s="12">
        <v>10</v>
      </c>
      <c r="AH17" s="12">
        <v>10.5</v>
      </c>
      <c r="AI17" s="12">
        <v>17.5</v>
      </c>
      <c r="AJ17" s="12">
        <v>6.25</v>
      </c>
      <c r="AK17" s="12">
        <v>18.25</v>
      </c>
      <c r="AL17" s="12">
        <v>34.75</v>
      </c>
      <c r="AM17" s="12">
        <v>4.25</v>
      </c>
      <c r="AN17" s="12">
        <v>21.75</v>
      </c>
      <c r="AO17" s="12">
        <v>3</v>
      </c>
      <c r="AP17" s="12">
        <v>4</v>
      </c>
      <c r="AQ17" s="12">
        <v>8</v>
      </c>
      <c r="AR17" s="12">
        <v>6.5</v>
      </c>
      <c r="AS17" s="13">
        <v>1789.5</v>
      </c>
      <c r="AT17" s="14"/>
      <c r="AV17" s="1" t="s">
        <v>50</v>
      </c>
      <c r="AW17" s="14">
        <f>SUM(AA13:AD20,AA38:AD39)</f>
        <v>7111</v>
      </c>
      <c r="AX17" s="14">
        <f>SUM(H13:K20,H38:K39,Z13:Z20,Z38:Z39)</f>
        <v>2438.5</v>
      </c>
      <c r="AY17" s="14">
        <f>SUM(AE13:AJ20,AE38:AJ39)</f>
        <v>1529.75</v>
      </c>
      <c r="AZ17" s="14">
        <f>SUM(B13:G20,B38:G39)</f>
        <v>2150.75</v>
      </c>
      <c r="BA17" s="14">
        <f>SUM(T13:Y20,T38:Y39,AM13:AN20,AM38:AN39)</f>
        <v>868.75</v>
      </c>
      <c r="BB17" s="14">
        <f>SUM(L13:S20,L38:S39,AK13:AL20,AK38:AL39)</f>
        <v>7282.25</v>
      </c>
      <c r="BC17" s="14">
        <f>SUM(AO13:AR20,AO38:AR39)</f>
        <v>335</v>
      </c>
      <c r="BD17" s="9">
        <f t="shared" si="0"/>
        <v>21381</v>
      </c>
    </row>
    <row r="18" spans="1:56" x14ac:dyDescent="0.25">
      <c r="A18" s="1" t="s">
        <v>16</v>
      </c>
      <c r="B18" s="12">
        <v>12.75</v>
      </c>
      <c r="C18" s="12">
        <v>14</v>
      </c>
      <c r="D18" s="12">
        <v>4.75</v>
      </c>
      <c r="E18" s="12">
        <v>5.25</v>
      </c>
      <c r="F18" s="12">
        <v>42.25</v>
      </c>
      <c r="G18" s="12">
        <v>12</v>
      </c>
      <c r="H18" s="12">
        <v>23.5</v>
      </c>
      <c r="I18" s="12">
        <v>20</v>
      </c>
      <c r="J18" s="12">
        <v>40</v>
      </c>
      <c r="K18" s="12">
        <v>18.25</v>
      </c>
      <c r="L18" s="12">
        <v>57</v>
      </c>
      <c r="M18" s="12">
        <v>45.25</v>
      </c>
      <c r="N18" s="12">
        <v>43</v>
      </c>
      <c r="O18" s="12">
        <v>93.25</v>
      </c>
      <c r="P18" s="12">
        <v>94.25</v>
      </c>
      <c r="Q18" s="12">
        <v>5</v>
      </c>
      <c r="R18" s="12">
        <v>46.25</v>
      </c>
      <c r="S18" s="12">
        <v>74.75</v>
      </c>
      <c r="T18" s="12">
        <v>7.75</v>
      </c>
      <c r="U18" s="12">
        <v>2.5</v>
      </c>
      <c r="V18" s="12">
        <v>6.25</v>
      </c>
      <c r="W18" s="12">
        <v>2.5</v>
      </c>
      <c r="X18" s="12">
        <v>1.25</v>
      </c>
      <c r="Y18" s="12">
        <v>5.5</v>
      </c>
      <c r="Z18" s="12">
        <v>10.5</v>
      </c>
      <c r="AA18" s="12">
        <v>45</v>
      </c>
      <c r="AB18" s="12">
        <v>38</v>
      </c>
      <c r="AC18" s="12">
        <v>126.25</v>
      </c>
      <c r="AD18" s="12">
        <v>34.25</v>
      </c>
      <c r="AE18" s="12">
        <v>10</v>
      </c>
      <c r="AF18" s="12">
        <v>23</v>
      </c>
      <c r="AG18" s="12">
        <v>6.5</v>
      </c>
      <c r="AH18" s="12">
        <v>11.75</v>
      </c>
      <c r="AI18" s="12">
        <v>12.75</v>
      </c>
      <c r="AJ18" s="12">
        <v>5.75</v>
      </c>
      <c r="AK18" s="12">
        <v>6</v>
      </c>
      <c r="AL18" s="12">
        <v>20.5</v>
      </c>
      <c r="AM18" s="12">
        <v>1.75</v>
      </c>
      <c r="AN18" s="12">
        <v>10.5</v>
      </c>
      <c r="AO18" s="12">
        <v>2.25</v>
      </c>
      <c r="AP18" s="12">
        <v>1.5</v>
      </c>
      <c r="AQ18" s="12">
        <v>4.75</v>
      </c>
      <c r="AR18" s="12">
        <v>2</v>
      </c>
      <c r="AS18" s="13">
        <v>1050.25</v>
      </c>
      <c r="AT18" s="14"/>
      <c r="AV18" s="9" t="s">
        <v>64</v>
      </c>
      <c r="AW18" s="15">
        <f>SUM(AA42:AD45)</f>
        <v>2124</v>
      </c>
      <c r="AX18" s="9">
        <f>SUM(Z42:Z45,H42:K45)</f>
        <v>180.75</v>
      </c>
      <c r="AY18" s="9">
        <f>SUM(AE42:AJ45)</f>
        <v>1029.75</v>
      </c>
      <c r="AZ18" s="9">
        <f>SUM(B42:G45)</f>
        <v>289.75</v>
      </c>
      <c r="BA18" s="9">
        <f>SUM(T42:Y45, AM42:AN45)</f>
        <v>344.75</v>
      </c>
      <c r="BB18" s="9">
        <f>SUM(AK42:AL45,L42:S45)</f>
        <v>287.75</v>
      </c>
      <c r="BC18" s="9">
        <f>SUM(AO42:AR45)</f>
        <v>472.5</v>
      </c>
      <c r="BD18" s="9">
        <f t="shared" si="0"/>
        <v>4256.75</v>
      </c>
    </row>
    <row r="19" spans="1:56" x14ac:dyDescent="0.25">
      <c r="A19" s="1" t="s">
        <v>17</v>
      </c>
      <c r="B19" s="12">
        <v>12.5</v>
      </c>
      <c r="C19" s="12">
        <v>23.75</v>
      </c>
      <c r="D19" s="12">
        <v>10</v>
      </c>
      <c r="E19" s="12">
        <v>15</v>
      </c>
      <c r="F19" s="12">
        <v>63.25</v>
      </c>
      <c r="G19" s="12">
        <v>17</v>
      </c>
      <c r="H19" s="12">
        <v>20.25</v>
      </c>
      <c r="I19" s="12">
        <v>19</v>
      </c>
      <c r="J19" s="12">
        <v>59</v>
      </c>
      <c r="K19" s="12">
        <v>34.5</v>
      </c>
      <c r="L19" s="12">
        <v>55</v>
      </c>
      <c r="M19" s="12">
        <v>67.75</v>
      </c>
      <c r="N19" s="12">
        <v>47</v>
      </c>
      <c r="O19" s="12">
        <v>96.25</v>
      </c>
      <c r="P19" s="12">
        <v>102</v>
      </c>
      <c r="Q19" s="12">
        <v>51.25</v>
      </c>
      <c r="R19" s="12">
        <v>11.25</v>
      </c>
      <c r="S19" s="12">
        <v>100.75</v>
      </c>
      <c r="T19" s="12">
        <v>12</v>
      </c>
      <c r="U19" s="12">
        <v>4.25</v>
      </c>
      <c r="V19" s="12">
        <v>6.25</v>
      </c>
      <c r="W19" s="12">
        <v>1.5</v>
      </c>
      <c r="X19" s="12">
        <v>0.75</v>
      </c>
      <c r="Y19" s="12">
        <v>5</v>
      </c>
      <c r="Z19" s="12">
        <v>7.5</v>
      </c>
      <c r="AA19" s="12">
        <v>80.5</v>
      </c>
      <c r="AB19" s="12">
        <v>80</v>
      </c>
      <c r="AC19" s="12">
        <v>201.75</v>
      </c>
      <c r="AD19" s="12">
        <v>66.25</v>
      </c>
      <c r="AE19" s="12">
        <v>12</v>
      </c>
      <c r="AF19" s="12">
        <v>18.5</v>
      </c>
      <c r="AG19" s="12">
        <v>10.25</v>
      </c>
      <c r="AH19" s="12">
        <v>10.75</v>
      </c>
      <c r="AI19" s="12">
        <v>15.25</v>
      </c>
      <c r="AJ19" s="12">
        <v>5</v>
      </c>
      <c r="AK19" s="12">
        <v>8.5</v>
      </c>
      <c r="AL19" s="12">
        <v>28.75</v>
      </c>
      <c r="AM19" s="12">
        <v>1.25</v>
      </c>
      <c r="AN19" s="12">
        <v>11.25</v>
      </c>
      <c r="AO19" s="12">
        <v>3.75</v>
      </c>
      <c r="AP19" s="12">
        <v>0.5</v>
      </c>
      <c r="AQ19" s="12">
        <v>10</v>
      </c>
      <c r="AR19" s="12">
        <v>2.25</v>
      </c>
      <c r="AS19" s="13">
        <v>1409.25</v>
      </c>
      <c r="AT19" s="14"/>
      <c r="AV19" s="9" t="s">
        <v>51</v>
      </c>
      <c r="AW19" s="15">
        <f>SUM(AW12:AW18)</f>
        <v>39964.5</v>
      </c>
      <c r="AX19" s="9">
        <f t="shared" ref="AX19:BC19" si="1">SUM(AX12:AX18)</f>
        <v>12856</v>
      </c>
      <c r="AY19" s="9">
        <f t="shared" si="1"/>
        <v>24980.5</v>
      </c>
      <c r="AZ19" s="9">
        <f t="shared" si="1"/>
        <v>16047</v>
      </c>
      <c r="BA19" s="9">
        <f t="shared" si="1"/>
        <v>11955</v>
      </c>
      <c r="BB19" s="9">
        <f t="shared" si="1"/>
        <v>21786.25</v>
      </c>
      <c r="BC19" s="9">
        <f t="shared" si="1"/>
        <v>5321.25</v>
      </c>
      <c r="BD19" s="9">
        <f>SUM(BD12:BD18)</f>
        <v>127589.25</v>
      </c>
    </row>
    <row r="20" spans="1:56" x14ac:dyDescent="0.25">
      <c r="A20" s="1" t="s">
        <v>18</v>
      </c>
      <c r="B20" s="12">
        <v>18</v>
      </c>
      <c r="C20" s="12">
        <v>39.25</v>
      </c>
      <c r="D20" s="12">
        <v>17.75</v>
      </c>
      <c r="E20" s="12">
        <v>16.75</v>
      </c>
      <c r="F20" s="12">
        <v>156.25</v>
      </c>
      <c r="G20" s="12">
        <v>26.75</v>
      </c>
      <c r="H20" s="12">
        <v>34.25</v>
      </c>
      <c r="I20" s="12">
        <v>45.25</v>
      </c>
      <c r="J20" s="12">
        <v>90.75</v>
      </c>
      <c r="K20" s="12">
        <v>52.25</v>
      </c>
      <c r="L20" s="12">
        <v>77.25</v>
      </c>
      <c r="M20" s="12">
        <v>137.5</v>
      </c>
      <c r="N20" s="12">
        <v>49</v>
      </c>
      <c r="O20" s="12">
        <v>123</v>
      </c>
      <c r="P20" s="12">
        <v>151.75</v>
      </c>
      <c r="Q20" s="12">
        <v>65.25</v>
      </c>
      <c r="R20" s="12">
        <v>112</v>
      </c>
      <c r="S20" s="12">
        <v>29.75</v>
      </c>
      <c r="T20" s="12">
        <v>14.25</v>
      </c>
      <c r="U20" s="12">
        <v>11.75</v>
      </c>
      <c r="V20" s="12">
        <v>12.75</v>
      </c>
      <c r="W20" s="12">
        <v>4.25</v>
      </c>
      <c r="X20" s="12">
        <v>4.75</v>
      </c>
      <c r="Y20" s="12">
        <v>13.5</v>
      </c>
      <c r="Z20" s="12">
        <v>15.25</v>
      </c>
      <c r="AA20" s="12">
        <v>177</v>
      </c>
      <c r="AB20" s="12">
        <v>141.25</v>
      </c>
      <c r="AC20" s="12">
        <v>377.5</v>
      </c>
      <c r="AD20" s="12">
        <v>135</v>
      </c>
      <c r="AE20" s="12">
        <v>24</v>
      </c>
      <c r="AF20" s="12">
        <v>26.5</v>
      </c>
      <c r="AG20" s="12">
        <v>12</v>
      </c>
      <c r="AH20" s="12">
        <v>17</v>
      </c>
      <c r="AI20" s="12">
        <v>21.75</v>
      </c>
      <c r="AJ20" s="12">
        <v>5.25</v>
      </c>
      <c r="AK20" s="12">
        <v>15.75</v>
      </c>
      <c r="AL20" s="12">
        <v>43.75</v>
      </c>
      <c r="AM20" s="12">
        <v>2.25</v>
      </c>
      <c r="AN20" s="12">
        <v>16.5</v>
      </c>
      <c r="AO20" s="12">
        <v>2.75</v>
      </c>
      <c r="AP20" s="12">
        <v>1.25</v>
      </c>
      <c r="AQ20" s="12">
        <v>32</v>
      </c>
      <c r="AR20" s="12">
        <v>2.75</v>
      </c>
      <c r="AS20" s="13">
        <v>2373.5</v>
      </c>
      <c r="AT20" s="14"/>
      <c r="AV20" s="18"/>
      <c r="AW20" s="15"/>
    </row>
    <row r="21" spans="1:56" x14ac:dyDescent="0.25">
      <c r="A21" s="1" t="s">
        <v>19</v>
      </c>
      <c r="B21" s="12">
        <v>16</v>
      </c>
      <c r="C21" s="12">
        <v>23.5</v>
      </c>
      <c r="D21" s="12">
        <v>13.5</v>
      </c>
      <c r="E21" s="12">
        <v>9.5</v>
      </c>
      <c r="F21" s="12">
        <v>47</v>
      </c>
      <c r="G21" s="12">
        <v>12.25</v>
      </c>
      <c r="H21" s="12">
        <v>38.5</v>
      </c>
      <c r="I21" s="12">
        <v>31</v>
      </c>
      <c r="J21" s="12">
        <v>64.5</v>
      </c>
      <c r="K21" s="12">
        <v>5.25</v>
      </c>
      <c r="L21" s="12">
        <v>27.75</v>
      </c>
      <c r="M21" s="12">
        <v>35.25</v>
      </c>
      <c r="N21" s="12">
        <v>8.75</v>
      </c>
      <c r="O21" s="12">
        <v>11.25</v>
      </c>
      <c r="P21" s="12">
        <v>11.25</v>
      </c>
      <c r="Q21" s="12">
        <v>7.5</v>
      </c>
      <c r="R21" s="12">
        <v>12.5</v>
      </c>
      <c r="S21" s="12">
        <v>16.5</v>
      </c>
      <c r="T21" s="12">
        <v>16</v>
      </c>
      <c r="U21" s="12">
        <v>65.5</v>
      </c>
      <c r="V21" s="12">
        <v>244.75</v>
      </c>
      <c r="W21" s="12">
        <v>58.75</v>
      </c>
      <c r="X21" s="12">
        <v>24.25</v>
      </c>
      <c r="Y21" s="12">
        <v>34.25</v>
      </c>
      <c r="Z21" s="12">
        <v>7.5</v>
      </c>
      <c r="AA21" s="12">
        <v>144.5</v>
      </c>
      <c r="AB21" s="12">
        <v>108</v>
      </c>
      <c r="AC21" s="12">
        <v>205</v>
      </c>
      <c r="AD21" s="12">
        <v>99.25</v>
      </c>
      <c r="AE21" s="12">
        <v>38.75</v>
      </c>
      <c r="AF21" s="12">
        <v>42</v>
      </c>
      <c r="AG21" s="12">
        <v>14.75</v>
      </c>
      <c r="AH21" s="12">
        <v>23.25</v>
      </c>
      <c r="AI21" s="12">
        <v>25.25</v>
      </c>
      <c r="AJ21" s="12">
        <v>12</v>
      </c>
      <c r="AK21" s="12">
        <v>3.5</v>
      </c>
      <c r="AL21" s="12">
        <v>11</v>
      </c>
      <c r="AM21" s="12">
        <v>37.5</v>
      </c>
      <c r="AN21" s="12">
        <v>192.75</v>
      </c>
      <c r="AO21" s="12">
        <v>7</v>
      </c>
      <c r="AP21" s="12">
        <v>6.25</v>
      </c>
      <c r="AQ21" s="12">
        <v>29.75</v>
      </c>
      <c r="AR21" s="12">
        <v>14.75</v>
      </c>
      <c r="AS21" s="13">
        <v>1858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5.5</v>
      </c>
      <c r="C22" s="12">
        <v>10.5</v>
      </c>
      <c r="D22" s="12">
        <v>13</v>
      </c>
      <c r="E22" s="12">
        <v>11.5</v>
      </c>
      <c r="F22" s="12">
        <v>46.5</v>
      </c>
      <c r="G22" s="12">
        <v>12.5</v>
      </c>
      <c r="H22" s="12">
        <v>27</v>
      </c>
      <c r="I22" s="12">
        <v>20.25</v>
      </c>
      <c r="J22" s="12">
        <v>47.25</v>
      </c>
      <c r="K22" s="12">
        <v>8.25</v>
      </c>
      <c r="L22" s="12">
        <v>17</v>
      </c>
      <c r="M22" s="12">
        <v>42.75</v>
      </c>
      <c r="N22" s="12">
        <v>7.5</v>
      </c>
      <c r="O22" s="12">
        <v>6.5</v>
      </c>
      <c r="P22" s="12">
        <v>7.5</v>
      </c>
      <c r="Q22" s="12">
        <v>4</v>
      </c>
      <c r="R22" s="12">
        <v>4.25</v>
      </c>
      <c r="S22" s="12">
        <v>12.25</v>
      </c>
      <c r="T22" s="12">
        <v>67.5</v>
      </c>
      <c r="U22" s="12">
        <v>6.25</v>
      </c>
      <c r="V22" s="12">
        <v>67.5</v>
      </c>
      <c r="W22" s="12">
        <v>28</v>
      </c>
      <c r="X22" s="12">
        <v>13.25</v>
      </c>
      <c r="Y22" s="12">
        <v>42.75</v>
      </c>
      <c r="Z22" s="12">
        <v>5.25</v>
      </c>
      <c r="AA22" s="12">
        <v>197.25</v>
      </c>
      <c r="AB22" s="12">
        <v>138</v>
      </c>
      <c r="AC22" s="12">
        <v>314</v>
      </c>
      <c r="AD22" s="12">
        <v>104.75</v>
      </c>
      <c r="AE22" s="12">
        <v>18</v>
      </c>
      <c r="AF22" s="12">
        <v>26</v>
      </c>
      <c r="AG22" s="12">
        <v>10.75</v>
      </c>
      <c r="AH22" s="12">
        <v>12.75</v>
      </c>
      <c r="AI22" s="12">
        <v>22</v>
      </c>
      <c r="AJ22" s="12">
        <v>7</v>
      </c>
      <c r="AK22" s="12">
        <v>1</v>
      </c>
      <c r="AL22" s="12">
        <v>5.75</v>
      </c>
      <c r="AM22" s="12">
        <v>14.5</v>
      </c>
      <c r="AN22" s="12">
        <v>45.25</v>
      </c>
      <c r="AO22" s="12">
        <v>7</v>
      </c>
      <c r="AP22" s="12">
        <v>3</v>
      </c>
      <c r="AQ22" s="12">
        <v>43</v>
      </c>
      <c r="AR22" s="12">
        <v>14</v>
      </c>
      <c r="AS22" s="13">
        <v>1518.5</v>
      </c>
      <c r="AT22" s="14"/>
      <c r="AV22" s="17" t="s">
        <v>45</v>
      </c>
      <c r="AW22" s="15">
        <f>AW12</f>
        <v>1702.25</v>
      </c>
      <c r="AX22" s="15"/>
      <c r="AY22" s="15"/>
    </row>
    <row r="23" spans="1:56" x14ac:dyDescent="0.25">
      <c r="A23" s="1" t="s">
        <v>21</v>
      </c>
      <c r="B23" s="12">
        <v>10.75</v>
      </c>
      <c r="C23" s="12">
        <v>20</v>
      </c>
      <c r="D23" s="12">
        <v>13.25</v>
      </c>
      <c r="E23" s="12">
        <v>6.75</v>
      </c>
      <c r="F23" s="12">
        <v>71.75</v>
      </c>
      <c r="G23" s="12">
        <v>14</v>
      </c>
      <c r="H23" s="12">
        <v>26.25</v>
      </c>
      <c r="I23" s="12">
        <v>23</v>
      </c>
      <c r="J23" s="12">
        <v>62.75</v>
      </c>
      <c r="K23" s="12">
        <v>11.25</v>
      </c>
      <c r="L23" s="12">
        <v>22.25</v>
      </c>
      <c r="M23" s="12">
        <v>37.75</v>
      </c>
      <c r="N23" s="12">
        <v>8.75</v>
      </c>
      <c r="O23" s="12">
        <v>10.25</v>
      </c>
      <c r="P23" s="12">
        <v>11</v>
      </c>
      <c r="Q23" s="12">
        <v>5.75</v>
      </c>
      <c r="R23" s="12">
        <v>6</v>
      </c>
      <c r="S23" s="12">
        <v>11.5</v>
      </c>
      <c r="T23" s="12">
        <v>328.25</v>
      </c>
      <c r="U23" s="12">
        <v>75.25</v>
      </c>
      <c r="V23" s="12">
        <v>8.5</v>
      </c>
      <c r="W23" s="12">
        <v>46.75</v>
      </c>
      <c r="X23" s="12">
        <v>20.25</v>
      </c>
      <c r="Y23" s="12">
        <v>60.75</v>
      </c>
      <c r="Z23" s="12">
        <v>7.5</v>
      </c>
      <c r="AA23" s="12">
        <v>199.5</v>
      </c>
      <c r="AB23" s="12">
        <v>158</v>
      </c>
      <c r="AC23" s="12">
        <v>393</v>
      </c>
      <c r="AD23" s="12">
        <v>141.5</v>
      </c>
      <c r="AE23" s="12">
        <v>24.75</v>
      </c>
      <c r="AF23" s="12">
        <v>26</v>
      </c>
      <c r="AG23" s="12">
        <v>17.75</v>
      </c>
      <c r="AH23" s="12">
        <v>15.75</v>
      </c>
      <c r="AI23" s="12">
        <v>16.5</v>
      </c>
      <c r="AJ23" s="12">
        <v>11.25</v>
      </c>
      <c r="AK23" s="12">
        <v>3.25</v>
      </c>
      <c r="AL23" s="12">
        <v>4.25</v>
      </c>
      <c r="AM23" s="12">
        <v>34</v>
      </c>
      <c r="AN23" s="12">
        <v>89</v>
      </c>
      <c r="AO23" s="12">
        <v>5</v>
      </c>
      <c r="AP23" s="12">
        <v>4.75</v>
      </c>
      <c r="AQ23" s="12">
        <v>43.25</v>
      </c>
      <c r="AR23" s="12">
        <v>17.5</v>
      </c>
      <c r="AS23" s="13">
        <v>2125.25</v>
      </c>
      <c r="AT23" s="14"/>
      <c r="AV23" s="17" t="s">
        <v>46</v>
      </c>
      <c r="AW23" s="15">
        <f>AW13+AX12</f>
        <v>10335.25</v>
      </c>
      <c r="AX23" s="15">
        <f>AX13</f>
        <v>755.25</v>
      </c>
      <c r="AY23" s="15"/>
      <c r="AZ23" s="15"/>
    </row>
    <row r="24" spans="1:56" x14ac:dyDescent="0.25">
      <c r="A24" s="1" t="s">
        <v>22</v>
      </c>
      <c r="B24" s="12">
        <v>6</v>
      </c>
      <c r="C24" s="12">
        <v>6.25</v>
      </c>
      <c r="D24" s="12">
        <v>6.75</v>
      </c>
      <c r="E24" s="12">
        <v>6</v>
      </c>
      <c r="F24" s="12">
        <v>54.5</v>
      </c>
      <c r="G24" s="12">
        <v>6.5</v>
      </c>
      <c r="H24" s="12">
        <v>11</v>
      </c>
      <c r="I24" s="12">
        <v>13.5</v>
      </c>
      <c r="J24" s="12">
        <v>27</v>
      </c>
      <c r="K24" s="12">
        <v>3.75</v>
      </c>
      <c r="L24" s="12">
        <v>9.75</v>
      </c>
      <c r="M24" s="12">
        <v>24.75</v>
      </c>
      <c r="N24" s="12">
        <v>5</v>
      </c>
      <c r="O24" s="12">
        <v>1</v>
      </c>
      <c r="P24" s="12">
        <v>3.5</v>
      </c>
      <c r="Q24" s="12">
        <v>1.5</v>
      </c>
      <c r="R24" s="12">
        <v>1.25</v>
      </c>
      <c r="S24" s="12">
        <v>4</v>
      </c>
      <c r="T24" s="12">
        <v>65.75</v>
      </c>
      <c r="U24" s="12">
        <v>33.75</v>
      </c>
      <c r="V24" s="12">
        <v>50.25</v>
      </c>
      <c r="W24" s="12">
        <v>4.75</v>
      </c>
      <c r="X24" s="12">
        <v>8</v>
      </c>
      <c r="Y24" s="12">
        <v>36.75</v>
      </c>
      <c r="Z24" s="12">
        <v>0.75</v>
      </c>
      <c r="AA24" s="12">
        <v>158</v>
      </c>
      <c r="AB24" s="12">
        <v>93.25</v>
      </c>
      <c r="AC24" s="12">
        <v>205.25</v>
      </c>
      <c r="AD24" s="12">
        <v>72.25</v>
      </c>
      <c r="AE24" s="12">
        <v>16.5</v>
      </c>
      <c r="AF24" s="12">
        <v>15</v>
      </c>
      <c r="AG24" s="12">
        <v>8.5</v>
      </c>
      <c r="AH24" s="12">
        <v>3.5</v>
      </c>
      <c r="AI24" s="12">
        <v>7.25</v>
      </c>
      <c r="AJ24" s="12">
        <v>2</v>
      </c>
      <c r="AK24" s="12">
        <v>2.25</v>
      </c>
      <c r="AL24" s="12">
        <v>1</v>
      </c>
      <c r="AM24" s="12">
        <v>9.25</v>
      </c>
      <c r="AN24" s="12">
        <v>15</v>
      </c>
      <c r="AO24" s="12">
        <v>1.5</v>
      </c>
      <c r="AP24" s="12">
        <v>2</v>
      </c>
      <c r="AQ24" s="12">
        <v>29.75</v>
      </c>
      <c r="AR24" s="12">
        <v>6.25</v>
      </c>
      <c r="AS24" s="13">
        <v>1040.5</v>
      </c>
      <c r="AT24" s="14"/>
      <c r="AV24" s="17" t="s">
        <v>47</v>
      </c>
      <c r="AW24" s="15">
        <f>AW14+AY12</f>
        <v>27715</v>
      </c>
      <c r="AX24" s="15">
        <f>AX14+AY13</f>
        <v>2483.75</v>
      </c>
      <c r="AY24" s="15">
        <f>AY14</f>
        <v>4592.75</v>
      </c>
      <c r="AZ24" s="15"/>
      <c r="BA24" s="15"/>
    </row>
    <row r="25" spans="1:56" x14ac:dyDescent="0.25">
      <c r="A25" s="1" t="s">
        <v>23</v>
      </c>
      <c r="B25" s="12">
        <v>6</v>
      </c>
      <c r="C25" s="12">
        <v>4.75</v>
      </c>
      <c r="D25" s="12">
        <v>6</v>
      </c>
      <c r="E25" s="12">
        <v>3.75</v>
      </c>
      <c r="F25" s="12">
        <v>36.75</v>
      </c>
      <c r="G25" s="12">
        <v>2.75</v>
      </c>
      <c r="H25" s="12">
        <v>9</v>
      </c>
      <c r="I25" s="12">
        <v>9.5</v>
      </c>
      <c r="J25" s="12">
        <v>29.75</v>
      </c>
      <c r="K25" s="12">
        <v>4.75</v>
      </c>
      <c r="L25" s="12">
        <v>22.25</v>
      </c>
      <c r="M25" s="12">
        <v>20.75</v>
      </c>
      <c r="N25" s="12">
        <v>5.5</v>
      </c>
      <c r="O25" s="12">
        <v>2.5</v>
      </c>
      <c r="P25" s="12">
        <v>2.5</v>
      </c>
      <c r="Q25" s="12">
        <v>0.25</v>
      </c>
      <c r="R25" s="12">
        <v>1.25</v>
      </c>
      <c r="S25" s="12">
        <v>5</v>
      </c>
      <c r="T25" s="12">
        <v>25</v>
      </c>
      <c r="U25" s="12">
        <v>8.25</v>
      </c>
      <c r="V25" s="12">
        <v>20</v>
      </c>
      <c r="W25" s="12">
        <v>7.75</v>
      </c>
      <c r="X25" s="12">
        <v>4</v>
      </c>
      <c r="Y25" s="12">
        <v>22.25</v>
      </c>
      <c r="Z25" s="12">
        <v>3</v>
      </c>
      <c r="AA25" s="12">
        <v>126.5</v>
      </c>
      <c r="AB25" s="12">
        <v>85.5</v>
      </c>
      <c r="AC25" s="12">
        <v>194.25</v>
      </c>
      <c r="AD25" s="12">
        <v>66.25</v>
      </c>
      <c r="AE25" s="12">
        <v>15</v>
      </c>
      <c r="AF25" s="12">
        <v>9.5</v>
      </c>
      <c r="AG25" s="12">
        <v>6</v>
      </c>
      <c r="AH25" s="12">
        <v>6</v>
      </c>
      <c r="AI25" s="12">
        <v>5.75</v>
      </c>
      <c r="AJ25" s="12">
        <v>5</v>
      </c>
      <c r="AK25" s="12">
        <v>0.5</v>
      </c>
      <c r="AL25" s="12">
        <v>1.75</v>
      </c>
      <c r="AM25" s="12">
        <v>4.25</v>
      </c>
      <c r="AN25" s="12">
        <v>7.25</v>
      </c>
      <c r="AO25" s="12">
        <v>1</v>
      </c>
      <c r="AP25" s="12">
        <v>1.25</v>
      </c>
      <c r="AQ25" s="12">
        <v>22.5</v>
      </c>
      <c r="AR25" s="12">
        <v>7</v>
      </c>
      <c r="AS25" s="13">
        <v>828.5</v>
      </c>
      <c r="AT25" s="14"/>
      <c r="AV25" s="17" t="s">
        <v>48</v>
      </c>
      <c r="AW25" s="15">
        <f>AW15+AZ12</f>
        <v>10712</v>
      </c>
      <c r="AX25" s="15">
        <f>AX15+AZ13</f>
        <v>4143.25</v>
      </c>
      <c r="AY25" s="15">
        <f>AY15+AZ14</f>
        <v>2926.75</v>
      </c>
      <c r="AZ25" s="15">
        <f>AZ15</f>
        <v>3866</v>
      </c>
      <c r="BA25" s="15"/>
      <c r="BB25" s="15"/>
      <c r="BC25" s="14"/>
    </row>
    <row r="26" spans="1:56" x14ac:dyDescent="0.25">
      <c r="A26" s="1" t="s">
        <v>24</v>
      </c>
      <c r="B26" s="12">
        <v>14</v>
      </c>
      <c r="C26" s="12">
        <v>21.5</v>
      </c>
      <c r="D26" s="12">
        <v>20.75</v>
      </c>
      <c r="E26" s="12">
        <v>15</v>
      </c>
      <c r="F26" s="12">
        <v>43.5</v>
      </c>
      <c r="G26" s="12">
        <v>11.25</v>
      </c>
      <c r="H26" s="12">
        <v>24.75</v>
      </c>
      <c r="I26" s="12">
        <v>35.75</v>
      </c>
      <c r="J26" s="12">
        <v>54.5</v>
      </c>
      <c r="K26" s="12">
        <v>12</v>
      </c>
      <c r="L26" s="12">
        <v>31.75</v>
      </c>
      <c r="M26" s="12">
        <v>35.5</v>
      </c>
      <c r="N26" s="12">
        <v>11.5</v>
      </c>
      <c r="O26" s="12">
        <v>8.5</v>
      </c>
      <c r="P26" s="12">
        <v>8</v>
      </c>
      <c r="Q26" s="12">
        <v>3.25</v>
      </c>
      <c r="R26" s="12">
        <v>4.5</v>
      </c>
      <c r="S26" s="12">
        <v>10.5</v>
      </c>
      <c r="T26" s="12">
        <v>28.25</v>
      </c>
      <c r="U26" s="12">
        <v>39</v>
      </c>
      <c r="V26" s="12">
        <v>62.25</v>
      </c>
      <c r="W26" s="12">
        <v>32.5</v>
      </c>
      <c r="X26" s="12">
        <v>27.75</v>
      </c>
      <c r="Y26" s="12">
        <v>7</v>
      </c>
      <c r="Z26" s="12">
        <v>10.75</v>
      </c>
      <c r="AA26" s="12">
        <v>250.5</v>
      </c>
      <c r="AB26" s="12">
        <v>210.25</v>
      </c>
      <c r="AC26" s="12">
        <v>506.25</v>
      </c>
      <c r="AD26" s="12">
        <v>223</v>
      </c>
      <c r="AE26" s="12">
        <v>83.75</v>
      </c>
      <c r="AF26" s="12">
        <v>73.75</v>
      </c>
      <c r="AG26" s="12">
        <v>26.25</v>
      </c>
      <c r="AH26" s="12">
        <v>10.5</v>
      </c>
      <c r="AI26" s="12">
        <v>12</v>
      </c>
      <c r="AJ26" s="12">
        <v>5.25</v>
      </c>
      <c r="AK26" s="12">
        <v>2.75</v>
      </c>
      <c r="AL26" s="12">
        <v>8.75</v>
      </c>
      <c r="AM26" s="12">
        <v>5.25</v>
      </c>
      <c r="AN26" s="12">
        <v>18.25</v>
      </c>
      <c r="AO26" s="12">
        <v>1</v>
      </c>
      <c r="AP26" s="12">
        <v>3.5</v>
      </c>
      <c r="AQ26" s="12">
        <v>44.5</v>
      </c>
      <c r="AR26" s="12">
        <v>13</v>
      </c>
      <c r="AS26" s="13">
        <v>2072.5</v>
      </c>
      <c r="AT26" s="14"/>
      <c r="AV26" s="9" t="s">
        <v>49</v>
      </c>
      <c r="AW26" s="15">
        <f>AW16+BA12</f>
        <v>10716.25</v>
      </c>
      <c r="AX26" s="9">
        <f>AX16+BA13</f>
        <v>1708.25</v>
      </c>
      <c r="AY26" s="9">
        <f>AY16+BA14</f>
        <v>1867.5</v>
      </c>
      <c r="AZ26" s="9">
        <f>AZ16+BA15</f>
        <v>1488.75</v>
      </c>
      <c r="BA26" s="9">
        <f>BA16</f>
        <v>2722.25</v>
      </c>
    </row>
    <row r="27" spans="1:56" x14ac:dyDescent="0.25">
      <c r="A27" s="1" t="s">
        <v>25</v>
      </c>
      <c r="B27" s="12">
        <v>17.5</v>
      </c>
      <c r="C27" s="12">
        <v>20.5</v>
      </c>
      <c r="D27" s="12">
        <v>8</v>
      </c>
      <c r="E27" s="12">
        <v>6.75</v>
      </c>
      <c r="F27" s="12">
        <v>74.25</v>
      </c>
      <c r="G27" s="12">
        <v>32.75</v>
      </c>
      <c r="H27" s="12">
        <v>37.75</v>
      </c>
      <c r="I27" s="12">
        <v>28.25</v>
      </c>
      <c r="J27" s="12">
        <v>80.25</v>
      </c>
      <c r="K27" s="12">
        <v>13.5</v>
      </c>
      <c r="L27" s="12">
        <v>88.25</v>
      </c>
      <c r="M27" s="12">
        <v>52.75</v>
      </c>
      <c r="N27" s="12">
        <v>16.25</v>
      </c>
      <c r="O27" s="12">
        <v>33.5</v>
      </c>
      <c r="P27" s="12">
        <v>17.25</v>
      </c>
      <c r="Q27" s="12">
        <v>9.25</v>
      </c>
      <c r="R27" s="12">
        <v>7.75</v>
      </c>
      <c r="S27" s="12">
        <v>15</v>
      </c>
      <c r="T27" s="12">
        <v>5.5</v>
      </c>
      <c r="U27" s="12">
        <v>7.25</v>
      </c>
      <c r="V27" s="12">
        <v>7.5</v>
      </c>
      <c r="W27" s="12">
        <v>0.75</v>
      </c>
      <c r="X27" s="12">
        <v>3.25</v>
      </c>
      <c r="Y27" s="12">
        <v>9.75</v>
      </c>
      <c r="Z27" s="12">
        <v>7.25</v>
      </c>
      <c r="AA27" s="12">
        <v>239.75</v>
      </c>
      <c r="AB27" s="12">
        <v>208.5</v>
      </c>
      <c r="AC27" s="12">
        <v>607</v>
      </c>
      <c r="AD27" s="12">
        <v>180.25</v>
      </c>
      <c r="AE27" s="12">
        <v>76</v>
      </c>
      <c r="AF27" s="12">
        <v>67</v>
      </c>
      <c r="AG27" s="12">
        <v>17.5</v>
      </c>
      <c r="AH27" s="12">
        <v>25.5</v>
      </c>
      <c r="AI27" s="12">
        <v>17.25</v>
      </c>
      <c r="AJ27" s="12">
        <v>1.75</v>
      </c>
      <c r="AK27" s="12">
        <v>4.25</v>
      </c>
      <c r="AL27" s="12">
        <v>11.75</v>
      </c>
      <c r="AM27" s="12">
        <v>3.25</v>
      </c>
      <c r="AN27" s="12">
        <v>15</v>
      </c>
      <c r="AO27" s="12">
        <v>3</v>
      </c>
      <c r="AP27" s="12">
        <v>3.5</v>
      </c>
      <c r="AQ27" s="12">
        <v>15</v>
      </c>
      <c r="AR27" s="12">
        <v>5.5</v>
      </c>
      <c r="AS27" s="13">
        <v>2102.5</v>
      </c>
      <c r="AT27" s="14"/>
      <c r="AV27" s="9" t="s">
        <v>50</v>
      </c>
      <c r="AW27" s="15">
        <f>AW17+BB12</f>
        <v>14457.25</v>
      </c>
      <c r="AX27" s="9">
        <f>AX17+BB13</f>
        <v>4819</v>
      </c>
      <c r="AY27" s="9">
        <f>AY17+BB14</f>
        <v>3033.5</v>
      </c>
      <c r="AZ27" s="9">
        <f>AZ17+BB15</f>
        <v>4265.5</v>
      </c>
      <c r="BA27" s="9">
        <f>BA17+BB16</f>
        <v>1739.75</v>
      </c>
      <c r="BB27" s="9">
        <f>BB17</f>
        <v>7282.25</v>
      </c>
    </row>
    <row r="28" spans="1:56" x14ac:dyDescent="0.25">
      <c r="A28" s="1" t="s">
        <v>26</v>
      </c>
      <c r="B28" s="12">
        <v>73.5</v>
      </c>
      <c r="C28" s="12">
        <v>192</v>
      </c>
      <c r="D28" s="12">
        <v>130</v>
      </c>
      <c r="E28" s="12">
        <v>182.75</v>
      </c>
      <c r="F28" s="12">
        <v>407.5</v>
      </c>
      <c r="G28" s="12">
        <v>134.75</v>
      </c>
      <c r="H28" s="12">
        <v>226.75</v>
      </c>
      <c r="I28" s="12">
        <v>135.5</v>
      </c>
      <c r="J28" s="12">
        <v>282</v>
      </c>
      <c r="K28" s="12">
        <v>148.25</v>
      </c>
      <c r="L28" s="12">
        <v>198.75</v>
      </c>
      <c r="M28" s="12">
        <v>231.75</v>
      </c>
      <c r="N28" s="12">
        <v>141.75</v>
      </c>
      <c r="O28" s="12">
        <v>130</v>
      </c>
      <c r="P28" s="12">
        <v>76.75</v>
      </c>
      <c r="Q28" s="12">
        <v>43.5</v>
      </c>
      <c r="R28" s="12">
        <v>103</v>
      </c>
      <c r="S28" s="12">
        <v>223.5</v>
      </c>
      <c r="T28" s="12">
        <v>188.75</v>
      </c>
      <c r="U28" s="12">
        <v>229.5</v>
      </c>
      <c r="V28" s="12">
        <v>263</v>
      </c>
      <c r="W28" s="12">
        <v>175.25</v>
      </c>
      <c r="X28" s="12">
        <v>133.25</v>
      </c>
      <c r="Y28" s="12">
        <v>288.25</v>
      </c>
      <c r="Z28" s="12">
        <v>265.25</v>
      </c>
      <c r="AA28" s="12">
        <v>43.25</v>
      </c>
      <c r="AB28" s="12">
        <v>35</v>
      </c>
      <c r="AC28" s="12">
        <v>208.25</v>
      </c>
      <c r="AD28" s="12">
        <v>93.25</v>
      </c>
      <c r="AE28" s="12">
        <v>326</v>
      </c>
      <c r="AF28" s="12">
        <v>460.5</v>
      </c>
      <c r="AG28" s="12">
        <v>246</v>
      </c>
      <c r="AH28" s="12">
        <v>309.5</v>
      </c>
      <c r="AI28" s="12">
        <v>161.75</v>
      </c>
      <c r="AJ28" s="12">
        <v>83.25</v>
      </c>
      <c r="AK28" s="12">
        <v>116.5</v>
      </c>
      <c r="AL28" s="12">
        <v>554</v>
      </c>
      <c r="AM28" s="12">
        <v>75.25</v>
      </c>
      <c r="AN28" s="12">
        <v>139.5</v>
      </c>
      <c r="AO28" s="12">
        <v>56.5</v>
      </c>
      <c r="AP28" s="12">
        <v>49</v>
      </c>
      <c r="AQ28" s="12">
        <v>134</v>
      </c>
      <c r="AR28" s="12">
        <v>107.75</v>
      </c>
      <c r="AS28" s="13">
        <v>7804.5</v>
      </c>
      <c r="AT28" s="14"/>
      <c r="AV28" s="9" t="s">
        <v>64</v>
      </c>
      <c r="AW28" s="15">
        <f>AW18+BC12</f>
        <v>4570.25</v>
      </c>
      <c r="AX28" s="9">
        <f>AX18+BC14</f>
        <v>1266.5</v>
      </c>
      <c r="AY28" s="9">
        <f>AY18+BC15</f>
        <v>1388.75</v>
      </c>
      <c r="AZ28" s="9">
        <f>AZ18+BC16</f>
        <v>707.5</v>
      </c>
      <c r="BA28" s="9">
        <f>BA18+BC17</f>
        <v>679.75</v>
      </c>
      <c r="BB28" s="9">
        <f>BB18</f>
        <v>287.75</v>
      </c>
      <c r="BC28" s="9">
        <f>BC18</f>
        <v>472.5</v>
      </c>
      <c r="BD28" s="9">
        <f>SUM(AW22:BB28)</f>
        <v>132233</v>
      </c>
    </row>
    <row r="29" spans="1:56" x14ac:dyDescent="0.25">
      <c r="A29" s="1" t="s">
        <v>27</v>
      </c>
      <c r="B29" s="12">
        <v>88</v>
      </c>
      <c r="C29" s="12">
        <v>208.5</v>
      </c>
      <c r="D29" s="12">
        <v>131</v>
      </c>
      <c r="E29" s="12">
        <v>173.5</v>
      </c>
      <c r="F29" s="12">
        <v>299.75</v>
      </c>
      <c r="G29" s="12">
        <v>129.75</v>
      </c>
      <c r="H29" s="12">
        <v>211.75</v>
      </c>
      <c r="I29" s="12">
        <v>141.25</v>
      </c>
      <c r="J29" s="12">
        <v>308</v>
      </c>
      <c r="K29" s="12">
        <v>179.25</v>
      </c>
      <c r="L29" s="12">
        <v>201</v>
      </c>
      <c r="M29" s="12">
        <v>151.5</v>
      </c>
      <c r="N29" s="12">
        <v>144.25</v>
      </c>
      <c r="O29" s="12">
        <v>120</v>
      </c>
      <c r="P29" s="12">
        <v>55.5</v>
      </c>
      <c r="Q29" s="12">
        <v>53.75</v>
      </c>
      <c r="R29" s="12">
        <v>100.75</v>
      </c>
      <c r="S29" s="12">
        <v>178</v>
      </c>
      <c r="T29" s="12">
        <v>107.75</v>
      </c>
      <c r="U29" s="12">
        <v>146</v>
      </c>
      <c r="V29" s="12">
        <v>179.75</v>
      </c>
      <c r="W29" s="12">
        <v>106</v>
      </c>
      <c r="X29" s="12">
        <v>88.25</v>
      </c>
      <c r="Y29" s="12">
        <v>251.25</v>
      </c>
      <c r="Z29" s="12">
        <v>247</v>
      </c>
      <c r="AA29" s="12">
        <v>30.5</v>
      </c>
      <c r="AB29" s="12">
        <v>29.5</v>
      </c>
      <c r="AC29" s="12">
        <v>69</v>
      </c>
      <c r="AD29" s="12">
        <v>81.25</v>
      </c>
      <c r="AE29" s="12">
        <v>479</v>
      </c>
      <c r="AF29" s="12">
        <v>592.25</v>
      </c>
      <c r="AG29" s="12">
        <v>530.25</v>
      </c>
      <c r="AH29" s="12">
        <v>1385.5</v>
      </c>
      <c r="AI29" s="12">
        <v>265.25</v>
      </c>
      <c r="AJ29" s="12">
        <v>121.25</v>
      </c>
      <c r="AK29" s="12">
        <v>76</v>
      </c>
      <c r="AL29" s="12">
        <v>241.75</v>
      </c>
      <c r="AM29" s="12">
        <v>36.5</v>
      </c>
      <c r="AN29" s="12">
        <v>91.25</v>
      </c>
      <c r="AO29" s="12">
        <v>68.5</v>
      </c>
      <c r="AP29" s="12">
        <v>41.75</v>
      </c>
      <c r="AQ29" s="12">
        <v>108</v>
      </c>
      <c r="AR29" s="12">
        <v>103.25</v>
      </c>
      <c r="AS29" s="13">
        <v>8352.25</v>
      </c>
      <c r="AT29" s="14"/>
      <c r="AW29" s="15"/>
    </row>
    <row r="30" spans="1:56" x14ac:dyDescent="0.25">
      <c r="A30" s="1" t="s">
        <v>28</v>
      </c>
      <c r="B30" s="12">
        <v>165.25</v>
      </c>
      <c r="C30" s="12">
        <v>473.75</v>
      </c>
      <c r="D30" s="12">
        <v>289</v>
      </c>
      <c r="E30" s="12">
        <v>341.5</v>
      </c>
      <c r="F30" s="12">
        <v>820.75</v>
      </c>
      <c r="G30" s="12">
        <v>284</v>
      </c>
      <c r="H30" s="12">
        <v>538</v>
      </c>
      <c r="I30" s="12">
        <v>269.25</v>
      </c>
      <c r="J30" s="12">
        <v>479.75</v>
      </c>
      <c r="K30" s="12">
        <v>327.5</v>
      </c>
      <c r="L30" s="12">
        <v>453</v>
      </c>
      <c r="M30" s="12">
        <v>478</v>
      </c>
      <c r="N30" s="12">
        <v>277.75</v>
      </c>
      <c r="O30" s="12">
        <v>242.5</v>
      </c>
      <c r="P30" s="12">
        <v>144.25</v>
      </c>
      <c r="Q30" s="12">
        <v>105.5</v>
      </c>
      <c r="R30" s="12">
        <v>164.5</v>
      </c>
      <c r="S30" s="12">
        <v>352.75</v>
      </c>
      <c r="T30" s="12">
        <v>202</v>
      </c>
      <c r="U30" s="12">
        <v>326</v>
      </c>
      <c r="V30" s="12">
        <v>394.75</v>
      </c>
      <c r="W30" s="12">
        <v>223.5</v>
      </c>
      <c r="X30" s="12">
        <v>210.75</v>
      </c>
      <c r="Y30" s="12">
        <v>515</v>
      </c>
      <c r="Z30" s="12">
        <v>631.5</v>
      </c>
      <c r="AA30" s="12">
        <v>250.5</v>
      </c>
      <c r="AB30" s="12">
        <v>68</v>
      </c>
      <c r="AC30" s="12">
        <v>98.5</v>
      </c>
      <c r="AD30" s="12">
        <v>241.75</v>
      </c>
      <c r="AE30" s="12">
        <v>1195.75</v>
      </c>
      <c r="AF30" s="12">
        <v>1660.25</v>
      </c>
      <c r="AG30" s="12">
        <v>927</v>
      </c>
      <c r="AH30" s="12">
        <v>1480.25</v>
      </c>
      <c r="AI30" s="12">
        <v>717.25</v>
      </c>
      <c r="AJ30" s="12">
        <v>304</v>
      </c>
      <c r="AK30" s="12">
        <v>158.5</v>
      </c>
      <c r="AL30" s="12">
        <v>675.75</v>
      </c>
      <c r="AM30" s="12">
        <v>72.75</v>
      </c>
      <c r="AN30" s="12">
        <v>251.25</v>
      </c>
      <c r="AO30" s="12">
        <v>162</v>
      </c>
      <c r="AP30" s="12">
        <v>142.75</v>
      </c>
      <c r="AQ30" s="12">
        <v>583.25</v>
      </c>
      <c r="AR30" s="12">
        <v>353.75</v>
      </c>
      <c r="AS30" s="13">
        <v>18053.75</v>
      </c>
      <c r="AT30" s="14"/>
      <c r="AW30" s="15"/>
    </row>
    <row r="31" spans="1:56" x14ac:dyDescent="0.25">
      <c r="A31" s="1" t="s">
        <v>29</v>
      </c>
      <c r="B31" s="12">
        <v>63.75</v>
      </c>
      <c r="C31" s="12">
        <v>158.25</v>
      </c>
      <c r="D31" s="12">
        <v>102.25</v>
      </c>
      <c r="E31" s="12">
        <v>145.75</v>
      </c>
      <c r="F31" s="12">
        <v>308</v>
      </c>
      <c r="G31" s="12">
        <v>167.5</v>
      </c>
      <c r="H31" s="12">
        <v>250.25</v>
      </c>
      <c r="I31" s="12">
        <v>127.75</v>
      </c>
      <c r="J31" s="12">
        <v>201.25</v>
      </c>
      <c r="K31" s="12">
        <v>139.75</v>
      </c>
      <c r="L31" s="12">
        <v>186.75</v>
      </c>
      <c r="M31" s="12">
        <v>227.5</v>
      </c>
      <c r="N31" s="12">
        <v>84.25</v>
      </c>
      <c r="O31" s="12">
        <v>88.25</v>
      </c>
      <c r="P31" s="12">
        <v>52.75</v>
      </c>
      <c r="Q31" s="12">
        <v>41</v>
      </c>
      <c r="R31" s="12">
        <v>56.75</v>
      </c>
      <c r="S31" s="12">
        <v>111.75</v>
      </c>
      <c r="T31" s="12">
        <v>89.25</v>
      </c>
      <c r="U31" s="12">
        <v>112.75</v>
      </c>
      <c r="V31" s="12">
        <v>124.5</v>
      </c>
      <c r="W31" s="12">
        <v>84.75</v>
      </c>
      <c r="X31" s="12">
        <v>64.5</v>
      </c>
      <c r="Y31" s="12">
        <v>210.75</v>
      </c>
      <c r="Z31" s="12">
        <v>179.75</v>
      </c>
      <c r="AA31" s="12">
        <v>108.25</v>
      </c>
      <c r="AB31" s="12">
        <v>61.5</v>
      </c>
      <c r="AC31" s="12">
        <v>211.75</v>
      </c>
      <c r="AD31" s="12">
        <v>72</v>
      </c>
      <c r="AE31" s="12">
        <v>709.25</v>
      </c>
      <c r="AF31" s="12">
        <v>810.25</v>
      </c>
      <c r="AG31" s="12">
        <v>343</v>
      </c>
      <c r="AH31" s="12">
        <v>641</v>
      </c>
      <c r="AI31" s="12">
        <v>251</v>
      </c>
      <c r="AJ31" s="12">
        <v>174</v>
      </c>
      <c r="AK31" s="12">
        <v>66</v>
      </c>
      <c r="AL31" s="12">
        <v>236.75</v>
      </c>
      <c r="AM31" s="12">
        <v>37.75</v>
      </c>
      <c r="AN31" s="12">
        <v>97.5</v>
      </c>
      <c r="AO31" s="12">
        <v>75.75</v>
      </c>
      <c r="AP31" s="12">
        <v>81.25</v>
      </c>
      <c r="AQ31" s="12">
        <v>245.25</v>
      </c>
      <c r="AR31" s="12">
        <v>133.5</v>
      </c>
      <c r="AS31" s="13">
        <v>7735.5</v>
      </c>
      <c r="AT31" s="14"/>
      <c r="AW31" s="15"/>
    </row>
    <row r="32" spans="1:56" x14ac:dyDescent="0.25">
      <c r="A32" s="1">
        <v>16</v>
      </c>
      <c r="B32" s="12">
        <v>56.5</v>
      </c>
      <c r="C32" s="12">
        <v>55.5</v>
      </c>
      <c r="D32" s="12">
        <v>35.75</v>
      </c>
      <c r="E32" s="12">
        <v>63.25</v>
      </c>
      <c r="F32" s="12">
        <v>138</v>
      </c>
      <c r="G32" s="12">
        <v>89</v>
      </c>
      <c r="H32" s="12">
        <v>118</v>
      </c>
      <c r="I32" s="12">
        <v>73.25</v>
      </c>
      <c r="J32" s="12">
        <v>99.5</v>
      </c>
      <c r="K32" s="12">
        <v>57.25</v>
      </c>
      <c r="L32" s="12">
        <v>108.5</v>
      </c>
      <c r="M32" s="12">
        <v>76.5</v>
      </c>
      <c r="N32" s="12">
        <v>31</v>
      </c>
      <c r="O32" s="12">
        <v>27.75</v>
      </c>
      <c r="P32" s="12">
        <v>27.5</v>
      </c>
      <c r="Q32" s="12">
        <v>12.5</v>
      </c>
      <c r="R32" s="12">
        <v>10</v>
      </c>
      <c r="S32" s="12">
        <v>24.75</v>
      </c>
      <c r="T32" s="12">
        <v>29.25</v>
      </c>
      <c r="U32" s="12">
        <v>20</v>
      </c>
      <c r="V32" s="12">
        <v>29</v>
      </c>
      <c r="W32" s="12">
        <v>19.75</v>
      </c>
      <c r="X32" s="12">
        <v>25.75</v>
      </c>
      <c r="Y32" s="12">
        <v>83.75</v>
      </c>
      <c r="Z32" s="12">
        <v>76.25</v>
      </c>
      <c r="AA32" s="12">
        <v>284.75</v>
      </c>
      <c r="AB32" s="12">
        <v>319.25</v>
      </c>
      <c r="AC32" s="12">
        <v>1236.75</v>
      </c>
      <c r="AD32" s="12">
        <v>700.75</v>
      </c>
      <c r="AE32" s="12">
        <v>26.5</v>
      </c>
      <c r="AF32" s="12">
        <v>260.25</v>
      </c>
      <c r="AG32" s="12">
        <v>172.5</v>
      </c>
      <c r="AH32" s="12">
        <v>379.5</v>
      </c>
      <c r="AI32" s="12">
        <v>152</v>
      </c>
      <c r="AJ32" s="12">
        <v>74</v>
      </c>
      <c r="AK32" s="12">
        <v>9.25</v>
      </c>
      <c r="AL32" s="12">
        <v>35.5</v>
      </c>
      <c r="AM32" s="12">
        <v>9.25</v>
      </c>
      <c r="AN32" s="12">
        <v>38</v>
      </c>
      <c r="AO32" s="12">
        <v>36.25</v>
      </c>
      <c r="AP32" s="12">
        <v>30.25</v>
      </c>
      <c r="AQ32" s="12">
        <v>52.25</v>
      </c>
      <c r="AR32" s="12">
        <v>55</v>
      </c>
      <c r="AS32" s="13">
        <v>5260.25</v>
      </c>
      <c r="AT32" s="14"/>
      <c r="AW32" s="15"/>
    </row>
    <row r="33" spans="1:49" x14ac:dyDescent="0.25">
      <c r="A33" s="1">
        <v>24</v>
      </c>
      <c r="B33" s="12">
        <v>104</v>
      </c>
      <c r="C33" s="12">
        <v>90.75</v>
      </c>
      <c r="D33" s="12">
        <v>36.25</v>
      </c>
      <c r="E33" s="12">
        <v>60.5</v>
      </c>
      <c r="F33" s="12">
        <v>124.5</v>
      </c>
      <c r="G33" s="12">
        <v>87.75</v>
      </c>
      <c r="H33" s="12">
        <v>110</v>
      </c>
      <c r="I33" s="12">
        <v>60</v>
      </c>
      <c r="J33" s="12">
        <v>85.75</v>
      </c>
      <c r="K33" s="12">
        <v>42</v>
      </c>
      <c r="L33" s="12">
        <v>122</v>
      </c>
      <c r="M33" s="12">
        <v>103.25</v>
      </c>
      <c r="N33" s="12">
        <v>41.5</v>
      </c>
      <c r="O33" s="12">
        <v>33.5</v>
      </c>
      <c r="P33" s="12">
        <v>28.25</v>
      </c>
      <c r="Q33" s="12">
        <v>15.75</v>
      </c>
      <c r="R33" s="12">
        <v>19.5</v>
      </c>
      <c r="S33" s="12">
        <v>22</v>
      </c>
      <c r="T33" s="12">
        <v>38.25</v>
      </c>
      <c r="U33" s="12">
        <v>29.5</v>
      </c>
      <c r="V33" s="12">
        <v>27.5</v>
      </c>
      <c r="W33" s="12">
        <v>18</v>
      </c>
      <c r="X33" s="12">
        <v>10.25</v>
      </c>
      <c r="Y33" s="12">
        <v>68.5</v>
      </c>
      <c r="Z33" s="12">
        <v>74.25</v>
      </c>
      <c r="AA33" s="12">
        <v>385.5</v>
      </c>
      <c r="AB33" s="12">
        <v>412.5</v>
      </c>
      <c r="AC33" s="12">
        <v>1674.25</v>
      </c>
      <c r="AD33" s="12">
        <v>815.5</v>
      </c>
      <c r="AE33" s="12">
        <v>249.25</v>
      </c>
      <c r="AF33" s="12">
        <v>37</v>
      </c>
      <c r="AG33" s="12">
        <v>175</v>
      </c>
      <c r="AH33" s="12">
        <v>377.5</v>
      </c>
      <c r="AI33" s="12">
        <v>219.5</v>
      </c>
      <c r="AJ33" s="12">
        <v>129.5</v>
      </c>
      <c r="AK33" s="12">
        <v>10.25</v>
      </c>
      <c r="AL33" s="12">
        <v>36.25</v>
      </c>
      <c r="AM33" s="12">
        <v>7.25</v>
      </c>
      <c r="AN33" s="12">
        <v>51</v>
      </c>
      <c r="AO33" s="12">
        <v>48.25</v>
      </c>
      <c r="AP33" s="12">
        <v>78.75</v>
      </c>
      <c r="AQ33" s="12">
        <v>73.75</v>
      </c>
      <c r="AR33" s="12">
        <v>69.75</v>
      </c>
      <c r="AS33" s="13">
        <v>6304.25</v>
      </c>
      <c r="AT33" s="14"/>
      <c r="AW33" s="15"/>
    </row>
    <row r="34" spans="1:49" x14ac:dyDescent="0.25">
      <c r="A34" s="1" t="s">
        <v>30</v>
      </c>
      <c r="B34" s="12">
        <v>16.75</v>
      </c>
      <c r="C34" s="12">
        <v>29</v>
      </c>
      <c r="D34" s="12">
        <v>11</v>
      </c>
      <c r="E34" s="12">
        <v>27.25</v>
      </c>
      <c r="F34" s="12">
        <v>54.25</v>
      </c>
      <c r="G34" s="12">
        <v>16.75</v>
      </c>
      <c r="H34" s="12">
        <v>25.5</v>
      </c>
      <c r="I34" s="12">
        <v>15.25</v>
      </c>
      <c r="J34" s="12">
        <v>49.5</v>
      </c>
      <c r="K34" s="12">
        <v>18</v>
      </c>
      <c r="L34" s="12">
        <v>25.5</v>
      </c>
      <c r="M34" s="12">
        <v>50.75</v>
      </c>
      <c r="N34" s="12">
        <v>13.25</v>
      </c>
      <c r="O34" s="12">
        <v>12</v>
      </c>
      <c r="P34" s="12">
        <v>9.25</v>
      </c>
      <c r="Q34" s="12">
        <v>7.5</v>
      </c>
      <c r="R34" s="12">
        <v>8.75</v>
      </c>
      <c r="S34" s="12">
        <v>13.5</v>
      </c>
      <c r="T34" s="12">
        <v>13.75</v>
      </c>
      <c r="U34" s="12">
        <v>12.25</v>
      </c>
      <c r="V34" s="12">
        <v>14.75</v>
      </c>
      <c r="W34" s="12">
        <v>7.25</v>
      </c>
      <c r="X34" s="12">
        <v>7.75</v>
      </c>
      <c r="Y34" s="12">
        <v>23.25</v>
      </c>
      <c r="Z34" s="12">
        <v>19</v>
      </c>
      <c r="AA34" s="12">
        <v>203.5</v>
      </c>
      <c r="AB34" s="12">
        <v>259.25</v>
      </c>
      <c r="AC34" s="12">
        <v>1181.25</v>
      </c>
      <c r="AD34" s="12">
        <v>295.75</v>
      </c>
      <c r="AE34" s="12">
        <v>172.75</v>
      </c>
      <c r="AF34" s="12">
        <v>161.5</v>
      </c>
      <c r="AG34" s="12">
        <v>21</v>
      </c>
      <c r="AH34" s="12">
        <v>61.75</v>
      </c>
      <c r="AI34" s="12">
        <v>43.5</v>
      </c>
      <c r="AJ34" s="12">
        <v>38.5</v>
      </c>
      <c r="AK34" s="12">
        <v>6</v>
      </c>
      <c r="AL34" s="12">
        <v>18.25</v>
      </c>
      <c r="AM34" s="12">
        <v>5</v>
      </c>
      <c r="AN34" s="12">
        <v>25.75</v>
      </c>
      <c r="AO34" s="12">
        <v>14.75</v>
      </c>
      <c r="AP34" s="12">
        <v>28.5</v>
      </c>
      <c r="AQ34" s="12">
        <v>34.75</v>
      </c>
      <c r="AR34" s="12">
        <v>27.5</v>
      </c>
      <c r="AS34" s="13">
        <v>3101</v>
      </c>
      <c r="AT34" s="14"/>
      <c r="AW34" s="15"/>
    </row>
    <row r="35" spans="1:49" x14ac:dyDescent="0.25">
      <c r="A35" s="1" t="s">
        <v>31</v>
      </c>
      <c r="B35" s="12">
        <v>23.5</v>
      </c>
      <c r="C35" s="12">
        <v>39.75</v>
      </c>
      <c r="D35" s="12">
        <v>8.75</v>
      </c>
      <c r="E35" s="12">
        <v>16.25</v>
      </c>
      <c r="F35" s="12">
        <v>46.75</v>
      </c>
      <c r="G35" s="12">
        <v>13.5</v>
      </c>
      <c r="H35" s="12">
        <v>26.75</v>
      </c>
      <c r="I35" s="12">
        <v>20.75</v>
      </c>
      <c r="J35" s="12">
        <v>46</v>
      </c>
      <c r="K35" s="12">
        <v>22</v>
      </c>
      <c r="L35" s="12">
        <v>44.25</v>
      </c>
      <c r="M35" s="12">
        <v>42.75</v>
      </c>
      <c r="N35" s="12">
        <v>22.25</v>
      </c>
      <c r="O35" s="12">
        <v>17.5</v>
      </c>
      <c r="P35" s="12">
        <v>13.25</v>
      </c>
      <c r="Q35" s="12">
        <v>13</v>
      </c>
      <c r="R35" s="12">
        <v>9.25</v>
      </c>
      <c r="S35" s="12">
        <v>16.75</v>
      </c>
      <c r="T35" s="12">
        <v>17.75</v>
      </c>
      <c r="U35" s="12">
        <v>17.5</v>
      </c>
      <c r="V35" s="12">
        <v>14.75</v>
      </c>
      <c r="W35" s="12">
        <v>4.75</v>
      </c>
      <c r="X35" s="12">
        <v>5.75</v>
      </c>
      <c r="Y35" s="12">
        <v>13.25</v>
      </c>
      <c r="Z35" s="12">
        <v>31.25</v>
      </c>
      <c r="AA35" s="12">
        <v>270.25</v>
      </c>
      <c r="AB35" s="12">
        <v>435</v>
      </c>
      <c r="AC35" s="12">
        <v>2398.5</v>
      </c>
      <c r="AD35" s="12">
        <v>586.5</v>
      </c>
      <c r="AE35" s="12">
        <v>360</v>
      </c>
      <c r="AF35" s="12">
        <v>353.75</v>
      </c>
      <c r="AG35" s="12">
        <v>69.25</v>
      </c>
      <c r="AH35" s="12">
        <v>28.75</v>
      </c>
      <c r="AI35" s="12">
        <v>70.5</v>
      </c>
      <c r="AJ35" s="12">
        <v>74.25</v>
      </c>
      <c r="AK35" s="12">
        <v>7.25</v>
      </c>
      <c r="AL35" s="12">
        <v>20.75</v>
      </c>
      <c r="AM35" s="12">
        <v>4.5</v>
      </c>
      <c r="AN35" s="12">
        <v>45</v>
      </c>
      <c r="AO35" s="12">
        <v>27</v>
      </c>
      <c r="AP35" s="12">
        <v>43.25</v>
      </c>
      <c r="AQ35" s="12">
        <v>57.75</v>
      </c>
      <c r="AR35" s="12">
        <v>52.25</v>
      </c>
      <c r="AS35" s="13">
        <v>5452.5</v>
      </c>
      <c r="AT35" s="14"/>
      <c r="AW35" s="15"/>
    </row>
    <row r="36" spans="1:49" x14ac:dyDescent="0.25">
      <c r="A36" s="1" t="s">
        <v>32</v>
      </c>
      <c r="B36" s="12">
        <v>25</v>
      </c>
      <c r="C36" s="12">
        <v>42.25</v>
      </c>
      <c r="D36" s="12">
        <v>14.75</v>
      </c>
      <c r="E36" s="12">
        <v>13</v>
      </c>
      <c r="F36" s="12">
        <v>59.25</v>
      </c>
      <c r="G36" s="12">
        <v>6.5</v>
      </c>
      <c r="H36" s="12">
        <v>23.5</v>
      </c>
      <c r="I36" s="12">
        <v>22</v>
      </c>
      <c r="J36" s="12">
        <v>46</v>
      </c>
      <c r="K36" s="12">
        <v>18</v>
      </c>
      <c r="L36" s="12">
        <v>40.5</v>
      </c>
      <c r="M36" s="12">
        <v>73</v>
      </c>
      <c r="N36" s="12">
        <v>23</v>
      </c>
      <c r="O36" s="12">
        <v>19.75</v>
      </c>
      <c r="P36" s="12">
        <v>21.5</v>
      </c>
      <c r="Q36" s="12">
        <v>13.25</v>
      </c>
      <c r="R36" s="12">
        <v>15</v>
      </c>
      <c r="S36" s="12">
        <v>21.75</v>
      </c>
      <c r="T36" s="12">
        <v>22.5</v>
      </c>
      <c r="U36" s="12">
        <v>23.5</v>
      </c>
      <c r="V36" s="12">
        <v>18</v>
      </c>
      <c r="W36" s="12">
        <v>7</v>
      </c>
      <c r="X36" s="12">
        <v>6.75</v>
      </c>
      <c r="Y36" s="12">
        <v>10.25</v>
      </c>
      <c r="Z36" s="12">
        <v>20.75</v>
      </c>
      <c r="AA36" s="12">
        <v>159.75</v>
      </c>
      <c r="AB36" s="12">
        <v>174.75</v>
      </c>
      <c r="AC36" s="12">
        <v>818</v>
      </c>
      <c r="AD36" s="12">
        <v>259.75</v>
      </c>
      <c r="AE36" s="12">
        <v>154.5</v>
      </c>
      <c r="AF36" s="12">
        <v>219.25</v>
      </c>
      <c r="AG36" s="12">
        <v>49</v>
      </c>
      <c r="AH36" s="12">
        <v>80.25</v>
      </c>
      <c r="AI36" s="12">
        <v>8.75</v>
      </c>
      <c r="AJ36" s="12">
        <v>33.75</v>
      </c>
      <c r="AK36" s="12">
        <v>7.75</v>
      </c>
      <c r="AL36" s="12">
        <v>33.5</v>
      </c>
      <c r="AM36" s="12">
        <v>5.75</v>
      </c>
      <c r="AN36" s="12">
        <v>27.25</v>
      </c>
      <c r="AO36" s="12">
        <v>20.75</v>
      </c>
      <c r="AP36" s="12">
        <v>42.25</v>
      </c>
      <c r="AQ36" s="12">
        <v>97.5</v>
      </c>
      <c r="AR36" s="12">
        <v>54.75</v>
      </c>
      <c r="AS36" s="13">
        <v>2854</v>
      </c>
      <c r="AT36" s="14"/>
      <c r="AW36" s="15"/>
    </row>
    <row r="37" spans="1:49" x14ac:dyDescent="0.25">
      <c r="A37" s="1" t="s">
        <v>33</v>
      </c>
      <c r="B37" s="12">
        <v>7.75</v>
      </c>
      <c r="C37" s="12">
        <v>14</v>
      </c>
      <c r="D37" s="12">
        <v>1.75</v>
      </c>
      <c r="E37" s="12">
        <v>2.5</v>
      </c>
      <c r="F37" s="12">
        <v>16.75</v>
      </c>
      <c r="G37" s="12">
        <v>2.75</v>
      </c>
      <c r="H37" s="12">
        <v>5.75</v>
      </c>
      <c r="I37" s="12">
        <v>4.75</v>
      </c>
      <c r="J37" s="12">
        <v>26.5</v>
      </c>
      <c r="K37" s="12">
        <v>4.5</v>
      </c>
      <c r="L37" s="12">
        <v>7</v>
      </c>
      <c r="M37" s="12">
        <v>18</v>
      </c>
      <c r="N37" s="12">
        <v>5.5</v>
      </c>
      <c r="O37" s="12">
        <v>8.75</v>
      </c>
      <c r="P37" s="12">
        <v>3</v>
      </c>
      <c r="Q37" s="12">
        <v>4</v>
      </c>
      <c r="R37" s="12">
        <v>6.5</v>
      </c>
      <c r="S37" s="12">
        <v>4.75</v>
      </c>
      <c r="T37" s="12">
        <v>10.5</v>
      </c>
      <c r="U37" s="12">
        <v>6.75</v>
      </c>
      <c r="V37" s="12">
        <v>12.75</v>
      </c>
      <c r="W37" s="12">
        <v>1.5</v>
      </c>
      <c r="X37" s="12">
        <v>4.5</v>
      </c>
      <c r="Y37" s="12">
        <v>7.25</v>
      </c>
      <c r="Z37" s="12">
        <v>4.75</v>
      </c>
      <c r="AA37" s="12">
        <v>68.25</v>
      </c>
      <c r="AB37" s="12">
        <v>75.5</v>
      </c>
      <c r="AC37" s="12">
        <v>369.25</v>
      </c>
      <c r="AD37" s="12">
        <v>157</v>
      </c>
      <c r="AE37" s="12">
        <v>66.25</v>
      </c>
      <c r="AF37" s="12">
        <v>113.75</v>
      </c>
      <c r="AG37" s="12">
        <v>39.75</v>
      </c>
      <c r="AH37" s="12">
        <v>75.5</v>
      </c>
      <c r="AI37" s="12">
        <v>39.5</v>
      </c>
      <c r="AJ37" s="12">
        <v>4.5</v>
      </c>
      <c r="AK37" s="12">
        <v>2</v>
      </c>
      <c r="AL37" s="12">
        <v>8</v>
      </c>
      <c r="AM37" s="12">
        <v>3.75</v>
      </c>
      <c r="AN37" s="12">
        <v>19</v>
      </c>
      <c r="AO37" s="12">
        <v>5.5</v>
      </c>
      <c r="AP37" s="12">
        <v>24.25</v>
      </c>
      <c r="AQ37" s="12">
        <v>90</v>
      </c>
      <c r="AR37" s="12">
        <v>20.75</v>
      </c>
      <c r="AS37" s="13">
        <v>1375</v>
      </c>
      <c r="AT37" s="14"/>
      <c r="AW37" s="15"/>
    </row>
    <row r="38" spans="1:49" x14ac:dyDescent="0.25">
      <c r="A38" s="1" t="s">
        <v>34</v>
      </c>
      <c r="B38" s="12">
        <v>4</v>
      </c>
      <c r="C38" s="12">
        <v>6.5</v>
      </c>
      <c r="D38" s="12">
        <v>1.5</v>
      </c>
      <c r="E38" s="12">
        <v>1.75</v>
      </c>
      <c r="F38" s="12">
        <v>23</v>
      </c>
      <c r="G38" s="12">
        <v>5.5</v>
      </c>
      <c r="H38" s="12">
        <v>7.5</v>
      </c>
      <c r="I38" s="12">
        <v>4.75</v>
      </c>
      <c r="J38" s="12">
        <v>13.75</v>
      </c>
      <c r="K38" s="12">
        <v>39.25</v>
      </c>
      <c r="L38" s="12">
        <v>31.5</v>
      </c>
      <c r="M38" s="12">
        <v>37</v>
      </c>
      <c r="N38" s="12">
        <v>25.25</v>
      </c>
      <c r="O38" s="12">
        <v>48.75</v>
      </c>
      <c r="P38" s="12">
        <v>16.5</v>
      </c>
      <c r="Q38" s="12">
        <v>7.75</v>
      </c>
      <c r="R38" s="12">
        <v>7.75</v>
      </c>
      <c r="S38" s="12">
        <v>15.75</v>
      </c>
      <c r="T38" s="12">
        <v>2.5</v>
      </c>
      <c r="U38" s="12">
        <v>2</v>
      </c>
      <c r="V38" s="12">
        <v>1.75</v>
      </c>
      <c r="W38" s="12">
        <v>0.5</v>
      </c>
      <c r="X38" s="12">
        <v>0.25</v>
      </c>
      <c r="Y38" s="12">
        <v>3</v>
      </c>
      <c r="Z38" s="12">
        <v>4.25</v>
      </c>
      <c r="AA38" s="12">
        <v>98.25</v>
      </c>
      <c r="AB38" s="12">
        <v>61.5</v>
      </c>
      <c r="AC38" s="12">
        <v>163.5</v>
      </c>
      <c r="AD38" s="12">
        <v>57.5</v>
      </c>
      <c r="AE38" s="12">
        <v>14</v>
      </c>
      <c r="AF38" s="12">
        <v>10.75</v>
      </c>
      <c r="AG38" s="12">
        <v>4</v>
      </c>
      <c r="AH38" s="12">
        <v>6</v>
      </c>
      <c r="AI38" s="12">
        <v>10.25</v>
      </c>
      <c r="AJ38" s="12">
        <v>1.25</v>
      </c>
      <c r="AK38" s="12">
        <v>3</v>
      </c>
      <c r="AL38" s="12">
        <v>68.75</v>
      </c>
      <c r="AM38" s="12">
        <v>0.5</v>
      </c>
      <c r="AN38" s="12">
        <v>2.5</v>
      </c>
      <c r="AO38" s="12">
        <v>1.25</v>
      </c>
      <c r="AP38" s="12">
        <v>1.25</v>
      </c>
      <c r="AQ38" s="12">
        <v>9.75</v>
      </c>
      <c r="AR38" s="12">
        <v>2.5</v>
      </c>
      <c r="AS38" s="13">
        <v>828.5</v>
      </c>
      <c r="AT38" s="14"/>
      <c r="AW38" s="15"/>
    </row>
    <row r="39" spans="1:49" x14ac:dyDescent="0.25">
      <c r="A39" s="1" t="s">
        <v>35</v>
      </c>
      <c r="B39" s="12">
        <v>14.5</v>
      </c>
      <c r="C39" s="12">
        <v>13.25</v>
      </c>
      <c r="D39" s="12">
        <v>11.75</v>
      </c>
      <c r="E39" s="12">
        <v>8</v>
      </c>
      <c r="F39" s="12">
        <v>65.5</v>
      </c>
      <c r="G39" s="12">
        <v>11</v>
      </c>
      <c r="H39" s="12">
        <v>20.25</v>
      </c>
      <c r="I39" s="12">
        <v>25.75</v>
      </c>
      <c r="J39" s="12">
        <v>30.5</v>
      </c>
      <c r="K39" s="12">
        <v>53</v>
      </c>
      <c r="L39" s="12">
        <v>80.25</v>
      </c>
      <c r="M39" s="12">
        <v>197.25</v>
      </c>
      <c r="N39" s="12">
        <v>42.25</v>
      </c>
      <c r="O39" s="12">
        <v>135.75</v>
      </c>
      <c r="P39" s="12">
        <v>33.5</v>
      </c>
      <c r="Q39" s="12">
        <v>14.5</v>
      </c>
      <c r="R39" s="12">
        <v>30</v>
      </c>
      <c r="S39" s="12">
        <v>40.25</v>
      </c>
      <c r="T39" s="12">
        <v>9.75</v>
      </c>
      <c r="U39" s="12">
        <v>3.5</v>
      </c>
      <c r="V39" s="12">
        <v>5.5</v>
      </c>
      <c r="W39" s="12">
        <v>2</v>
      </c>
      <c r="X39" s="12">
        <v>1.5</v>
      </c>
      <c r="Y39" s="12">
        <v>10.25</v>
      </c>
      <c r="Z39" s="12">
        <v>13.75</v>
      </c>
      <c r="AA39" s="12">
        <v>467.25</v>
      </c>
      <c r="AB39" s="12">
        <v>226.5</v>
      </c>
      <c r="AC39" s="12">
        <v>688.25</v>
      </c>
      <c r="AD39" s="12">
        <v>213.75</v>
      </c>
      <c r="AE39" s="12">
        <v>33</v>
      </c>
      <c r="AF39" s="12">
        <v>34.5</v>
      </c>
      <c r="AG39" s="12">
        <v>17.75</v>
      </c>
      <c r="AH39" s="12">
        <v>22.75</v>
      </c>
      <c r="AI39" s="12">
        <v>36.5</v>
      </c>
      <c r="AJ39" s="12">
        <v>9.25</v>
      </c>
      <c r="AK39" s="12">
        <v>78.25</v>
      </c>
      <c r="AL39" s="12">
        <v>13</v>
      </c>
      <c r="AM39" s="12">
        <v>1.25</v>
      </c>
      <c r="AN39" s="12">
        <v>4.25</v>
      </c>
      <c r="AO39" s="12">
        <v>5</v>
      </c>
      <c r="AP39" s="12">
        <v>2.5</v>
      </c>
      <c r="AQ39" s="12">
        <v>47.5</v>
      </c>
      <c r="AR39" s="12">
        <v>8.5</v>
      </c>
      <c r="AS39" s="13">
        <v>2783.25</v>
      </c>
      <c r="AT39" s="14"/>
      <c r="AW39" s="15"/>
    </row>
    <row r="40" spans="1:49" x14ac:dyDescent="0.25">
      <c r="A40" s="1" t="s">
        <v>36</v>
      </c>
      <c r="B40" s="12">
        <v>3</v>
      </c>
      <c r="C40" s="12">
        <v>7.5</v>
      </c>
      <c r="D40" s="12">
        <v>0.25</v>
      </c>
      <c r="E40" s="12">
        <v>2.5</v>
      </c>
      <c r="F40" s="12">
        <v>7.5</v>
      </c>
      <c r="G40" s="12">
        <v>2.25</v>
      </c>
      <c r="H40" s="12">
        <v>7</v>
      </c>
      <c r="I40" s="12">
        <v>4.5</v>
      </c>
      <c r="J40" s="12">
        <v>11.25</v>
      </c>
      <c r="K40" s="12">
        <v>0.5</v>
      </c>
      <c r="L40" s="12">
        <v>3.5</v>
      </c>
      <c r="M40" s="12">
        <v>9.5</v>
      </c>
      <c r="N40" s="12">
        <v>1</v>
      </c>
      <c r="O40" s="12">
        <v>4.25</v>
      </c>
      <c r="P40" s="12">
        <v>4.25</v>
      </c>
      <c r="Q40" s="12">
        <v>1.25</v>
      </c>
      <c r="R40" s="12">
        <v>0.5</v>
      </c>
      <c r="S40" s="12">
        <v>3</v>
      </c>
      <c r="T40" s="12">
        <v>30.5</v>
      </c>
      <c r="U40" s="12">
        <v>8</v>
      </c>
      <c r="V40" s="12">
        <v>27.25</v>
      </c>
      <c r="W40" s="12">
        <v>3.5</v>
      </c>
      <c r="X40" s="12">
        <v>2.5</v>
      </c>
      <c r="Y40" s="12">
        <v>6.25</v>
      </c>
      <c r="Z40" s="12">
        <v>3.5</v>
      </c>
      <c r="AA40" s="12">
        <v>60.25</v>
      </c>
      <c r="AB40" s="12">
        <v>32.25</v>
      </c>
      <c r="AC40" s="12">
        <v>82.25</v>
      </c>
      <c r="AD40" s="12">
        <v>32</v>
      </c>
      <c r="AE40" s="12">
        <v>8</v>
      </c>
      <c r="AF40" s="12">
        <v>10.75</v>
      </c>
      <c r="AG40" s="12">
        <v>4.5</v>
      </c>
      <c r="AH40" s="12">
        <v>6.75</v>
      </c>
      <c r="AI40" s="12">
        <v>4.25</v>
      </c>
      <c r="AJ40" s="12">
        <v>3.75</v>
      </c>
      <c r="AK40" s="12">
        <v>1.25</v>
      </c>
      <c r="AL40" s="12">
        <v>1.75</v>
      </c>
      <c r="AM40" s="12">
        <v>3</v>
      </c>
      <c r="AN40" s="12">
        <v>26.25</v>
      </c>
      <c r="AO40" s="12">
        <v>2</v>
      </c>
      <c r="AP40" s="12">
        <v>1.75</v>
      </c>
      <c r="AQ40" s="12">
        <v>8</v>
      </c>
      <c r="AR40" s="12">
        <v>6.25</v>
      </c>
      <c r="AS40" s="13">
        <v>450</v>
      </c>
      <c r="AT40" s="14"/>
      <c r="AW40" s="15"/>
    </row>
    <row r="41" spans="1:49" x14ac:dyDescent="0.25">
      <c r="A41" s="1" t="s">
        <v>37</v>
      </c>
      <c r="B41" s="12">
        <v>26</v>
      </c>
      <c r="C41" s="12">
        <v>26.5</v>
      </c>
      <c r="D41" s="12">
        <v>5.75</v>
      </c>
      <c r="E41" s="12">
        <v>7.75</v>
      </c>
      <c r="F41" s="12">
        <v>25.5</v>
      </c>
      <c r="G41" s="12">
        <v>12.5</v>
      </c>
      <c r="H41" s="12">
        <v>63</v>
      </c>
      <c r="I41" s="12">
        <v>38.25</v>
      </c>
      <c r="J41" s="12">
        <v>69.5</v>
      </c>
      <c r="K41" s="12">
        <v>9.5</v>
      </c>
      <c r="L41" s="12">
        <v>39.5</v>
      </c>
      <c r="M41" s="12">
        <v>70.25</v>
      </c>
      <c r="N41" s="12">
        <v>15</v>
      </c>
      <c r="O41" s="12">
        <v>19</v>
      </c>
      <c r="P41" s="12">
        <v>22.75</v>
      </c>
      <c r="Q41" s="12">
        <v>12.75</v>
      </c>
      <c r="R41" s="12">
        <v>12.75</v>
      </c>
      <c r="S41" s="12">
        <v>20.5</v>
      </c>
      <c r="T41" s="12">
        <v>215.25</v>
      </c>
      <c r="U41" s="12">
        <v>53.75</v>
      </c>
      <c r="V41" s="12">
        <v>87.75</v>
      </c>
      <c r="W41" s="12">
        <v>13.75</v>
      </c>
      <c r="X41" s="12">
        <v>10.5</v>
      </c>
      <c r="Y41" s="12">
        <v>26.25</v>
      </c>
      <c r="Z41" s="12">
        <v>21</v>
      </c>
      <c r="AA41" s="12">
        <v>124.25</v>
      </c>
      <c r="AB41" s="12">
        <v>86.25</v>
      </c>
      <c r="AC41" s="12">
        <v>272.25</v>
      </c>
      <c r="AD41" s="12">
        <v>115.5</v>
      </c>
      <c r="AE41" s="12">
        <v>42.75</v>
      </c>
      <c r="AF41" s="12">
        <v>69</v>
      </c>
      <c r="AG41" s="12">
        <v>23.25</v>
      </c>
      <c r="AH41" s="12">
        <v>45.5</v>
      </c>
      <c r="AI41" s="12">
        <v>28.75</v>
      </c>
      <c r="AJ41" s="12">
        <v>19.25</v>
      </c>
      <c r="AK41" s="12">
        <v>5.25</v>
      </c>
      <c r="AL41" s="12">
        <v>7.25</v>
      </c>
      <c r="AM41" s="12">
        <v>35</v>
      </c>
      <c r="AN41" s="12">
        <v>8.75</v>
      </c>
      <c r="AO41" s="12">
        <v>15</v>
      </c>
      <c r="AP41" s="12">
        <v>11.25</v>
      </c>
      <c r="AQ41" s="12">
        <v>30.75</v>
      </c>
      <c r="AR41" s="12">
        <v>14.25</v>
      </c>
      <c r="AS41" s="13">
        <v>1879.25</v>
      </c>
      <c r="AT41" s="14"/>
      <c r="AW41" s="15"/>
    </row>
    <row r="42" spans="1:49" x14ac:dyDescent="0.25">
      <c r="A42" s="1" t="s">
        <v>58</v>
      </c>
      <c r="B42" s="12">
        <v>5.5</v>
      </c>
      <c r="C42" s="12">
        <v>9</v>
      </c>
      <c r="D42" s="12">
        <v>2</v>
      </c>
      <c r="E42" s="12">
        <v>1</v>
      </c>
      <c r="F42" s="12">
        <v>9</v>
      </c>
      <c r="G42" s="12">
        <v>1</v>
      </c>
      <c r="H42" s="12">
        <v>2.75</v>
      </c>
      <c r="I42" s="12">
        <v>4.5</v>
      </c>
      <c r="J42" s="12">
        <v>9.75</v>
      </c>
      <c r="K42" s="12">
        <v>2</v>
      </c>
      <c r="L42" s="12">
        <v>5.25</v>
      </c>
      <c r="M42" s="12">
        <v>14.25</v>
      </c>
      <c r="N42" s="12">
        <v>4.25</v>
      </c>
      <c r="O42" s="12">
        <v>4.25</v>
      </c>
      <c r="P42" s="12">
        <v>3</v>
      </c>
      <c r="Q42" s="12">
        <v>1.5</v>
      </c>
      <c r="R42" s="12">
        <v>3.25</v>
      </c>
      <c r="S42" s="12">
        <v>1</v>
      </c>
      <c r="T42" s="12">
        <v>6.75</v>
      </c>
      <c r="U42" s="12">
        <v>5.5</v>
      </c>
      <c r="V42" s="12">
        <v>4.5</v>
      </c>
      <c r="W42" s="12">
        <v>3</v>
      </c>
      <c r="X42" s="12">
        <v>2</v>
      </c>
      <c r="Y42" s="12">
        <v>2.5</v>
      </c>
      <c r="Z42" s="12">
        <v>3.25</v>
      </c>
      <c r="AA42" s="12">
        <v>51</v>
      </c>
      <c r="AB42" s="12">
        <v>46.75</v>
      </c>
      <c r="AC42" s="12">
        <v>186.25</v>
      </c>
      <c r="AD42" s="12">
        <v>63.75</v>
      </c>
      <c r="AE42" s="12">
        <v>40</v>
      </c>
      <c r="AF42" s="12">
        <v>52</v>
      </c>
      <c r="AG42" s="12">
        <v>10.75</v>
      </c>
      <c r="AH42" s="12">
        <v>28</v>
      </c>
      <c r="AI42" s="12">
        <v>27.75</v>
      </c>
      <c r="AJ42" s="12">
        <v>8</v>
      </c>
      <c r="AK42" s="12">
        <v>1</v>
      </c>
      <c r="AL42" s="12">
        <v>6</v>
      </c>
      <c r="AM42" s="12">
        <v>3.75</v>
      </c>
      <c r="AN42" s="12">
        <v>10.25</v>
      </c>
      <c r="AO42" s="12">
        <v>4.25</v>
      </c>
      <c r="AP42" s="12">
        <v>9.25</v>
      </c>
      <c r="AQ42" s="12">
        <v>21.75</v>
      </c>
      <c r="AR42" s="12">
        <v>5.75</v>
      </c>
      <c r="AS42" s="13">
        <v>687</v>
      </c>
      <c r="AT42" s="14"/>
      <c r="AW42" s="15"/>
    </row>
    <row r="43" spans="1:49" x14ac:dyDescent="0.25">
      <c r="A43" s="1" t="s">
        <v>59</v>
      </c>
      <c r="B43" s="12">
        <v>4.25</v>
      </c>
      <c r="C43" s="12">
        <v>7</v>
      </c>
      <c r="D43" s="12">
        <v>1.25</v>
      </c>
      <c r="E43" s="12">
        <v>1.5</v>
      </c>
      <c r="F43" s="12">
        <v>7.25</v>
      </c>
      <c r="G43" s="12">
        <v>1.75</v>
      </c>
      <c r="H43" s="12">
        <v>5.75</v>
      </c>
      <c r="I43" s="12">
        <v>2.75</v>
      </c>
      <c r="J43" s="12">
        <v>5.75</v>
      </c>
      <c r="K43" s="12">
        <v>2.25</v>
      </c>
      <c r="L43" s="12">
        <v>9.25</v>
      </c>
      <c r="M43" s="12">
        <v>13.5</v>
      </c>
      <c r="N43" s="12">
        <v>5.5</v>
      </c>
      <c r="O43" s="12">
        <v>4.25</v>
      </c>
      <c r="P43" s="12">
        <v>2.5</v>
      </c>
      <c r="Q43" s="12">
        <v>1.25</v>
      </c>
      <c r="R43" s="12">
        <v>1</v>
      </c>
      <c r="S43" s="12">
        <v>2</v>
      </c>
      <c r="T43" s="12">
        <v>5</v>
      </c>
      <c r="U43" s="12">
        <v>2.25</v>
      </c>
      <c r="V43" s="12">
        <v>5.5</v>
      </c>
      <c r="W43" s="12">
        <v>2.75</v>
      </c>
      <c r="X43" s="12">
        <v>1.75</v>
      </c>
      <c r="Y43" s="12">
        <v>3.25</v>
      </c>
      <c r="Z43" s="12">
        <v>4.5</v>
      </c>
      <c r="AA43" s="12">
        <v>37.25</v>
      </c>
      <c r="AB43" s="12">
        <v>35.5</v>
      </c>
      <c r="AC43" s="12">
        <v>147.25</v>
      </c>
      <c r="AD43" s="12">
        <v>68.25</v>
      </c>
      <c r="AE43" s="12">
        <v>41.25</v>
      </c>
      <c r="AF43" s="12">
        <v>73.75</v>
      </c>
      <c r="AG43" s="12">
        <v>23.75</v>
      </c>
      <c r="AH43" s="12">
        <v>58</v>
      </c>
      <c r="AI43" s="12">
        <v>34.5</v>
      </c>
      <c r="AJ43" s="12">
        <v>22</v>
      </c>
      <c r="AK43" s="12">
        <v>0.75</v>
      </c>
      <c r="AL43" s="12">
        <v>4.25</v>
      </c>
      <c r="AM43" s="12">
        <v>1.5</v>
      </c>
      <c r="AN43" s="12">
        <v>7.25</v>
      </c>
      <c r="AO43" s="12">
        <v>10</v>
      </c>
      <c r="AP43" s="12">
        <v>4.25</v>
      </c>
      <c r="AQ43" s="12">
        <v>21</v>
      </c>
      <c r="AR43" s="12">
        <v>9.25</v>
      </c>
      <c r="AS43" s="13">
        <v>703.5</v>
      </c>
      <c r="AT43" s="14"/>
      <c r="AW43" s="15"/>
    </row>
    <row r="44" spans="1:49" x14ac:dyDescent="0.25">
      <c r="A44" s="1" t="s">
        <v>60</v>
      </c>
      <c r="B44" s="12">
        <v>10.5</v>
      </c>
      <c r="C44" s="12">
        <v>26</v>
      </c>
      <c r="D44" s="12">
        <v>15.5</v>
      </c>
      <c r="E44" s="12">
        <v>19.5</v>
      </c>
      <c r="F44" s="12">
        <v>40.25</v>
      </c>
      <c r="G44" s="12">
        <v>13.25</v>
      </c>
      <c r="H44" s="12">
        <v>21.75</v>
      </c>
      <c r="I44" s="12">
        <v>9</v>
      </c>
      <c r="J44" s="12">
        <v>27.5</v>
      </c>
      <c r="K44" s="12">
        <v>7</v>
      </c>
      <c r="L44" s="12">
        <v>14.75</v>
      </c>
      <c r="M44" s="12">
        <v>24.25</v>
      </c>
      <c r="N44" s="12">
        <v>13</v>
      </c>
      <c r="O44" s="12">
        <v>8.5</v>
      </c>
      <c r="P44" s="12">
        <v>6.5</v>
      </c>
      <c r="Q44" s="12">
        <v>3</v>
      </c>
      <c r="R44" s="12">
        <v>6.5</v>
      </c>
      <c r="S44" s="12">
        <v>19.75</v>
      </c>
      <c r="T44" s="12">
        <v>19.75</v>
      </c>
      <c r="U44" s="12">
        <v>34.5</v>
      </c>
      <c r="V44" s="12">
        <v>33</v>
      </c>
      <c r="W44" s="12">
        <v>23</v>
      </c>
      <c r="X44" s="12">
        <v>20</v>
      </c>
      <c r="Y44" s="12">
        <v>29</v>
      </c>
      <c r="Z44" s="12">
        <v>15.75</v>
      </c>
      <c r="AA44" s="12">
        <v>124.5</v>
      </c>
      <c r="AB44" s="12">
        <v>84.75</v>
      </c>
      <c r="AC44" s="12">
        <v>444.25</v>
      </c>
      <c r="AD44" s="12">
        <v>185</v>
      </c>
      <c r="AE44" s="12">
        <v>48</v>
      </c>
      <c r="AF44" s="12">
        <v>58</v>
      </c>
      <c r="AG44" s="12">
        <v>35.25</v>
      </c>
      <c r="AH44" s="12">
        <v>45.25</v>
      </c>
      <c r="AI44" s="12">
        <v>78.5</v>
      </c>
      <c r="AJ44" s="12">
        <v>73.25</v>
      </c>
      <c r="AK44" s="12">
        <v>5.75</v>
      </c>
      <c r="AL44" s="12">
        <v>34.25</v>
      </c>
      <c r="AM44" s="12">
        <v>7</v>
      </c>
      <c r="AN44" s="12">
        <v>23</v>
      </c>
      <c r="AO44" s="12">
        <v>22.75</v>
      </c>
      <c r="AP44" s="12">
        <v>27.25</v>
      </c>
      <c r="AQ44" s="12">
        <v>7.25</v>
      </c>
      <c r="AR44" s="12">
        <v>154.5</v>
      </c>
      <c r="AS44" s="13">
        <v>1920</v>
      </c>
      <c r="AT44" s="14"/>
      <c r="AW44" s="15"/>
    </row>
    <row r="45" spans="1:49" x14ac:dyDescent="0.25">
      <c r="A45" s="1" t="s">
        <v>61</v>
      </c>
      <c r="B45" s="12">
        <v>7.75</v>
      </c>
      <c r="C45" s="12">
        <v>18.75</v>
      </c>
      <c r="D45" s="12">
        <v>10</v>
      </c>
      <c r="E45" s="12">
        <v>8.5</v>
      </c>
      <c r="F45" s="12">
        <v>58.25</v>
      </c>
      <c r="G45" s="12">
        <v>11</v>
      </c>
      <c r="H45" s="12">
        <v>9.75</v>
      </c>
      <c r="I45" s="12">
        <v>8.25</v>
      </c>
      <c r="J45" s="12">
        <v>29.5</v>
      </c>
      <c r="K45" s="12">
        <v>2.75</v>
      </c>
      <c r="L45" s="12">
        <v>7.25</v>
      </c>
      <c r="M45" s="12">
        <v>22.5</v>
      </c>
      <c r="N45" s="12">
        <v>7</v>
      </c>
      <c r="O45" s="12">
        <v>3</v>
      </c>
      <c r="P45" s="12">
        <v>3</v>
      </c>
      <c r="Q45" s="12">
        <v>1</v>
      </c>
      <c r="R45" s="12">
        <v>5.5</v>
      </c>
      <c r="S45" s="12">
        <v>4</v>
      </c>
      <c r="T45" s="12">
        <v>13.25</v>
      </c>
      <c r="U45" s="12">
        <v>11</v>
      </c>
      <c r="V45" s="12">
        <v>14.5</v>
      </c>
      <c r="W45" s="12">
        <v>6</v>
      </c>
      <c r="X45" s="12">
        <v>6.5</v>
      </c>
      <c r="Y45" s="12">
        <v>17.5</v>
      </c>
      <c r="Z45" s="12">
        <v>6.25</v>
      </c>
      <c r="AA45" s="12">
        <v>107</v>
      </c>
      <c r="AB45" s="12">
        <v>88.5</v>
      </c>
      <c r="AC45" s="12">
        <v>331.75</v>
      </c>
      <c r="AD45" s="12">
        <v>122.25</v>
      </c>
      <c r="AE45" s="12">
        <v>51</v>
      </c>
      <c r="AF45" s="12">
        <v>65.75</v>
      </c>
      <c r="AG45" s="12">
        <v>27.25</v>
      </c>
      <c r="AH45" s="12">
        <v>45</v>
      </c>
      <c r="AI45" s="12">
        <v>61.25</v>
      </c>
      <c r="AJ45" s="12">
        <v>21.5</v>
      </c>
      <c r="AK45" s="12">
        <v>2.5</v>
      </c>
      <c r="AL45" s="12">
        <v>7.75</v>
      </c>
      <c r="AM45" s="12">
        <v>2.5</v>
      </c>
      <c r="AN45" s="12">
        <v>16.75</v>
      </c>
      <c r="AO45" s="12">
        <v>9.75</v>
      </c>
      <c r="AP45" s="12">
        <v>9.75</v>
      </c>
      <c r="AQ45" s="12">
        <v>145.75</v>
      </c>
      <c r="AR45" s="12">
        <v>10</v>
      </c>
      <c r="AS45" s="13">
        <v>1418.75</v>
      </c>
      <c r="AT45" s="14"/>
      <c r="AW45" s="15"/>
    </row>
    <row r="46" spans="1:49" x14ac:dyDescent="0.25">
      <c r="A46" s="11" t="s">
        <v>51</v>
      </c>
      <c r="B46" s="14">
        <v>1759</v>
      </c>
      <c r="C46" s="14">
        <v>2885.75</v>
      </c>
      <c r="D46" s="14">
        <v>1846.25</v>
      </c>
      <c r="E46" s="14">
        <v>1759</v>
      </c>
      <c r="F46" s="14">
        <v>5618.5</v>
      </c>
      <c r="G46" s="14">
        <v>2178.5</v>
      </c>
      <c r="H46" s="14">
        <v>2944</v>
      </c>
      <c r="I46" s="14">
        <v>1972.5</v>
      </c>
      <c r="J46" s="14">
        <v>3797.75</v>
      </c>
      <c r="K46" s="14">
        <v>1922.25</v>
      </c>
      <c r="L46" s="14">
        <v>3414.25</v>
      </c>
      <c r="M46" s="14">
        <v>3711.75</v>
      </c>
      <c r="N46" s="14">
        <v>2011.75</v>
      </c>
      <c r="O46" s="14">
        <v>2460.25</v>
      </c>
      <c r="P46" s="14">
        <v>1774</v>
      </c>
      <c r="Q46" s="14">
        <v>1020.75</v>
      </c>
      <c r="R46" s="14">
        <v>1383</v>
      </c>
      <c r="S46" s="14">
        <v>2309</v>
      </c>
      <c r="T46" s="14">
        <v>1953.25</v>
      </c>
      <c r="U46" s="14">
        <v>1590.5</v>
      </c>
      <c r="V46" s="14">
        <v>2084.25</v>
      </c>
      <c r="W46" s="14">
        <v>1090.5</v>
      </c>
      <c r="X46" s="14">
        <v>862.75</v>
      </c>
      <c r="Y46" s="14">
        <v>2140.25</v>
      </c>
      <c r="Z46" s="14">
        <v>2219.5</v>
      </c>
      <c r="AA46" s="14">
        <v>6732.75</v>
      </c>
      <c r="AB46" s="14">
        <v>5927</v>
      </c>
      <c r="AC46" s="14">
        <v>19411.5</v>
      </c>
      <c r="AD46" s="14">
        <v>7893.25</v>
      </c>
      <c r="AE46" s="14">
        <v>5427.25</v>
      </c>
      <c r="AF46" s="14">
        <v>6532</v>
      </c>
      <c r="AG46" s="14">
        <v>3221.75</v>
      </c>
      <c r="AH46" s="14">
        <v>5626</v>
      </c>
      <c r="AI46" s="14">
        <v>2776</v>
      </c>
      <c r="AJ46" s="14">
        <v>1397.5</v>
      </c>
      <c r="AK46" s="14">
        <v>863.25</v>
      </c>
      <c r="AL46" s="14">
        <v>2838.25</v>
      </c>
      <c r="AM46" s="14">
        <v>497.5</v>
      </c>
      <c r="AN46" s="14">
        <v>1736</v>
      </c>
      <c r="AO46" s="14">
        <v>689.25</v>
      </c>
      <c r="AP46" s="14">
        <v>731</v>
      </c>
      <c r="AQ46" s="14">
        <v>2422.25</v>
      </c>
      <c r="AR46" s="14">
        <v>1478.75</v>
      </c>
      <c r="AS46" s="14">
        <v>132910.5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 customWidth="1"/>
    <col min="47" max="48" width="9.109375" style="9" customWidth="1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38356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3.4</v>
      </c>
      <c r="C3" s="12">
        <v>46.4</v>
      </c>
      <c r="D3" s="12">
        <v>50.6</v>
      </c>
      <c r="E3" s="12">
        <v>29.2</v>
      </c>
      <c r="F3" s="12">
        <v>124</v>
      </c>
      <c r="G3" s="12">
        <v>60</v>
      </c>
      <c r="H3" s="12">
        <v>43.8</v>
      </c>
      <c r="I3" s="12">
        <v>21</v>
      </c>
      <c r="J3" s="12">
        <v>50.8</v>
      </c>
      <c r="K3" s="12">
        <v>21</v>
      </c>
      <c r="L3" s="12">
        <v>48.6</v>
      </c>
      <c r="M3" s="12">
        <v>57.4</v>
      </c>
      <c r="N3" s="12">
        <v>8.6</v>
      </c>
      <c r="O3" s="12">
        <v>15.4</v>
      </c>
      <c r="P3" s="12">
        <v>13</v>
      </c>
      <c r="Q3" s="12">
        <v>7.4</v>
      </c>
      <c r="R3" s="12">
        <v>14</v>
      </c>
      <c r="S3" s="12">
        <v>17.2</v>
      </c>
      <c r="T3" s="12">
        <v>13.6</v>
      </c>
      <c r="U3" s="12">
        <v>2.4</v>
      </c>
      <c r="V3" s="12">
        <v>4.5999999999999996</v>
      </c>
      <c r="W3" s="12">
        <v>4.2</v>
      </c>
      <c r="X3" s="12">
        <v>3.6</v>
      </c>
      <c r="Y3" s="12">
        <v>6</v>
      </c>
      <c r="Z3" s="12">
        <v>12.4</v>
      </c>
      <c r="AA3" s="12">
        <v>39.6</v>
      </c>
      <c r="AB3" s="12">
        <v>38</v>
      </c>
      <c r="AC3" s="12">
        <v>121.6</v>
      </c>
      <c r="AD3" s="12">
        <v>59.2</v>
      </c>
      <c r="AE3" s="12">
        <v>47.2</v>
      </c>
      <c r="AF3" s="12">
        <v>60.2</v>
      </c>
      <c r="AG3" s="12">
        <v>13.2</v>
      </c>
      <c r="AH3" s="12">
        <v>17.399999999999999</v>
      </c>
      <c r="AI3" s="12">
        <v>19.2</v>
      </c>
      <c r="AJ3" s="12">
        <v>6.8</v>
      </c>
      <c r="AK3" s="12">
        <v>1.2</v>
      </c>
      <c r="AL3" s="12">
        <v>12.6</v>
      </c>
      <c r="AM3" s="12">
        <v>1.8</v>
      </c>
      <c r="AN3" s="12">
        <v>18.8</v>
      </c>
      <c r="AO3" s="12">
        <v>6.2</v>
      </c>
      <c r="AP3" s="12">
        <v>4.5999999999999996</v>
      </c>
      <c r="AQ3" s="12">
        <v>14.4</v>
      </c>
      <c r="AR3" s="12">
        <v>7.8</v>
      </c>
      <c r="AS3" s="13">
        <v>1168.4000000000001</v>
      </c>
      <c r="AT3" s="14"/>
      <c r="AV3" s="9" t="s">
        <v>39</v>
      </c>
      <c r="AW3" s="12">
        <f>SUM(B3:Z27,AK3:AN27,B38:Z41,AK38:AN41)</f>
        <v>24099.600000000031</v>
      </c>
      <c r="AY3" s="9" t="s">
        <v>40</v>
      </c>
      <c r="AZ3" s="15">
        <f>SUM(AW12:AW18,AX12:BC12)</f>
        <v>48877.599999999999</v>
      </c>
      <c r="BA3" s="16">
        <f>AZ3/BD$19</f>
        <v>0.58951745964357039</v>
      </c>
    </row>
    <row r="4" spans="1:56" x14ac:dyDescent="0.25">
      <c r="A4" s="1" t="s">
        <v>4</v>
      </c>
      <c r="B4" s="12">
        <v>52.8</v>
      </c>
      <c r="C4" s="12">
        <v>9.4</v>
      </c>
      <c r="D4" s="12">
        <v>48.2</v>
      </c>
      <c r="E4" s="12">
        <v>33.4</v>
      </c>
      <c r="F4" s="12">
        <v>186.6</v>
      </c>
      <c r="G4" s="12">
        <v>73.2</v>
      </c>
      <c r="H4" s="12">
        <v>70.400000000000006</v>
      </c>
      <c r="I4" s="12">
        <v>37.799999999999997</v>
      </c>
      <c r="J4" s="12">
        <v>79.2</v>
      </c>
      <c r="K4" s="12">
        <v>27</v>
      </c>
      <c r="L4" s="12">
        <v>46.6</v>
      </c>
      <c r="M4" s="12">
        <v>140.4</v>
      </c>
      <c r="N4" s="12">
        <v>12</v>
      </c>
      <c r="O4" s="12">
        <v>18.8</v>
      </c>
      <c r="P4" s="12">
        <v>20.6</v>
      </c>
      <c r="Q4" s="12">
        <v>10</v>
      </c>
      <c r="R4" s="12">
        <v>9.8000000000000007</v>
      </c>
      <c r="S4" s="12">
        <v>29</v>
      </c>
      <c r="T4" s="12">
        <v>15</v>
      </c>
      <c r="U4" s="12">
        <v>6.2</v>
      </c>
      <c r="V4" s="12">
        <v>10.8</v>
      </c>
      <c r="W4" s="12">
        <v>4.8</v>
      </c>
      <c r="X4" s="12">
        <v>6</v>
      </c>
      <c r="Y4" s="12">
        <v>10</v>
      </c>
      <c r="Z4" s="12">
        <v>10.4</v>
      </c>
      <c r="AA4" s="12">
        <v>73</v>
      </c>
      <c r="AB4" s="12">
        <v>85.4</v>
      </c>
      <c r="AC4" s="12">
        <v>262.8</v>
      </c>
      <c r="AD4" s="12">
        <v>93</v>
      </c>
      <c r="AE4" s="12">
        <v>36</v>
      </c>
      <c r="AF4" s="12">
        <v>58.8</v>
      </c>
      <c r="AG4" s="12">
        <v>15</v>
      </c>
      <c r="AH4" s="12">
        <v>27.2</v>
      </c>
      <c r="AI4" s="12">
        <v>23.6</v>
      </c>
      <c r="AJ4" s="12">
        <v>14.6</v>
      </c>
      <c r="AK4" s="12">
        <v>4.4000000000000004</v>
      </c>
      <c r="AL4" s="12">
        <v>9.8000000000000007</v>
      </c>
      <c r="AM4" s="12">
        <v>3.6</v>
      </c>
      <c r="AN4" s="12">
        <v>19</v>
      </c>
      <c r="AO4" s="12">
        <v>6.2</v>
      </c>
      <c r="AP4" s="12">
        <v>5.8</v>
      </c>
      <c r="AQ4" s="12">
        <v>35.4</v>
      </c>
      <c r="AR4" s="12">
        <v>7.6</v>
      </c>
      <c r="AS4" s="13">
        <v>1749.6</v>
      </c>
      <c r="AT4" s="14"/>
      <c r="AV4" s="9" t="s">
        <v>41</v>
      </c>
      <c r="AW4" s="12">
        <f>SUM(AA28:AJ37, AA42:AJ45, AO28:AR37, AO42:AR45)</f>
        <v>27822.200000000004</v>
      </c>
      <c r="AY4" s="9" t="s">
        <v>42</v>
      </c>
      <c r="AZ4" s="15">
        <f>SUM(AX13:BB18)</f>
        <v>35878.399999999994</v>
      </c>
      <c r="BA4" s="16">
        <f>AZ4/BD$19</f>
        <v>0.43273285153272406</v>
      </c>
    </row>
    <row r="5" spans="1:56" x14ac:dyDescent="0.25">
      <c r="A5" s="1" t="s">
        <v>5</v>
      </c>
      <c r="B5" s="12">
        <v>59.8</v>
      </c>
      <c r="C5" s="12">
        <v>39.4</v>
      </c>
      <c r="D5" s="12">
        <v>5.2</v>
      </c>
      <c r="E5" s="12">
        <v>22</v>
      </c>
      <c r="F5" s="12">
        <v>193.2</v>
      </c>
      <c r="G5" s="12">
        <v>46.2</v>
      </c>
      <c r="H5" s="12">
        <v>33.4</v>
      </c>
      <c r="I5" s="12">
        <v>18.600000000000001</v>
      </c>
      <c r="J5" s="12">
        <v>42.4</v>
      </c>
      <c r="K5" s="12">
        <v>14</v>
      </c>
      <c r="L5" s="12">
        <v>28.8</v>
      </c>
      <c r="M5" s="12">
        <v>59.2</v>
      </c>
      <c r="N5" s="12">
        <v>10.8</v>
      </c>
      <c r="O5" s="12">
        <v>10.8</v>
      </c>
      <c r="P5" s="12">
        <v>7.8</v>
      </c>
      <c r="Q5" s="12">
        <v>4.8</v>
      </c>
      <c r="R5" s="12">
        <v>7.4</v>
      </c>
      <c r="S5" s="12">
        <v>14.4</v>
      </c>
      <c r="T5" s="12">
        <v>8.1999999999999993</v>
      </c>
      <c r="U5" s="12">
        <v>5.2</v>
      </c>
      <c r="V5" s="12">
        <v>8.8000000000000007</v>
      </c>
      <c r="W5" s="12">
        <v>2.6</v>
      </c>
      <c r="X5" s="12">
        <v>2.6</v>
      </c>
      <c r="Y5" s="12">
        <v>10.199999999999999</v>
      </c>
      <c r="Z5" s="12">
        <v>4.2</v>
      </c>
      <c r="AA5" s="12">
        <v>42.6</v>
      </c>
      <c r="AB5" s="12">
        <v>54.2</v>
      </c>
      <c r="AC5" s="12">
        <v>157.4</v>
      </c>
      <c r="AD5" s="12">
        <v>66</v>
      </c>
      <c r="AE5" s="12">
        <v>20.6</v>
      </c>
      <c r="AF5" s="12">
        <v>18</v>
      </c>
      <c r="AG5" s="12">
        <v>6.6</v>
      </c>
      <c r="AH5" s="12">
        <v>5.6</v>
      </c>
      <c r="AI5" s="12">
        <v>6.8</v>
      </c>
      <c r="AJ5" s="12">
        <v>1</v>
      </c>
      <c r="AK5" s="12">
        <v>2</v>
      </c>
      <c r="AL5" s="12">
        <v>4.8</v>
      </c>
      <c r="AM5" s="12">
        <v>1.2</v>
      </c>
      <c r="AN5" s="12">
        <v>4.2</v>
      </c>
      <c r="AO5" s="12">
        <v>1.4</v>
      </c>
      <c r="AP5" s="12">
        <v>1.4</v>
      </c>
      <c r="AQ5" s="12">
        <v>23.6</v>
      </c>
      <c r="AR5" s="12">
        <v>5.2</v>
      </c>
      <c r="AS5" s="13">
        <v>1082.5999999999999</v>
      </c>
      <c r="AT5" s="14"/>
      <c r="AV5" s="9" t="s">
        <v>43</v>
      </c>
      <c r="AW5" s="12">
        <f>SUM(AA3:AJ27,B28:Z37,AA38:AJ41,AK28:AN37, B42:Z45, AK42:AN45, AO3:AR27, AO38:AR41)</f>
        <v>35608.599999999962</v>
      </c>
    </row>
    <row r="6" spans="1:56" x14ac:dyDescent="0.25">
      <c r="A6" s="1" t="s">
        <v>6</v>
      </c>
      <c r="B6" s="12">
        <v>35.799999999999997</v>
      </c>
      <c r="C6" s="12">
        <v>33.200000000000003</v>
      </c>
      <c r="D6" s="12">
        <v>25.8</v>
      </c>
      <c r="E6" s="12">
        <v>2.8</v>
      </c>
      <c r="F6" s="12">
        <v>55.4</v>
      </c>
      <c r="G6" s="12">
        <v>30.8</v>
      </c>
      <c r="H6" s="12">
        <v>25.6</v>
      </c>
      <c r="I6" s="12">
        <v>23.4</v>
      </c>
      <c r="J6" s="12">
        <v>49.8</v>
      </c>
      <c r="K6" s="12">
        <v>16.600000000000001</v>
      </c>
      <c r="L6" s="12">
        <v>27.8</v>
      </c>
      <c r="M6" s="12">
        <v>60.4</v>
      </c>
      <c r="N6" s="12">
        <v>10.6</v>
      </c>
      <c r="O6" s="12">
        <v>14.6</v>
      </c>
      <c r="P6" s="12">
        <v>7.2</v>
      </c>
      <c r="Q6" s="12">
        <v>4.4000000000000004</v>
      </c>
      <c r="R6" s="12">
        <v>5.8</v>
      </c>
      <c r="S6" s="12">
        <v>13.2</v>
      </c>
      <c r="T6" s="12">
        <v>7.4</v>
      </c>
      <c r="U6" s="12">
        <v>6.8</v>
      </c>
      <c r="V6" s="12">
        <v>4.2</v>
      </c>
      <c r="W6" s="12">
        <v>3.4</v>
      </c>
      <c r="X6" s="12">
        <v>2.8</v>
      </c>
      <c r="Y6" s="12">
        <v>9.6</v>
      </c>
      <c r="Z6" s="12">
        <v>4.5999999999999996</v>
      </c>
      <c r="AA6" s="12">
        <v>75</v>
      </c>
      <c r="AB6" s="12">
        <v>65.2</v>
      </c>
      <c r="AC6" s="12">
        <v>181.4</v>
      </c>
      <c r="AD6" s="12">
        <v>105.2</v>
      </c>
      <c r="AE6" s="12">
        <v>39.200000000000003</v>
      </c>
      <c r="AF6" s="12">
        <v>40.200000000000003</v>
      </c>
      <c r="AG6" s="12">
        <v>10.6</v>
      </c>
      <c r="AH6" s="12">
        <v>8.4</v>
      </c>
      <c r="AI6" s="12">
        <v>8.6</v>
      </c>
      <c r="AJ6" s="12">
        <v>2.4</v>
      </c>
      <c r="AK6" s="12">
        <v>2.2000000000000002</v>
      </c>
      <c r="AL6" s="12">
        <v>5.6</v>
      </c>
      <c r="AM6" s="12">
        <v>1.8</v>
      </c>
      <c r="AN6" s="12">
        <v>7</v>
      </c>
      <c r="AO6" s="12">
        <v>0.8</v>
      </c>
      <c r="AP6" s="12">
        <v>1.2</v>
      </c>
      <c r="AQ6" s="12">
        <v>51.4</v>
      </c>
      <c r="AR6" s="12">
        <v>7.2</v>
      </c>
      <c r="AS6" s="13">
        <v>1095.4000000000001</v>
      </c>
      <c r="AT6" s="14"/>
      <c r="AV6" s="9" t="s">
        <v>62</v>
      </c>
      <c r="AW6" s="12">
        <f>SUM(AO3:AR45, B42:AN45)</f>
        <v>7990.799999999992</v>
      </c>
    </row>
    <row r="7" spans="1:56" x14ac:dyDescent="0.25">
      <c r="A7" s="1" t="s">
        <v>7</v>
      </c>
      <c r="B7" s="12">
        <v>126.4</v>
      </c>
      <c r="C7" s="12">
        <v>184.6</v>
      </c>
      <c r="D7" s="12">
        <v>191.6</v>
      </c>
      <c r="E7" s="12">
        <v>55.4</v>
      </c>
      <c r="F7" s="12">
        <v>13.8</v>
      </c>
      <c r="G7" s="12">
        <v>128.19999999999999</v>
      </c>
      <c r="H7" s="12">
        <v>116.6</v>
      </c>
      <c r="I7" s="12">
        <v>102.6</v>
      </c>
      <c r="J7" s="12">
        <v>164.2</v>
      </c>
      <c r="K7" s="12">
        <v>63.8</v>
      </c>
      <c r="L7" s="12">
        <v>83.2</v>
      </c>
      <c r="M7" s="12">
        <v>234.2</v>
      </c>
      <c r="N7" s="12">
        <v>32.799999999999997</v>
      </c>
      <c r="O7" s="12">
        <v>39.200000000000003</v>
      </c>
      <c r="P7" s="12">
        <v>30.8</v>
      </c>
      <c r="Q7" s="12">
        <v>15.4</v>
      </c>
      <c r="R7" s="12">
        <v>27.2</v>
      </c>
      <c r="S7" s="12">
        <v>119.2</v>
      </c>
      <c r="T7" s="12">
        <v>23</v>
      </c>
      <c r="U7" s="12">
        <v>20.8</v>
      </c>
      <c r="V7" s="12">
        <v>32</v>
      </c>
      <c r="W7" s="12">
        <v>25.6</v>
      </c>
      <c r="X7" s="12">
        <v>12.8</v>
      </c>
      <c r="Y7" s="12">
        <v>25.4</v>
      </c>
      <c r="Z7" s="12">
        <v>44.6</v>
      </c>
      <c r="AA7" s="12">
        <v>159.19999999999999</v>
      </c>
      <c r="AB7" s="12">
        <v>133.6</v>
      </c>
      <c r="AC7" s="12">
        <v>465.8</v>
      </c>
      <c r="AD7" s="12">
        <v>228</v>
      </c>
      <c r="AE7" s="12">
        <v>91</v>
      </c>
      <c r="AF7" s="12">
        <v>67</v>
      </c>
      <c r="AG7" s="12">
        <v>28.6</v>
      </c>
      <c r="AH7" s="12">
        <v>20.8</v>
      </c>
      <c r="AI7" s="12">
        <v>25.2</v>
      </c>
      <c r="AJ7" s="12">
        <v>8.6</v>
      </c>
      <c r="AK7" s="12">
        <v>10.6</v>
      </c>
      <c r="AL7" s="12">
        <v>34.6</v>
      </c>
      <c r="AM7" s="12">
        <v>4.5999999999999996</v>
      </c>
      <c r="AN7" s="12">
        <v>16.399999999999999</v>
      </c>
      <c r="AO7" s="12">
        <v>4</v>
      </c>
      <c r="AP7" s="12">
        <v>4.8</v>
      </c>
      <c r="AQ7" s="12">
        <v>100</v>
      </c>
      <c r="AR7" s="12">
        <v>39.799999999999997</v>
      </c>
      <c r="AS7" s="13">
        <v>3356</v>
      </c>
      <c r="AT7" s="14"/>
      <c r="AV7" s="9" t="s">
        <v>44</v>
      </c>
      <c r="AW7" s="12">
        <f>SUM(AJ3:AN41,B37:AI41)</f>
        <v>9284.9999999999964</v>
      </c>
    </row>
    <row r="8" spans="1:56" x14ac:dyDescent="0.25">
      <c r="A8" s="1" t="s">
        <v>8</v>
      </c>
      <c r="B8" s="12">
        <v>61.8</v>
      </c>
      <c r="C8" s="12">
        <v>70.400000000000006</v>
      </c>
      <c r="D8" s="12">
        <v>37.200000000000003</v>
      </c>
      <c r="E8" s="12">
        <v>32</v>
      </c>
      <c r="F8" s="12">
        <v>100.8</v>
      </c>
      <c r="G8" s="12">
        <v>4.4000000000000004</v>
      </c>
      <c r="H8" s="12">
        <v>54</v>
      </c>
      <c r="I8" s="12">
        <v>46.2</v>
      </c>
      <c r="J8" s="12">
        <v>82.2</v>
      </c>
      <c r="K8" s="12">
        <v>36.799999999999997</v>
      </c>
      <c r="L8" s="12">
        <v>48.8</v>
      </c>
      <c r="M8" s="12">
        <v>77.8</v>
      </c>
      <c r="N8" s="12">
        <v>16.399999999999999</v>
      </c>
      <c r="O8" s="12">
        <v>16.600000000000001</v>
      </c>
      <c r="P8" s="12">
        <v>19.2</v>
      </c>
      <c r="Q8" s="12">
        <v>6.4</v>
      </c>
      <c r="R8" s="12">
        <v>18.2</v>
      </c>
      <c r="S8" s="12">
        <v>19.8</v>
      </c>
      <c r="T8" s="12">
        <v>5.6</v>
      </c>
      <c r="U8" s="12">
        <v>7.2</v>
      </c>
      <c r="V8" s="12">
        <v>7.2</v>
      </c>
      <c r="W8" s="12">
        <v>3.6</v>
      </c>
      <c r="X8" s="12">
        <v>2.8</v>
      </c>
      <c r="Y8" s="12">
        <v>6.8</v>
      </c>
      <c r="Z8" s="12">
        <v>20.2</v>
      </c>
      <c r="AA8" s="12">
        <v>71.2</v>
      </c>
      <c r="AB8" s="12">
        <v>61.2</v>
      </c>
      <c r="AC8" s="12">
        <v>179.4</v>
      </c>
      <c r="AD8" s="12">
        <v>124.2</v>
      </c>
      <c r="AE8" s="12">
        <v>61</v>
      </c>
      <c r="AF8" s="12">
        <v>60.2</v>
      </c>
      <c r="AG8" s="12">
        <v>12.6</v>
      </c>
      <c r="AH8" s="12">
        <v>9.6</v>
      </c>
      <c r="AI8" s="12">
        <v>7.6</v>
      </c>
      <c r="AJ8" s="12">
        <v>2.6</v>
      </c>
      <c r="AK8" s="12">
        <v>4.4000000000000004</v>
      </c>
      <c r="AL8" s="12">
        <v>9.4</v>
      </c>
      <c r="AM8" s="12">
        <v>1.2</v>
      </c>
      <c r="AN8" s="12">
        <v>9.6</v>
      </c>
      <c r="AO8" s="12">
        <v>1.6</v>
      </c>
      <c r="AP8" s="12">
        <v>0.4</v>
      </c>
      <c r="AQ8" s="12">
        <v>33.799999999999997</v>
      </c>
      <c r="AR8" s="12">
        <v>8</v>
      </c>
      <c r="AS8" s="13">
        <v>1460.4</v>
      </c>
      <c r="AT8" s="14"/>
      <c r="AW8" s="15"/>
    </row>
    <row r="9" spans="1:56" x14ac:dyDescent="0.25">
      <c r="A9" s="1" t="s">
        <v>9</v>
      </c>
      <c r="B9" s="12">
        <v>53.6</v>
      </c>
      <c r="C9" s="12">
        <v>54.6</v>
      </c>
      <c r="D9" s="12">
        <v>35.4</v>
      </c>
      <c r="E9" s="12">
        <v>27.8</v>
      </c>
      <c r="F9" s="12">
        <v>114.2</v>
      </c>
      <c r="G9" s="12">
        <v>54</v>
      </c>
      <c r="H9" s="12">
        <v>5.2</v>
      </c>
      <c r="I9" s="12">
        <v>26.4</v>
      </c>
      <c r="J9" s="12">
        <v>48.8</v>
      </c>
      <c r="K9" s="12">
        <v>18.600000000000001</v>
      </c>
      <c r="L9" s="12">
        <v>58.6</v>
      </c>
      <c r="M9" s="12">
        <v>101</v>
      </c>
      <c r="N9" s="12">
        <v>35</v>
      </c>
      <c r="O9" s="12">
        <v>39</v>
      </c>
      <c r="P9" s="12">
        <v>24.4</v>
      </c>
      <c r="Q9" s="12">
        <v>15.2</v>
      </c>
      <c r="R9" s="12">
        <v>11.2</v>
      </c>
      <c r="S9" s="12">
        <v>22.6</v>
      </c>
      <c r="T9" s="12">
        <v>24</v>
      </c>
      <c r="U9" s="12">
        <v>14.8</v>
      </c>
      <c r="V9" s="12">
        <v>17.399999999999999</v>
      </c>
      <c r="W9" s="12">
        <v>8.4</v>
      </c>
      <c r="X9" s="12">
        <v>7.4</v>
      </c>
      <c r="Y9" s="12">
        <v>19.8</v>
      </c>
      <c r="Z9" s="12">
        <v>30.6</v>
      </c>
      <c r="AA9" s="12">
        <v>104.8</v>
      </c>
      <c r="AB9" s="12">
        <v>93.2</v>
      </c>
      <c r="AC9" s="12">
        <v>278.8</v>
      </c>
      <c r="AD9" s="12">
        <v>154.4</v>
      </c>
      <c r="AE9" s="12">
        <v>85.6</v>
      </c>
      <c r="AF9" s="12">
        <v>74.8</v>
      </c>
      <c r="AG9" s="12">
        <v>19.8</v>
      </c>
      <c r="AH9" s="12">
        <v>19.399999999999999</v>
      </c>
      <c r="AI9" s="12">
        <v>13</v>
      </c>
      <c r="AJ9" s="12">
        <v>4.2</v>
      </c>
      <c r="AK9" s="12">
        <v>4.5999999999999996</v>
      </c>
      <c r="AL9" s="12">
        <v>10</v>
      </c>
      <c r="AM9" s="12">
        <v>3.4</v>
      </c>
      <c r="AN9" s="12">
        <v>39</v>
      </c>
      <c r="AO9" s="12">
        <v>3</v>
      </c>
      <c r="AP9" s="12">
        <v>2</v>
      </c>
      <c r="AQ9" s="12">
        <v>38</v>
      </c>
      <c r="AR9" s="12">
        <v>8.1999999999999993</v>
      </c>
      <c r="AS9" s="13">
        <v>1824.2</v>
      </c>
      <c r="AT9" s="14"/>
      <c r="AW9" s="15"/>
    </row>
    <row r="10" spans="1:56" x14ac:dyDescent="0.25">
      <c r="A10" s="1">
        <v>19</v>
      </c>
      <c r="B10" s="12">
        <v>22.4</v>
      </c>
      <c r="C10" s="12">
        <v>30</v>
      </c>
      <c r="D10" s="12">
        <v>18.8</v>
      </c>
      <c r="E10" s="12">
        <v>20.8</v>
      </c>
      <c r="F10" s="12">
        <v>97.4</v>
      </c>
      <c r="G10" s="12">
        <v>51</v>
      </c>
      <c r="H10" s="12">
        <v>30</v>
      </c>
      <c r="I10" s="12">
        <v>3.8</v>
      </c>
      <c r="J10" s="12">
        <v>15</v>
      </c>
      <c r="K10" s="12">
        <v>11.4</v>
      </c>
      <c r="L10" s="12">
        <v>34.6</v>
      </c>
      <c r="M10" s="12">
        <v>49.6</v>
      </c>
      <c r="N10" s="12">
        <v>19.8</v>
      </c>
      <c r="O10" s="12">
        <v>27.6</v>
      </c>
      <c r="P10" s="12">
        <v>19</v>
      </c>
      <c r="Q10" s="12">
        <v>8.8000000000000007</v>
      </c>
      <c r="R10" s="12">
        <v>9</v>
      </c>
      <c r="S10" s="12">
        <v>17.399999999999999</v>
      </c>
      <c r="T10" s="12">
        <v>16</v>
      </c>
      <c r="U10" s="12">
        <v>9.6</v>
      </c>
      <c r="V10" s="12">
        <v>15.2</v>
      </c>
      <c r="W10" s="12">
        <v>6.8</v>
      </c>
      <c r="X10" s="12">
        <v>4.2</v>
      </c>
      <c r="Y10" s="12">
        <v>20</v>
      </c>
      <c r="Z10" s="12">
        <v>17</v>
      </c>
      <c r="AA10" s="12">
        <v>61</v>
      </c>
      <c r="AB10" s="12">
        <v>52</v>
      </c>
      <c r="AC10" s="12">
        <v>156.80000000000001</v>
      </c>
      <c r="AD10" s="12">
        <v>90.4</v>
      </c>
      <c r="AE10" s="12">
        <v>45.2</v>
      </c>
      <c r="AF10" s="12">
        <v>39</v>
      </c>
      <c r="AG10" s="12">
        <v>10.8</v>
      </c>
      <c r="AH10" s="12">
        <v>9.8000000000000007</v>
      </c>
      <c r="AI10" s="12">
        <v>13</v>
      </c>
      <c r="AJ10" s="12">
        <v>3.4</v>
      </c>
      <c r="AK10" s="12">
        <v>1.6</v>
      </c>
      <c r="AL10" s="12">
        <v>6.8</v>
      </c>
      <c r="AM10" s="12">
        <v>1.2</v>
      </c>
      <c r="AN10" s="12">
        <v>16.399999999999999</v>
      </c>
      <c r="AO10" s="12">
        <v>2</v>
      </c>
      <c r="AP10" s="12">
        <v>0.4</v>
      </c>
      <c r="AQ10" s="12">
        <v>20.399999999999999</v>
      </c>
      <c r="AR10" s="12">
        <v>7.6</v>
      </c>
      <c r="AS10" s="13">
        <v>1113</v>
      </c>
      <c r="AT10" s="14"/>
      <c r="AV10" s="17"/>
      <c r="AW10" s="15"/>
      <c r="BC10" s="11"/>
    </row>
    <row r="11" spans="1:56" x14ac:dyDescent="0.25">
      <c r="A11" s="1">
        <v>12</v>
      </c>
      <c r="B11" s="12">
        <v>46.4</v>
      </c>
      <c r="C11" s="12">
        <v>65</v>
      </c>
      <c r="D11" s="12">
        <v>41.8</v>
      </c>
      <c r="E11" s="12">
        <v>41.2</v>
      </c>
      <c r="F11" s="12">
        <v>156.6</v>
      </c>
      <c r="G11" s="12">
        <v>76.599999999999994</v>
      </c>
      <c r="H11" s="12">
        <v>47.2</v>
      </c>
      <c r="I11" s="12">
        <v>13</v>
      </c>
      <c r="J11" s="12">
        <v>8.6</v>
      </c>
      <c r="K11" s="12">
        <v>9.8000000000000007</v>
      </c>
      <c r="L11" s="12">
        <v>71.400000000000006</v>
      </c>
      <c r="M11" s="12">
        <v>90.4</v>
      </c>
      <c r="N11" s="12">
        <v>60.6</v>
      </c>
      <c r="O11" s="12">
        <v>66.8</v>
      </c>
      <c r="P11" s="12">
        <v>38.799999999999997</v>
      </c>
      <c r="Q11" s="12">
        <v>22.6</v>
      </c>
      <c r="R11" s="12">
        <v>37.4</v>
      </c>
      <c r="S11" s="12">
        <v>63.2</v>
      </c>
      <c r="T11" s="12">
        <v>32.4</v>
      </c>
      <c r="U11" s="12">
        <v>25.8</v>
      </c>
      <c r="V11" s="12">
        <v>36.4</v>
      </c>
      <c r="W11" s="12">
        <v>13.8</v>
      </c>
      <c r="X11" s="12">
        <v>17.2</v>
      </c>
      <c r="Y11" s="12">
        <v>36.4</v>
      </c>
      <c r="Z11" s="12">
        <v>45.6</v>
      </c>
      <c r="AA11" s="12">
        <v>142.6</v>
      </c>
      <c r="AB11" s="12">
        <v>144.6</v>
      </c>
      <c r="AC11" s="12">
        <v>394.6</v>
      </c>
      <c r="AD11" s="12">
        <v>166.8</v>
      </c>
      <c r="AE11" s="12">
        <v>64.2</v>
      </c>
      <c r="AF11" s="12">
        <v>47.4</v>
      </c>
      <c r="AG11" s="12">
        <v>22</v>
      </c>
      <c r="AH11" s="12">
        <v>36.200000000000003</v>
      </c>
      <c r="AI11" s="12">
        <v>24.4</v>
      </c>
      <c r="AJ11" s="12">
        <v>17</v>
      </c>
      <c r="AK11" s="12">
        <v>5</v>
      </c>
      <c r="AL11" s="12">
        <v>11.6</v>
      </c>
      <c r="AM11" s="12">
        <v>7.2</v>
      </c>
      <c r="AN11" s="12">
        <v>36.799999999999997</v>
      </c>
      <c r="AO11" s="12">
        <v>7</v>
      </c>
      <c r="AP11" s="12">
        <v>5.4</v>
      </c>
      <c r="AQ11" s="12">
        <v>42.8</v>
      </c>
      <c r="AR11" s="12">
        <v>21.2</v>
      </c>
      <c r="AS11" s="13">
        <v>2361.8000000000002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16.600000000000001</v>
      </c>
      <c r="C12" s="12">
        <v>24.6</v>
      </c>
      <c r="D12" s="12">
        <v>15.4</v>
      </c>
      <c r="E12" s="12">
        <v>22.2</v>
      </c>
      <c r="F12" s="12">
        <v>65</v>
      </c>
      <c r="G12" s="12">
        <v>36.799999999999997</v>
      </c>
      <c r="H12" s="12">
        <v>17.399999999999999</v>
      </c>
      <c r="I12" s="12">
        <v>10</v>
      </c>
      <c r="J12" s="12">
        <v>11.6</v>
      </c>
      <c r="K12" s="12">
        <v>6.2</v>
      </c>
      <c r="L12" s="12">
        <v>82.2</v>
      </c>
      <c r="M12" s="12">
        <v>79.8</v>
      </c>
      <c r="N12" s="12">
        <v>78.8</v>
      </c>
      <c r="O12" s="12">
        <v>61.8</v>
      </c>
      <c r="P12" s="12">
        <v>30</v>
      </c>
      <c r="Q12" s="12">
        <v>14.2</v>
      </c>
      <c r="R12" s="12">
        <v>22.6</v>
      </c>
      <c r="S12" s="12">
        <v>36.200000000000003</v>
      </c>
      <c r="T12" s="12">
        <v>5.4</v>
      </c>
      <c r="U12" s="12">
        <v>8</v>
      </c>
      <c r="V12" s="12">
        <v>7.8</v>
      </c>
      <c r="W12" s="12">
        <v>4</v>
      </c>
      <c r="X12" s="12">
        <v>3</v>
      </c>
      <c r="Y12" s="12">
        <v>7.8</v>
      </c>
      <c r="Z12" s="12">
        <v>16.600000000000001</v>
      </c>
      <c r="AA12" s="12">
        <v>77.400000000000006</v>
      </c>
      <c r="AB12" s="12">
        <v>82.6</v>
      </c>
      <c r="AC12" s="12">
        <v>263.2</v>
      </c>
      <c r="AD12" s="12">
        <v>122.4</v>
      </c>
      <c r="AE12" s="12">
        <v>55.8</v>
      </c>
      <c r="AF12" s="12">
        <v>47.2</v>
      </c>
      <c r="AG12" s="12">
        <v>14.6</v>
      </c>
      <c r="AH12" s="12">
        <v>19.8</v>
      </c>
      <c r="AI12" s="12">
        <v>16.2</v>
      </c>
      <c r="AJ12" s="12">
        <v>1.8</v>
      </c>
      <c r="AK12" s="12">
        <v>29.6</v>
      </c>
      <c r="AL12" s="12">
        <v>36</v>
      </c>
      <c r="AM12" s="12">
        <v>2.8</v>
      </c>
      <c r="AN12" s="12">
        <v>7.6</v>
      </c>
      <c r="AO12" s="12">
        <v>0.4</v>
      </c>
      <c r="AP12" s="12">
        <v>1.4</v>
      </c>
      <c r="AQ12" s="12">
        <v>14.4</v>
      </c>
      <c r="AR12" s="12">
        <v>5.4</v>
      </c>
      <c r="AS12" s="13">
        <v>1482.6</v>
      </c>
      <c r="AT12" s="14"/>
      <c r="AV12" s="17" t="s">
        <v>45</v>
      </c>
      <c r="AW12" s="15">
        <f>SUM(AA28:AD31)</f>
        <v>955.2</v>
      </c>
      <c r="AX12" s="15">
        <f>SUM(Z28:Z31,H28:K31)</f>
        <v>3129.7999999999997</v>
      </c>
      <c r="AY12" s="15">
        <f>SUM(AE28:AJ31)</f>
        <v>9169.0000000000018</v>
      </c>
      <c r="AZ12" s="15">
        <f>SUM(B28:G31)</f>
        <v>2918.5999999999995</v>
      </c>
      <c r="BA12" s="15">
        <f>SUM(AM28:AN31,T28:Y31)</f>
        <v>2758.6</v>
      </c>
      <c r="BB12" s="15">
        <f>SUM(AK28:AL31,L28:S31)</f>
        <v>4392.6000000000013</v>
      </c>
      <c r="BC12" s="14">
        <f>SUM(AO28:AR31)</f>
        <v>1844.8</v>
      </c>
      <c r="BD12" s="9">
        <f t="shared" ref="BD12:BD18" si="0">SUM(AW12:BB12)</f>
        <v>23323.800000000003</v>
      </c>
    </row>
    <row r="13" spans="1:56" x14ac:dyDescent="0.25">
      <c r="A13" s="1" t="s">
        <v>11</v>
      </c>
      <c r="B13" s="12">
        <v>50</v>
      </c>
      <c r="C13" s="12">
        <v>44.2</v>
      </c>
      <c r="D13" s="12">
        <v>30</v>
      </c>
      <c r="E13" s="12">
        <v>26.8</v>
      </c>
      <c r="F13" s="12">
        <v>83.4</v>
      </c>
      <c r="G13" s="12">
        <v>54.4</v>
      </c>
      <c r="H13" s="12">
        <v>61.8</v>
      </c>
      <c r="I13" s="12">
        <v>43.8</v>
      </c>
      <c r="J13" s="12">
        <v>68.8</v>
      </c>
      <c r="K13" s="12">
        <v>75.8</v>
      </c>
      <c r="L13" s="12">
        <v>9.8000000000000007</v>
      </c>
      <c r="M13" s="12">
        <v>137.19999999999999</v>
      </c>
      <c r="N13" s="12">
        <v>98.2</v>
      </c>
      <c r="O13" s="12">
        <v>186.8</v>
      </c>
      <c r="P13" s="12">
        <v>78.2</v>
      </c>
      <c r="Q13" s="12">
        <v>45.8</v>
      </c>
      <c r="R13" s="12">
        <v>37</v>
      </c>
      <c r="S13" s="12">
        <v>51.2</v>
      </c>
      <c r="T13" s="12">
        <v>18.600000000000001</v>
      </c>
      <c r="U13" s="12">
        <v>11.2</v>
      </c>
      <c r="V13" s="12">
        <v>19.8</v>
      </c>
      <c r="W13" s="12">
        <v>7.2</v>
      </c>
      <c r="X13" s="12">
        <v>9</v>
      </c>
      <c r="Y13" s="12">
        <v>21.8</v>
      </c>
      <c r="Z13" s="12">
        <v>65</v>
      </c>
      <c r="AA13" s="12">
        <v>87.6</v>
      </c>
      <c r="AB13" s="12">
        <v>91.6</v>
      </c>
      <c r="AC13" s="12">
        <v>309.39999999999998</v>
      </c>
      <c r="AD13" s="12">
        <v>144.19999999999999</v>
      </c>
      <c r="AE13" s="12">
        <v>93</v>
      </c>
      <c r="AF13" s="12">
        <v>90.8</v>
      </c>
      <c r="AG13" s="12">
        <v>14.4</v>
      </c>
      <c r="AH13" s="12">
        <v>29.2</v>
      </c>
      <c r="AI13" s="12">
        <v>22</v>
      </c>
      <c r="AJ13" s="12">
        <v>10.6</v>
      </c>
      <c r="AK13" s="12">
        <v>24</v>
      </c>
      <c r="AL13" s="12">
        <v>53.6</v>
      </c>
      <c r="AM13" s="12">
        <v>3</v>
      </c>
      <c r="AN13" s="12">
        <v>31.4</v>
      </c>
      <c r="AO13" s="12">
        <v>4.2</v>
      </c>
      <c r="AP13" s="12">
        <v>2.4</v>
      </c>
      <c r="AQ13" s="12">
        <v>31.6</v>
      </c>
      <c r="AR13" s="12">
        <v>9.1999999999999993</v>
      </c>
      <c r="AS13" s="13">
        <v>2388</v>
      </c>
      <c r="AT13" s="14"/>
      <c r="AV13" s="17" t="s">
        <v>46</v>
      </c>
      <c r="AW13" s="15">
        <f>SUM(AA27:AD27,AA9:AD12)</f>
        <v>2968</v>
      </c>
      <c r="AX13" s="15">
        <f>SUM(Z27,Z9:Z12,H9:K12,H27:K27)</f>
        <v>527.6</v>
      </c>
      <c r="AY13" s="15">
        <f>SUM(AE9:AJ12,AE27:AJ27)</f>
        <v>837.39999999999986</v>
      </c>
      <c r="AZ13" s="15">
        <f>SUM(B9:G12,B27:G27)</f>
        <v>1286.8</v>
      </c>
      <c r="BA13" s="15">
        <f>SUM(T9:Y12,AM9:AN12,T27:Y27,AM27:AN27)</f>
        <v>518</v>
      </c>
      <c r="BB13" s="15">
        <f>SUM(L9:S12,AK9:AL12,L27:S27,AK27:AL27)</f>
        <v>1628.9999999999995</v>
      </c>
      <c r="BC13" s="14">
        <f>SUM(AO9:AR12,AO27:AR27)</f>
        <v>201.00000000000003</v>
      </c>
      <c r="BD13" s="9">
        <f t="shared" si="0"/>
        <v>7766.7999999999993</v>
      </c>
    </row>
    <row r="14" spans="1:56" x14ac:dyDescent="0.25">
      <c r="A14" s="1" t="s">
        <v>12</v>
      </c>
      <c r="B14" s="12">
        <v>68.599999999999994</v>
      </c>
      <c r="C14" s="12">
        <v>135.19999999999999</v>
      </c>
      <c r="D14" s="12">
        <v>51.2</v>
      </c>
      <c r="E14" s="12">
        <v>48.2</v>
      </c>
      <c r="F14" s="12">
        <v>103.4</v>
      </c>
      <c r="G14" s="12">
        <v>59</v>
      </c>
      <c r="H14" s="12">
        <v>94.4</v>
      </c>
      <c r="I14" s="12">
        <v>56.2</v>
      </c>
      <c r="J14" s="12">
        <v>124.2</v>
      </c>
      <c r="K14" s="12">
        <v>63.6</v>
      </c>
      <c r="L14" s="12">
        <v>134</v>
      </c>
      <c r="M14" s="12">
        <v>10</v>
      </c>
      <c r="N14" s="12">
        <v>176.2</v>
      </c>
      <c r="O14" s="12">
        <v>195.2</v>
      </c>
      <c r="P14" s="12">
        <v>108.8</v>
      </c>
      <c r="Q14" s="12">
        <v>72</v>
      </c>
      <c r="R14" s="12">
        <v>94.2</v>
      </c>
      <c r="S14" s="12">
        <v>213.4</v>
      </c>
      <c r="T14" s="12">
        <v>56</v>
      </c>
      <c r="U14" s="12">
        <v>56.4</v>
      </c>
      <c r="V14" s="12">
        <v>50.8</v>
      </c>
      <c r="W14" s="12">
        <v>31</v>
      </c>
      <c r="X14" s="12">
        <v>24.6</v>
      </c>
      <c r="Y14" s="12">
        <v>31.4</v>
      </c>
      <c r="Z14" s="12">
        <v>58.6</v>
      </c>
      <c r="AA14" s="12">
        <v>208</v>
      </c>
      <c r="AB14" s="12">
        <v>152.6</v>
      </c>
      <c r="AC14" s="12">
        <v>510.8</v>
      </c>
      <c r="AD14" s="12">
        <v>247.2</v>
      </c>
      <c r="AE14" s="12">
        <v>80</v>
      </c>
      <c r="AF14" s="12">
        <v>78.2</v>
      </c>
      <c r="AG14" s="12">
        <v>39.799999999999997</v>
      </c>
      <c r="AH14" s="12">
        <v>33.4</v>
      </c>
      <c r="AI14" s="12">
        <v>54.6</v>
      </c>
      <c r="AJ14" s="12">
        <v>11.4</v>
      </c>
      <c r="AK14" s="12">
        <v>95.2</v>
      </c>
      <c r="AL14" s="12">
        <v>494.8</v>
      </c>
      <c r="AM14" s="12">
        <v>29.6</v>
      </c>
      <c r="AN14" s="12">
        <v>86.8</v>
      </c>
      <c r="AO14" s="12">
        <v>7.4</v>
      </c>
      <c r="AP14" s="12">
        <v>8.1999999999999993</v>
      </c>
      <c r="AQ14" s="12">
        <v>39.200000000000003</v>
      </c>
      <c r="AR14" s="12">
        <v>8.8000000000000007</v>
      </c>
      <c r="AS14" s="13">
        <v>4302.6000000000004</v>
      </c>
      <c r="AT14" s="14"/>
      <c r="AV14" s="17" t="s">
        <v>47</v>
      </c>
      <c r="AW14" s="15">
        <f>SUM(AA32:AD37)</f>
        <v>9009.9999999999982</v>
      </c>
      <c r="AX14" s="15">
        <f>SUM(H32:K37,Z32:Z37)</f>
        <v>797.60000000000014</v>
      </c>
      <c r="AY14" s="15">
        <f>SUM(AE32:AJ37)</f>
        <v>3018.8</v>
      </c>
      <c r="AZ14" s="15">
        <f>SUM(B32:G37)</f>
        <v>855.39999999999975</v>
      </c>
      <c r="BA14" s="15">
        <f>SUM(T32:Y37,AM32:AN37)</f>
        <v>645.19999999999993</v>
      </c>
      <c r="BB14" s="15">
        <f>SUM(L32:S37,AK32:AL37)</f>
        <v>1171.3999999999999</v>
      </c>
      <c r="BC14" s="14">
        <f>SUM(AO32:AR37)</f>
        <v>941.40000000000009</v>
      </c>
      <c r="BD14" s="9">
        <f t="shared" si="0"/>
        <v>15498.399999999998</v>
      </c>
    </row>
    <row r="15" spans="1:56" x14ac:dyDescent="0.25">
      <c r="A15" s="1" t="s">
        <v>13</v>
      </c>
      <c r="B15" s="12">
        <v>10.199999999999999</v>
      </c>
      <c r="C15" s="12">
        <v>19</v>
      </c>
      <c r="D15" s="12">
        <v>8.6</v>
      </c>
      <c r="E15" s="12">
        <v>13.4</v>
      </c>
      <c r="F15" s="12">
        <v>36</v>
      </c>
      <c r="G15" s="12">
        <v>17.8</v>
      </c>
      <c r="H15" s="12">
        <v>28.8</v>
      </c>
      <c r="I15" s="12">
        <v>22.6</v>
      </c>
      <c r="J15" s="12">
        <v>62.8</v>
      </c>
      <c r="K15" s="12">
        <v>77</v>
      </c>
      <c r="L15" s="12">
        <v>98.2</v>
      </c>
      <c r="M15" s="12">
        <v>156</v>
      </c>
      <c r="N15" s="12">
        <v>4.5999999999999996</v>
      </c>
      <c r="O15" s="12">
        <v>65.400000000000006</v>
      </c>
      <c r="P15" s="12">
        <v>61</v>
      </c>
      <c r="Q15" s="12">
        <v>20.8</v>
      </c>
      <c r="R15" s="12">
        <v>26.2</v>
      </c>
      <c r="S15" s="12">
        <v>34.799999999999997</v>
      </c>
      <c r="T15" s="12">
        <v>8</v>
      </c>
      <c r="U15" s="12">
        <v>4</v>
      </c>
      <c r="V15" s="12">
        <v>5.2</v>
      </c>
      <c r="W15" s="12">
        <v>3</v>
      </c>
      <c r="X15" s="12">
        <v>3.2</v>
      </c>
      <c r="Y15" s="12">
        <v>8.4</v>
      </c>
      <c r="Z15" s="12">
        <v>12</v>
      </c>
      <c r="AA15" s="12">
        <v>59.2</v>
      </c>
      <c r="AB15" s="12">
        <v>49</v>
      </c>
      <c r="AC15" s="12">
        <v>181</v>
      </c>
      <c r="AD15" s="12">
        <v>61.2</v>
      </c>
      <c r="AE15" s="12">
        <v>16.2</v>
      </c>
      <c r="AF15" s="12">
        <v>30.4</v>
      </c>
      <c r="AG15" s="12">
        <v>7.6</v>
      </c>
      <c r="AH15" s="12">
        <v>11</v>
      </c>
      <c r="AI15" s="12">
        <v>14.8</v>
      </c>
      <c r="AJ15" s="12">
        <v>6.6</v>
      </c>
      <c r="AK15" s="12">
        <v>17</v>
      </c>
      <c r="AL15" s="12">
        <v>31.4</v>
      </c>
      <c r="AM15" s="12">
        <v>1.8</v>
      </c>
      <c r="AN15" s="12">
        <v>8.4</v>
      </c>
      <c r="AO15" s="12">
        <v>3.8</v>
      </c>
      <c r="AP15" s="12">
        <v>1.6</v>
      </c>
      <c r="AQ15" s="12">
        <v>19</v>
      </c>
      <c r="AR15" s="12">
        <v>3.6</v>
      </c>
      <c r="AS15" s="13">
        <v>1330.6</v>
      </c>
      <c r="AT15" s="14"/>
      <c r="AV15" s="17" t="s">
        <v>48</v>
      </c>
      <c r="AW15" s="15">
        <f>SUM(AA3:AD8)</f>
        <v>2942.2</v>
      </c>
      <c r="AX15" s="15">
        <f>SUM(H3:K8,Z3:Z8)</f>
        <v>1337.6000000000001</v>
      </c>
      <c r="AY15" s="15">
        <f>SUM(AE3:AJ8)</f>
        <v>902.00000000000023</v>
      </c>
      <c r="AZ15" s="15">
        <f>SUM(B3:G8)</f>
        <v>2273.4</v>
      </c>
      <c r="BA15" s="15">
        <f>SUM(T3:Y8,AM3:AN8)</f>
        <v>421.00000000000011</v>
      </c>
      <c r="BB15" s="15">
        <f>SUM(L3:S8,AK3:AL8)</f>
        <v>1663.6</v>
      </c>
      <c r="BC15" s="14">
        <f>SUM(AO3:AR8)</f>
        <v>372.6</v>
      </c>
      <c r="BD15" s="9">
        <f t="shared" si="0"/>
        <v>9539.8000000000011</v>
      </c>
    </row>
    <row r="16" spans="1:56" x14ac:dyDescent="0.25">
      <c r="A16" s="1" t="s">
        <v>14</v>
      </c>
      <c r="B16" s="12">
        <v>14.4</v>
      </c>
      <c r="C16" s="12">
        <v>18</v>
      </c>
      <c r="D16" s="12">
        <v>8</v>
      </c>
      <c r="E16" s="12">
        <v>15.2</v>
      </c>
      <c r="F16" s="12">
        <v>38.4</v>
      </c>
      <c r="G16" s="12">
        <v>20.6</v>
      </c>
      <c r="H16" s="12">
        <v>43.2</v>
      </c>
      <c r="I16" s="12">
        <v>35.4</v>
      </c>
      <c r="J16" s="12">
        <v>62.2</v>
      </c>
      <c r="K16" s="12">
        <v>68.400000000000006</v>
      </c>
      <c r="L16" s="12">
        <v>194</v>
      </c>
      <c r="M16" s="12">
        <v>178.2</v>
      </c>
      <c r="N16" s="12">
        <v>76.8</v>
      </c>
      <c r="O16" s="12">
        <v>7.8</v>
      </c>
      <c r="P16" s="12">
        <v>75.8</v>
      </c>
      <c r="Q16" s="12">
        <v>82</v>
      </c>
      <c r="R16" s="12">
        <v>66.2</v>
      </c>
      <c r="S16" s="12">
        <v>85</v>
      </c>
      <c r="T16" s="12">
        <v>15</v>
      </c>
      <c r="U16" s="12">
        <v>4.2</v>
      </c>
      <c r="V16" s="12">
        <v>6.8</v>
      </c>
      <c r="W16" s="12">
        <v>1</v>
      </c>
      <c r="X16" s="12">
        <v>3.2</v>
      </c>
      <c r="Y16" s="12">
        <v>6</v>
      </c>
      <c r="Z16" s="12">
        <v>21.8</v>
      </c>
      <c r="AA16" s="12">
        <v>48.2</v>
      </c>
      <c r="AB16" s="12">
        <v>54.6</v>
      </c>
      <c r="AC16" s="12">
        <v>153.6</v>
      </c>
      <c r="AD16" s="12">
        <v>50.6</v>
      </c>
      <c r="AE16" s="12">
        <v>19.600000000000001</v>
      </c>
      <c r="AF16" s="12">
        <v>23.4</v>
      </c>
      <c r="AG16" s="12">
        <v>10</v>
      </c>
      <c r="AH16" s="12">
        <v>16.8</v>
      </c>
      <c r="AI16" s="12">
        <v>14.2</v>
      </c>
      <c r="AJ16" s="12">
        <v>3.2</v>
      </c>
      <c r="AK16" s="12">
        <v>26.4</v>
      </c>
      <c r="AL16" s="12">
        <v>74.2</v>
      </c>
      <c r="AM16" s="12">
        <v>1.4</v>
      </c>
      <c r="AN16" s="12">
        <v>16.600000000000001</v>
      </c>
      <c r="AO16" s="12">
        <v>2.2000000000000002</v>
      </c>
      <c r="AP16" s="12">
        <v>1.8</v>
      </c>
      <c r="AQ16" s="12">
        <v>10</v>
      </c>
      <c r="AR16" s="12">
        <v>2</v>
      </c>
      <c r="AS16" s="13">
        <v>1676.4</v>
      </c>
      <c r="AT16" s="14"/>
      <c r="AV16" s="17" t="s">
        <v>49</v>
      </c>
      <c r="AW16" s="15">
        <f>SUM(AA21:AD26,AA40:AD41)</f>
        <v>2721</v>
      </c>
      <c r="AX16" s="15">
        <f>SUM(H21:K26,H40:K41,Z21:Z26,Z40:Z41)</f>
        <v>563.4000000000002</v>
      </c>
      <c r="AY16" s="15">
        <f>SUM(AE21:AJ26,AE40:AJ41)</f>
        <v>689.00000000000011</v>
      </c>
      <c r="AZ16" s="15">
        <f>SUM(B21:G26,B40:G41)</f>
        <v>428.99999999999989</v>
      </c>
      <c r="BA16" s="15">
        <f>SUM(T21:Y26,T40:Y41,AM21:AN26,AM40:AN41)</f>
        <v>1829.9999999999995</v>
      </c>
      <c r="BB16" s="15">
        <f>SUM(L21:S26,L40:S41,AK21:AL26,AK40:AL41)</f>
        <v>853.60000000000025</v>
      </c>
      <c r="BC16" s="14">
        <f>SUM(AO21:AR26,AO40:AR41)</f>
        <v>439.39999999999992</v>
      </c>
      <c r="BD16" s="9">
        <f t="shared" si="0"/>
        <v>7086</v>
      </c>
    </row>
    <row r="17" spans="1:56" x14ac:dyDescent="0.25">
      <c r="A17" s="1" t="s">
        <v>15</v>
      </c>
      <c r="B17" s="12">
        <v>14</v>
      </c>
      <c r="C17" s="12">
        <v>19.2</v>
      </c>
      <c r="D17" s="12">
        <v>6.8</v>
      </c>
      <c r="E17" s="12">
        <v>8</v>
      </c>
      <c r="F17" s="12">
        <v>34.200000000000003</v>
      </c>
      <c r="G17" s="12">
        <v>17.8</v>
      </c>
      <c r="H17" s="12">
        <v>21</v>
      </c>
      <c r="I17" s="12">
        <v>22.2</v>
      </c>
      <c r="J17" s="12">
        <v>42.8</v>
      </c>
      <c r="K17" s="12">
        <v>30.4</v>
      </c>
      <c r="L17" s="12">
        <v>82</v>
      </c>
      <c r="M17" s="12">
        <v>103</v>
      </c>
      <c r="N17" s="12">
        <v>58.4</v>
      </c>
      <c r="O17" s="12">
        <v>73.400000000000006</v>
      </c>
      <c r="P17" s="12">
        <v>3.6</v>
      </c>
      <c r="Q17" s="12">
        <v>55.8</v>
      </c>
      <c r="R17" s="12">
        <v>58</v>
      </c>
      <c r="S17" s="12">
        <v>106.8</v>
      </c>
      <c r="T17" s="12">
        <v>8.1999999999999993</v>
      </c>
      <c r="U17" s="12">
        <v>3.4</v>
      </c>
      <c r="V17" s="12">
        <v>7</v>
      </c>
      <c r="W17" s="12">
        <v>2.6</v>
      </c>
      <c r="X17" s="12">
        <v>1.4</v>
      </c>
      <c r="Y17" s="12">
        <v>5</v>
      </c>
      <c r="Z17" s="12">
        <v>10.4</v>
      </c>
      <c r="AA17" s="12">
        <v>26.6</v>
      </c>
      <c r="AB17" s="12">
        <v>23.4</v>
      </c>
      <c r="AC17" s="12">
        <v>77.400000000000006</v>
      </c>
      <c r="AD17" s="12">
        <v>46</v>
      </c>
      <c r="AE17" s="12">
        <v>15.2</v>
      </c>
      <c r="AF17" s="12">
        <v>16.399999999999999</v>
      </c>
      <c r="AG17" s="12">
        <v>6</v>
      </c>
      <c r="AH17" s="12">
        <v>9.6</v>
      </c>
      <c r="AI17" s="12">
        <v>9.1999999999999993</v>
      </c>
      <c r="AJ17" s="12">
        <v>3</v>
      </c>
      <c r="AK17" s="12">
        <v>11.8</v>
      </c>
      <c r="AL17" s="12">
        <v>25.6</v>
      </c>
      <c r="AM17" s="12">
        <v>1.4</v>
      </c>
      <c r="AN17" s="12">
        <v>11.2</v>
      </c>
      <c r="AO17" s="12">
        <v>2.8</v>
      </c>
      <c r="AP17" s="12">
        <v>2.8</v>
      </c>
      <c r="AQ17" s="12">
        <v>8.8000000000000007</v>
      </c>
      <c r="AR17" s="12">
        <v>1.4</v>
      </c>
      <c r="AS17" s="13">
        <v>1094</v>
      </c>
      <c r="AT17" s="14"/>
      <c r="AV17" s="1" t="s">
        <v>50</v>
      </c>
      <c r="AW17" s="14">
        <f>SUM(AA13:AD20,AA38:AD39)</f>
        <v>4387</v>
      </c>
      <c r="AX17" s="14">
        <f>SUM(H13:K20,H38:K39,Z13:Z20,Z38:Z39)</f>
        <v>1711.2</v>
      </c>
      <c r="AY17" s="14">
        <f>SUM(AE13:AJ20,AE38:AJ39)</f>
        <v>1171.2000000000005</v>
      </c>
      <c r="AZ17" s="14">
        <f>SUM(B13:G20,B38:G39)</f>
        <v>1462.6000000000001</v>
      </c>
      <c r="BA17" s="14">
        <f>SUM(T13:Y20,T38:Y39,AM13:AN20,AM38:AN39)</f>
        <v>796.39999999999986</v>
      </c>
      <c r="BB17" s="14">
        <f>SUM(L13:S20,L38:S39,AK13:AL20,AK38:AL39)</f>
        <v>6796.3999999999987</v>
      </c>
      <c r="BC17" s="14">
        <f>SUM(AO13:AR20,AO38:AR39)</f>
        <v>352.59999999999997</v>
      </c>
      <c r="BD17" s="9">
        <f t="shared" si="0"/>
        <v>16324.8</v>
      </c>
    </row>
    <row r="18" spans="1:56" x14ac:dyDescent="0.25">
      <c r="A18" s="1" t="s">
        <v>16</v>
      </c>
      <c r="B18" s="12">
        <v>6.6</v>
      </c>
      <c r="C18" s="12">
        <v>12</v>
      </c>
      <c r="D18" s="12">
        <v>3.6</v>
      </c>
      <c r="E18" s="12">
        <v>2.8</v>
      </c>
      <c r="F18" s="12">
        <v>14.8</v>
      </c>
      <c r="G18" s="12">
        <v>9.4</v>
      </c>
      <c r="H18" s="12">
        <v>15.2</v>
      </c>
      <c r="I18" s="12">
        <v>9.8000000000000007</v>
      </c>
      <c r="J18" s="12">
        <v>22.4</v>
      </c>
      <c r="K18" s="12">
        <v>13.8</v>
      </c>
      <c r="L18" s="12">
        <v>44.4</v>
      </c>
      <c r="M18" s="12">
        <v>64.599999999999994</v>
      </c>
      <c r="N18" s="12">
        <v>26.6</v>
      </c>
      <c r="O18" s="12">
        <v>66.599999999999994</v>
      </c>
      <c r="P18" s="12">
        <v>59.8</v>
      </c>
      <c r="Q18" s="12">
        <v>4.2</v>
      </c>
      <c r="R18" s="12">
        <v>29.2</v>
      </c>
      <c r="S18" s="12">
        <v>47.6</v>
      </c>
      <c r="T18" s="12">
        <v>3</v>
      </c>
      <c r="U18" s="12">
        <v>3.4</v>
      </c>
      <c r="V18" s="12">
        <v>2.2000000000000002</v>
      </c>
      <c r="W18" s="12">
        <v>1.6</v>
      </c>
      <c r="X18" s="12">
        <v>0.2</v>
      </c>
      <c r="Y18" s="12">
        <v>3.4</v>
      </c>
      <c r="Z18" s="12">
        <v>3.4</v>
      </c>
      <c r="AA18" s="12">
        <v>23.8</v>
      </c>
      <c r="AB18" s="12">
        <v>16.8</v>
      </c>
      <c r="AC18" s="12">
        <v>74.599999999999994</v>
      </c>
      <c r="AD18" s="12">
        <v>20.8</v>
      </c>
      <c r="AE18" s="12">
        <v>12.4</v>
      </c>
      <c r="AF18" s="12">
        <v>16.2</v>
      </c>
      <c r="AG18" s="12">
        <v>5.6</v>
      </c>
      <c r="AH18" s="12">
        <v>9.1999999999999993</v>
      </c>
      <c r="AI18" s="12">
        <v>7</v>
      </c>
      <c r="AJ18" s="12">
        <v>4.5999999999999996</v>
      </c>
      <c r="AK18" s="12">
        <v>3.8</v>
      </c>
      <c r="AL18" s="12">
        <v>15.8</v>
      </c>
      <c r="AM18" s="12">
        <v>1</v>
      </c>
      <c r="AN18" s="12">
        <v>6.8</v>
      </c>
      <c r="AO18" s="12">
        <v>1.4</v>
      </c>
      <c r="AP18" s="12">
        <v>1</v>
      </c>
      <c r="AQ18" s="12">
        <v>5.6</v>
      </c>
      <c r="AR18" s="12">
        <v>1.2</v>
      </c>
      <c r="AS18" s="13">
        <v>698.2</v>
      </c>
      <c r="AT18" s="14"/>
      <c r="AV18" s="9" t="s">
        <v>64</v>
      </c>
      <c r="AW18" s="15">
        <f>SUM(AA42:AD45)</f>
        <v>1680.8000000000002</v>
      </c>
      <c r="AX18" s="9">
        <f>SUM(Z42:Z45,H42:K45)</f>
        <v>174.20000000000002</v>
      </c>
      <c r="AY18" s="9">
        <f>SUM(AE42:AJ45)</f>
        <v>734.80000000000007</v>
      </c>
      <c r="AZ18" s="9">
        <f>SUM(B42:G45)</f>
        <v>217.19999999999996</v>
      </c>
      <c r="BA18" s="9">
        <f>SUM(T42:Y45, AM42:AN45)</f>
        <v>325.60000000000002</v>
      </c>
      <c r="BB18" s="9">
        <f>SUM(AK42:AL45,L42:S45)</f>
        <v>239.00000000000003</v>
      </c>
      <c r="BC18" s="9">
        <f>SUM(AO42:AR45)</f>
        <v>467.4</v>
      </c>
      <c r="BD18" s="9">
        <f t="shared" si="0"/>
        <v>3371.6</v>
      </c>
    </row>
    <row r="19" spans="1:56" x14ac:dyDescent="0.25">
      <c r="A19" s="1" t="s">
        <v>17</v>
      </c>
      <c r="B19" s="12">
        <v>12.2</v>
      </c>
      <c r="C19" s="12">
        <v>13.8</v>
      </c>
      <c r="D19" s="12">
        <v>6.6</v>
      </c>
      <c r="E19" s="12">
        <v>4.2</v>
      </c>
      <c r="F19" s="12">
        <v>26.4</v>
      </c>
      <c r="G19" s="12">
        <v>17.600000000000001</v>
      </c>
      <c r="H19" s="12">
        <v>12.6</v>
      </c>
      <c r="I19" s="12">
        <v>11.2</v>
      </c>
      <c r="J19" s="12">
        <v>36.200000000000003</v>
      </c>
      <c r="K19" s="12">
        <v>23</v>
      </c>
      <c r="L19" s="12">
        <v>34</v>
      </c>
      <c r="M19" s="12">
        <v>89.4</v>
      </c>
      <c r="N19" s="12">
        <v>33</v>
      </c>
      <c r="O19" s="12">
        <v>68.599999999999994</v>
      </c>
      <c r="P19" s="12">
        <v>63.8</v>
      </c>
      <c r="Q19" s="12">
        <v>32</v>
      </c>
      <c r="R19" s="12">
        <v>4.8</v>
      </c>
      <c r="S19" s="12">
        <v>67.400000000000006</v>
      </c>
      <c r="T19" s="12">
        <v>6.6</v>
      </c>
      <c r="U19" s="12">
        <v>4.2</v>
      </c>
      <c r="V19" s="12">
        <v>4</v>
      </c>
      <c r="W19" s="12">
        <v>2.2000000000000002</v>
      </c>
      <c r="X19" s="12">
        <v>1</v>
      </c>
      <c r="Y19" s="12">
        <v>4</v>
      </c>
      <c r="Z19" s="12">
        <v>8.4</v>
      </c>
      <c r="AA19" s="12">
        <v>37.4</v>
      </c>
      <c r="AB19" s="12">
        <v>28.2</v>
      </c>
      <c r="AC19" s="12">
        <v>108.6</v>
      </c>
      <c r="AD19" s="12">
        <v>28.6</v>
      </c>
      <c r="AE19" s="12">
        <v>10.199999999999999</v>
      </c>
      <c r="AF19" s="12">
        <v>13.4</v>
      </c>
      <c r="AG19" s="12">
        <v>6.4</v>
      </c>
      <c r="AH19" s="12">
        <v>9.8000000000000007</v>
      </c>
      <c r="AI19" s="12">
        <v>16</v>
      </c>
      <c r="AJ19" s="12">
        <v>6</v>
      </c>
      <c r="AK19" s="12">
        <v>5</v>
      </c>
      <c r="AL19" s="12">
        <v>21</v>
      </c>
      <c r="AM19" s="12">
        <v>3.4</v>
      </c>
      <c r="AN19" s="12">
        <v>10.199999999999999</v>
      </c>
      <c r="AO19" s="12">
        <v>2.6</v>
      </c>
      <c r="AP19" s="12">
        <v>1.6</v>
      </c>
      <c r="AQ19" s="12">
        <v>14.6</v>
      </c>
      <c r="AR19" s="12">
        <v>1.2</v>
      </c>
      <c r="AS19" s="13">
        <v>911.4</v>
      </c>
      <c r="AT19" s="14"/>
      <c r="AV19" s="9" t="s">
        <v>51</v>
      </c>
      <c r="AW19" s="15">
        <f>SUM(AW12:AW18)</f>
        <v>24664.199999999997</v>
      </c>
      <c r="AX19" s="9">
        <f t="shared" ref="AX19:BC19" si="1">SUM(AX12:AX18)</f>
        <v>8241.4000000000015</v>
      </c>
      <c r="AY19" s="9">
        <f t="shared" si="1"/>
        <v>16522.2</v>
      </c>
      <c r="AZ19" s="9">
        <f t="shared" si="1"/>
        <v>9443</v>
      </c>
      <c r="BA19" s="9">
        <f t="shared" si="1"/>
        <v>7294.7999999999993</v>
      </c>
      <c r="BB19" s="9">
        <f t="shared" si="1"/>
        <v>16745.599999999999</v>
      </c>
      <c r="BC19" s="9">
        <f t="shared" si="1"/>
        <v>4619.2</v>
      </c>
      <c r="BD19" s="9">
        <f>SUM(BD12:BD18)</f>
        <v>82911.200000000012</v>
      </c>
    </row>
    <row r="20" spans="1:56" x14ac:dyDescent="0.25">
      <c r="A20" s="1" t="s">
        <v>18</v>
      </c>
      <c r="B20" s="12">
        <v>16.2</v>
      </c>
      <c r="C20" s="12">
        <v>29.6</v>
      </c>
      <c r="D20" s="12">
        <v>15.4</v>
      </c>
      <c r="E20" s="12">
        <v>11.6</v>
      </c>
      <c r="F20" s="12">
        <v>76.400000000000006</v>
      </c>
      <c r="G20" s="12">
        <v>19.399999999999999</v>
      </c>
      <c r="H20" s="12">
        <v>20</v>
      </c>
      <c r="I20" s="12">
        <v>20.6</v>
      </c>
      <c r="J20" s="12">
        <v>59.6</v>
      </c>
      <c r="K20" s="12">
        <v>40</v>
      </c>
      <c r="L20" s="12">
        <v>55</v>
      </c>
      <c r="M20" s="12">
        <v>217.8</v>
      </c>
      <c r="N20" s="12">
        <v>42.4</v>
      </c>
      <c r="O20" s="12">
        <v>97.2</v>
      </c>
      <c r="P20" s="12">
        <v>113.4</v>
      </c>
      <c r="Q20" s="12">
        <v>49</v>
      </c>
      <c r="R20" s="12">
        <v>62.4</v>
      </c>
      <c r="S20" s="12">
        <v>16.8</v>
      </c>
      <c r="T20" s="12">
        <v>16.399999999999999</v>
      </c>
      <c r="U20" s="12">
        <v>8.4</v>
      </c>
      <c r="V20" s="12">
        <v>8.8000000000000007</v>
      </c>
      <c r="W20" s="12">
        <v>3.2</v>
      </c>
      <c r="X20" s="12">
        <v>2.8</v>
      </c>
      <c r="Y20" s="12">
        <v>8.6</v>
      </c>
      <c r="Z20" s="12">
        <v>10</v>
      </c>
      <c r="AA20" s="12">
        <v>84</v>
      </c>
      <c r="AB20" s="12">
        <v>65</v>
      </c>
      <c r="AC20" s="12">
        <v>218.2</v>
      </c>
      <c r="AD20" s="12">
        <v>68.2</v>
      </c>
      <c r="AE20" s="12">
        <v>21.8</v>
      </c>
      <c r="AF20" s="12">
        <v>17.600000000000001</v>
      </c>
      <c r="AG20" s="12">
        <v>10.6</v>
      </c>
      <c r="AH20" s="12">
        <v>18.600000000000001</v>
      </c>
      <c r="AI20" s="12">
        <v>18.8</v>
      </c>
      <c r="AJ20" s="12">
        <v>5.2</v>
      </c>
      <c r="AK20" s="12">
        <v>13.6</v>
      </c>
      <c r="AL20" s="12">
        <v>28.8</v>
      </c>
      <c r="AM20" s="12">
        <v>2.2000000000000002</v>
      </c>
      <c r="AN20" s="12">
        <v>21.4</v>
      </c>
      <c r="AO20" s="12">
        <v>1.4</v>
      </c>
      <c r="AP20" s="12">
        <v>1.8</v>
      </c>
      <c r="AQ20" s="12">
        <v>36</v>
      </c>
      <c r="AR20" s="12">
        <v>3.8</v>
      </c>
      <c r="AS20" s="13">
        <v>1658</v>
      </c>
      <c r="AT20" s="14"/>
      <c r="AV20" s="18"/>
      <c r="AW20" s="15"/>
    </row>
    <row r="21" spans="1:56" x14ac:dyDescent="0.25">
      <c r="A21" s="1" t="s">
        <v>19</v>
      </c>
      <c r="B21" s="12">
        <v>12.4</v>
      </c>
      <c r="C21" s="12">
        <v>15.4</v>
      </c>
      <c r="D21" s="12">
        <v>9.4</v>
      </c>
      <c r="E21" s="12">
        <v>6.2</v>
      </c>
      <c r="F21" s="12">
        <v>21.8</v>
      </c>
      <c r="G21" s="12">
        <v>6.2</v>
      </c>
      <c r="H21" s="12">
        <v>25.4</v>
      </c>
      <c r="I21" s="12">
        <v>18</v>
      </c>
      <c r="J21" s="12">
        <v>31</v>
      </c>
      <c r="K21" s="12">
        <v>8.1999999999999993</v>
      </c>
      <c r="L21" s="12">
        <v>19.2</v>
      </c>
      <c r="M21" s="12">
        <v>59.8</v>
      </c>
      <c r="N21" s="12">
        <v>5.6</v>
      </c>
      <c r="O21" s="12">
        <v>12.4</v>
      </c>
      <c r="P21" s="12">
        <v>11</v>
      </c>
      <c r="Q21" s="12">
        <v>3.6</v>
      </c>
      <c r="R21" s="12">
        <v>7</v>
      </c>
      <c r="S21" s="12">
        <v>20.8</v>
      </c>
      <c r="T21" s="12">
        <v>8.6</v>
      </c>
      <c r="U21" s="12">
        <v>49.4</v>
      </c>
      <c r="V21" s="12">
        <v>185.2</v>
      </c>
      <c r="W21" s="12">
        <v>45.8</v>
      </c>
      <c r="X21" s="12">
        <v>17.399999999999999</v>
      </c>
      <c r="Y21" s="12">
        <v>24.6</v>
      </c>
      <c r="Z21" s="12">
        <v>1.4</v>
      </c>
      <c r="AA21" s="12">
        <v>62.6</v>
      </c>
      <c r="AB21" s="12">
        <v>40</v>
      </c>
      <c r="AC21" s="12">
        <v>123.4</v>
      </c>
      <c r="AD21" s="12">
        <v>60.4</v>
      </c>
      <c r="AE21" s="12">
        <v>19.2</v>
      </c>
      <c r="AF21" s="12">
        <v>30</v>
      </c>
      <c r="AG21" s="12">
        <v>18.399999999999999</v>
      </c>
      <c r="AH21" s="12">
        <v>16</v>
      </c>
      <c r="AI21" s="12">
        <v>20.399999999999999</v>
      </c>
      <c r="AJ21" s="12">
        <v>10.6</v>
      </c>
      <c r="AK21" s="12">
        <v>3.2</v>
      </c>
      <c r="AL21" s="12">
        <v>9.4</v>
      </c>
      <c r="AM21" s="12">
        <v>15</v>
      </c>
      <c r="AN21" s="12">
        <v>126.8</v>
      </c>
      <c r="AO21" s="12">
        <v>5.2</v>
      </c>
      <c r="AP21" s="12">
        <v>3.8</v>
      </c>
      <c r="AQ21" s="12">
        <v>34.4</v>
      </c>
      <c r="AR21" s="12">
        <v>7.6</v>
      </c>
      <c r="AS21" s="13">
        <v>1232.2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3.6</v>
      </c>
      <c r="C22" s="12">
        <v>8.1999999999999993</v>
      </c>
      <c r="D22" s="12">
        <v>6.4</v>
      </c>
      <c r="E22" s="12">
        <v>4.5999999999999996</v>
      </c>
      <c r="F22" s="12">
        <v>25.2</v>
      </c>
      <c r="G22" s="12">
        <v>7.4</v>
      </c>
      <c r="H22" s="12">
        <v>18.399999999999999</v>
      </c>
      <c r="I22" s="12">
        <v>10.8</v>
      </c>
      <c r="J22" s="12">
        <v>27.4</v>
      </c>
      <c r="K22" s="12">
        <v>6.6</v>
      </c>
      <c r="L22" s="12">
        <v>11.4</v>
      </c>
      <c r="M22" s="12">
        <v>71</v>
      </c>
      <c r="N22" s="12">
        <v>2.8</v>
      </c>
      <c r="O22" s="12">
        <v>3.6</v>
      </c>
      <c r="P22" s="12">
        <v>4.2</v>
      </c>
      <c r="Q22" s="12">
        <v>3.4</v>
      </c>
      <c r="R22" s="12">
        <v>3</v>
      </c>
      <c r="S22" s="12">
        <v>8.6</v>
      </c>
      <c r="T22" s="12">
        <v>41.6</v>
      </c>
      <c r="U22" s="12">
        <v>4.8</v>
      </c>
      <c r="V22" s="12">
        <v>45.8</v>
      </c>
      <c r="W22" s="12">
        <v>21.4</v>
      </c>
      <c r="X22" s="12">
        <v>8.1999999999999993</v>
      </c>
      <c r="Y22" s="12">
        <v>22.4</v>
      </c>
      <c r="Z22" s="12">
        <v>5.6</v>
      </c>
      <c r="AA22" s="12">
        <v>82.2</v>
      </c>
      <c r="AB22" s="12">
        <v>50.4</v>
      </c>
      <c r="AC22" s="12">
        <v>152</v>
      </c>
      <c r="AD22" s="12">
        <v>57.8</v>
      </c>
      <c r="AE22" s="12">
        <v>15.2</v>
      </c>
      <c r="AF22" s="12">
        <v>15.4</v>
      </c>
      <c r="AG22" s="12">
        <v>7.8</v>
      </c>
      <c r="AH22" s="12">
        <v>9.1999999999999993</v>
      </c>
      <c r="AI22" s="12">
        <v>20.6</v>
      </c>
      <c r="AJ22" s="12">
        <v>5.8</v>
      </c>
      <c r="AK22" s="12">
        <v>1.2</v>
      </c>
      <c r="AL22" s="12">
        <v>3.2</v>
      </c>
      <c r="AM22" s="12">
        <v>8.1999999999999993</v>
      </c>
      <c r="AN22" s="12">
        <v>26.8</v>
      </c>
      <c r="AO22" s="12">
        <v>2.6</v>
      </c>
      <c r="AP22" s="12">
        <v>2.2000000000000002</v>
      </c>
      <c r="AQ22" s="12">
        <v>64.400000000000006</v>
      </c>
      <c r="AR22" s="12">
        <v>8.1999999999999993</v>
      </c>
      <c r="AS22" s="13">
        <v>909.6</v>
      </c>
      <c r="AT22" s="14"/>
      <c r="AV22" s="17" t="s">
        <v>45</v>
      </c>
      <c r="AW22" s="15">
        <f>AW12</f>
        <v>955.2</v>
      </c>
      <c r="AX22" s="15"/>
      <c r="AY22" s="15"/>
    </row>
    <row r="23" spans="1:56" x14ac:dyDescent="0.25">
      <c r="A23" s="1" t="s">
        <v>21</v>
      </c>
      <c r="B23" s="12">
        <v>3.4</v>
      </c>
      <c r="C23" s="12">
        <v>7.6</v>
      </c>
      <c r="D23" s="12">
        <v>8.6</v>
      </c>
      <c r="E23" s="12">
        <v>5.8</v>
      </c>
      <c r="F23" s="12">
        <v>33.799999999999997</v>
      </c>
      <c r="G23" s="12">
        <v>9.4</v>
      </c>
      <c r="H23" s="12">
        <v>15</v>
      </c>
      <c r="I23" s="12">
        <v>16.600000000000001</v>
      </c>
      <c r="J23" s="12">
        <v>38</v>
      </c>
      <c r="K23" s="12">
        <v>8.1999999999999993</v>
      </c>
      <c r="L23" s="12">
        <v>13.6</v>
      </c>
      <c r="M23" s="12">
        <v>66</v>
      </c>
      <c r="N23" s="12">
        <v>6</v>
      </c>
      <c r="O23" s="12">
        <v>4.8</v>
      </c>
      <c r="P23" s="12">
        <v>6.8</v>
      </c>
      <c r="Q23" s="12">
        <v>3.2</v>
      </c>
      <c r="R23" s="12">
        <v>2.6</v>
      </c>
      <c r="S23" s="12">
        <v>9.8000000000000007</v>
      </c>
      <c r="T23" s="12">
        <v>221</v>
      </c>
      <c r="U23" s="12">
        <v>45</v>
      </c>
      <c r="V23" s="12">
        <v>3.4</v>
      </c>
      <c r="W23" s="12">
        <v>28.2</v>
      </c>
      <c r="X23" s="12">
        <v>16</v>
      </c>
      <c r="Y23" s="12">
        <v>37.6</v>
      </c>
      <c r="Z23" s="12">
        <v>4.2</v>
      </c>
      <c r="AA23" s="12">
        <v>105</v>
      </c>
      <c r="AB23" s="12">
        <v>72.400000000000006</v>
      </c>
      <c r="AC23" s="12">
        <v>213.2</v>
      </c>
      <c r="AD23" s="12">
        <v>93.8</v>
      </c>
      <c r="AE23" s="12">
        <v>15.6</v>
      </c>
      <c r="AF23" s="12">
        <v>25.4</v>
      </c>
      <c r="AG23" s="12">
        <v>14.8</v>
      </c>
      <c r="AH23" s="12">
        <v>9.8000000000000007</v>
      </c>
      <c r="AI23" s="12">
        <v>12.8</v>
      </c>
      <c r="AJ23" s="12">
        <v>6</v>
      </c>
      <c r="AK23" s="12">
        <v>1</v>
      </c>
      <c r="AL23" s="12">
        <v>2.2000000000000002</v>
      </c>
      <c r="AM23" s="12">
        <v>20.8</v>
      </c>
      <c r="AN23" s="12">
        <v>58.2</v>
      </c>
      <c r="AO23" s="12">
        <v>4.4000000000000004</v>
      </c>
      <c r="AP23" s="12">
        <v>2.8</v>
      </c>
      <c r="AQ23" s="12">
        <v>64.2</v>
      </c>
      <c r="AR23" s="12">
        <v>11.2</v>
      </c>
      <c r="AS23" s="13">
        <v>1348.2</v>
      </c>
      <c r="AT23" s="14"/>
      <c r="AV23" s="17" t="s">
        <v>46</v>
      </c>
      <c r="AW23" s="15">
        <f>AW13+AX12</f>
        <v>6097.7999999999993</v>
      </c>
      <c r="AX23" s="15">
        <f>AX13</f>
        <v>527.6</v>
      </c>
      <c r="AY23" s="15"/>
      <c r="AZ23" s="15"/>
    </row>
    <row r="24" spans="1:56" x14ac:dyDescent="0.25">
      <c r="A24" s="1" t="s">
        <v>22</v>
      </c>
      <c r="B24" s="12">
        <v>4.4000000000000004</v>
      </c>
      <c r="C24" s="12">
        <v>4</v>
      </c>
      <c r="D24" s="12">
        <v>5.2</v>
      </c>
      <c r="E24" s="12">
        <v>3</v>
      </c>
      <c r="F24" s="12">
        <v>23.4</v>
      </c>
      <c r="G24" s="12">
        <v>2.4</v>
      </c>
      <c r="H24" s="12">
        <v>11.6</v>
      </c>
      <c r="I24" s="12">
        <v>9</v>
      </c>
      <c r="J24" s="12">
        <v>19.600000000000001</v>
      </c>
      <c r="K24" s="12">
        <v>4</v>
      </c>
      <c r="L24" s="12">
        <v>5.8</v>
      </c>
      <c r="M24" s="12">
        <v>40.4</v>
      </c>
      <c r="N24" s="12">
        <v>2.6</v>
      </c>
      <c r="O24" s="12">
        <v>1.8</v>
      </c>
      <c r="P24" s="12">
        <v>1.4</v>
      </c>
      <c r="Q24" s="12">
        <v>1.2</v>
      </c>
      <c r="R24" s="12">
        <v>2.2000000000000002</v>
      </c>
      <c r="S24" s="12">
        <v>1.8</v>
      </c>
      <c r="T24" s="12">
        <v>52</v>
      </c>
      <c r="U24" s="12">
        <v>20.8</v>
      </c>
      <c r="V24" s="12">
        <v>33.4</v>
      </c>
      <c r="W24" s="12">
        <v>5.8</v>
      </c>
      <c r="X24" s="12">
        <v>8.1999999999999993</v>
      </c>
      <c r="Y24" s="12">
        <v>23.4</v>
      </c>
      <c r="Z24" s="12">
        <v>1.6</v>
      </c>
      <c r="AA24" s="12">
        <v>50.4</v>
      </c>
      <c r="AB24" s="12">
        <v>36.4</v>
      </c>
      <c r="AC24" s="12">
        <v>150.6</v>
      </c>
      <c r="AD24" s="12">
        <v>52.6</v>
      </c>
      <c r="AE24" s="12">
        <v>7.8</v>
      </c>
      <c r="AF24" s="12">
        <v>13.6</v>
      </c>
      <c r="AG24" s="12">
        <v>5</v>
      </c>
      <c r="AH24" s="12">
        <v>3.6</v>
      </c>
      <c r="AI24" s="12">
        <v>7.4</v>
      </c>
      <c r="AJ24" s="12">
        <v>0.6</v>
      </c>
      <c r="AK24" s="12">
        <v>0.2</v>
      </c>
      <c r="AL24" s="12">
        <v>2</v>
      </c>
      <c r="AM24" s="12">
        <v>3.2</v>
      </c>
      <c r="AN24" s="12">
        <v>4.5999999999999996</v>
      </c>
      <c r="AO24" s="12">
        <v>2.2000000000000002</v>
      </c>
      <c r="AP24" s="12">
        <v>2</v>
      </c>
      <c r="AQ24" s="12">
        <v>33</v>
      </c>
      <c r="AR24" s="12">
        <v>3.6</v>
      </c>
      <c r="AS24" s="13">
        <v>667.8</v>
      </c>
      <c r="AT24" s="14"/>
      <c r="AV24" s="17" t="s">
        <v>47</v>
      </c>
      <c r="AW24" s="15">
        <f>AW14+AY12</f>
        <v>18179</v>
      </c>
      <c r="AX24" s="15">
        <f>AX14+AY13</f>
        <v>1635</v>
      </c>
      <c r="AY24" s="15">
        <f>AY14</f>
        <v>3018.8</v>
      </c>
      <c r="AZ24" s="15"/>
      <c r="BA24" s="15"/>
    </row>
    <row r="25" spans="1:56" x14ac:dyDescent="0.25">
      <c r="A25" s="1" t="s">
        <v>23</v>
      </c>
      <c r="B25" s="12">
        <v>2.2000000000000002</v>
      </c>
      <c r="C25" s="12">
        <v>3</v>
      </c>
      <c r="D25" s="12">
        <v>3</v>
      </c>
      <c r="E25" s="12">
        <v>2.2000000000000002</v>
      </c>
      <c r="F25" s="12">
        <v>17</v>
      </c>
      <c r="G25" s="12">
        <v>3.8</v>
      </c>
      <c r="H25" s="12">
        <v>8</v>
      </c>
      <c r="I25" s="12">
        <v>4.8</v>
      </c>
      <c r="J25" s="12">
        <v>15.6</v>
      </c>
      <c r="K25" s="12">
        <v>2.6</v>
      </c>
      <c r="L25" s="12">
        <v>12.2</v>
      </c>
      <c r="M25" s="12">
        <v>28.4</v>
      </c>
      <c r="N25" s="12">
        <v>2</v>
      </c>
      <c r="O25" s="12">
        <v>1</v>
      </c>
      <c r="P25" s="12">
        <v>0.4</v>
      </c>
      <c r="Q25" s="12">
        <v>0.2</v>
      </c>
      <c r="R25" s="12">
        <v>1.2</v>
      </c>
      <c r="S25" s="12">
        <v>3</v>
      </c>
      <c r="T25" s="12">
        <v>15.8</v>
      </c>
      <c r="U25" s="12">
        <v>8.1999999999999993</v>
      </c>
      <c r="V25" s="12">
        <v>13.4</v>
      </c>
      <c r="W25" s="12">
        <v>7.6</v>
      </c>
      <c r="X25" s="12">
        <v>4</v>
      </c>
      <c r="Y25" s="12">
        <v>21.8</v>
      </c>
      <c r="Z25" s="12">
        <v>2.4</v>
      </c>
      <c r="AA25" s="12">
        <v>38.799999999999997</v>
      </c>
      <c r="AB25" s="12">
        <v>44.2</v>
      </c>
      <c r="AC25" s="12">
        <v>103</v>
      </c>
      <c r="AD25" s="12">
        <v>31.4</v>
      </c>
      <c r="AE25" s="12">
        <v>14.6</v>
      </c>
      <c r="AF25" s="12">
        <v>11.6</v>
      </c>
      <c r="AG25" s="12">
        <v>3.4</v>
      </c>
      <c r="AH25" s="12">
        <v>2.6</v>
      </c>
      <c r="AI25" s="12">
        <v>3.6</v>
      </c>
      <c r="AJ25" s="12">
        <v>0.8</v>
      </c>
      <c r="AK25" s="12">
        <v>0.2</v>
      </c>
      <c r="AL25" s="12">
        <v>1.6</v>
      </c>
      <c r="AM25" s="12">
        <v>2.8</v>
      </c>
      <c r="AN25" s="12">
        <v>4.4000000000000004</v>
      </c>
      <c r="AO25" s="12">
        <v>0.6</v>
      </c>
      <c r="AP25" s="12">
        <v>0.4</v>
      </c>
      <c r="AQ25" s="12">
        <v>24.2</v>
      </c>
      <c r="AR25" s="12">
        <v>3.4</v>
      </c>
      <c r="AS25" s="13">
        <v>475.4</v>
      </c>
      <c r="AT25" s="14"/>
      <c r="AV25" s="17" t="s">
        <v>48</v>
      </c>
      <c r="AW25" s="15">
        <f>AW15+AZ12</f>
        <v>5860.7999999999993</v>
      </c>
      <c r="AX25" s="15">
        <f>AX15+AZ13</f>
        <v>2624.4</v>
      </c>
      <c r="AY25" s="15">
        <f>AY15+AZ14</f>
        <v>1757.4</v>
      </c>
      <c r="AZ25" s="15">
        <f>AZ15</f>
        <v>2273.4</v>
      </c>
      <c r="BA25" s="15"/>
      <c r="BB25" s="15"/>
      <c r="BC25" s="14"/>
    </row>
    <row r="26" spans="1:56" x14ac:dyDescent="0.25">
      <c r="A26" s="1" t="s">
        <v>24</v>
      </c>
      <c r="B26" s="12">
        <v>6.4</v>
      </c>
      <c r="C26" s="12">
        <v>12</v>
      </c>
      <c r="D26" s="12">
        <v>8.4</v>
      </c>
      <c r="E26" s="12">
        <v>9.4</v>
      </c>
      <c r="F26" s="12">
        <v>24</v>
      </c>
      <c r="G26" s="12">
        <v>9.1999999999999993</v>
      </c>
      <c r="H26" s="12">
        <v>20.399999999999999</v>
      </c>
      <c r="I26" s="12">
        <v>23.8</v>
      </c>
      <c r="J26" s="12">
        <v>35</v>
      </c>
      <c r="K26" s="12">
        <v>11.6</v>
      </c>
      <c r="L26" s="12">
        <v>19.8</v>
      </c>
      <c r="M26" s="12">
        <v>45.2</v>
      </c>
      <c r="N26" s="12">
        <v>6.2</v>
      </c>
      <c r="O26" s="12">
        <v>5.6</v>
      </c>
      <c r="P26" s="12">
        <v>6.6</v>
      </c>
      <c r="Q26" s="12">
        <v>4</v>
      </c>
      <c r="R26" s="12">
        <v>5.4</v>
      </c>
      <c r="S26" s="12">
        <v>12.6</v>
      </c>
      <c r="T26" s="12">
        <v>19</v>
      </c>
      <c r="U26" s="12">
        <v>27.4</v>
      </c>
      <c r="V26" s="12">
        <v>42.4</v>
      </c>
      <c r="W26" s="12">
        <v>26.4</v>
      </c>
      <c r="X26" s="12">
        <v>22.4</v>
      </c>
      <c r="Y26" s="12">
        <v>6</v>
      </c>
      <c r="Z26" s="12">
        <v>9.6</v>
      </c>
      <c r="AA26" s="12">
        <v>129.6</v>
      </c>
      <c r="AB26" s="12">
        <v>117.4</v>
      </c>
      <c r="AC26" s="12">
        <v>313.2</v>
      </c>
      <c r="AD26" s="12">
        <v>132.6</v>
      </c>
      <c r="AE26" s="12">
        <v>57.2</v>
      </c>
      <c r="AF26" s="12">
        <v>49.4</v>
      </c>
      <c r="AG26" s="12">
        <v>14.2</v>
      </c>
      <c r="AH26" s="12">
        <v>5.6</v>
      </c>
      <c r="AI26" s="12">
        <v>9.4</v>
      </c>
      <c r="AJ26" s="12">
        <v>4.4000000000000004</v>
      </c>
      <c r="AK26" s="12">
        <v>2</v>
      </c>
      <c r="AL26" s="12">
        <v>5</v>
      </c>
      <c r="AM26" s="12">
        <v>4.2</v>
      </c>
      <c r="AN26" s="12">
        <v>13.8</v>
      </c>
      <c r="AO26" s="12">
        <v>1.8</v>
      </c>
      <c r="AP26" s="12">
        <v>1.8</v>
      </c>
      <c r="AQ26" s="12">
        <v>57.2</v>
      </c>
      <c r="AR26" s="12">
        <v>10.199999999999999</v>
      </c>
      <c r="AS26" s="13">
        <v>1347.8</v>
      </c>
      <c r="AT26" s="14"/>
      <c r="AV26" s="9" t="s">
        <v>49</v>
      </c>
      <c r="AW26" s="15">
        <f>AW16+BA12</f>
        <v>5479.6</v>
      </c>
      <c r="AX26" s="9">
        <f>AX16+BA13</f>
        <v>1081.4000000000001</v>
      </c>
      <c r="AY26" s="9">
        <f>AY16+BA14</f>
        <v>1334.2</v>
      </c>
      <c r="AZ26" s="9">
        <f>AZ16+BA15</f>
        <v>850</v>
      </c>
      <c r="BA26" s="9">
        <f>BA16</f>
        <v>1829.9999999999995</v>
      </c>
    </row>
    <row r="27" spans="1:56" x14ac:dyDescent="0.25">
      <c r="A27" s="1" t="s">
        <v>25</v>
      </c>
      <c r="B27" s="12">
        <v>11.2</v>
      </c>
      <c r="C27" s="12">
        <v>13.2</v>
      </c>
      <c r="D27" s="12">
        <v>3.6</v>
      </c>
      <c r="E27" s="12">
        <v>4.5999999999999996</v>
      </c>
      <c r="F27" s="12">
        <v>45.4</v>
      </c>
      <c r="G27" s="12">
        <v>20.6</v>
      </c>
      <c r="H27" s="12">
        <v>30.4</v>
      </c>
      <c r="I27" s="12">
        <v>21</v>
      </c>
      <c r="J27" s="12">
        <v>61.2</v>
      </c>
      <c r="K27" s="12">
        <v>16.2</v>
      </c>
      <c r="L27" s="12">
        <v>59.8</v>
      </c>
      <c r="M27" s="12">
        <v>44.2</v>
      </c>
      <c r="N27" s="12">
        <v>13</v>
      </c>
      <c r="O27" s="12">
        <v>17.399999999999999</v>
      </c>
      <c r="P27" s="12">
        <v>9.8000000000000007</v>
      </c>
      <c r="Q27" s="12">
        <v>4.5999999999999996</v>
      </c>
      <c r="R27" s="12">
        <v>6.2</v>
      </c>
      <c r="S27" s="12">
        <v>7.2</v>
      </c>
      <c r="T27" s="12">
        <v>2</v>
      </c>
      <c r="U27" s="12">
        <v>4.8</v>
      </c>
      <c r="V27" s="12">
        <v>5.2</v>
      </c>
      <c r="W27" s="12">
        <v>1.4</v>
      </c>
      <c r="X27" s="12">
        <v>2.6</v>
      </c>
      <c r="Y27" s="12">
        <v>11.4</v>
      </c>
      <c r="Z27" s="12">
        <v>6</v>
      </c>
      <c r="AA27" s="12">
        <v>98</v>
      </c>
      <c r="AB27" s="12">
        <v>81.8</v>
      </c>
      <c r="AC27" s="12">
        <v>310.2</v>
      </c>
      <c r="AD27" s="12">
        <v>92.4</v>
      </c>
      <c r="AE27" s="12">
        <v>51.4</v>
      </c>
      <c r="AF27" s="12">
        <v>46.8</v>
      </c>
      <c r="AG27" s="12">
        <v>10</v>
      </c>
      <c r="AH27" s="12">
        <v>14</v>
      </c>
      <c r="AI27" s="12">
        <v>9.4</v>
      </c>
      <c r="AJ27" s="12">
        <v>1.2</v>
      </c>
      <c r="AK27" s="12">
        <v>3.6</v>
      </c>
      <c r="AL27" s="12">
        <v>8.4</v>
      </c>
      <c r="AM27" s="12">
        <v>0.6</v>
      </c>
      <c r="AN27" s="12">
        <v>14</v>
      </c>
      <c r="AO27" s="12">
        <v>1.6</v>
      </c>
      <c r="AP27" s="12">
        <v>3</v>
      </c>
      <c r="AQ27" s="12">
        <v>14.4</v>
      </c>
      <c r="AR27" s="12">
        <v>2.4</v>
      </c>
      <c r="AS27" s="13">
        <v>1186.2</v>
      </c>
      <c r="AT27" s="14"/>
      <c r="AV27" s="9" t="s">
        <v>50</v>
      </c>
      <c r="AW27" s="15">
        <f>AW17+BB12</f>
        <v>8779.6000000000022</v>
      </c>
      <c r="AX27" s="9">
        <f>AX17+BB13</f>
        <v>3340.2</v>
      </c>
      <c r="AY27" s="9">
        <f>AY17+BB14</f>
        <v>2342.6000000000004</v>
      </c>
      <c r="AZ27" s="9">
        <f>AZ17+BB15</f>
        <v>3126.2</v>
      </c>
      <c r="BA27" s="9">
        <f>BA17+BB16</f>
        <v>1650</v>
      </c>
      <c r="BB27" s="9">
        <f>BB17</f>
        <v>6796.3999999999987</v>
      </c>
    </row>
    <row r="28" spans="1:56" x14ac:dyDescent="0.25">
      <c r="A28" s="1" t="s">
        <v>26</v>
      </c>
      <c r="B28" s="12">
        <v>42.2</v>
      </c>
      <c r="C28" s="12">
        <v>79.2</v>
      </c>
      <c r="D28" s="12">
        <v>53.6</v>
      </c>
      <c r="E28" s="12">
        <v>86</v>
      </c>
      <c r="F28" s="12">
        <v>215</v>
      </c>
      <c r="G28" s="12">
        <v>83.8</v>
      </c>
      <c r="H28" s="12">
        <v>136</v>
      </c>
      <c r="I28" s="12">
        <v>87.6</v>
      </c>
      <c r="J28" s="12">
        <v>175.2</v>
      </c>
      <c r="K28" s="12">
        <v>81.8</v>
      </c>
      <c r="L28" s="12">
        <v>109</v>
      </c>
      <c r="M28" s="12">
        <v>250</v>
      </c>
      <c r="N28" s="12">
        <v>65.2</v>
      </c>
      <c r="O28" s="12">
        <v>62</v>
      </c>
      <c r="P28" s="12">
        <v>39.4</v>
      </c>
      <c r="Q28" s="12">
        <v>22.4</v>
      </c>
      <c r="R28" s="12">
        <v>35.200000000000003</v>
      </c>
      <c r="S28" s="12">
        <v>95</v>
      </c>
      <c r="T28" s="12">
        <v>77.599999999999994</v>
      </c>
      <c r="U28" s="12">
        <v>86.2</v>
      </c>
      <c r="V28" s="12">
        <v>122.4</v>
      </c>
      <c r="W28" s="12">
        <v>59.2</v>
      </c>
      <c r="X28" s="12">
        <v>50.2</v>
      </c>
      <c r="Y28" s="12">
        <v>142.6</v>
      </c>
      <c r="Z28" s="12">
        <v>117.8</v>
      </c>
      <c r="AA28" s="12">
        <v>28.6</v>
      </c>
      <c r="AB28" s="12">
        <v>14.8</v>
      </c>
      <c r="AC28" s="12">
        <v>108.2</v>
      </c>
      <c r="AD28" s="12">
        <v>57.8</v>
      </c>
      <c r="AE28" s="12">
        <v>191.8</v>
      </c>
      <c r="AF28" s="12">
        <v>249.6</v>
      </c>
      <c r="AG28" s="12">
        <v>121.8</v>
      </c>
      <c r="AH28" s="12">
        <v>169.2</v>
      </c>
      <c r="AI28" s="12">
        <v>84.4</v>
      </c>
      <c r="AJ28" s="12">
        <v>34.6</v>
      </c>
      <c r="AK28" s="12">
        <v>47</v>
      </c>
      <c r="AL28" s="12">
        <v>178</v>
      </c>
      <c r="AM28" s="12">
        <v>16.399999999999999</v>
      </c>
      <c r="AN28" s="12">
        <v>69.8</v>
      </c>
      <c r="AO28" s="12">
        <v>23.4</v>
      </c>
      <c r="AP28" s="12">
        <v>15.8</v>
      </c>
      <c r="AQ28" s="12">
        <v>162.6</v>
      </c>
      <c r="AR28" s="12">
        <v>46.8</v>
      </c>
      <c r="AS28" s="13">
        <v>3995.2</v>
      </c>
      <c r="AT28" s="14"/>
      <c r="AV28" s="9" t="s">
        <v>64</v>
      </c>
      <c r="AW28" s="15">
        <f>AW18+BC12</f>
        <v>3525.6000000000004</v>
      </c>
      <c r="AX28" s="9">
        <f>AX18+BC14</f>
        <v>1115.6000000000001</v>
      </c>
      <c r="AY28" s="9">
        <f>AY18+BC15</f>
        <v>1107.4000000000001</v>
      </c>
      <c r="AZ28" s="9">
        <f>AZ18+BC16</f>
        <v>656.59999999999991</v>
      </c>
      <c r="BA28" s="9">
        <f>BA18+BC17</f>
        <v>678.2</v>
      </c>
      <c r="BB28" s="9">
        <f>BB18</f>
        <v>239.00000000000003</v>
      </c>
      <c r="BC28" s="9">
        <f>BC18</f>
        <v>467.4</v>
      </c>
      <c r="BD28" s="9">
        <f>SUM(AW22:BB28)</f>
        <v>86862</v>
      </c>
    </row>
    <row r="29" spans="1:56" x14ac:dyDescent="0.25">
      <c r="A29" s="1" t="s">
        <v>27</v>
      </c>
      <c r="B29" s="12">
        <v>41</v>
      </c>
      <c r="C29" s="12">
        <v>88.2</v>
      </c>
      <c r="D29" s="12">
        <v>63.2</v>
      </c>
      <c r="E29" s="12">
        <v>74.400000000000006</v>
      </c>
      <c r="F29" s="12">
        <v>158.6</v>
      </c>
      <c r="G29" s="12">
        <v>73.8</v>
      </c>
      <c r="H29" s="12">
        <v>112.6</v>
      </c>
      <c r="I29" s="12">
        <v>75.2</v>
      </c>
      <c r="J29" s="12">
        <v>192.6</v>
      </c>
      <c r="K29" s="12">
        <v>107.6</v>
      </c>
      <c r="L29" s="12">
        <v>106.8</v>
      </c>
      <c r="M29" s="12">
        <v>146.19999999999999</v>
      </c>
      <c r="N29" s="12">
        <v>74.400000000000006</v>
      </c>
      <c r="O29" s="12">
        <v>67.599999999999994</v>
      </c>
      <c r="P29" s="12">
        <v>20.6</v>
      </c>
      <c r="Q29" s="12">
        <v>25</v>
      </c>
      <c r="R29" s="12">
        <v>51.4</v>
      </c>
      <c r="S29" s="12">
        <v>83.8</v>
      </c>
      <c r="T29" s="12">
        <v>40</v>
      </c>
      <c r="U29" s="12">
        <v>57</v>
      </c>
      <c r="V29" s="12">
        <v>77.400000000000006</v>
      </c>
      <c r="W29" s="12">
        <v>39.6</v>
      </c>
      <c r="X29" s="12">
        <v>36.200000000000003</v>
      </c>
      <c r="Y29" s="12">
        <v>110.8</v>
      </c>
      <c r="Z29" s="12">
        <v>110.4</v>
      </c>
      <c r="AA29" s="12">
        <v>16.2</v>
      </c>
      <c r="AB29" s="12">
        <v>26.2</v>
      </c>
      <c r="AC29" s="12">
        <v>42</v>
      </c>
      <c r="AD29" s="12">
        <v>42.8</v>
      </c>
      <c r="AE29" s="12">
        <v>279</v>
      </c>
      <c r="AF29" s="12">
        <v>342</v>
      </c>
      <c r="AG29" s="12">
        <v>295</v>
      </c>
      <c r="AH29" s="12">
        <v>865.8</v>
      </c>
      <c r="AI29" s="12">
        <v>138</v>
      </c>
      <c r="AJ29" s="12">
        <v>68.2</v>
      </c>
      <c r="AK29" s="12">
        <v>46.4</v>
      </c>
      <c r="AL29" s="12">
        <v>106.4</v>
      </c>
      <c r="AM29" s="12">
        <v>11.2</v>
      </c>
      <c r="AN29" s="12">
        <v>47.2</v>
      </c>
      <c r="AO29" s="12">
        <v>25.6</v>
      </c>
      <c r="AP29" s="12">
        <v>21.8</v>
      </c>
      <c r="AQ29" s="12">
        <v>139</v>
      </c>
      <c r="AR29" s="12">
        <v>44.8</v>
      </c>
      <c r="AS29" s="13">
        <v>4592</v>
      </c>
      <c r="AT29" s="14"/>
      <c r="AW29" s="15"/>
    </row>
    <row r="30" spans="1:56" x14ac:dyDescent="0.25">
      <c r="A30" s="1" t="s">
        <v>28</v>
      </c>
      <c r="B30" s="12">
        <v>103.8</v>
      </c>
      <c r="C30" s="12">
        <v>236.6</v>
      </c>
      <c r="D30" s="12">
        <v>137</v>
      </c>
      <c r="E30" s="12">
        <v>172</v>
      </c>
      <c r="F30" s="12">
        <v>458.6</v>
      </c>
      <c r="G30" s="12">
        <v>175.6</v>
      </c>
      <c r="H30" s="12">
        <v>290.39999999999998</v>
      </c>
      <c r="I30" s="12">
        <v>165.2</v>
      </c>
      <c r="J30" s="12">
        <v>337</v>
      </c>
      <c r="K30" s="12">
        <v>220</v>
      </c>
      <c r="L30" s="12">
        <v>298</v>
      </c>
      <c r="M30" s="12">
        <v>399.4</v>
      </c>
      <c r="N30" s="12">
        <v>170.2</v>
      </c>
      <c r="O30" s="12">
        <v>139.6</v>
      </c>
      <c r="P30" s="12">
        <v>92.8</v>
      </c>
      <c r="Q30" s="12">
        <v>75</v>
      </c>
      <c r="R30" s="12">
        <v>101.6</v>
      </c>
      <c r="S30" s="12">
        <v>202</v>
      </c>
      <c r="T30" s="12">
        <v>118.6</v>
      </c>
      <c r="U30" s="12">
        <v>160.4</v>
      </c>
      <c r="V30" s="12">
        <v>231.2</v>
      </c>
      <c r="W30" s="12">
        <v>134.19999999999999</v>
      </c>
      <c r="X30" s="12">
        <v>114.8</v>
      </c>
      <c r="Y30" s="12">
        <v>318.2</v>
      </c>
      <c r="Z30" s="12">
        <v>346.2</v>
      </c>
      <c r="AA30" s="12">
        <v>120.2</v>
      </c>
      <c r="AB30" s="12">
        <v>31.8</v>
      </c>
      <c r="AC30" s="12">
        <v>84.6</v>
      </c>
      <c r="AD30" s="12">
        <v>135.19999999999999</v>
      </c>
      <c r="AE30" s="12">
        <v>837.6</v>
      </c>
      <c r="AF30" s="12">
        <v>1158.8</v>
      </c>
      <c r="AG30" s="12">
        <v>576.79999999999995</v>
      </c>
      <c r="AH30" s="12">
        <v>1021.8</v>
      </c>
      <c r="AI30" s="12">
        <v>458.2</v>
      </c>
      <c r="AJ30" s="12">
        <v>201</v>
      </c>
      <c r="AK30" s="12">
        <v>84</v>
      </c>
      <c r="AL30" s="12">
        <v>395</v>
      </c>
      <c r="AM30" s="12">
        <v>46.4</v>
      </c>
      <c r="AN30" s="12">
        <v>136.19999999999999</v>
      </c>
      <c r="AO30" s="12">
        <v>107.8</v>
      </c>
      <c r="AP30" s="12">
        <v>91.4</v>
      </c>
      <c r="AQ30" s="12">
        <v>501.6</v>
      </c>
      <c r="AR30" s="12">
        <v>199.8</v>
      </c>
      <c r="AS30" s="13">
        <v>11386.6</v>
      </c>
      <c r="AT30" s="14"/>
      <c r="AW30" s="15"/>
    </row>
    <row r="31" spans="1:56" x14ac:dyDescent="0.25">
      <c r="A31" s="1" t="s">
        <v>29</v>
      </c>
      <c r="B31" s="12">
        <v>56.6</v>
      </c>
      <c r="C31" s="12">
        <v>79.400000000000006</v>
      </c>
      <c r="D31" s="12">
        <v>53.4</v>
      </c>
      <c r="E31" s="12">
        <v>96.2</v>
      </c>
      <c r="F31" s="12">
        <v>179.2</v>
      </c>
      <c r="G31" s="12">
        <v>111.2</v>
      </c>
      <c r="H31" s="12">
        <v>161.4</v>
      </c>
      <c r="I31" s="12">
        <v>84.2</v>
      </c>
      <c r="J31" s="12">
        <v>127.6</v>
      </c>
      <c r="K31" s="12">
        <v>107.8</v>
      </c>
      <c r="L31" s="12">
        <v>123.4</v>
      </c>
      <c r="M31" s="12">
        <v>258</v>
      </c>
      <c r="N31" s="12">
        <v>64.8</v>
      </c>
      <c r="O31" s="12">
        <v>47</v>
      </c>
      <c r="P31" s="12">
        <v>37</v>
      </c>
      <c r="Q31" s="12">
        <v>21.6</v>
      </c>
      <c r="R31" s="12">
        <v>23.4</v>
      </c>
      <c r="S31" s="12">
        <v>73.599999999999994</v>
      </c>
      <c r="T31" s="12">
        <v>51.8</v>
      </c>
      <c r="U31" s="12">
        <v>48.6</v>
      </c>
      <c r="V31" s="12">
        <v>78</v>
      </c>
      <c r="W31" s="12">
        <v>47.2</v>
      </c>
      <c r="X31" s="12">
        <v>34.200000000000003</v>
      </c>
      <c r="Y31" s="12">
        <v>111.6</v>
      </c>
      <c r="Z31" s="12">
        <v>93.2</v>
      </c>
      <c r="AA31" s="12">
        <v>42.6</v>
      </c>
      <c r="AB31" s="12">
        <v>32.4</v>
      </c>
      <c r="AC31" s="12">
        <v>119.4</v>
      </c>
      <c r="AD31" s="12">
        <v>52.4</v>
      </c>
      <c r="AE31" s="12">
        <v>565</v>
      </c>
      <c r="AF31" s="12">
        <v>561.79999999999995</v>
      </c>
      <c r="AG31" s="12">
        <v>212.6</v>
      </c>
      <c r="AH31" s="12">
        <v>474.6</v>
      </c>
      <c r="AI31" s="12">
        <v>154.19999999999999</v>
      </c>
      <c r="AJ31" s="12">
        <v>107.2</v>
      </c>
      <c r="AK31" s="12">
        <v>29.8</v>
      </c>
      <c r="AL31" s="12">
        <v>124.6</v>
      </c>
      <c r="AM31" s="12">
        <v>15.6</v>
      </c>
      <c r="AN31" s="12">
        <v>67.8</v>
      </c>
      <c r="AO31" s="12">
        <v>38.200000000000003</v>
      </c>
      <c r="AP31" s="12">
        <v>68</v>
      </c>
      <c r="AQ31" s="12">
        <v>282.8</v>
      </c>
      <c r="AR31" s="12">
        <v>75.400000000000006</v>
      </c>
      <c r="AS31" s="13">
        <v>5194.8</v>
      </c>
      <c r="AT31" s="14"/>
      <c r="AW31" s="15"/>
    </row>
    <row r="32" spans="1:56" x14ac:dyDescent="0.25">
      <c r="A32" s="1">
        <v>16</v>
      </c>
      <c r="B32" s="12">
        <v>41.2</v>
      </c>
      <c r="C32" s="12">
        <v>32.6</v>
      </c>
      <c r="D32" s="12">
        <v>16.2</v>
      </c>
      <c r="E32" s="12">
        <v>31.2</v>
      </c>
      <c r="F32" s="12">
        <v>85.8</v>
      </c>
      <c r="G32" s="12">
        <v>64.2</v>
      </c>
      <c r="H32" s="12">
        <v>81</v>
      </c>
      <c r="I32" s="12">
        <v>51.6</v>
      </c>
      <c r="J32" s="12">
        <v>59</v>
      </c>
      <c r="K32" s="12">
        <v>45</v>
      </c>
      <c r="L32" s="12">
        <v>78</v>
      </c>
      <c r="M32" s="12">
        <v>84.4</v>
      </c>
      <c r="N32" s="12">
        <v>18.2</v>
      </c>
      <c r="O32" s="12">
        <v>15.4</v>
      </c>
      <c r="P32" s="12">
        <v>20</v>
      </c>
      <c r="Q32" s="12">
        <v>11</v>
      </c>
      <c r="R32" s="12">
        <v>10.199999999999999</v>
      </c>
      <c r="S32" s="12">
        <v>19.399999999999999</v>
      </c>
      <c r="T32" s="12">
        <v>25.8</v>
      </c>
      <c r="U32" s="12">
        <v>16.600000000000001</v>
      </c>
      <c r="V32" s="12">
        <v>14.6</v>
      </c>
      <c r="W32" s="12">
        <v>10.199999999999999</v>
      </c>
      <c r="X32" s="12">
        <v>10.8</v>
      </c>
      <c r="Y32" s="12">
        <v>51.4</v>
      </c>
      <c r="Z32" s="12">
        <v>55.2</v>
      </c>
      <c r="AA32" s="12">
        <v>182</v>
      </c>
      <c r="AB32" s="12">
        <v>182.8</v>
      </c>
      <c r="AC32" s="12">
        <v>868.6</v>
      </c>
      <c r="AD32" s="12">
        <v>553.4</v>
      </c>
      <c r="AE32" s="12">
        <v>24.4</v>
      </c>
      <c r="AF32" s="12">
        <v>161.80000000000001</v>
      </c>
      <c r="AG32" s="12">
        <v>119.8</v>
      </c>
      <c r="AH32" s="12">
        <v>251.4</v>
      </c>
      <c r="AI32" s="12">
        <v>112</v>
      </c>
      <c r="AJ32" s="12">
        <v>56.6</v>
      </c>
      <c r="AK32" s="12">
        <v>11.8</v>
      </c>
      <c r="AL32" s="12">
        <v>34.799999999999997</v>
      </c>
      <c r="AM32" s="12">
        <v>2.2000000000000002</v>
      </c>
      <c r="AN32" s="12">
        <v>26.8</v>
      </c>
      <c r="AO32" s="12">
        <v>20</v>
      </c>
      <c r="AP32" s="12">
        <v>27.4</v>
      </c>
      <c r="AQ32" s="12">
        <v>79.599999999999994</v>
      </c>
      <c r="AR32" s="12">
        <v>38.6</v>
      </c>
      <c r="AS32" s="13">
        <v>3703</v>
      </c>
      <c r="AT32" s="14"/>
      <c r="AW32" s="15"/>
    </row>
    <row r="33" spans="1:49" x14ac:dyDescent="0.25">
      <c r="A33" s="1">
        <v>24</v>
      </c>
      <c r="B33" s="12">
        <v>57.2</v>
      </c>
      <c r="C33" s="12">
        <v>57.4</v>
      </c>
      <c r="D33" s="12">
        <v>24</v>
      </c>
      <c r="E33" s="12">
        <v>41.2</v>
      </c>
      <c r="F33" s="12">
        <v>63.6</v>
      </c>
      <c r="G33" s="12">
        <v>59.4</v>
      </c>
      <c r="H33" s="12">
        <v>76.599999999999994</v>
      </c>
      <c r="I33" s="12">
        <v>38.799999999999997</v>
      </c>
      <c r="J33" s="12">
        <v>44.6</v>
      </c>
      <c r="K33" s="12">
        <v>32.6</v>
      </c>
      <c r="L33" s="12">
        <v>92</v>
      </c>
      <c r="M33" s="12">
        <v>99.2</v>
      </c>
      <c r="N33" s="12">
        <v>25.6</v>
      </c>
      <c r="O33" s="12">
        <v>24.8</v>
      </c>
      <c r="P33" s="12">
        <v>15.6</v>
      </c>
      <c r="Q33" s="12">
        <v>12.4</v>
      </c>
      <c r="R33" s="12">
        <v>10.4</v>
      </c>
      <c r="S33" s="12">
        <v>18.8</v>
      </c>
      <c r="T33" s="12">
        <v>24.6</v>
      </c>
      <c r="U33" s="12">
        <v>12.2</v>
      </c>
      <c r="V33" s="12">
        <v>17.8</v>
      </c>
      <c r="W33" s="12">
        <v>13</v>
      </c>
      <c r="X33" s="12">
        <v>9</v>
      </c>
      <c r="Y33" s="12">
        <v>39.799999999999997</v>
      </c>
      <c r="Z33" s="12">
        <v>49.4</v>
      </c>
      <c r="AA33" s="12">
        <v>215.8</v>
      </c>
      <c r="AB33" s="12">
        <v>252.4</v>
      </c>
      <c r="AC33" s="12">
        <v>1204.2</v>
      </c>
      <c r="AD33" s="12">
        <v>605.6</v>
      </c>
      <c r="AE33" s="12">
        <v>149.4</v>
      </c>
      <c r="AF33" s="12">
        <v>36.6</v>
      </c>
      <c r="AG33" s="12">
        <v>106.4</v>
      </c>
      <c r="AH33" s="12">
        <v>242</v>
      </c>
      <c r="AI33" s="12">
        <v>128.19999999999999</v>
      </c>
      <c r="AJ33" s="12">
        <v>81.400000000000006</v>
      </c>
      <c r="AK33" s="12">
        <v>8</v>
      </c>
      <c r="AL33" s="12">
        <v>28.6</v>
      </c>
      <c r="AM33" s="12">
        <v>4.2</v>
      </c>
      <c r="AN33" s="12">
        <v>48.4</v>
      </c>
      <c r="AO33" s="12">
        <v>28.4</v>
      </c>
      <c r="AP33" s="12">
        <v>53.6</v>
      </c>
      <c r="AQ33" s="12">
        <v>102</v>
      </c>
      <c r="AR33" s="12">
        <v>38.6</v>
      </c>
      <c r="AS33" s="13">
        <v>4293.8</v>
      </c>
      <c r="AT33" s="14"/>
      <c r="AW33" s="15"/>
    </row>
    <row r="34" spans="1:49" x14ac:dyDescent="0.25">
      <c r="A34" s="1" t="s">
        <v>30</v>
      </c>
      <c r="B34" s="12">
        <v>10.8</v>
      </c>
      <c r="C34" s="12">
        <v>14.8</v>
      </c>
      <c r="D34" s="12">
        <v>9.6</v>
      </c>
      <c r="E34" s="12">
        <v>11</v>
      </c>
      <c r="F34" s="12">
        <v>26</v>
      </c>
      <c r="G34" s="12">
        <v>13.2</v>
      </c>
      <c r="H34" s="12">
        <v>19.399999999999999</v>
      </c>
      <c r="I34" s="12">
        <v>10</v>
      </c>
      <c r="J34" s="12">
        <v>23.4</v>
      </c>
      <c r="K34" s="12">
        <v>8.1999999999999993</v>
      </c>
      <c r="L34" s="12">
        <v>16.2</v>
      </c>
      <c r="M34" s="12">
        <v>42</v>
      </c>
      <c r="N34" s="12">
        <v>7.4</v>
      </c>
      <c r="O34" s="12">
        <v>11.2</v>
      </c>
      <c r="P34" s="12">
        <v>6.6</v>
      </c>
      <c r="Q34" s="12">
        <v>3.6</v>
      </c>
      <c r="R34" s="12">
        <v>7.6</v>
      </c>
      <c r="S34" s="12">
        <v>5.8</v>
      </c>
      <c r="T34" s="12">
        <v>15.4</v>
      </c>
      <c r="U34" s="12">
        <v>7.4</v>
      </c>
      <c r="V34" s="12">
        <v>13.4</v>
      </c>
      <c r="W34" s="12">
        <v>4.4000000000000004</v>
      </c>
      <c r="X34" s="12">
        <v>2.8</v>
      </c>
      <c r="Y34" s="12">
        <v>15.4</v>
      </c>
      <c r="Z34" s="12">
        <v>13.6</v>
      </c>
      <c r="AA34" s="12">
        <v>108.2</v>
      </c>
      <c r="AB34" s="12">
        <v>119.2</v>
      </c>
      <c r="AC34" s="12">
        <v>758.8</v>
      </c>
      <c r="AD34" s="12">
        <v>181.8</v>
      </c>
      <c r="AE34" s="12">
        <v>107.4</v>
      </c>
      <c r="AF34" s="12">
        <v>106.6</v>
      </c>
      <c r="AG34" s="12">
        <v>18.2</v>
      </c>
      <c r="AH34" s="12">
        <v>41.6</v>
      </c>
      <c r="AI34" s="12">
        <v>29</v>
      </c>
      <c r="AJ34" s="12">
        <v>25.2</v>
      </c>
      <c r="AK34" s="12">
        <v>3.6</v>
      </c>
      <c r="AL34" s="12">
        <v>18.2</v>
      </c>
      <c r="AM34" s="12">
        <v>4.2</v>
      </c>
      <c r="AN34" s="12">
        <v>19.8</v>
      </c>
      <c r="AO34" s="12">
        <v>8.6</v>
      </c>
      <c r="AP34" s="12">
        <v>19.2</v>
      </c>
      <c r="AQ34" s="12">
        <v>62.8</v>
      </c>
      <c r="AR34" s="12">
        <v>14.2</v>
      </c>
      <c r="AS34" s="13">
        <v>1965.8</v>
      </c>
      <c r="AT34" s="14"/>
      <c r="AW34" s="15"/>
    </row>
    <row r="35" spans="1:49" x14ac:dyDescent="0.25">
      <c r="A35" s="1" t="s">
        <v>31</v>
      </c>
      <c r="B35" s="12">
        <v>16.8</v>
      </c>
      <c r="C35" s="12">
        <v>25.6</v>
      </c>
      <c r="D35" s="12">
        <v>7.2</v>
      </c>
      <c r="E35" s="12">
        <v>6.8</v>
      </c>
      <c r="F35" s="12">
        <v>17.8</v>
      </c>
      <c r="G35" s="12">
        <v>11.2</v>
      </c>
      <c r="H35" s="12">
        <v>19</v>
      </c>
      <c r="I35" s="12">
        <v>9</v>
      </c>
      <c r="J35" s="12">
        <v>27.4</v>
      </c>
      <c r="K35" s="12">
        <v>15</v>
      </c>
      <c r="L35" s="12">
        <v>28.2</v>
      </c>
      <c r="M35" s="12">
        <v>35</v>
      </c>
      <c r="N35" s="12">
        <v>12.6</v>
      </c>
      <c r="O35" s="12">
        <v>14.8</v>
      </c>
      <c r="P35" s="12">
        <v>8.8000000000000007</v>
      </c>
      <c r="Q35" s="12">
        <v>4.8</v>
      </c>
      <c r="R35" s="12">
        <v>9.4</v>
      </c>
      <c r="S35" s="12">
        <v>14.2</v>
      </c>
      <c r="T35" s="12">
        <v>14.4</v>
      </c>
      <c r="U35" s="12">
        <v>7.8</v>
      </c>
      <c r="V35" s="12">
        <v>11.8</v>
      </c>
      <c r="W35" s="12">
        <v>2.8</v>
      </c>
      <c r="X35" s="12">
        <v>3</v>
      </c>
      <c r="Y35" s="12">
        <v>6.6</v>
      </c>
      <c r="Z35" s="12">
        <v>17.600000000000001</v>
      </c>
      <c r="AA35" s="12">
        <v>179.2</v>
      </c>
      <c r="AB35" s="12">
        <v>227.4</v>
      </c>
      <c r="AC35" s="12">
        <v>1697.2</v>
      </c>
      <c r="AD35" s="12">
        <v>391.6</v>
      </c>
      <c r="AE35" s="12">
        <v>222.6</v>
      </c>
      <c r="AF35" s="12">
        <v>234</v>
      </c>
      <c r="AG35" s="12">
        <v>38.4</v>
      </c>
      <c r="AH35" s="12">
        <v>22.4</v>
      </c>
      <c r="AI35" s="12">
        <v>37.200000000000003</v>
      </c>
      <c r="AJ35" s="12">
        <v>56.6</v>
      </c>
      <c r="AK35" s="12">
        <v>4.2</v>
      </c>
      <c r="AL35" s="12">
        <v>19.2</v>
      </c>
      <c r="AM35" s="12">
        <v>3.4</v>
      </c>
      <c r="AN35" s="12">
        <v>33.4</v>
      </c>
      <c r="AO35" s="12">
        <v>15.6</v>
      </c>
      <c r="AP35" s="12">
        <v>31.4</v>
      </c>
      <c r="AQ35" s="12">
        <v>59.4</v>
      </c>
      <c r="AR35" s="12">
        <v>31.2</v>
      </c>
      <c r="AS35" s="13">
        <v>3652</v>
      </c>
      <c r="AT35" s="14"/>
      <c r="AW35" s="15"/>
    </row>
    <row r="36" spans="1:49" x14ac:dyDescent="0.25">
      <c r="A36" s="1" t="s">
        <v>32</v>
      </c>
      <c r="B36" s="12">
        <v>16.8</v>
      </c>
      <c r="C36" s="12">
        <v>20.8</v>
      </c>
      <c r="D36" s="12">
        <v>5.8</v>
      </c>
      <c r="E36" s="12">
        <v>4.5999999999999996</v>
      </c>
      <c r="F36" s="12">
        <v>18</v>
      </c>
      <c r="G36" s="12">
        <v>7.8</v>
      </c>
      <c r="H36" s="12">
        <v>17.399999999999999</v>
      </c>
      <c r="I36" s="12">
        <v>12.4</v>
      </c>
      <c r="J36" s="12">
        <v>19.2</v>
      </c>
      <c r="K36" s="12">
        <v>13.8</v>
      </c>
      <c r="L36" s="12">
        <v>24.4</v>
      </c>
      <c r="M36" s="12">
        <v>68.8</v>
      </c>
      <c r="N36" s="12">
        <v>14.2</v>
      </c>
      <c r="O36" s="12">
        <v>12.8</v>
      </c>
      <c r="P36" s="12">
        <v>11.2</v>
      </c>
      <c r="Q36" s="12">
        <v>8</v>
      </c>
      <c r="R36" s="12">
        <v>10</v>
      </c>
      <c r="S36" s="12">
        <v>16.600000000000001</v>
      </c>
      <c r="T36" s="12">
        <v>22.6</v>
      </c>
      <c r="U36" s="12">
        <v>19.2</v>
      </c>
      <c r="V36" s="12">
        <v>12</v>
      </c>
      <c r="W36" s="12">
        <v>6.6</v>
      </c>
      <c r="X36" s="12">
        <v>4.8</v>
      </c>
      <c r="Y36" s="12">
        <v>8.8000000000000007</v>
      </c>
      <c r="Z36" s="12">
        <v>13.2</v>
      </c>
      <c r="AA36" s="12">
        <v>78</v>
      </c>
      <c r="AB36" s="12">
        <v>92.6</v>
      </c>
      <c r="AC36" s="12">
        <v>510.6</v>
      </c>
      <c r="AD36" s="12">
        <v>170.6</v>
      </c>
      <c r="AE36" s="12">
        <v>118.2</v>
      </c>
      <c r="AF36" s="12">
        <v>146.80000000000001</v>
      </c>
      <c r="AG36" s="12">
        <v>33.4</v>
      </c>
      <c r="AH36" s="12">
        <v>43.6</v>
      </c>
      <c r="AI36" s="12">
        <v>12.2</v>
      </c>
      <c r="AJ36" s="12">
        <v>26.6</v>
      </c>
      <c r="AK36" s="12">
        <v>8.4</v>
      </c>
      <c r="AL36" s="12">
        <v>34.200000000000003</v>
      </c>
      <c r="AM36" s="12">
        <v>7.4</v>
      </c>
      <c r="AN36" s="12">
        <v>20</v>
      </c>
      <c r="AO36" s="12">
        <v>14.6</v>
      </c>
      <c r="AP36" s="12">
        <v>29.4</v>
      </c>
      <c r="AQ36" s="12">
        <v>98</v>
      </c>
      <c r="AR36" s="12">
        <v>34.4</v>
      </c>
      <c r="AS36" s="13">
        <v>1868.8</v>
      </c>
      <c r="AT36" s="14"/>
      <c r="AW36" s="15"/>
    </row>
    <row r="37" spans="1:49" x14ac:dyDescent="0.25">
      <c r="A37" s="1" t="s">
        <v>33</v>
      </c>
      <c r="B37" s="12">
        <v>6</v>
      </c>
      <c r="C37" s="12">
        <v>11.6</v>
      </c>
      <c r="D37" s="12">
        <v>3.6</v>
      </c>
      <c r="E37" s="12">
        <v>2</v>
      </c>
      <c r="F37" s="12">
        <v>9.6</v>
      </c>
      <c r="G37" s="12">
        <v>4</v>
      </c>
      <c r="H37" s="12">
        <v>2.6</v>
      </c>
      <c r="I37" s="12">
        <v>2.4</v>
      </c>
      <c r="J37" s="12">
        <v>16.399999999999999</v>
      </c>
      <c r="K37" s="12">
        <v>1.6</v>
      </c>
      <c r="L37" s="12">
        <v>8.6</v>
      </c>
      <c r="M37" s="12">
        <v>10.6</v>
      </c>
      <c r="N37" s="12">
        <v>5.8</v>
      </c>
      <c r="O37" s="12">
        <v>3.2</v>
      </c>
      <c r="P37" s="12">
        <v>2.6</v>
      </c>
      <c r="Q37" s="12">
        <v>2.6</v>
      </c>
      <c r="R37" s="12">
        <v>4</v>
      </c>
      <c r="S37" s="12">
        <v>5.2</v>
      </c>
      <c r="T37" s="12">
        <v>7.4</v>
      </c>
      <c r="U37" s="12">
        <v>5.6</v>
      </c>
      <c r="V37" s="12">
        <v>5.6</v>
      </c>
      <c r="W37" s="12">
        <v>1</v>
      </c>
      <c r="X37" s="12">
        <v>0.8</v>
      </c>
      <c r="Y37" s="12">
        <v>5</v>
      </c>
      <c r="Z37" s="12">
        <v>2.2000000000000002</v>
      </c>
      <c r="AA37" s="12">
        <v>36.799999999999997</v>
      </c>
      <c r="AB37" s="12">
        <v>46.4</v>
      </c>
      <c r="AC37" s="12">
        <v>238.4</v>
      </c>
      <c r="AD37" s="12">
        <v>108.4</v>
      </c>
      <c r="AE37" s="12">
        <v>45.4</v>
      </c>
      <c r="AF37" s="12">
        <v>73.8</v>
      </c>
      <c r="AG37" s="12">
        <v>24.6</v>
      </c>
      <c r="AH37" s="12">
        <v>58</v>
      </c>
      <c r="AI37" s="12">
        <v>24.4</v>
      </c>
      <c r="AJ37" s="12">
        <v>2.6</v>
      </c>
      <c r="AK37" s="12">
        <v>0.6</v>
      </c>
      <c r="AL37" s="12">
        <v>7.6</v>
      </c>
      <c r="AM37" s="12">
        <v>4.5999999999999996</v>
      </c>
      <c r="AN37" s="12">
        <v>20.399999999999999</v>
      </c>
      <c r="AO37" s="12">
        <v>6</v>
      </c>
      <c r="AP37" s="12">
        <v>13</v>
      </c>
      <c r="AQ37" s="12">
        <v>99</v>
      </c>
      <c r="AR37" s="12">
        <v>16.399999999999999</v>
      </c>
      <c r="AS37" s="13">
        <v>956.4</v>
      </c>
      <c r="AT37" s="14"/>
      <c r="AW37" s="15"/>
    </row>
    <row r="38" spans="1:49" x14ac:dyDescent="0.25">
      <c r="A38" s="1" t="s">
        <v>34</v>
      </c>
      <c r="B38" s="12">
        <v>0.8</v>
      </c>
      <c r="C38" s="12">
        <v>2.8</v>
      </c>
      <c r="D38" s="12">
        <v>1.4</v>
      </c>
      <c r="E38" s="12">
        <v>1.6</v>
      </c>
      <c r="F38" s="12">
        <v>11</v>
      </c>
      <c r="G38" s="12">
        <v>4</v>
      </c>
      <c r="H38" s="12">
        <v>4.5999999999999996</v>
      </c>
      <c r="I38" s="12">
        <v>5</v>
      </c>
      <c r="J38" s="12">
        <v>4.4000000000000004</v>
      </c>
      <c r="K38" s="12">
        <v>27.8</v>
      </c>
      <c r="L38" s="12">
        <v>19</v>
      </c>
      <c r="M38" s="12">
        <v>90.4</v>
      </c>
      <c r="N38" s="12">
        <v>20</v>
      </c>
      <c r="O38" s="12">
        <v>32.799999999999997</v>
      </c>
      <c r="P38" s="12">
        <v>11</v>
      </c>
      <c r="Q38" s="12">
        <v>5.4</v>
      </c>
      <c r="R38" s="12">
        <v>6.2</v>
      </c>
      <c r="S38" s="12">
        <v>9</v>
      </c>
      <c r="T38" s="12">
        <v>5.4</v>
      </c>
      <c r="U38" s="12">
        <v>1</v>
      </c>
      <c r="V38" s="12">
        <v>0.6</v>
      </c>
      <c r="W38" s="12">
        <v>0.6</v>
      </c>
      <c r="X38" s="12">
        <v>0.6</v>
      </c>
      <c r="Y38" s="12">
        <v>3</v>
      </c>
      <c r="Z38" s="12">
        <v>3.2</v>
      </c>
      <c r="AA38" s="12">
        <v>47.4</v>
      </c>
      <c r="AB38" s="12">
        <v>39.799999999999997</v>
      </c>
      <c r="AC38" s="12">
        <v>87.8</v>
      </c>
      <c r="AD38" s="12">
        <v>37.4</v>
      </c>
      <c r="AE38" s="12">
        <v>10.199999999999999</v>
      </c>
      <c r="AF38" s="12">
        <v>7.2</v>
      </c>
      <c r="AG38" s="12">
        <v>5.4</v>
      </c>
      <c r="AH38" s="12">
        <v>6.2</v>
      </c>
      <c r="AI38" s="12">
        <v>11</v>
      </c>
      <c r="AJ38" s="12">
        <v>1.4</v>
      </c>
      <c r="AK38" s="12">
        <v>1.2</v>
      </c>
      <c r="AL38" s="12">
        <v>45.8</v>
      </c>
      <c r="AM38" s="12">
        <v>0.8</v>
      </c>
      <c r="AN38" s="12">
        <v>2.4</v>
      </c>
      <c r="AO38" s="12">
        <v>1.2</v>
      </c>
      <c r="AP38" s="12">
        <v>0.6</v>
      </c>
      <c r="AQ38" s="12">
        <v>12.4</v>
      </c>
      <c r="AR38" s="12">
        <v>2.4</v>
      </c>
      <c r="AS38" s="13">
        <v>592.20000000000005</v>
      </c>
      <c r="AT38" s="14"/>
      <c r="AW38" s="15"/>
    </row>
    <row r="39" spans="1:49" x14ac:dyDescent="0.25">
      <c r="A39" s="1" t="s">
        <v>35</v>
      </c>
      <c r="B39" s="12">
        <v>7.4</v>
      </c>
      <c r="C39" s="12">
        <v>10.8</v>
      </c>
      <c r="D39" s="12">
        <v>5.4</v>
      </c>
      <c r="E39" s="12">
        <v>5.2</v>
      </c>
      <c r="F39" s="12">
        <v>30.2</v>
      </c>
      <c r="G39" s="12">
        <v>9.4</v>
      </c>
      <c r="H39" s="12">
        <v>12.4</v>
      </c>
      <c r="I39" s="12">
        <v>11.2</v>
      </c>
      <c r="J39" s="12">
        <v>16.600000000000001</v>
      </c>
      <c r="K39" s="12">
        <v>37.799999999999997</v>
      </c>
      <c r="L39" s="12">
        <v>51.6</v>
      </c>
      <c r="M39" s="12">
        <v>479.4</v>
      </c>
      <c r="N39" s="12">
        <v>25.2</v>
      </c>
      <c r="O39" s="12">
        <v>84.2</v>
      </c>
      <c r="P39" s="12">
        <v>25.2</v>
      </c>
      <c r="Q39" s="12">
        <v>15.4</v>
      </c>
      <c r="R39" s="12">
        <v>20.399999999999999</v>
      </c>
      <c r="S39" s="12">
        <v>32.200000000000003</v>
      </c>
      <c r="T39" s="12">
        <v>7</v>
      </c>
      <c r="U39" s="12">
        <v>3.6</v>
      </c>
      <c r="V39" s="12">
        <v>3.8</v>
      </c>
      <c r="W39" s="12">
        <v>1.4</v>
      </c>
      <c r="X39" s="12">
        <v>0.2</v>
      </c>
      <c r="Y39" s="12">
        <v>5.2</v>
      </c>
      <c r="Z39" s="12">
        <v>8.8000000000000007</v>
      </c>
      <c r="AA39" s="12">
        <v>173.6</v>
      </c>
      <c r="AB39" s="12">
        <v>106.2</v>
      </c>
      <c r="AC39" s="12">
        <v>410.6</v>
      </c>
      <c r="AD39" s="12">
        <v>127.8</v>
      </c>
      <c r="AE39" s="12">
        <v>30.2</v>
      </c>
      <c r="AF39" s="12">
        <v>22</v>
      </c>
      <c r="AG39" s="12">
        <v>18.8</v>
      </c>
      <c r="AH39" s="12">
        <v>17.399999999999999</v>
      </c>
      <c r="AI39" s="12">
        <v>35</v>
      </c>
      <c r="AJ39" s="12">
        <v>6.4</v>
      </c>
      <c r="AK39" s="12">
        <v>57.2</v>
      </c>
      <c r="AL39" s="12">
        <v>11</v>
      </c>
      <c r="AM39" s="12">
        <v>1.2</v>
      </c>
      <c r="AN39" s="12">
        <v>5.6</v>
      </c>
      <c r="AO39" s="12">
        <v>5.6</v>
      </c>
      <c r="AP39" s="12">
        <v>3.2</v>
      </c>
      <c r="AQ39" s="12">
        <v>76.2</v>
      </c>
      <c r="AR39" s="12">
        <v>8</v>
      </c>
      <c r="AS39" s="13">
        <v>2026</v>
      </c>
      <c r="AT39" s="14"/>
      <c r="AW39" s="15"/>
    </row>
    <row r="40" spans="1:49" x14ac:dyDescent="0.25">
      <c r="A40" s="1" t="s">
        <v>36</v>
      </c>
      <c r="B40" s="12">
        <v>1.4</v>
      </c>
      <c r="C40" s="12">
        <v>1.6</v>
      </c>
      <c r="D40" s="12">
        <v>2.2000000000000002</v>
      </c>
      <c r="E40" s="12">
        <v>1.6</v>
      </c>
      <c r="F40" s="12">
        <v>4</v>
      </c>
      <c r="G40" s="12">
        <v>2</v>
      </c>
      <c r="H40" s="12">
        <v>1.4</v>
      </c>
      <c r="I40" s="12">
        <v>1.4</v>
      </c>
      <c r="J40" s="12">
        <v>7.8</v>
      </c>
      <c r="K40" s="12">
        <v>2.6</v>
      </c>
      <c r="L40" s="12">
        <v>3.4</v>
      </c>
      <c r="M40" s="12">
        <v>28.4</v>
      </c>
      <c r="N40" s="12">
        <v>1</v>
      </c>
      <c r="O40" s="12">
        <v>2.6</v>
      </c>
      <c r="P40" s="12">
        <v>1</v>
      </c>
      <c r="Q40" s="12">
        <v>1.6</v>
      </c>
      <c r="R40" s="12">
        <v>2</v>
      </c>
      <c r="S40" s="12">
        <v>1.6</v>
      </c>
      <c r="T40" s="12">
        <v>15.8</v>
      </c>
      <c r="U40" s="12">
        <v>4.8</v>
      </c>
      <c r="V40" s="12">
        <v>21.6</v>
      </c>
      <c r="W40" s="12">
        <v>0.6</v>
      </c>
      <c r="X40" s="12">
        <v>2.6</v>
      </c>
      <c r="Y40" s="12">
        <v>4.5999999999999996</v>
      </c>
      <c r="Z40" s="12">
        <v>0.2</v>
      </c>
      <c r="AA40" s="12">
        <v>15.8</v>
      </c>
      <c r="AB40" s="12">
        <v>12</v>
      </c>
      <c r="AC40" s="12">
        <v>42</v>
      </c>
      <c r="AD40" s="12">
        <v>9.4</v>
      </c>
      <c r="AE40" s="12">
        <v>3.4</v>
      </c>
      <c r="AF40" s="12">
        <v>3.8</v>
      </c>
      <c r="AG40" s="12">
        <v>1.6</v>
      </c>
      <c r="AH40" s="12">
        <v>4.2</v>
      </c>
      <c r="AI40" s="12">
        <v>6.2</v>
      </c>
      <c r="AJ40" s="12">
        <v>5.2</v>
      </c>
      <c r="AK40" s="12">
        <v>1</v>
      </c>
      <c r="AL40" s="12">
        <v>1.2</v>
      </c>
      <c r="AM40" s="12">
        <v>2.6</v>
      </c>
      <c r="AN40" s="12">
        <v>17</v>
      </c>
      <c r="AO40" s="12">
        <v>0.8</v>
      </c>
      <c r="AP40" s="12">
        <v>0.8</v>
      </c>
      <c r="AQ40" s="12">
        <v>14.2</v>
      </c>
      <c r="AR40" s="12">
        <v>2.4</v>
      </c>
      <c r="AS40" s="13">
        <v>261.39999999999998</v>
      </c>
      <c r="AT40" s="14"/>
      <c r="AW40" s="15"/>
    </row>
    <row r="41" spans="1:49" x14ac:dyDescent="0.25">
      <c r="A41" s="1" t="s">
        <v>37</v>
      </c>
      <c r="B41" s="12">
        <v>21.4</v>
      </c>
      <c r="C41" s="12">
        <v>23.4</v>
      </c>
      <c r="D41" s="12">
        <v>5.8</v>
      </c>
      <c r="E41" s="12">
        <v>5.2</v>
      </c>
      <c r="F41" s="12">
        <v>14.2</v>
      </c>
      <c r="G41" s="12">
        <v>7.8</v>
      </c>
      <c r="H41" s="12">
        <v>58.6</v>
      </c>
      <c r="I41" s="12">
        <v>18</v>
      </c>
      <c r="J41" s="12">
        <v>40.4</v>
      </c>
      <c r="K41" s="12">
        <v>5</v>
      </c>
      <c r="L41" s="12">
        <v>35.4</v>
      </c>
      <c r="M41" s="12">
        <v>78.400000000000006</v>
      </c>
      <c r="N41" s="12">
        <v>10.6</v>
      </c>
      <c r="O41" s="12">
        <v>18.399999999999999</v>
      </c>
      <c r="P41" s="12">
        <v>14.4</v>
      </c>
      <c r="Q41" s="12">
        <v>9.4</v>
      </c>
      <c r="R41" s="12">
        <v>12.6</v>
      </c>
      <c r="S41" s="12">
        <v>18.8</v>
      </c>
      <c r="T41" s="12">
        <v>132.4</v>
      </c>
      <c r="U41" s="12">
        <v>28.8</v>
      </c>
      <c r="V41" s="12">
        <v>64.599999999999994</v>
      </c>
      <c r="W41" s="12">
        <v>5.6</v>
      </c>
      <c r="X41" s="12">
        <v>5.2</v>
      </c>
      <c r="Y41" s="12">
        <v>19.8</v>
      </c>
      <c r="Z41" s="12">
        <v>13.6</v>
      </c>
      <c r="AA41" s="12">
        <v>51.6</v>
      </c>
      <c r="AB41" s="12">
        <v>50</v>
      </c>
      <c r="AC41" s="12">
        <v>163</v>
      </c>
      <c r="AD41" s="12">
        <v>63.8</v>
      </c>
      <c r="AE41" s="12">
        <v>30.2</v>
      </c>
      <c r="AF41" s="12">
        <v>47.4</v>
      </c>
      <c r="AG41" s="12">
        <v>25</v>
      </c>
      <c r="AH41" s="12">
        <v>35</v>
      </c>
      <c r="AI41" s="12">
        <v>24.2</v>
      </c>
      <c r="AJ41" s="12">
        <v>15</v>
      </c>
      <c r="AK41" s="12">
        <v>1</v>
      </c>
      <c r="AL41" s="12">
        <v>8.4</v>
      </c>
      <c r="AM41" s="12">
        <v>17.8</v>
      </c>
      <c r="AN41" s="12">
        <v>13</v>
      </c>
      <c r="AO41" s="12">
        <v>6</v>
      </c>
      <c r="AP41" s="12">
        <v>10.4</v>
      </c>
      <c r="AQ41" s="12">
        <v>37.200000000000003</v>
      </c>
      <c r="AR41" s="12">
        <v>16.2</v>
      </c>
      <c r="AS41" s="13">
        <v>1283</v>
      </c>
      <c r="AT41" s="14"/>
      <c r="AW41" s="15"/>
    </row>
    <row r="42" spans="1:49" x14ac:dyDescent="0.25">
      <c r="A42" s="1" t="s">
        <v>58</v>
      </c>
      <c r="B42" s="12">
        <v>5.2</v>
      </c>
      <c r="C42" s="12">
        <v>6</v>
      </c>
      <c r="D42" s="12">
        <v>0.2</v>
      </c>
      <c r="E42" s="12">
        <v>2.2000000000000002</v>
      </c>
      <c r="F42" s="12">
        <v>5.4</v>
      </c>
      <c r="G42" s="12">
        <v>2.4</v>
      </c>
      <c r="H42" s="12">
        <v>4.2</v>
      </c>
      <c r="I42" s="12">
        <v>1.8</v>
      </c>
      <c r="J42" s="12">
        <v>4.4000000000000004</v>
      </c>
      <c r="K42" s="12">
        <v>1.6</v>
      </c>
      <c r="L42" s="12">
        <v>3.4</v>
      </c>
      <c r="M42" s="12">
        <v>10.199999999999999</v>
      </c>
      <c r="N42" s="12">
        <v>2.4</v>
      </c>
      <c r="O42" s="12">
        <v>2.2000000000000002</v>
      </c>
      <c r="P42" s="12">
        <v>1.6</v>
      </c>
      <c r="Q42" s="12">
        <v>1.8</v>
      </c>
      <c r="R42" s="12">
        <v>2</v>
      </c>
      <c r="S42" s="12">
        <v>1.4</v>
      </c>
      <c r="T42" s="12">
        <v>4</v>
      </c>
      <c r="U42" s="12">
        <v>2.4</v>
      </c>
      <c r="V42" s="12">
        <v>4.5999999999999996</v>
      </c>
      <c r="W42" s="12">
        <v>1.6</v>
      </c>
      <c r="X42" s="12">
        <v>1.2</v>
      </c>
      <c r="Y42" s="12">
        <v>1.4</v>
      </c>
      <c r="Z42" s="12">
        <v>2.2000000000000002</v>
      </c>
      <c r="AA42" s="12">
        <v>24</v>
      </c>
      <c r="AB42" s="12">
        <v>23.4</v>
      </c>
      <c r="AC42" s="12">
        <v>106.2</v>
      </c>
      <c r="AD42" s="12">
        <v>42.2</v>
      </c>
      <c r="AE42" s="12">
        <v>20.399999999999999</v>
      </c>
      <c r="AF42" s="12">
        <v>26.6</v>
      </c>
      <c r="AG42" s="12">
        <v>10.6</v>
      </c>
      <c r="AH42" s="12">
        <v>17.2</v>
      </c>
      <c r="AI42" s="12">
        <v>18.600000000000001</v>
      </c>
      <c r="AJ42" s="12">
        <v>4.2</v>
      </c>
      <c r="AK42" s="12">
        <v>0.6</v>
      </c>
      <c r="AL42" s="12">
        <v>4.2</v>
      </c>
      <c r="AM42" s="12">
        <v>1.2</v>
      </c>
      <c r="AN42" s="12">
        <v>11.4</v>
      </c>
      <c r="AO42" s="12">
        <v>3.2</v>
      </c>
      <c r="AP42" s="12">
        <v>7.6</v>
      </c>
      <c r="AQ42" s="12">
        <v>20.8</v>
      </c>
      <c r="AR42" s="12">
        <v>7.8</v>
      </c>
      <c r="AS42" s="13">
        <v>426</v>
      </c>
      <c r="AT42" s="14"/>
      <c r="AW42" s="15"/>
    </row>
    <row r="43" spans="1:49" x14ac:dyDescent="0.25">
      <c r="A43" s="1" t="s">
        <v>59</v>
      </c>
      <c r="B43" s="12">
        <v>2.8</v>
      </c>
      <c r="C43" s="12">
        <v>4.8</v>
      </c>
      <c r="D43" s="12">
        <v>0.2</v>
      </c>
      <c r="E43" s="12">
        <v>1.4</v>
      </c>
      <c r="F43" s="12">
        <v>6.2</v>
      </c>
      <c r="G43" s="12">
        <v>1</v>
      </c>
      <c r="H43" s="12">
        <v>2.2000000000000002</v>
      </c>
      <c r="I43" s="12">
        <v>2</v>
      </c>
      <c r="J43" s="12">
        <v>5.4</v>
      </c>
      <c r="K43" s="12">
        <v>1.2</v>
      </c>
      <c r="L43" s="12">
        <v>4.5999999999999996</v>
      </c>
      <c r="M43" s="12">
        <v>9.8000000000000007</v>
      </c>
      <c r="N43" s="12">
        <v>2</v>
      </c>
      <c r="O43" s="12">
        <v>4.4000000000000004</v>
      </c>
      <c r="P43" s="12">
        <v>2.8</v>
      </c>
      <c r="Q43" s="12">
        <v>0.4</v>
      </c>
      <c r="R43" s="12">
        <v>0.2</v>
      </c>
      <c r="S43" s="12">
        <v>0.8</v>
      </c>
      <c r="T43" s="12">
        <v>4</v>
      </c>
      <c r="U43" s="12">
        <v>3.2</v>
      </c>
      <c r="V43" s="12">
        <v>4.4000000000000004</v>
      </c>
      <c r="W43" s="12">
        <v>1.2</v>
      </c>
      <c r="X43" s="12">
        <v>1.4</v>
      </c>
      <c r="Y43" s="12">
        <v>2.2000000000000002</v>
      </c>
      <c r="Z43" s="12">
        <v>4.8</v>
      </c>
      <c r="AA43" s="12">
        <v>20.399999999999999</v>
      </c>
      <c r="AB43" s="12">
        <v>17</v>
      </c>
      <c r="AC43" s="12">
        <v>103</v>
      </c>
      <c r="AD43" s="12">
        <v>53.8</v>
      </c>
      <c r="AE43" s="12">
        <v>28</v>
      </c>
      <c r="AF43" s="12">
        <v>52</v>
      </c>
      <c r="AG43" s="12">
        <v>19.8</v>
      </c>
      <c r="AH43" s="12">
        <v>37.4</v>
      </c>
      <c r="AI43" s="12">
        <v>29.2</v>
      </c>
      <c r="AJ43" s="12">
        <v>15.8</v>
      </c>
      <c r="AK43" s="12">
        <v>0.4</v>
      </c>
      <c r="AL43" s="12">
        <v>5.4</v>
      </c>
      <c r="AM43" s="12">
        <v>1</v>
      </c>
      <c r="AN43" s="12">
        <v>11.6</v>
      </c>
      <c r="AO43" s="12">
        <v>9.6</v>
      </c>
      <c r="AP43" s="12">
        <v>3.8</v>
      </c>
      <c r="AQ43" s="12">
        <v>20</v>
      </c>
      <c r="AR43" s="12">
        <v>7.4</v>
      </c>
      <c r="AS43" s="13">
        <v>509</v>
      </c>
      <c r="AT43" s="14"/>
      <c r="AW43" s="15"/>
    </row>
    <row r="44" spans="1:49" x14ac:dyDescent="0.25">
      <c r="A44" s="1" t="s">
        <v>60</v>
      </c>
      <c r="B44" s="12">
        <v>8.8000000000000007</v>
      </c>
      <c r="C44" s="12">
        <v>18.8</v>
      </c>
      <c r="D44" s="12">
        <v>10</v>
      </c>
      <c r="E44" s="12">
        <v>16.8</v>
      </c>
      <c r="F44" s="12">
        <v>47.4</v>
      </c>
      <c r="G44" s="12">
        <v>13.6</v>
      </c>
      <c r="H44" s="12">
        <v>20</v>
      </c>
      <c r="I44" s="12">
        <v>8.1999999999999993</v>
      </c>
      <c r="J44" s="12">
        <v>43.6</v>
      </c>
      <c r="K44" s="12">
        <v>8.4</v>
      </c>
      <c r="L44" s="12">
        <v>15.2</v>
      </c>
      <c r="M44" s="12">
        <v>34.200000000000003</v>
      </c>
      <c r="N44" s="12">
        <v>6.2</v>
      </c>
      <c r="O44" s="12">
        <v>6.4</v>
      </c>
      <c r="P44" s="12">
        <v>2.8</v>
      </c>
      <c r="Q44" s="12">
        <v>1.6</v>
      </c>
      <c r="R44" s="12">
        <v>5.6</v>
      </c>
      <c r="S44" s="12">
        <v>17</v>
      </c>
      <c r="T44" s="12">
        <v>21.6</v>
      </c>
      <c r="U44" s="12">
        <v>37.200000000000003</v>
      </c>
      <c r="V44" s="12">
        <v>41.4</v>
      </c>
      <c r="W44" s="12">
        <v>22.4</v>
      </c>
      <c r="X44" s="12">
        <v>19</v>
      </c>
      <c r="Y44" s="12">
        <v>25.2</v>
      </c>
      <c r="Z44" s="12">
        <v>13.2</v>
      </c>
      <c r="AA44" s="12">
        <v>133.4</v>
      </c>
      <c r="AB44" s="12">
        <v>99.6</v>
      </c>
      <c r="AC44" s="12">
        <v>496.4</v>
      </c>
      <c r="AD44" s="12">
        <v>186.2</v>
      </c>
      <c r="AE44" s="12">
        <v>40.799999999999997</v>
      </c>
      <c r="AF44" s="12">
        <v>46.4</v>
      </c>
      <c r="AG44" s="12">
        <v>19.600000000000001</v>
      </c>
      <c r="AH44" s="12">
        <v>39.200000000000003</v>
      </c>
      <c r="AI44" s="12">
        <v>66.2</v>
      </c>
      <c r="AJ44" s="12">
        <v>57.2</v>
      </c>
      <c r="AK44" s="12">
        <v>5.6</v>
      </c>
      <c r="AL44" s="12">
        <v>40.6</v>
      </c>
      <c r="AM44" s="12">
        <v>10.4</v>
      </c>
      <c r="AN44" s="12">
        <v>21.2</v>
      </c>
      <c r="AO44" s="12">
        <v>16.8</v>
      </c>
      <c r="AP44" s="12">
        <v>9.8000000000000007</v>
      </c>
      <c r="AQ44" s="12">
        <v>10.8</v>
      </c>
      <c r="AR44" s="12">
        <v>112</v>
      </c>
      <c r="AS44" s="13">
        <v>1876.8</v>
      </c>
      <c r="AT44" s="14"/>
      <c r="AW44" s="15"/>
    </row>
    <row r="45" spans="1:49" x14ac:dyDescent="0.25">
      <c r="A45" s="1" t="s">
        <v>61</v>
      </c>
      <c r="B45" s="12">
        <v>7.2</v>
      </c>
      <c r="C45" s="12">
        <v>7.2</v>
      </c>
      <c r="D45" s="12">
        <v>5.6</v>
      </c>
      <c r="E45" s="12">
        <v>7</v>
      </c>
      <c r="F45" s="12">
        <v>29</v>
      </c>
      <c r="G45" s="12">
        <v>8</v>
      </c>
      <c r="H45" s="12">
        <v>12.6</v>
      </c>
      <c r="I45" s="12">
        <v>6.4</v>
      </c>
      <c r="J45" s="12">
        <v>23.6</v>
      </c>
      <c r="K45" s="12">
        <v>5.6</v>
      </c>
      <c r="L45" s="12">
        <v>7.8</v>
      </c>
      <c r="M45" s="12">
        <v>16.399999999999999</v>
      </c>
      <c r="N45" s="12">
        <v>2.8</v>
      </c>
      <c r="O45" s="12">
        <v>1.2</v>
      </c>
      <c r="P45" s="12">
        <v>2</v>
      </c>
      <c r="Q45" s="12">
        <v>0.8</v>
      </c>
      <c r="R45" s="12">
        <v>1.2</v>
      </c>
      <c r="S45" s="12">
        <v>3.4</v>
      </c>
      <c r="T45" s="12">
        <v>9.4</v>
      </c>
      <c r="U45" s="12">
        <v>11.8</v>
      </c>
      <c r="V45" s="12">
        <v>11.4</v>
      </c>
      <c r="W45" s="12">
        <v>4.2</v>
      </c>
      <c r="X45" s="12">
        <v>3.8</v>
      </c>
      <c r="Y45" s="12">
        <v>10.6</v>
      </c>
      <c r="Z45" s="12">
        <v>2.8</v>
      </c>
      <c r="AA45" s="12">
        <v>48.2</v>
      </c>
      <c r="AB45" s="12">
        <v>36</v>
      </c>
      <c r="AC45" s="12">
        <v>216</v>
      </c>
      <c r="AD45" s="12">
        <v>75</v>
      </c>
      <c r="AE45" s="12">
        <v>42.6</v>
      </c>
      <c r="AF45" s="12">
        <v>44.4</v>
      </c>
      <c r="AG45" s="12">
        <v>17</v>
      </c>
      <c r="AH45" s="12">
        <v>30.2</v>
      </c>
      <c r="AI45" s="12">
        <v>35</v>
      </c>
      <c r="AJ45" s="12">
        <v>16.399999999999999</v>
      </c>
      <c r="AK45" s="12">
        <v>1.2</v>
      </c>
      <c r="AL45" s="12">
        <v>6.4</v>
      </c>
      <c r="AM45" s="12">
        <v>3.6</v>
      </c>
      <c r="AN45" s="12">
        <v>15.6</v>
      </c>
      <c r="AO45" s="12">
        <v>7.4</v>
      </c>
      <c r="AP45" s="12">
        <v>7</v>
      </c>
      <c r="AQ45" s="12">
        <v>215</v>
      </c>
      <c r="AR45" s="12">
        <v>8.4</v>
      </c>
      <c r="AS45" s="13">
        <v>1027.2</v>
      </c>
      <c r="AT45" s="14"/>
      <c r="AW45" s="15"/>
    </row>
    <row r="46" spans="1:49" x14ac:dyDescent="0.25">
      <c r="A46" s="11" t="s">
        <v>51</v>
      </c>
      <c r="B46" s="14">
        <v>1162.2</v>
      </c>
      <c r="C46" s="14">
        <v>1633.6</v>
      </c>
      <c r="D46" s="14">
        <v>1049.2</v>
      </c>
      <c r="E46" s="14">
        <v>1019.2</v>
      </c>
      <c r="F46" s="14">
        <v>3090.2</v>
      </c>
      <c r="G46" s="14">
        <v>1488.6</v>
      </c>
      <c r="H46" s="14">
        <v>1902.2</v>
      </c>
      <c r="I46" s="14">
        <v>1219</v>
      </c>
      <c r="J46" s="14">
        <v>2428</v>
      </c>
      <c r="K46" s="14">
        <v>1398</v>
      </c>
      <c r="L46" s="14">
        <v>2348.8000000000002</v>
      </c>
      <c r="M46" s="14">
        <v>4402.2</v>
      </c>
      <c r="N46" s="14">
        <v>1368.4</v>
      </c>
      <c r="O46" s="14">
        <v>1668.8</v>
      </c>
      <c r="P46" s="14">
        <v>1130.8</v>
      </c>
      <c r="Q46" s="14">
        <v>713.8</v>
      </c>
      <c r="R46" s="14">
        <v>881.6</v>
      </c>
      <c r="S46" s="14">
        <v>1657.6</v>
      </c>
      <c r="T46" s="14">
        <v>1240.2</v>
      </c>
      <c r="U46" s="14">
        <v>876.2</v>
      </c>
      <c r="V46" s="14">
        <v>1314.4</v>
      </c>
      <c r="W46" s="14">
        <v>621.4</v>
      </c>
      <c r="X46" s="14">
        <v>487.2</v>
      </c>
      <c r="Y46" s="14">
        <v>1270</v>
      </c>
      <c r="Z46" s="14">
        <v>1294.2</v>
      </c>
      <c r="AA46" s="14">
        <v>3509.8</v>
      </c>
      <c r="AB46" s="14">
        <v>3143.8</v>
      </c>
      <c r="AC46" s="14">
        <v>12718</v>
      </c>
      <c r="AD46" s="14">
        <v>5292.6</v>
      </c>
      <c r="AE46" s="14">
        <v>3741.8</v>
      </c>
      <c r="AF46" s="14">
        <v>4313</v>
      </c>
      <c r="AG46" s="14">
        <v>1992.6</v>
      </c>
      <c r="AH46" s="14">
        <v>3749.8</v>
      </c>
      <c r="AI46" s="14">
        <v>1801</v>
      </c>
      <c r="AJ46" s="14">
        <v>924</v>
      </c>
      <c r="AK46" s="14">
        <v>585.79999999999995</v>
      </c>
      <c r="AL46" s="14">
        <v>1987.8</v>
      </c>
      <c r="AM46" s="14">
        <v>281.60000000000002</v>
      </c>
      <c r="AN46" s="14">
        <v>1203.8</v>
      </c>
      <c r="AO46" s="14">
        <v>415.6</v>
      </c>
      <c r="AP46" s="14">
        <v>478.8</v>
      </c>
      <c r="AQ46" s="14">
        <v>2824.2</v>
      </c>
      <c r="AR46" s="14">
        <v>900.6</v>
      </c>
      <c r="AS46" s="14">
        <v>87530.4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3" workbookViewId="0">
      <selection activeCell="B26" sqref="B26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38356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40.450000000000003</v>
      </c>
      <c r="C5" s="4">
        <v>38.5</v>
      </c>
      <c r="D5" s="4">
        <v>118.1</v>
      </c>
      <c r="E5" s="4">
        <v>109.1</v>
      </c>
      <c r="F5" s="4">
        <v>466</v>
      </c>
      <c r="G5" s="4">
        <v>814.25</v>
      </c>
      <c r="H5" s="4">
        <v>696.85</v>
      </c>
      <c r="I5" s="4">
        <v>1000.05</v>
      </c>
      <c r="J5" s="5">
        <v>3283.3</v>
      </c>
    </row>
    <row r="6" spans="1:10" x14ac:dyDescent="0.25">
      <c r="A6" s="1" t="s">
        <v>27</v>
      </c>
      <c r="B6" s="4">
        <v>37.15</v>
      </c>
      <c r="C6" s="4">
        <v>39.5</v>
      </c>
      <c r="D6" s="4">
        <v>78.2</v>
      </c>
      <c r="E6" s="4">
        <v>116.5</v>
      </c>
      <c r="F6" s="4">
        <v>719.95</v>
      </c>
      <c r="G6" s="4">
        <v>1211.0999999999999</v>
      </c>
      <c r="H6" s="4">
        <v>1027.6500000000001</v>
      </c>
      <c r="I6" s="4">
        <v>2011.9</v>
      </c>
      <c r="J6" s="5">
        <v>5241.95</v>
      </c>
    </row>
    <row r="7" spans="1:10" x14ac:dyDescent="0.25">
      <c r="A7" s="1" t="s">
        <v>28</v>
      </c>
      <c r="B7" s="4">
        <v>159.65</v>
      </c>
      <c r="C7" s="4">
        <v>101.85</v>
      </c>
      <c r="D7" s="4">
        <v>58.15</v>
      </c>
      <c r="E7" s="4">
        <v>100.5</v>
      </c>
      <c r="F7" s="4">
        <v>603.9</v>
      </c>
      <c r="G7" s="4">
        <v>910.95</v>
      </c>
      <c r="H7" s="4">
        <v>606.75</v>
      </c>
      <c r="I7" s="4">
        <v>1366.25</v>
      </c>
      <c r="J7" s="5">
        <v>3908</v>
      </c>
    </row>
    <row r="8" spans="1:10" x14ac:dyDescent="0.25">
      <c r="A8" s="1" t="s">
        <v>29</v>
      </c>
      <c r="B8" s="4">
        <v>108.7</v>
      </c>
      <c r="C8" s="4">
        <v>116.9</v>
      </c>
      <c r="D8" s="4">
        <v>113.75</v>
      </c>
      <c r="E8" s="4">
        <v>55.35</v>
      </c>
      <c r="F8" s="4">
        <v>544.6</v>
      </c>
      <c r="G8" s="4">
        <v>694.85</v>
      </c>
      <c r="H8" s="4">
        <v>475.2</v>
      </c>
      <c r="I8" s="4">
        <v>1176.3499999999999</v>
      </c>
      <c r="J8" s="5">
        <v>3285.7</v>
      </c>
    </row>
    <row r="9" spans="1:10" x14ac:dyDescent="0.25">
      <c r="A9" s="1">
        <v>16</v>
      </c>
      <c r="B9" s="4">
        <v>396.85</v>
      </c>
      <c r="C9" s="4">
        <v>572.95000000000005</v>
      </c>
      <c r="D9" s="4">
        <v>733.25</v>
      </c>
      <c r="E9" s="4">
        <v>498.7</v>
      </c>
      <c r="F9" s="4">
        <v>19.399999999999999</v>
      </c>
      <c r="G9" s="4">
        <v>198.45</v>
      </c>
      <c r="H9" s="4">
        <v>166.5</v>
      </c>
      <c r="I9" s="4">
        <v>478.6</v>
      </c>
      <c r="J9" s="5">
        <v>3064.7</v>
      </c>
    </row>
    <row r="10" spans="1:10" x14ac:dyDescent="0.25">
      <c r="A10" s="1">
        <v>24</v>
      </c>
      <c r="B10" s="4">
        <v>691.35</v>
      </c>
      <c r="C10" s="4">
        <v>916.45</v>
      </c>
      <c r="D10" s="4">
        <v>1071.25</v>
      </c>
      <c r="E10" s="4">
        <v>689.35</v>
      </c>
      <c r="F10" s="4">
        <v>205.9</v>
      </c>
      <c r="G10" s="4">
        <v>29.7</v>
      </c>
      <c r="H10" s="4">
        <v>130.75</v>
      </c>
      <c r="I10" s="4">
        <v>384.85</v>
      </c>
      <c r="J10" s="5">
        <v>4119.6000000000004</v>
      </c>
    </row>
    <row r="11" spans="1:10" x14ac:dyDescent="0.25">
      <c r="A11" s="1" t="s">
        <v>30</v>
      </c>
      <c r="B11" s="4">
        <v>632.65</v>
      </c>
      <c r="C11" s="4">
        <v>800.65</v>
      </c>
      <c r="D11" s="4">
        <v>804.35</v>
      </c>
      <c r="E11" s="4">
        <v>423.05</v>
      </c>
      <c r="F11" s="4">
        <v>167.8</v>
      </c>
      <c r="G11" s="4">
        <v>145.6</v>
      </c>
      <c r="H11" s="4">
        <v>16.7</v>
      </c>
      <c r="I11" s="4">
        <v>93.9</v>
      </c>
      <c r="J11" s="5">
        <v>3084.7</v>
      </c>
    </row>
    <row r="12" spans="1:10" x14ac:dyDescent="0.25">
      <c r="A12" s="1" t="s">
        <v>31</v>
      </c>
      <c r="B12" s="4">
        <v>879</v>
      </c>
      <c r="C12" s="4">
        <v>1223.0999999999999</v>
      </c>
      <c r="D12" s="4">
        <v>2153.6</v>
      </c>
      <c r="E12" s="4">
        <v>1040.5999999999999</v>
      </c>
      <c r="F12" s="4">
        <v>497.15</v>
      </c>
      <c r="G12" s="4">
        <v>403.9</v>
      </c>
      <c r="H12" s="4">
        <v>96.85</v>
      </c>
      <c r="I12" s="4">
        <v>29.1</v>
      </c>
      <c r="J12" s="5">
        <v>6323.3</v>
      </c>
    </row>
    <row r="13" spans="1:10" s="3" customFormat="1" x14ac:dyDescent="0.25">
      <c r="A13" s="3" t="s">
        <v>51</v>
      </c>
      <c r="B13" s="5">
        <v>2945.8</v>
      </c>
      <c r="C13" s="5">
        <v>3809.9</v>
      </c>
      <c r="D13" s="5">
        <v>5130.6499999999996</v>
      </c>
      <c r="E13" s="5">
        <v>3033.15</v>
      </c>
      <c r="F13" s="5">
        <v>3224.7</v>
      </c>
      <c r="G13" s="5">
        <v>4408.8</v>
      </c>
      <c r="H13" s="5">
        <v>3217.25</v>
      </c>
      <c r="I13" s="5">
        <v>6541</v>
      </c>
      <c r="J13" s="5">
        <v>32311.25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22</v>
      </c>
      <c r="C17" s="4">
        <v>10.75</v>
      </c>
      <c r="D17" s="4">
        <v>33.25</v>
      </c>
      <c r="E17" s="4">
        <v>27.25</v>
      </c>
      <c r="F17" s="4">
        <v>170.25</v>
      </c>
      <c r="G17" s="4">
        <v>233.5</v>
      </c>
      <c r="H17" s="4">
        <v>114.5</v>
      </c>
      <c r="I17" s="4">
        <v>204.75</v>
      </c>
      <c r="J17" s="5">
        <v>816.25</v>
      </c>
    </row>
    <row r="18" spans="1:10" x14ac:dyDescent="0.25">
      <c r="A18" s="1" t="s">
        <v>27</v>
      </c>
      <c r="B18" s="4">
        <v>5</v>
      </c>
      <c r="C18" s="4">
        <v>18.5</v>
      </c>
      <c r="D18" s="4">
        <v>19.25</v>
      </c>
      <c r="E18" s="4">
        <v>25</v>
      </c>
      <c r="F18" s="4">
        <v>277.25</v>
      </c>
      <c r="G18" s="4">
        <v>335.75</v>
      </c>
      <c r="H18" s="4">
        <v>309.25</v>
      </c>
      <c r="I18" s="4">
        <v>941.5</v>
      </c>
      <c r="J18" s="5">
        <v>1931.5</v>
      </c>
    </row>
    <row r="19" spans="1:10" x14ac:dyDescent="0.25">
      <c r="A19" s="1" t="s">
        <v>28</v>
      </c>
      <c r="B19" s="4">
        <v>42.75</v>
      </c>
      <c r="C19" s="4">
        <v>22.5</v>
      </c>
      <c r="D19" s="4">
        <v>61.25</v>
      </c>
      <c r="E19" s="4">
        <v>52</v>
      </c>
      <c r="F19" s="4">
        <v>458.5</v>
      </c>
      <c r="G19" s="4">
        <v>729.75</v>
      </c>
      <c r="H19" s="4">
        <v>421</v>
      </c>
      <c r="I19" s="4">
        <v>918.5</v>
      </c>
      <c r="J19" s="5">
        <v>2706.25</v>
      </c>
    </row>
    <row r="20" spans="1:10" x14ac:dyDescent="0.25">
      <c r="A20" s="1" t="s">
        <v>29</v>
      </c>
      <c r="B20" s="4">
        <v>32.25</v>
      </c>
      <c r="C20" s="4">
        <v>18</v>
      </c>
      <c r="D20" s="4">
        <v>60</v>
      </c>
      <c r="E20" s="4">
        <v>47</v>
      </c>
      <c r="F20" s="4">
        <v>339.5</v>
      </c>
      <c r="G20" s="4">
        <v>394.75</v>
      </c>
      <c r="H20" s="4">
        <v>176.75</v>
      </c>
      <c r="I20" s="4">
        <v>395.75</v>
      </c>
      <c r="J20" s="5">
        <v>1464</v>
      </c>
    </row>
    <row r="21" spans="1:10" x14ac:dyDescent="0.25">
      <c r="A21" s="1">
        <v>16</v>
      </c>
      <c r="B21" s="4">
        <v>137.5</v>
      </c>
      <c r="C21" s="4">
        <v>160.25</v>
      </c>
      <c r="D21" s="4">
        <v>540.25</v>
      </c>
      <c r="E21" s="4">
        <v>314.75</v>
      </c>
      <c r="F21" s="4">
        <v>18.25</v>
      </c>
      <c r="G21" s="4">
        <v>136</v>
      </c>
      <c r="H21" s="4">
        <v>94.5</v>
      </c>
      <c r="I21" s="4">
        <v>239.75</v>
      </c>
      <c r="J21" s="5">
        <v>1641.25</v>
      </c>
    </row>
    <row r="22" spans="1:10" x14ac:dyDescent="0.25">
      <c r="A22" s="1">
        <v>24</v>
      </c>
      <c r="B22" s="4">
        <v>177.5</v>
      </c>
      <c r="C22" s="4">
        <v>209.25</v>
      </c>
      <c r="D22" s="4">
        <v>763.5</v>
      </c>
      <c r="E22" s="4">
        <v>397.25</v>
      </c>
      <c r="F22" s="4">
        <v>129.5</v>
      </c>
      <c r="G22" s="4">
        <v>27.5</v>
      </c>
      <c r="H22" s="4">
        <v>92</v>
      </c>
      <c r="I22" s="4">
        <v>214.25</v>
      </c>
      <c r="J22" s="5">
        <v>2010.75</v>
      </c>
    </row>
    <row r="23" spans="1:10" x14ac:dyDescent="0.25">
      <c r="A23" s="1" t="s">
        <v>30</v>
      </c>
      <c r="B23" s="4">
        <v>86.25</v>
      </c>
      <c r="C23" s="4">
        <v>127.5</v>
      </c>
      <c r="D23" s="4">
        <v>582.5</v>
      </c>
      <c r="E23" s="4">
        <v>146</v>
      </c>
      <c r="F23" s="4">
        <v>93</v>
      </c>
      <c r="G23" s="4">
        <v>83.25</v>
      </c>
      <c r="H23" s="4">
        <v>15.5</v>
      </c>
      <c r="I23" s="4">
        <v>45.75</v>
      </c>
      <c r="J23" s="5">
        <v>1179.75</v>
      </c>
    </row>
    <row r="24" spans="1:10" x14ac:dyDescent="0.25">
      <c r="A24" s="1" t="s">
        <v>31</v>
      </c>
      <c r="B24" s="4">
        <v>175.25</v>
      </c>
      <c r="C24" s="4">
        <v>291.5</v>
      </c>
      <c r="D24" s="4">
        <v>1560.5</v>
      </c>
      <c r="E24" s="4">
        <v>368</v>
      </c>
      <c r="F24" s="4">
        <v>232</v>
      </c>
      <c r="G24" s="4">
        <v>209.75</v>
      </c>
      <c r="H24" s="4">
        <v>49.25</v>
      </c>
      <c r="I24" s="4">
        <v>23</v>
      </c>
      <c r="J24" s="5">
        <v>2909.25</v>
      </c>
    </row>
    <row r="25" spans="1:10" s="3" customFormat="1" x14ac:dyDescent="0.25">
      <c r="A25" s="3" t="s">
        <v>51</v>
      </c>
      <c r="B25" s="5">
        <v>678.5</v>
      </c>
      <c r="C25" s="5">
        <v>858.25</v>
      </c>
      <c r="D25" s="5">
        <v>3620.5</v>
      </c>
      <c r="E25" s="5">
        <v>1377.25</v>
      </c>
      <c r="F25" s="5">
        <v>1718.25</v>
      </c>
      <c r="G25" s="5">
        <v>2150.25</v>
      </c>
      <c r="H25" s="5">
        <v>1272.75</v>
      </c>
      <c r="I25" s="5">
        <v>2983.25</v>
      </c>
      <c r="J25" s="5">
        <v>14659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13.6</v>
      </c>
      <c r="C29" s="4">
        <v>2.6</v>
      </c>
      <c r="D29" s="4">
        <v>22.4</v>
      </c>
      <c r="E29" s="4">
        <v>14.4</v>
      </c>
      <c r="F29" s="4">
        <v>95.2</v>
      </c>
      <c r="G29" s="4">
        <v>125.8</v>
      </c>
      <c r="H29" s="4">
        <v>55.6</v>
      </c>
      <c r="I29" s="4">
        <v>108.2</v>
      </c>
      <c r="J29" s="5">
        <v>437.8</v>
      </c>
    </row>
    <row r="30" spans="1:10" x14ac:dyDescent="0.25">
      <c r="A30" s="1" t="s">
        <v>27</v>
      </c>
      <c r="B30" s="4">
        <v>3.2</v>
      </c>
      <c r="C30" s="4">
        <v>16.8</v>
      </c>
      <c r="D30" s="4">
        <v>16.600000000000001</v>
      </c>
      <c r="E30" s="4">
        <v>19.8</v>
      </c>
      <c r="F30" s="4">
        <v>152.19999999999999</v>
      </c>
      <c r="G30" s="4">
        <v>188.2</v>
      </c>
      <c r="H30" s="4">
        <v>182</v>
      </c>
      <c r="I30" s="4">
        <v>602.6</v>
      </c>
      <c r="J30" s="5">
        <v>1181.4000000000001</v>
      </c>
    </row>
    <row r="31" spans="1:10" x14ac:dyDescent="0.25">
      <c r="A31" s="1" t="s">
        <v>28</v>
      </c>
      <c r="B31" s="4">
        <v>24</v>
      </c>
      <c r="C31" s="4">
        <v>9.1999999999999993</v>
      </c>
      <c r="D31" s="4">
        <v>53.6</v>
      </c>
      <c r="E31" s="4">
        <v>29.4</v>
      </c>
      <c r="F31" s="4">
        <v>315.2</v>
      </c>
      <c r="G31" s="4">
        <v>488.8</v>
      </c>
      <c r="H31" s="4">
        <v>278.8</v>
      </c>
      <c r="I31" s="4">
        <v>598</v>
      </c>
      <c r="J31" s="5">
        <v>1797</v>
      </c>
    </row>
    <row r="32" spans="1:10" x14ac:dyDescent="0.25">
      <c r="A32" s="1" t="s">
        <v>29</v>
      </c>
      <c r="B32" s="4">
        <v>13.4</v>
      </c>
      <c r="C32" s="4">
        <v>11</v>
      </c>
      <c r="D32" s="4">
        <v>33.200000000000003</v>
      </c>
      <c r="E32" s="4">
        <v>37.799999999999997</v>
      </c>
      <c r="F32" s="4">
        <v>266.2</v>
      </c>
      <c r="G32" s="4">
        <v>253.8</v>
      </c>
      <c r="H32" s="4">
        <v>103.8</v>
      </c>
      <c r="I32" s="4">
        <v>289.39999999999998</v>
      </c>
      <c r="J32" s="5">
        <v>1008.6</v>
      </c>
    </row>
    <row r="33" spans="1:10" x14ac:dyDescent="0.25">
      <c r="A33" s="1">
        <v>16</v>
      </c>
      <c r="B33" s="4">
        <v>91.4</v>
      </c>
      <c r="C33" s="4">
        <v>96.2</v>
      </c>
      <c r="D33" s="4">
        <v>360.2</v>
      </c>
      <c r="E33" s="4">
        <v>250.2</v>
      </c>
      <c r="F33" s="4">
        <v>18</v>
      </c>
      <c r="G33" s="4">
        <v>83.6</v>
      </c>
      <c r="H33" s="4">
        <v>67.2</v>
      </c>
      <c r="I33" s="4">
        <v>151.4</v>
      </c>
      <c r="J33" s="5">
        <v>1118.2</v>
      </c>
    </row>
    <row r="34" spans="1:10" x14ac:dyDescent="0.25">
      <c r="A34" s="1">
        <v>24</v>
      </c>
      <c r="B34" s="4">
        <v>99.2</v>
      </c>
      <c r="C34" s="4">
        <v>124.8</v>
      </c>
      <c r="D34" s="4">
        <v>531</v>
      </c>
      <c r="E34" s="4">
        <v>269.2</v>
      </c>
      <c r="F34" s="4">
        <v>74.8</v>
      </c>
      <c r="G34" s="4">
        <v>26.4</v>
      </c>
      <c r="H34" s="4">
        <v>60.4</v>
      </c>
      <c r="I34" s="4">
        <v>133.19999999999999</v>
      </c>
      <c r="J34" s="5">
        <v>1319</v>
      </c>
    </row>
    <row r="35" spans="1:10" x14ac:dyDescent="0.25">
      <c r="A35" s="1" t="s">
        <v>30</v>
      </c>
      <c r="B35" s="4">
        <v>55</v>
      </c>
      <c r="C35" s="4">
        <v>65.400000000000006</v>
      </c>
      <c r="D35" s="4">
        <v>421.8</v>
      </c>
      <c r="E35" s="4">
        <v>94.2</v>
      </c>
      <c r="F35" s="4">
        <v>58.4</v>
      </c>
      <c r="G35" s="4">
        <v>60.2</v>
      </c>
      <c r="H35" s="4">
        <v>13</v>
      </c>
      <c r="I35" s="4">
        <v>28</v>
      </c>
      <c r="J35" s="5">
        <v>796</v>
      </c>
    </row>
    <row r="36" spans="1:10" x14ac:dyDescent="0.25">
      <c r="A36" s="1" t="s">
        <v>31</v>
      </c>
      <c r="B36" s="4">
        <v>113.4</v>
      </c>
      <c r="C36" s="4">
        <v>156.80000000000001</v>
      </c>
      <c r="D36" s="4">
        <v>1112</v>
      </c>
      <c r="E36" s="4">
        <v>237</v>
      </c>
      <c r="F36" s="4">
        <v>135.6</v>
      </c>
      <c r="G36" s="4">
        <v>137.19999999999999</v>
      </c>
      <c r="H36" s="4">
        <v>26.6</v>
      </c>
      <c r="I36" s="4">
        <v>17.600000000000001</v>
      </c>
      <c r="J36" s="5">
        <v>1936.2</v>
      </c>
    </row>
    <row r="37" spans="1:10" s="3" customFormat="1" x14ac:dyDescent="0.25">
      <c r="A37" s="3" t="s">
        <v>51</v>
      </c>
      <c r="B37" s="5">
        <v>413.2</v>
      </c>
      <c r="C37" s="5">
        <v>482.8</v>
      </c>
      <c r="D37" s="5">
        <v>2550.8000000000002</v>
      </c>
      <c r="E37" s="5">
        <v>952</v>
      </c>
      <c r="F37" s="5">
        <v>1115.5999999999999</v>
      </c>
      <c r="G37" s="5">
        <v>1364</v>
      </c>
      <c r="H37" s="5">
        <v>787.4</v>
      </c>
      <c r="I37" s="5">
        <v>1928.4</v>
      </c>
      <c r="J37" s="5">
        <v>9594.2000000000007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2019-10-05T07:44:17Z</dcterms:modified>
</cp:coreProperties>
</file>