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DD862C5E-16C8-4F27-A35D-AE44632B8381}" xr6:coauthVersionLast="41" xr6:coauthVersionMax="41" xr10:uidLastSave="{00000000-0000-0000-0000-000000000000}"/>
  <bookViews>
    <workbookView xWindow="2304" yWindow="230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W24" i="2" s="1"/>
  <c r="AZ12" i="2"/>
  <c r="AZ19" i="2" s="1"/>
  <c r="BA12" i="2"/>
  <c r="BB12" i="2"/>
  <c r="BB19" i="2" s="1"/>
  <c r="BC12" i="2"/>
  <c r="BC19" i="2" s="1"/>
  <c r="AW13" i="2"/>
  <c r="AX13" i="2"/>
  <c r="AZ4" i="2" s="1"/>
  <c r="AY13" i="2"/>
  <c r="AZ13" i="2"/>
  <c r="BA13" i="2"/>
  <c r="BD13" i="2" s="1"/>
  <c r="BB13" i="2"/>
  <c r="BC13" i="2"/>
  <c r="AW14" i="2"/>
  <c r="AX14" i="2"/>
  <c r="AX24" i="2" s="1"/>
  <c r="AY14" i="2"/>
  <c r="AY24" i="2" s="1"/>
  <c r="AZ14" i="2"/>
  <c r="BA14" i="2"/>
  <c r="BB14" i="2"/>
  <c r="BC14" i="2"/>
  <c r="AW15" i="2"/>
  <c r="BD15" i="2" s="1"/>
  <c r="AX15" i="2"/>
  <c r="AY15" i="2"/>
  <c r="AZ15" i="2"/>
  <c r="AZ25" i="2" s="1"/>
  <c r="BA15" i="2"/>
  <c r="BB15" i="2"/>
  <c r="AZ27" i="2" s="1"/>
  <c r="BC15" i="2"/>
  <c r="AW16" i="2"/>
  <c r="AX16" i="2"/>
  <c r="AY16" i="2"/>
  <c r="AY26" i="2" s="1"/>
  <c r="AZ16" i="2"/>
  <c r="BA16" i="2"/>
  <c r="BA26" i="2" s="1"/>
  <c r="BB16" i="2"/>
  <c r="BC16" i="2"/>
  <c r="BD16" i="2"/>
  <c r="AW17" i="2"/>
  <c r="AX17" i="2"/>
  <c r="AX27" i="2" s="1"/>
  <c r="AY17" i="2"/>
  <c r="AY27" i="2" s="1"/>
  <c r="AZ17" i="2"/>
  <c r="BA17" i="2"/>
  <c r="BB17" i="2"/>
  <c r="BC17" i="2"/>
  <c r="AW18" i="2"/>
  <c r="AW28" i="2" s="1"/>
  <c r="AX18" i="2"/>
  <c r="AY18" i="2"/>
  <c r="AZ18" i="2"/>
  <c r="AZ28" i="2" s="1"/>
  <c r="BA18" i="2"/>
  <c r="BB18" i="2"/>
  <c r="BC18" i="2"/>
  <c r="BC28" i="2" s="1"/>
  <c r="AW23" i="2"/>
  <c r="AX23" i="2"/>
  <c r="AX25" i="2"/>
  <c r="AY25" i="2"/>
  <c r="AW26" i="2"/>
  <c r="AX26" i="2"/>
  <c r="AZ26" i="2"/>
  <c r="BA27" i="2"/>
  <c r="BB27" i="2"/>
  <c r="AX28" i="2"/>
  <c r="AY28" i="2"/>
  <c r="BA28" i="2"/>
  <c r="BB28" i="2"/>
  <c r="G1" i="3"/>
  <c r="AW3" i="3"/>
  <c r="AW4" i="3"/>
  <c r="AW5" i="3"/>
  <c r="AW6" i="3"/>
  <c r="AW7" i="3"/>
  <c r="AW12" i="3"/>
  <c r="AX12" i="3"/>
  <c r="AY12" i="3"/>
  <c r="AZ12" i="3"/>
  <c r="BA12" i="3"/>
  <c r="BA19" i="3" s="1"/>
  <c r="BB12" i="3"/>
  <c r="BD12" i="3" s="1"/>
  <c r="BC12" i="3"/>
  <c r="AW28" i="3" s="1"/>
  <c r="AW13" i="3"/>
  <c r="AW23" i="3" s="1"/>
  <c r="AX13" i="3"/>
  <c r="AY13" i="3"/>
  <c r="AZ4" i="3" s="1"/>
  <c r="AZ13" i="3"/>
  <c r="BA13" i="3"/>
  <c r="BB13" i="3"/>
  <c r="BC13" i="3"/>
  <c r="AW14" i="3"/>
  <c r="AX14" i="3"/>
  <c r="AX19" i="3" s="1"/>
  <c r="AY14" i="3"/>
  <c r="AY24" i="3" s="1"/>
  <c r="AZ14" i="3"/>
  <c r="BA14" i="3"/>
  <c r="BB14" i="3"/>
  <c r="BC14" i="3"/>
  <c r="BC19" i="3" s="1"/>
  <c r="BD14" i="3"/>
  <c r="AW15" i="3"/>
  <c r="AX15" i="3"/>
  <c r="AY15" i="3"/>
  <c r="AY25" i="3" s="1"/>
  <c r="AZ15" i="3"/>
  <c r="AZ25" i="3" s="1"/>
  <c r="BA15" i="3"/>
  <c r="BB15" i="3"/>
  <c r="BD15" i="3" s="1"/>
  <c r="BC15" i="3"/>
  <c r="AW16" i="3"/>
  <c r="AW26" i="3" s="1"/>
  <c r="AX16" i="3"/>
  <c r="AY16" i="3"/>
  <c r="AY26" i="3" s="1"/>
  <c r="AZ16" i="3"/>
  <c r="AZ26" i="3" s="1"/>
  <c r="BA16" i="3"/>
  <c r="BB16" i="3"/>
  <c r="BC16" i="3"/>
  <c r="AW17" i="3"/>
  <c r="AX17" i="3"/>
  <c r="AY17" i="3"/>
  <c r="AY27" i="3" s="1"/>
  <c r="AZ17" i="3"/>
  <c r="BA17" i="3"/>
  <c r="BA27" i="3" s="1"/>
  <c r="BB17" i="3"/>
  <c r="BB27" i="3" s="1"/>
  <c r="BC17" i="3"/>
  <c r="AW18" i="3"/>
  <c r="AX18" i="3"/>
  <c r="AY18" i="3"/>
  <c r="AY28" i="3" s="1"/>
  <c r="AZ18" i="3"/>
  <c r="BA18" i="3"/>
  <c r="BB18" i="3"/>
  <c r="BB28" i="3" s="1"/>
  <c r="BC18" i="3"/>
  <c r="AW19" i="3"/>
  <c r="AZ19" i="3"/>
  <c r="AW22" i="3"/>
  <c r="AX23" i="3"/>
  <c r="AW24" i="3"/>
  <c r="AX24" i="3"/>
  <c r="AW25" i="3"/>
  <c r="AX25" i="3"/>
  <c r="AX26" i="3"/>
  <c r="BA26" i="3"/>
  <c r="AX27" i="3"/>
  <c r="AZ28" i="3"/>
  <c r="BA28" i="3"/>
  <c r="BC28" i="3"/>
  <c r="AW3" i="1"/>
  <c r="AW4" i="1"/>
  <c r="AW5" i="1"/>
  <c r="AW6" i="1"/>
  <c r="AW7" i="1"/>
  <c r="AW12" i="1"/>
  <c r="BD12" i="1" s="1"/>
  <c r="AX12" i="1"/>
  <c r="AX19" i="1" s="1"/>
  <c r="AY12" i="1"/>
  <c r="AY19" i="1" s="1"/>
  <c r="AZ12" i="1"/>
  <c r="BA12" i="1"/>
  <c r="BA19" i="1" s="1"/>
  <c r="BB12" i="1"/>
  <c r="BB19" i="1" s="1"/>
  <c r="BC12" i="1"/>
  <c r="AW13" i="1"/>
  <c r="BD13" i="1" s="1"/>
  <c r="AX13" i="1"/>
  <c r="AX23" i="1" s="1"/>
  <c r="AY13" i="1"/>
  <c r="AZ13" i="1"/>
  <c r="BA13" i="1"/>
  <c r="BB13" i="1"/>
  <c r="BC13" i="1"/>
  <c r="AW14" i="1"/>
  <c r="AZ3" i="1" s="1"/>
  <c r="AX14" i="1"/>
  <c r="AX24" i="1" s="1"/>
  <c r="AY14" i="1"/>
  <c r="AZ14" i="1"/>
  <c r="BA14" i="1"/>
  <c r="BB14" i="1"/>
  <c r="BC14" i="1"/>
  <c r="AW15" i="1"/>
  <c r="BD15" i="1" s="1"/>
  <c r="AX15" i="1"/>
  <c r="AY15" i="1"/>
  <c r="AY25" i="1" s="1"/>
  <c r="AZ15" i="1"/>
  <c r="BA15" i="1"/>
  <c r="BB15" i="1"/>
  <c r="AZ27" i="1" s="1"/>
  <c r="BC15" i="1"/>
  <c r="AW16" i="1"/>
  <c r="BD16" i="1" s="1"/>
  <c r="AX16" i="1"/>
  <c r="AX26" i="1" s="1"/>
  <c r="AY16" i="1"/>
  <c r="AZ16" i="1"/>
  <c r="AZ19" i="1" s="1"/>
  <c r="BA16" i="1"/>
  <c r="BA26" i="1" s="1"/>
  <c r="BB16" i="1"/>
  <c r="BC16" i="1"/>
  <c r="AZ28" i="1" s="1"/>
  <c r="AW17" i="1"/>
  <c r="AW27" i="1" s="1"/>
  <c r="AX17" i="1"/>
  <c r="BD17" i="1" s="1"/>
  <c r="AY17" i="1"/>
  <c r="AZ17" i="1"/>
  <c r="BA17" i="1"/>
  <c r="BB17" i="1"/>
  <c r="BB27" i="1" s="1"/>
  <c r="BC17" i="1"/>
  <c r="AW18" i="1"/>
  <c r="BD18" i="1" s="1"/>
  <c r="AX18" i="1"/>
  <c r="AY18" i="1"/>
  <c r="AY28" i="1" s="1"/>
  <c r="AZ18" i="1"/>
  <c r="BA18" i="1"/>
  <c r="BB18" i="1"/>
  <c r="BB28" i="1" s="1"/>
  <c r="BC18" i="1"/>
  <c r="BC19" i="1"/>
  <c r="AW22" i="1"/>
  <c r="AW23" i="1"/>
  <c r="AY24" i="1"/>
  <c r="AW25" i="1"/>
  <c r="AX25" i="1"/>
  <c r="AZ25" i="1"/>
  <c r="AW26" i="1"/>
  <c r="AY26" i="1"/>
  <c r="AZ26" i="1"/>
  <c r="AY27" i="1"/>
  <c r="BA27" i="1"/>
  <c r="AW28" i="1"/>
  <c r="AX28" i="1"/>
  <c r="BA28" i="1"/>
  <c r="BC28" i="1"/>
  <c r="AZ3" i="3" l="1"/>
  <c r="BD17" i="2"/>
  <c r="BD14" i="2"/>
  <c r="BD16" i="3"/>
  <c r="BD13" i="3"/>
  <c r="BD19" i="3" s="1"/>
  <c r="BA4" i="3" s="1"/>
  <c r="AW25" i="2"/>
  <c r="AY19" i="2"/>
  <c r="AX27" i="1"/>
  <c r="AX28" i="3"/>
  <c r="AX19" i="2"/>
  <c r="BD14" i="1"/>
  <c r="BD19" i="1" s="1"/>
  <c r="BA3" i="1" s="1"/>
  <c r="BA19" i="2"/>
  <c r="AW19" i="1"/>
  <c r="AW24" i="1"/>
  <c r="BD28" i="1" s="1"/>
  <c r="AZ4" i="1"/>
  <c r="BB19" i="3"/>
  <c r="AW19" i="2"/>
  <c r="AW27" i="2"/>
  <c r="BD18" i="2"/>
  <c r="BD12" i="2"/>
  <c r="BD17" i="3"/>
  <c r="AZ27" i="3"/>
  <c r="AY19" i="3"/>
  <c r="AW22" i="2"/>
  <c r="BD28" i="2" s="1"/>
  <c r="AW27" i="3"/>
  <c r="BD28" i="3" s="1"/>
  <c r="BD18" i="3"/>
  <c r="BA3" i="3" l="1"/>
  <c r="BA4" i="1"/>
  <c r="BD19" i="2"/>
  <c r="BA3" i="2" l="1"/>
  <c r="BA4" i="2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<sst xmlns="http://schemas.openxmlformats.org/spreadsheetml/2006/main" count="406" uniqueCount="65">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</sst>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38443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7.2857142857142856</v>
      </c>
      <c r="C3" s="12">
        <v>131.04761904761904</v>
      </c>
      <c r="D3" s="12">
        <v>126.33333333333333</v>
      </c>
      <c r="E3" s="12">
        <v>89.285714285714292</v>
      </c>
      <c r="F3" s="12">
        <v>411.85714285714283</v>
      </c>
      <c r="G3" s="12">
        <v>110.76190476190476</v>
      </c>
      <c r="H3" s="12">
        <v>151.1904761904762</v>
      </c>
      <c r="I3" s="12">
        <v>129.0952380952381</v>
      </c>
      <c r="J3" s="12">
        <v>201.52380952380952</v>
      </c>
      <c r="K3" s="12">
        <v>40.714285714285715</v>
      </c>
      <c r="L3" s="12">
        <v>107.71428571428571</v>
      </c>
      <c r="M3" s="12">
        <v>88.095238095238102</v>
      </c>
      <c r="N3" s="12">
        <v>40.047619047619051</v>
      </c>
      <c r="O3" s="12">
        <v>35.095238095238095</v>
      </c>
      <c r="P3" s="12">
        <v>42.285714285714285</v>
      </c>
      <c r="Q3" s="12">
        <v>21.714285714285715</v>
      </c>
      <c r="R3" s="12">
        <v>17.952380952380953</v>
      </c>
      <c r="S3" s="12">
        <v>37.333333333333336</v>
      </c>
      <c r="T3" s="12">
        <v>25.666666666666668</v>
      </c>
      <c r="U3" s="12">
        <v>19.047619047619047</v>
      </c>
      <c r="V3" s="12">
        <v>20.571428571428573</v>
      </c>
      <c r="W3" s="12">
        <v>11.761904761904763</v>
      </c>
      <c r="X3" s="12">
        <v>6.4285714285714288</v>
      </c>
      <c r="Y3" s="12">
        <v>18.666666666666668</v>
      </c>
      <c r="Z3" s="12">
        <v>19.523809523809526</v>
      </c>
      <c r="AA3" s="12">
        <v>205.38095238095238</v>
      </c>
      <c r="AB3" s="12">
        <v>213.61904761904762</v>
      </c>
      <c r="AC3" s="12">
        <v>273.42857142857144</v>
      </c>
      <c r="AD3" s="12">
        <v>221.52380952380952</v>
      </c>
      <c r="AE3" s="12">
        <v>111.71428571428571</v>
      </c>
      <c r="AF3" s="12">
        <v>140.1904761904762</v>
      </c>
      <c r="AG3" s="12">
        <v>25.80952380952381</v>
      </c>
      <c r="AH3" s="12">
        <v>46.571428571428569</v>
      </c>
      <c r="AI3" s="12">
        <v>55.714285714285715</v>
      </c>
      <c r="AJ3" s="12">
        <v>11.523809523809524</v>
      </c>
      <c r="AK3" s="12">
        <v>6.6190476190476186</v>
      </c>
      <c r="AL3" s="12">
        <v>23.333333333333332</v>
      </c>
      <c r="AM3" s="12">
        <v>4.4761904761904763</v>
      </c>
      <c r="AN3" s="12">
        <v>31.952380952380953</v>
      </c>
      <c r="AO3" s="12">
        <v>12.857142857142858</v>
      </c>
      <c r="AP3" s="12">
        <v>7.4761904761904763</v>
      </c>
      <c r="AQ3" s="12">
        <v>22.666666666666668</v>
      </c>
      <c r="AR3" s="12">
        <v>13.476190476190476</v>
      </c>
      <c r="AS3" s="13">
        <v>3339.3333333333335</v>
      </c>
      <c r="AT3" s="14"/>
      <c r="AV3" s="9" t="s">
        <v>39</v>
      </c>
      <c r="AW3" s="12">
        <f>SUM(B3:Z27,AK3:AN27,B38:Z41,AK38:AN41)</f>
        <v>78800.428571428609</v>
      </c>
      <c r="AY3" s="9" t="s">
        <v>40</v>
      </c>
      <c r="AZ3" s="15">
        <f>SUM(AW12:AW18,AX12:BC12)</f>
        <v>201465.90476190473</v>
      </c>
      <c r="BA3" s="16">
        <f>AZ3/BD$19</f>
        <v>0.65398743247439828</v>
      </c>
    </row>
    <row r="4" spans="1:56" x14ac:dyDescent="0.25">
      <c r="A4" s="1" t="s">
        <v>4</v>
      </c>
      <c r="B4" s="12">
        <v>168.14285714285714</v>
      </c>
      <c r="C4" s="12">
        <v>11.523809523809524</v>
      </c>
      <c r="D4" s="12">
        <v>100.52380952380952</v>
      </c>
      <c r="E4" s="12">
        <v>81.095238095238102</v>
      </c>
      <c r="F4" s="12">
        <v>851.57142857142856</v>
      </c>
      <c r="G4" s="12">
        <v>163.47619047619048</v>
      </c>
      <c r="H4" s="12">
        <v>218.33333333333334</v>
      </c>
      <c r="I4" s="12">
        <v>416.57142857142856</v>
      </c>
      <c r="J4" s="12">
        <v>631.85714285714289</v>
      </c>
      <c r="K4" s="12">
        <v>102.52380952380952</v>
      </c>
      <c r="L4" s="12">
        <v>138.0952380952381</v>
      </c>
      <c r="M4" s="12">
        <v>192.47619047619048</v>
      </c>
      <c r="N4" s="12">
        <v>59.666666666666664</v>
      </c>
      <c r="O4" s="12">
        <v>48.666666666666664</v>
      </c>
      <c r="P4" s="12">
        <v>68.095238095238102</v>
      </c>
      <c r="Q4" s="12">
        <v>26</v>
      </c>
      <c r="R4" s="12">
        <v>40.571428571428569</v>
      </c>
      <c r="S4" s="12">
        <v>66.714285714285708</v>
      </c>
      <c r="T4" s="12">
        <v>44.333333333333336</v>
      </c>
      <c r="U4" s="12">
        <v>29.047619047619047</v>
      </c>
      <c r="V4" s="12">
        <v>36.095238095238095</v>
      </c>
      <c r="W4" s="12">
        <v>7.7619047619047619</v>
      </c>
      <c r="X4" s="12">
        <v>10.714285714285714</v>
      </c>
      <c r="Y4" s="12">
        <v>27.047619047619047</v>
      </c>
      <c r="Z4" s="12">
        <v>38.142857142857146</v>
      </c>
      <c r="AA4" s="12">
        <v>861.28571428571433</v>
      </c>
      <c r="AB4" s="12">
        <v>946.47619047619048</v>
      </c>
      <c r="AC4" s="12">
        <v>713.71428571428567</v>
      </c>
      <c r="AD4" s="12">
        <v>637.38095238095241</v>
      </c>
      <c r="AE4" s="12">
        <v>140.0952380952381</v>
      </c>
      <c r="AF4" s="12">
        <v>183.04761904761904</v>
      </c>
      <c r="AG4" s="12">
        <v>46.142857142857146</v>
      </c>
      <c r="AH4" s="12">
        <v>80.19047619047619</v>
      </c>
      <c r="AI4" s="12">
        <v>151.47619047619048</v>
      </c>
      <c r="AJ4" s="12">
        <v>23.761904761904763</v>
      </c>
      <c r="AK4" s="12">
        <v>6.7619047619047619</v>
      </c>
      <c r="AL4" s="12">
        <v>38.285714285714285</v>
      </c>
      <c r="AM4" s="12">
        <v>6.0952380952380949</v>
      </c>
      <c r="AN4" s="12">
        <v>35.095238095238095</v>
      </c>
      <c r="AO4" s="12">
        <v>25.61904761904762</v>
      </c>
      <c r="AP4" s="12">
        <v>13.761904761904763</v>
      </c>
      <c r="AQ4" s="12">
        <v>49.761904761904759</v>
      </c>
      <c r="AR4" s="12">
        <v>28.761904761904763</v>
      </c>
      <c r="AS4" s="13">
        <v>7566.7619047619055</v>
      </c>
      <c r="AT4" s="14"/>
      <c r="AV4" s="9" t="s">
        <v>41</v>
      </c>
      <c r="AW4" s="12">
        <f>SUM(AA28:AJ37, AA42:AJ45, AO28:AR37, AO42:AR45)</f>
        <v>90040.38095238102</v>
      </c>
      <c r="AY4" s="9" t="s">
        <v>42</v>
      </c>
      <c r="AZ4" s="15">
        <f>SUM(AX13:BB18)</f>
        <v>112803.3333333333</v>
      </c>
      <c r="BA4" s="16">
        <f>AZ4/BD$19</f>
        <v>0.36617591660685767</v>
      </c>
    </row>
    <row r="5" spans="1:56" x14ac:dyDescent="0.25">
      <c r="A5" s="1" t="s">
        <v>5</v>
      </c>
      <c r="B5" s="12">
        <v>137.0952380952381</v>
      </c>
      <c r="C5" s="12">
        <v>83.476190476190482</v>
      </c>
      <c r="D5" s="12">
        <v>5.2857142857142856</v>
      </c>
      <c r="E5" s="12">
        <v>54.904761904761905</v>
      </c>
      <c r="F5" s="12">
        <v>622.23809523809518</v>
      </c>
      <c r="G5" s="12">
        <v>78.428571428571431</v>
      </c>
      <c r="H5" s="12">
        <v>100.52380952380952</v>
      </c>
      <c r="I5" s="12">
        <v>195.42857142857142</v>
      </c>
      <c r="J5" s="12">
        <v>274.14285714285717</v>
      </c>
      <c r="K5" s="12">
        <v>78.476190476190482</v>
      </c>
      <c r="L5" s="12">
        <v>47.666666666666664</v>
      </c>
      <c r="M5" s="12">
        <v>85</v>
      </c>
      <c r="N5" s="12">
        <v>29.047619047619047</v>
      </c>
      <c r="O5" s="12">
        <v>16.095238095238095</v>
      </c>
      <c r="P5" s="12">
        <v>28.238095238095237</v>
      </c>
      <c r="Q5" s="12">
        <v>10.285714285714286</v>
      </c>
      <c r="R5" s="12">
        <v>14.428571428571429</v>
      </c>
      <c r="S5" s="12">
        <v>36.238095238095241</v>
      </c>
      <c r="T5" s="12">
        <v>25.19047619047619</v>
      </c>
      <c r="U5" s="12">
        <v>26.666666666666668</v>
      </c>
      <c r="V5" s="12">
        <v>21.38095238095238</v>
      </c>
      <c r="W5" s="12">
        <v>10.285714285714286</v>
      </c>
      <c r="X5" s="12">
        <v>11.952380952380953</v>
      </c>
      <c r="Y5" s="12">
        <v>20.333333333333332</v>
      </c>
      <c r="Z5" s="12">
        <v>14.047619047619047</v>
      </c>
      <c r="AA5" s="12">
        <v>421.57142857142856</v>
      </c>
      <c r="AB5" s="12">
        <v>485.61904761904759</v>
      </c>
      <c r="AC5" s="12">
        <v>294.1904761904762</v>
      </c>
      <c r="AD5" s="12">
        <v>291.90476190476193</v>
      </c>
      <c r="AE5" s="12">
        <v>54</v>
      </c>
      <c r="AF5" s="12">
        <v>44.428571428571431</v>
      </c>
      <c r="AG5" s="12">
        <v>12.80952380952381</v>
      </c>
      <c r="AH5" s="12">
        <v>31.095238095238095</v>
      </c>
      <c r="AI5" s="12">
        <v>57.714285714285715</v>
      </c>
      <c r="AJ5" s="12">
        <v>2.9047619047619047</v>
      </c>
      <c r="AK5" s="12">
        <v>4.7619047619047619</v>
      </c>
      <c r="AL5" s="12">
        <v>14.285714285714286</v>
      </c>
      <c r="AM5" s="12">
        <v>4.6190476190476186</v>
      </c>
      <c r="AN5" s="12">
        <v>10.80952380952381</v>
      </c>
      <c r="AO5" s="12">
        <v>8.2857142857142865</v>
      </c>
      <c r="AP5" s="12">
        <v>3.6190476190476191</v>
      </c>
      <c r="AQ5" s="12">
        <v>32.952380952380949</v>
      </c>
      <c r="AR5" s="12">
        <v>14</v>
      </c>
      <c r="AS5" s="13">
        <v>3816.4285714285711</v>
      </c>
      <c r="AT5" s="14"/>
      <c r="AV5" s="9" t="s">
        <v>43</v>
      </c>
      <c r="AW5" s="12">
        <f>SUM(AA3:AJ27,B28:Z37,AA38:AJ41,AK28:AN37, B42:Z45, AK42:AN45, AO3:AR27, AO38:AR41)</f>
        <v>150808.66666666651</v>
      </c>
    </row>
    <row r="6" spans="1:56" x14ac:dyDescent="0.25">
      <c r="A6" s="1" t="s">
        <v>6</v>
      </c>
      <c r="B6" s="12">
        <v>85.666666666666671</v>
      </c>
      <c r="C6" s="12">
        <v>73.61904761904762</v>
      </c>
      <c r="D6" s="12">
        <v>57.38095238095238</v>
      </c>
      <c r="E6" s="12">
        <v>6.2380952380952381</v>
      </c>
      <c r="F6" s="12">
        <v>183.1904761904762</v>
      </c>
      <c r="G6" s="12">
        <v>65.142857142857139</v>
      </c>
      <c r="H6" s="12">
        <v>73.047619047619051</v>
      </c>
      <c r="I6" s="12">
        <v>157.9047619047619</v>
      </c>
      <c r="J6" s="12">
        <v>235.85714285714286</v>
      </c>
      <c r="K6" s="12">
        <v>65.904761904761898</v>
      </c>
      <c r="L6" s="12">
        <v>61.904761904761905</v>
      </c>
      <c r="M6" s="12">
        <v>94.761904761904759</v>
      </c>
      <c r="N6" s="12">
        <v>24.523809523809526</v>
      </c>
      <c r="O6" s="12">
        <v>17.952380952380953</v>
      </c>
      <c r="P6" s="12">
        <v>28.19047619047619</v>
      </c>
      <c r="Q6" s="12">
        <v>10.047619047619047</v>
      </c>
      <c r="R6" s="12">
        <v>8.4285714285714288</v>
      </c>
      <c r="S6" s="12">
        <v>26.333333333333332</v>
      </c>
      <c r="T6" s="12">
        <v>18.285714285714285</v>
      </c>
      <c r="U6" s="12">
        <v>14.285714285714286</v>
      </c>
      <c r="V6" s="12">
        <v>19.952380952380953</v>
      </c>
      <c r="W6" s="12">
        <v>8.0476190476190474</v>
      </c>
      <c r="X6" s="12">
        <v>9.2857142857142865</v>
      </c>
      <c r="Y6" s="12">
        <v>16.095238095238095</v>
      </c>
      <c r="Z6" s="12">
        <v>13.238095238095237</v>
      </c>
      <c r="AA6" s="12">
        <v>531.52380952380952</v>
      </c>
      <c r="AB6" s="12">
        <v>565.52380952380952</v>
      </c>
      <c r="AC6" s="12">
        <v>329.09523809523807</v>
      </c>
      <c r="AD6" s="12">
        <v>385.95238095238096</v>
      </c>
      <c r="AE6" s="12">
        <v>91.523809523809518</v>
      </c>
      <c r="AF6" s="12">
        <v>69</v>
      </c>
      <c r="AG6" s="12">
        <v>22.571428571428573</v>
      </c>
      <c r="AH6" s="12">
        <v>36.38095238095238</v>
      </c>
      <c r="AI6" s="12">
        <v>54.523809523809526</v>
      </c>
      <c r="AJ6" s="12">
        <v>4.0952380952380949</v>
      </c>
      <c r="AK6" s="12">
        <v>5.5238095238095237</v>
      </c>
      <c r="AL6" s="12">
        <v>15.047619047619047</v>
      </c>
      <c r="AM6" s="12">
        <v>1.4761904761904763</v>
      </c>
      <c r="AN6" s="12">
        <v>11.380952380952381</v>
      </c>
      <c r="AO6" s="12">
        <v>6.5714285714285712</v>
      </c>
      <c r="AP6" s="12">
        <v>3.5714285714285716</v>
      </c>
      <c r="AQ6" s="12">
        <v>40.38095238095238</v>
      </c>
      <c r="AR6" s="12">
        <v>15.857142857142858</v>
      </c>
      <c r="AS6" s="13">
        <v>3565.2857142857138</v>
      </c>
      <c r="AT6" s="14"/>
      <c r="AV6" s="9" t="s">
        <v>62</v>
      </c>
      <c r="AW6" s="12">
        <f>SUM(AO3:AR45, B42:AN45)</f>
        <v>21974.333333333332</v>
      </c>
    </row>
    <row r="7" spans="1:56" x14ac:dyDescent="0.25">
      <c r="A7" s="1" t="s">
        <v>7</v>
      </c>
      <c r="B7" s="12">
        <v>435.42857142857144</v>
      </c>
      <c r="C7" s="12">
        <v>867.42857142857144</v>
      </c>
      <c r="D7" s="12">
        <v>650.95238095238096</v>
      </c>
      <c r="E7" s="12">
        <v>209.95238095238096</v>
      </c>
      <c r="F7" s="12">
        <v>18</v>
      </c>
      <c r="G7" s="12">
        <v>397.90476190476193</v>
      </c>
      <c r="H7" s="12">
        <v>399.47619047619048</v>
      </c>
      <c r="I7" s="12">
        <v>425.28571428571428</v>
      </c>
      <c r="J7" s="12">
        <v>586.76190476190482</v>
      </c>
      <c r="K7" s="12">
        <v>253.1904761904762</v>
      </c>
      <c r="L7" s="12">
        <v>327.76190476190476</v>
      </c>
      <c r="M7" s="12">
        <v>303.04761904761904</v>
      </c>
      <c r="N7" s="12">
        <v>157.28571428571428</v>
      </c>
      <c r="O7" s="12">
        <v>162.38095238095238</v>
      </c>
      <c r="P7" s="12">
        <v>143.95238095238096</v>
      </c>
      <c r="Q7" s="12">
        <v>88</v>
      </c>
      <c r="R7" s="12">
        <v>164.0952380952381</v>
      </c>
      <c r="S7" s="12">
        <v>280.95238095238096</v>
      </c>
      <c r="T7" s="12">
        <v>116.04761904761905</v>
      </c>
      <c r="U7" s="12">
        <v>155.61904761904762</v>
      </c>
      <c r="V7" s="12">
        <v>136.28571428571428</v>
      </c>
      <c r="W7" s="12">
        <v>67.238095238095241</v>
      </c>
      <c r="X7" s="12">
        <v>54.476190476190474</v>
      </c>
      <c r="Y7" s="12">
        <v>47.428571428571431</v>
      </c>
      <c r="Z7" s="12">
        <v>56.285714285714285</v>
      </c>
      <c r="AA7" s="12">
        <v>665.47619047619048</v>
      </c>
      <c r="AB7" s="12">
        <v>676.47619047619048</v>
      </c>
      <c r="AC7" s="12">
        <v>738.33333333333337</v>
      </c>
      <c r="AD7" s="12">
        <v>699.90476190476193</v>
      </c>
      <c r="AE7" s="12">
        <v>274.14285714285717</v>
      </c>
      <c r="AF7" s="12">
        <v>279.71428571428572</v>
      </c>
      <c r="AG7" s="12">
        <v>115.80952380952381</v>
      </c>
      <c r="AH7" s="12">
        <v>102.9047619047619</v>
      </c>
      <c r="AI7" s="12">
        <v>185.57142857142858</v>
      </c>
      <c r="AJ7" s="12">
        <v>24.095238095238095</v>
      </c>
      <c r="AK7" s="12">
        <v>45</v>
      </c>
      <c r="AL7" s="12">
        <v>126.76190476190476</v>
      </c>
      <c r="AM7" s="12">
        <v>21.19047619047619</v>
      </c>
      <c r="AN7" s="12">
        <v>81</v>
      </c>
      <c r="AO7" s="12">
        <v>37.142857142857146</v>
      </c>
      <c r="AP7" s="12">
        <v>20.904761904761905</v>
      </c>
      <c r="AQ7" s="12">
        <v>79.666666666666671</v>
      </c>
      <c r="AR7" s="12">
        <v>97.666666666666671</v>
      </c>
      <c r="AS7" s="13">
        <v>10777</v>
      </c>
      <c r="AT7" s="14"/>
      <c r="AV7" s="9" t="s">
        <v>44</v>
      </c>
      <c r="AW7" s="12">
        <f>SUM(AJ3:AN41,B37:AI41)</f>
        <v>36052</v>
      </c>
    </row>
    <row r="8" spans="1:56" x14ac:dyDescent="0.25">
      <c r="A8" s="1" t="s">
        <v>8</v>
      </c>
      <c r="B8" s="12">
        <v>120.57142857142857</v>
      </c>
      <c r="C8" s="12">
        <v>156.47619047619048</v>
      </c>
      <c r="D8" s="12">
        <v>72.904761904761898</v>
      </c>
      <c r="E8" s="12">
        <v>62.857142857142854</v>
      </c>
      <c r="F8" s="12">
        <v>343</v>
      </c>
      <c r="G8" s="12">
        <v>6.5238095238095237</v>
      </c>
      <c r="H8" s="12">
        <v>105.61904761904762</v>
      </c>
      <c r="I8" s="12">
        <v>180.95238095238096</v>
      </c>
      <c r="J8" s="12">
        <v>250.1904761904762</v>
      </c>
      <c r="K8" s="12">
        <v>81.666666666666671</v>
      </c>
      <c r="L8" s="12">
        <v>108.76190476190476</v>
      </c>
      <c r="M8" s="12">
        <v>129.33333333333334</v>
      </c>
      <c r="N8" s="12">
        <v>49.761904761904759</v>
      </c>
      <c r="O8" s="12">
        <v>39.857142857142854</v>
      </c>
      <c r="P8" s="12">
        <v>52.333333333333336</v>
      </c>
      <c r="Q8" s="12">
        <v>22.428571428571427</v>
      </c>
      <c r="R8" s="12">
        <v>33.142857142857146</v>
      </c>
      <c r="S8" s="12">
        <v>52.095238095238095</v>
      </c>
      <c r="T8" s="12">
        <v>26.38095238095238</v>
      </c>
      <c r="U8" s="12">
        <v>18.19047619047619</v>
      </c>
      <c r="V8" s="12">
        <v>23.047619047619047</v>
      </c>
      <c r="W8" s="12">
        <v>11.904761904761905</v>
      </c>
      <c r="X8" s="12">
        <v>8.3809523809523814</v>
      </c>
      <c r="Y8" s="12">
        <v>16.19047619047619</v>
      </c>
      <c r="Z8" s="12">
        <v>39.571428571428569</v>
      </c>
      <c r="AA8" s="12">
        <v>424.14285714285717</v>
      </c>
      <c r="AB8" s="12">
        <v>490.23809523809524</v>
      </c>
      <c r="AC8" s="12">
        <v>329.47619047619048</v>
      </c>
      <c r="AD8" s="12">
        <v>347.47619047619048</v>
      </c>
      <c r="AE8" s="12">
        <v>124.0952380952381</v>
      </c>
      <c r="AF8" s="12">
        <v>92.238095238095241</v>
      </c>
      <c r="AG8" s="12">
        <v>21.38095238095238</v>
      </c>
      <c r="AH8" s="12">
        <v>31.333333333333332</v>
      </c>
      <c r="AI8" s="12">
        <v>67.047619047619051</v>
      </c>
      <c r="AJ8" s="12">
        <v>4.2380952380952381</v>
      </c>
      <c r="AK8" s="12">
        <v>11.19047619047619</v>
      </c>
      <c r="AL8" s="12">
        <v>30.285714285714285</v>
      </c>
      <c r="AM8" s="12">
        <v>3.3333333333333335</v>
      </c>
      <c r="AN8" s="12">
        <v>26.714285714285715</v>
      </c>
      <c r="AO8" s="12">
        <v>10.761904761904763</v>
      </c>
      <c r="AP8" s="12">
        <v>5.6190476190476186</v>
      </c>
      <c r="AQ8" s="12">
        <v>25.095238095238095</v>
      </c>
      <c r="AR8" s="12">
        <v>12.047619047619047</v>
      </c>
      <c r="AS8" s="13">
        <v>4068.8571428571436</v>
      </c>
      <c r="AT8" s="14"/>
      <c r="AW8" s="15"/>
    </row>
    <row r="9" spans="1:56" x14ac:dyDescent="0.25">
      <c r="A9" s="1" t="s">
        <v>9</v>
      </c>
      <c r="B9" s="12">
        <v>164.14285714285714</v>
      </c>
      <c r="C9" s="12">
        <v>220.28571428571428</v>
      </c>
      <c r="D9" s="12">
        <v>101.47619047619048</v>
      </c>
      <c r="E9" s="12">
        <v>78.285714285714292</v>
      </c>
      <c r="F9" s="12">
        <v>376.8095238095238</v>
      </c>
      <c r="G9" s="12">
        <v>99.857142857142861</v>
      </c>
      <c r="H9" s="12">
        <v>9.3333333333333339</v>
      </c>
      <c r="I9" s="12">
        <v>127.47619047619048</v>
      </c>
      <c r="J9" s="12">
        <v>223.8095238095238</v>
      </c>
      <c r="K9" s="12">
        <v>69.857142857142861</v>
      </c>
      <c r="L9" s="12">
        <v>164.33333333333334</v>
      </c>
      <c r="M9" s="12">
        <v>206.9047619047619</v>
      </c>
      <c r="N9" s="12">
        <v>106.19047619047619</v>
      </c>
      <c r="O9" s="12">
        <v>111.04761904761905</v>
      </c>
      <c r="P9" s="12">
        <v>108.19047619047619</v>
      </c>
      <c r="Q9" s="12">
        <v>54.428571428571431</v>
      </c>
      <c r="R9" s="12">
        <v>68.476190476190482</v>
      </c>
      <c r="S9" s="12">
        <v>114.19047619047619</v>
      </c>
      <c r="T9" s="12">
        <v>102.71428571428571</v>
      </c>
      <c r="U9" s="12">
        <v>96.571428571428569</v>
      </c>
      <c r="V9" s="12">
        <v>98.285714285714292</v>
      </c>
      <c r="W9" s="12">
        <v>38.857142857142854</v>
      </c>
      <c r="X9" s="12">
        <v>37.238095238095241</v>
      </c>
      <c r="Y9" s="12">
        <v>59.238095238095241</v>
      </c>
      <c r="Z9" s="12">
        <v>62.952380952380949</v>
      </c>
      <c r="AA9" s="12">
        <v>672.90476190476193</v>
      </c>
      <c r="AB9" s="12">
        <v>739.85714285714289</v>
      </c>
      <c r="AC9" s="12">
        <v>592.42857142857144</v>
      </c>
      <c r="AD9" s="12">
        <v>600</v>
      </c>
      <c r="AE9" s="12">
        <v>208.38095238095238</v>
      </c>
      <c r="AF9" s="12">
        <v>162.28571428571428</v>
      </c>
      <c r="AG9" s="12">
        <v>57.61904761904762</v>
      </c>
      <c r="AH9" s="12">
        <v>69.666666666666671</v>
      </c>
      <c r="AI9" s="12">
        <v>102.42857142857143</v>
      </c>
      <c r="AJ9" s="12">
        <v>17.428571428571427</v>
      </c>
      <c r="AK9" s="12">
        <v>20.571428571428573</v>
      </c>
      <c r="AL9" s="12">
        <v>58.476190476190474</v>
      </c>
      <c r="AM9" s="12">
        <v>24.952380952380953</v>
      </c>
      <c r="AN9" s="12">
        <v>133.14285714285714</v>
      </c>
      <c r="AO9" s="12">
        <v>25.095238095238095</v>
      </c>
      <c r="AP9" s="12">
        <v>14.952380952380953</v>
      </c>
      <c r="AQ9" s="12">
        <v>42.428571428571431</v>
      </c>
      <c r="AR9" s="12">
        <v>26.952380952380953</v>
      </c>
      <c r="AS9" s="13">
        <v>6470.5238095238101</v>
      </c>
      <c r="AT9" s="14"/>
      <c r="AW9" s="15"/>
    </row>
    <row r="10" spans="1:56" x14ac:dyDescent="0.25">
      <c r="A10" s="1">
        <v>19</v>
      </c>
      <c r="B10" s="12">
        <v>126</v>
      </c>
      <c r="C10" s="12">
        <v>419.66666666666669</v>
      </c>
      <c r="D10" s="12">
        <v>201.9047619047619</v>
      </c>
      <c r="E10" s="12">
        <v>170.71428571428572</v>
      </c>
      <c r="F10" s="12">
        <v>390</v>
      </c>
      <c r="G10" s="12">
        <v>179.0952380952381</v>
      </c>
      <c r="H10" s="12">
        <v>119</v>
      </c>
      <c r="I10" s="12">
        <v>13.857142857142858</v>
      </c>
      <c r="J10" s="12">
        <v>73.19047619047619</v>
      </c>
      <c r="K10" s="12">
        <v>40.761904761904759</v>
      </c>
      <c r="L10" s="12">
        <v>133.23809523809524</v>
      </c>
      <c r="M10" s="12">
        <v>169.76190476190476</v>
      </c>
      <c r="N10" s="12">
        <v>198</v>
      </c>
      <c r="O10" s="12">
        <v>184.52380952380952</v>
      </c>
      <c r="P10" s="12">
        <v>173.47619047619048</v>
      </c>
      <c r="Q10" s="12">
        <v>153.57142857142858</v>
      </c>
      <c r="R10" s="12">
        <v>171.95238095238096</v>
      </c>
      <c r="S10" s="12">
        <v>386.71428571428572</v>
      </c>
      <c r="T10" s="12">
        <v>235.76190476190476</v>
      </c>
      <c r="U10" s="12">
        <v>319.85714285714283</v>
      </c>
      <c r="V10" s="12">
        <v>216.28571428571428</v>
      </c>
      <c r="W10" s="12">
        <v>131.52380952380952</v>
      </c>
      <c r="X10" s="12">
        <v>78.428571428571431</v>
      </c>
      <c r="Y10" s="12">
        <v>104.76190476190476</v>
      </c>
      <c r="Z10" s="12">
        <v>55.61904761904762</v>
      </c>
      <c r="AA10" s="12">
        <v>597.19047619047615</v>
      </c>
      <c r="AB10" s="12">
        <v>596.42857142857144</v>
      </c>
      <c r="AC10" s="12">
        <v>496.04761904761904</v>
      </c>
      <c r="AD10" s="12">
        <v>532.76190476190482</v>
      </c>
      <c r="AE10" s="12">
        <v>157.66666666666666</v>
      </c>
      <c r="AF10" s="12">
        <v>172.14285714285714</v>
      </c>
      <c r="AG10" s="12">
        <v>105.19047619047619</v>
      </c>
      <c r="AH10" s="12">
        <v>95.285714285714292</v>
      </c>
      <c r="AI10" s="12">
        <v>139.66666666666666</v>
      </c>
      <c r="AJ10" s="12">
        <v>58.523809523809526</v>
      </c>
      <c r="AK10" s="12">
        <v>50.285714285714285</v>
      </c>
      <c r="AL10" s="12">
        <v>178.52380952380952</v>
      </c>
      <c r="AM10" s="12">
        <v>84.714285714285708</v>
      </c>
      <c r="AN10" s="12">
        <v>227.47619047619048</v>
      </c>
      <c r="AO10" s="12">
        <v>53.428571428571431</v>
      </c>
      <c r="AP10" s="12">
        <v>28.61904761904762</v>
      </c>
      <c r="AQ10" s="12">
        <v>25.476190476190474</v>
      </c>
      <c r="AR10" s="12">
        <v>76</v>
      </c>
      <c r="AS10" s="13">
        <v>8123.0952380952385</v>
      </c>
      <c r="AT10" s="14"/>
      <c r="AV10" s="17"/>
      <c r="AW10" s="15"/>
      <c r="BC10" s="11"/>
    </row>
    <row r="11" spans="1:56" x14ac:dyDescent="0.25">
      <c r="A11" s="1">
        <v>12</v>
      </c>
      <c r="B11" s="12">
        <v>210.71428571428572</v>
      </c>
      <c r="C11" s="12">
        <v>623.14285714285711</v>
      </c>
      <c r="D11" s="12">
        <v>266.8095238095238</v>
      </c>
      <c r="E11" s="12">
        <v>242.57142857142858</v>
      </c>
      <c r="F11" s="12">
        <v>496</v>
      </c>
      <c r="G11" s="12">
        <v>247.42857142857142</v>
      </c>
      <c r="H11" s="12">
        <v>212.28571428571428</v>
      </c>
      <c r="I11" s="12">
        <v>68.952380952380949</v>
      </c>
      <c r="J11" s="12">
        <v>21.19047619047619</v>
      </c>
      <c r="K11" s="12">
        <v>51.047619047619051</v>
      </c>
      <c r="L11" s="12">
        <v>275.04761904761904</v>
      </c>
      <c r="M11" s="12">
        <v>363.38095238095241</v>
      </c>
      <c r="N11" s="12">
        <v>377.52380952380952</v>
      </c>
      <c r="O11" s="12">
        <v>374.42857142857144</v>
      </c>
      <c r="P11" s="12">
        <v>307.33333333333331</v>
      </c>
      <c r="Q11" s="12">
        <v>210.66666666666666</v>
      </c>
      <c r="R11" s="12">
        <v>235.57142857142858</v>
      </c>
      <c r="S11" s="12">
        <v>419.14285714285717</v>
      </c>
      <c r="T11" s="12">
        <v>287.04761904761904</v>
      </c>
      <c r="U11" s="12">
        <v>402.71428571428572</v>
      </c>
      <c r="V11" s="12">
        <v>302.66666666666669</v>
      </c>
      <c r="W11" s="12">
        <v>185.04761904761904</v>
      </c>
      <c r="X11" s="12">
        <v>142.42857142857142</v>
      </c>
      <c r="Y11" s="12">
        <v>198.66666666666666</v>
      </c>
      <c r="Z11" s="12">
        <v>96.095238095238102</v>
      </c>
      <c r="AA11" s="12">
        <v>834.33333333333337</v>
      </c>
      <c r="AB11" s="12">
        <v>876.76190476190482</v>
      </c>
      <c r="AC11" s="12">
        <v>842.23809523809518</v>
      </c>
      <c r="AD11" s="12">
        <v>768.19047619047615</v>
      </c>
      <c r="AE11" s="12">
        <v>221.33333333333334</v>
      </c>
      <c r="AF11" s="12">
        <v>233.8095238095238</v>
      </c>
      <c r="AG11" s="12">
        <v>131.8095238095238</v>
      </c>
      <c r="AH11" s="12">
        <v>132.38095238095238</v>
      </c>
      <c r="AI11" s="12">
        <v>216.0952380952381</v>
      </c>
      <c r="AJ11" s="12">
        <v>90.714285714285708</v>
      </c>
      <c r="AK11" s="12">
        <v>101.19047619047619</v>
      </c>
      <c r="AL11" s="12">
        <v>277.8095238095238</v>
      </c>
      <c r="AM11" s="12">
        <v>121.28571428571429</v>
      </c>
      <c r="AN11" s="12">
        <v>304.28571428571428</v>
      </c>
      <c r="AO11" s="12">
        <v>77.428571428571431</v>
      </c>
      <c r="AP11" s="12">
        <v>49.571428571428569</v>
      </c>
      <c r="AQ11" s="12">
        <v>58.857142857142854</v>
      </c>
      <c r="AR11" s="12">
        <v>99.571428571428569</v>
      </c>
      <c r="AS11" s="13">
        <v>12055.571428571429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38.428571428571431</v>
      </c>
      <c r="C12" s="12">
        <v>90.761904761904759</v>
      </c>
      <c r="D12" s="12">
        <v>78.61904761904762</v>
      </c>
      <c r="E12" s="12">
        <v>73.38095238095238</v>
      </c>
      <c r="F12" s="12">
        <v>247.33333333333334</v>
      </c>
      <c r="G12" s="12">
        <v>83.285714285714292</v>
      </c>
      <c r="H12" s="12">
        <v>66.047619047619051</v>
      </c>
      <c r="I12" s="12">
        <v>39.095238095238095</v>
      </c>
      <c r="J12" s="12">
        <v>46.714285714285715</v>
      </c>
      <c r="K12" s="12">
        <v>6.666666666666667</v>
      </c>
      <c r="L12" s="12">
        <v>158.76190476190476</v>
      </c>
      <c r="M12" s="12">
        <v>224.61904761904762</v>
      </c>
      <c r="N12" s="12">
        <v>244.33333333333334</v>
      </c>
      <c r="O12" s="12">
        <v>217.42857142857142</v>
      </c>
      <c r="P12" s="12">
        <v>161.42857142857142</v>
      </c>
      <c r="Q12" s="12">
        <v>93.80952380952381</v>
      </c>
      <c r="R12" s="12">
        <v>119.80952380952381</v>
      </c>
      <c r="S12" s="12">
        <v>166.8095238095238</v>
      </c>
      <c r="T12" s="12">
        <v>23.142857142857142</v>
      </c>
      <c r="U12" s="12">
        <v>22.80952380952381</v>
      </c>
      <c r="V12" s="12">
        <v>24.857142857142858</v>
      </c>
      <c r="W12" s="12">
        <v>8.7619047619047628</v>
      </c>
      <c r="X12" s="12">
        <v>10.380952380952381</v>
      </c>
      <c r="Y12" s="12">
        <v>38.095238095238095</v>
      </c>
      <c r="Z12" s="12">
        <v>34.523809523809526</v>
      </c>
      <c r="AA12" s="12">
        <v>500.42857142857144</v>
      </c>
      <c r="AB12" s="12">
        <v>515.80952380952385</v>
      </c>
      <c r="AC12" s="12">
        <v>466.09523809523807</v>
      </c>
      <c r="AD12" s="12">
        <v>394.23809523809524</v>
      </c>
      <c r="AE12" s="12">
        <v>104.9047619047619</v>
      </c>
      <c r="AF12" s="12">
        <v>77.857142857142861</v>
      </c>
      <c r="AG12" s="12">
        <v>31.238095238095237</v>
      </c>
      <c r="AH12" s="12">
        <v>62.428571428571431</v>
      </c>
      <c r="AI12" s="12">
        <v>104</v>
      </c>
      <c r="AJ12" s="12">
        <v>7</v>
      </c>
      <c r="AK12" s="12">
        <v>86.285714285714292</v>
      </c>
      <c r="AL12" s="12">
        <v>195.95238095238096</v>
      </c>
      <c r="AM12" s="12">
        <v>8.7142857142857135</v>
      </c>
      <c r="AN12" s="12">
        <v>33.047619047619051</v>
      </c>
      <c r="AO12" s="12">
        <v>9.8095238095238102</v>
      </c>
      <c r="AP12" s="12">
        <v>7.3809523809523814</v>
      </c>
      <c r="AQ12" s="12">
        <v>16.952380952380953</v>
      </c>
      <c r="AR12" s="12">
        <v>13.047619047619047</v>
      </c>
      <c r="AS12" s="13">
        <v>4955.0952380952376</v>
      </c>
      <c r="AT12" s="14"/>
      <c r="AV12" s="17" t="s">
        <v>45</v>
      </c>
      <c r="AW12" s="22">
        <f>SUM(AA28:AD31)</f>
        <v>4175.5714285714284</v>
      </c>
      <c r="AX12" s="22">
        <f>SUM(Z28:Z31,H28:K31)</f>
        <v>13221</v>
      </c>
      <c r="AY12" s="22">
        <f>SUM(AE28:AJ31)</f>
        <v>30801.952380952382</v>
      </c>
      <c r="AZ12" s="22">
        <f>SUM(B28:G31)</f>
        <v>10860.380952380949</v>
      </c>
      <c r="BA12" s="22">
        <f>SUM(AM28:AN31,T28:Y31)</f>
        <v>17478.238095238092</v>
      </c>
      <c r="BB12" s="22">
        <f>SUM(AK28:AL31,L28:S31)</f>
        <v>20478.90476190476</v>
      </c>
      <c r="BC12" s="23">
        <f>SUM(AO28:AR31)</f>
        <v>6211.4761904761908</v>
      </c>
      <c r="BD12" s="22">
        <f t="shared" ref="BD12:BD18" si="0">SUM(AW12:BB12)</f>
        <v>97016.047619047604</v>
      </c>
    </row>
    <row r="13" spans="1:56" x14ac:dyDescent="0.25">
      <c r="A13" s="1" t="s">
        <v>11</v>
      </c>
      <c r="B13" s="12">
        <v>109.9047619047619</v>
      </c>
      <c r="C13" s="12">
        <v>132.04761904761904</v>
      </c>
      <c r="D13" s="12">
        <v>58.80952380952381</v>
      </c>
      <c r="E13" s="12">
        <v>61.952380952380949</v>
      </c>
      <c r="F13" s="12">
        <v>324.57142857142856</v>
      </c>
      <c r="G13" s="12">
        <v>114.66666666666667</v>
      </c>
      <c r="H13" s="12">
        <v>168.66666666666666</v>
      </c>
      <c r="I13" s="12">
        <v>168.1904761904762</v>
      </c>
      <c r="J13" s="12">
        <v>287.76190476190476</v>
      </c>
      <c r="K13" s="12">
        <v>150.28571428571428</v>
      </c>
      <c r="L13" s="12">
        <v>12.952380952380953</v>
      </c>
      <c r="M13" s="12">
        <v>262.52380952380952</v>
      </c>
      <c r="N13" s="12">
        <v>276.38095238095241</v>
      </c>
      <c r="O13" s="12">
        <v>282.28571428571428</v>
      </c>
      <c r="P13" s="12">
        <v>272.8095238095238</v>
      </c>
      <c r="Q13" s="12">
        <v>118.33333333333333</v>
      </c>
      <c r="R13" s="12">
        <v>99</v>
      </c>
      <c r="S13" s="12">
        <v>143.57142857142858</v>
      </c>
      <c r="T13" s="12">
        <v>61.142857142857146</v>
      </c>
      <c r="U13" s="12">
        <v>37.761904761904759</v>
      </c>
      <c r="V13" s="12">
        <v>55.285714285714285</v>
      </c>
      <c r="W13" s="12">
        <v>21.761904761904763</v>
      </c>
      <c r="X13" s="12">
        <v>47.80952380952381</v>
      </c>
      <c r="Y13" s="12">
        <v>57.238095238095241</v>
      </c>
      <c r="Z13" s="12">
        <v>134.14285714285714</v>
      </c>
      <c r="AA13" s="12">
        <v>615.85714285714289</v>
      </c>
      <c r="AB13" s="12">
        <v>732.33333333333337</v>
      </c>
      <c r="AC13" s="12">
        <v>637.04761904761904</v>
      </c>
      <c r="AD13" s="12">
        <v>551.66666666666663</v>
      </c>
      <c r="AE13" s="12">
        <v>180.85714285714286</v>
      </c>
      <c r="AF13" s="12">
        <v>190.23809523809524</v>
      </c>
      <c r="AG13" s="12">
        <v>38.571428571428569</v>
      </c>
      <c r="AH13" s="12">
        <v>79.428571428571431</v>
      </c>
      <c r="AI13" s="12">
        <v>119.28571428571429</v>
      </c>
      <c r="AJ13" s="12">
        <v>18.142857142857142</v>
      </c>
      <c r="AK13" s="12">
        <v>57.38095238095238</v>
      </c>
      <c r="AL13" s="12">
        <v>172.9047619047619</v>
      </c>
      <c r="AM13" s="12">
        <v>11.523809523809524</v>
      </c>
      <c r="AN13" s="12">
        <v>52.61904761904762</v>
      </c>
      <c r="AO13" s="12">
        <v>14.047619047619047</v>
      </c>
      <c r="AP13" s="12">
        <v>13.095238095238095</v>
      </c>
      <c r="AQ13" s="12">
        <v>34.428571428571431</v>
      </c>
      <c r="AR13" s="12">
        <v>16.714285714285715</v>
      </c>
      <c r="AS13" s="13">
        <v>6996</v>
      </c>
      <c r="AT13" s="14"/>
      <c r="AV13" s="17" t="s">
        <v>46</v>
      </c>
      <c r="AW13" s="22">
        <f>SUM(AA27:AD27,AA9:AD12)</f>
        <v>13120.04761904762</v>
      </c>
      <c r="AX13" s="22">
        <f>SUM(Z27,Z9:Z12,H9:K12,H27:K27)</f>
        <v>1703.0952380952381</v>
      </c>
      <c r="AY13" s="22">
        <f>SUM(AE9:AJ12,AE27:AJ27)</f>
        <v>3098.5714285714289</v>
      </c>
      <c r="AZ13" s="22">
        <f>SUM(B9:G12,B27:G27)</f>
        <v>5408.0476190476193</v>
      </c>
      <c r="BA13" s="22">
        <f>SUM(T9:Y12,AM9:AN12,T27:Y27,AM27:AN27)</f>
        <v>4210.5238095238083</v>
      </c>
      <c r="BB13" s="22">
        <f>SUM(L9:S12,AK9:AL12,L27:S27,AK27:AL27)</f>
        <v>7875.7142857142862</v>
      </c>
      <c r="BC13" s="23">
        <f>SUM(AO9:AR12,AO27:AR27)</f>
        <v>678.80952380952385</v>
      </c>
      <c r="BD13" s="22">
        <f t="shared" si="0"/>
        <v>35416</v>
      </c>
    </row>
    <row r="14" spans="1:56" x14ac:dyDescent="0.25">
      <c r="A14" s="1" t="s">
        <v>12</v>
      </c>
      <c r="B14" s="12">
        <v>90.476190476190482</v>
      </c>
      <c r="C14" s="12">
        <v>202.57142857142858</v>
      </c>
      <c r="D14" s="12">
        <v>91.714285714285708</v>
      </c>
      <c r="E14" s="12">
        <v>102.47619047619048</v>
      </c>
      <c r="F14" s="12">
        <v>324.85714285714283</v>
      </c>
      <c r="G14" s="12">
        <v>137.1904761904762</v>
      </c>
      <c r="H14" s="12">
        <v>221.47619047619048</v>
      </c>
      <c r="I14" s="12">
        <v>218.28571428571428</v>
      </c>
      <c r="J14" s="12">
        <v>397.14285714285717</v>
      </c>
      <c r="K14" s="12">
        <v>201.66666666666666</v>
      </c>
      <c r="L14" s="12">
        <v>263.23809523809524</v>
      </c>
      <c r="M14" s="12">
        <v>8.6190476190476186</v>
      </c>
      <c r="N14" s="12">
        <v>204.8095238095238</v>
      </c>
      <c r="O14" s="12">
        <v>240.85714285714286</v>
      </c>
      <c r="P14" s="12">
        <v>251.61904761904762</v>
      </c>
      <c r="Q14" s="12">
        <v>134.71428571428572</v>
      </c>
      <c r="R14" s="12">
        <v>155.71428571428572</v>
      </c>
      <c r="S14" s="12">
        <v>309.76190476190476</v>
      </c>
      <c r="T14" s="12">
        <v>97.476190476190482</v>
      </c>
      <c r="U14" s="12">
        <v>118.61904761904762</v>
      </c>
      <c r="V14" s="12">
        <v>111.33333333333333</v>
      </c>
      <c r="W14" s="12">
        <v>65.428571428571431</v>
      </c>
      <c r="X14" s="12">
        <v>55.238095238095241</v>
      </c>
      <c r="Y14" s="12">
        <v>89.047619047619051</v>
      </c>
      <c r="Z14" s="12">
        <v>117.38095238095238</v>
      </c>
      <c r="AA14" s="12">
        <v>631.28571428571433</v>
      </c>
      <c r="AB14" s="12">
        <v>558.85714285714289</v>
      </c>
      <c r="AC14" s="12">
        <v>582.33333333333337</v>
      </c>
      <c r="AD14" s="12">
        <v>485.57142857142856</v>
      </c>
      <c r="AE14" s="12">
        <v>139.9047619047619</v>
      </c>
      <c r="AF14" s="12">
        <v>146.14285714285714</v>
      </c>
      <c r="AG14" s="12">
        <v>81.857142857142861</v>
      </c>
      <c r="AH14" s="12">
        <v>73.952380952380949</v>
      </c>
      <c r="AI14" s="12">
        <v>140.28571428571428</v>
      </c>
      <c r="AJ14" s="12">
        <v>20.857142857142858</v>
      </c>
      <c r="AK14" s="12">
        <v>125.0952380952381</v>
      </c>
      <c r="AL14" s="12">
        <v>466.04761904761904</v>
      </c>
      <c r="AM14" s="12">
        <v>31.904761904761905</v>
      </c>
      <c r="AN14" s="12">
        <v>109.23809523809524</v>
      </c>
      <c r="AO14" s="12">
        <v>24.142857142857142</v>
      </c>
      <c r="AP14" s="12">
        <v>22.666666666666668</v>
      </c>
      <c r="AQ14" s="12">
        <v>42</v>
      </c>
      <c r="AR14" s="12">
        <v>28.61904761904762</v>
      </c>
      <c r="AS14" s="13">
        <v>7922.4761904761917</v>
      </c>
      <c r="AT14" s="14"/>
      <c r="AV14" s="17" t="s">
        <v>47</v>
      </c>
      <c r="AW14" s="22">
        <f>SUM(AA32:AD37)</f>
        <v>30043.857142857145</v>
      </c>
      <c r="AX14" s="22">
        <f>SUM(H32:K37,Z32:Z37)</f>
        <v>3050.5714285714289</v>
      </c>
      <c r="AY14" s="22">
        <f>SUM(AE32:AJ37)</f>
        <v>8242.5238095238092</v>
      </c>
      <c r="AZ14" s="22">
        <f>SUM(B32:G37)</f>
        <v>2602.5714285714275</v>
      </c>
      <c r="BA14" s="22">
        <f>SUM(T32:Y37,AM32:AN37)</f>
        <v>1840.8571428571429</v>
      </c>
      <c r="BB14" s="22">
        <f>SUM(L32:S37,AK32:AL37)</f>
        <v>2902.7142857142858</v>
      </c>
      <c r="BC14" s="23">
        <f>SUM(AO32:AR37)</f>
        <v>1919</v>
      </c>
      <c r="BD14" s="22">
        <f t="shared" si="0"/>
        <v>48683.095238095237</v>
      </c>
    </row>
    <row r="15" spans="1:56" x14ac:dyDescent="0.25">
      <c r="A15" s="1" t="s">
        <v>13</v>
      </c>
      <c r="B15" s="12">
        <v>40.952380952380949</v>
      </c>
      <c r="C15" s="12">
        <v>62</v>
      </c>
      <c r="D15" s="12">
        <v>27</v>
      </c>
      <c r="E15" s="12">
        <v>28.857142857142858</v>
      </c>
      <c r="F15" s="12">
        <v>147.9047619047619</v>
      </c>
      <c r="G15" s="12">
        <v>46.857142857142854</v>
      </c>
      <c r="H15" s="12">
        <v>113.33333333333333</v>
      </c>
      <c r="I15" s="12">
        <v>208.23809523809524</v>
      </c>
      <c r="J15" s="12">
        <v>377.8095238095238</v>
      </c>
      <c r="K15" s="12">
        <v>244.61904761904762</v>
      </c>
      <c r="L15" s="12">
        <v>278.28571428571428</v>
      </c>
      <c r="M15" s="12">
        <v>203.23809523809524</v>
      </c>
      <c r="N15" s="12">
        <v>9.3809523809523814</v>
      </c>
      <c r="O15" s="12">
        <v>106.71428571428571</v>
      </c>
      <c r="P15" s="12">
        <v>204.52380952380952</v>
      </c>
      <c r="Q15" s="12">
        <v>72</v>
      </c>
      <c r="R15" s="12">
        <v>78.857142857142861</v>
      </c>
      <c r="S15" s="12">
        <v>112</v>
      </c>
      <c r="T15" s="12">
        <v>34.19047619047619</v>
      </c>
      <c r="U15" s="12">
        <v>29.80952380952381</v>
      </c>
      <c r="V15" s="12">
        <v>24.523809523809526</v>
      </c>
      <c r="W15" s="12">
        <v>7.1904761904761907</v>
      </c>
      <c r="X15" s="12">
        <v>8.9523809523809526</v>
      </c>
      <c r="Y15" s="12">
        <v>23.714285714285715</v>
      </c>
      <c r="Z15" s="12">
        <v>38.19047619047619</v>
      </c>
      <c r="AA15" s="12">
        <v>564.80952380952385</v>
      </c>
      <c r="AB15" s="12">
        <v>589.47619047619048</v>
      </c>
      <c r="AC15" s="12">
        <v>394.66666666666669</v>
      </c>
      <c r="AD15" s="12">
        <v>344.28571428571428</v>
      </c>
      <c r="AE15" s="12">
        <v>74.285714285714292</v>
      </c>
      <c r="AF15" s="12">
        <v>66.19047619047619</v>
      </c>
      <c r="AG15" s="12">
        <v>23.571428571428573</v>
      </c>
      <c r="AH15" s="12">
        <v>49.952380952380949</v>
      </c>
      <c r="AI15" s="12">
        <v>78.333333333333329</v>
      </c>
      <c r="AJ15" s="12">
        <v>9</v>
      </c>
      <c r="AK15" s="12">
        <v>40.61904761904762</v>
      </c>
      <c r="AL15" s="12">
        <v>104.66666666666667</v>
      </c>
      <c r="AM15" s="12">
        <v>6.2380952380952381</v>
      </c>
      <c r="AN15" s="12">
        <v>30.333333333333332</v>
      </c>
      <c r="AO15" s="12">
        <v>9.3809523809523814</v>
      </c>
      <c r="AP15" s="12">
        <v>10.19047619047619</v>
      </c>
      <c r="AQ15" s="12">
        <v>19.19047619047619</v>
      </c>
      <c r="AR15" s="12">
        <v>9.1904761904761898</v>
      </c>
      <c r="AS15" s="13">
        <v>4953.5238095238092</v>
      </c>
      <c r="AT15" s="14"/>
      <c r="AV15" s="17" t="s">
        <v>48</v>
      </c>
      <c r="AW15" s="22">
        <f>SUM(AA3:AD8)</f>
        <v>11749.714285714286</v>
      </c>
      <c r="AX15" s="22">
        <f>SUM(H3:K8,Z3:Z8)</f>
        <v>5537.0476190476193</v>
      </c>
      <c r="AY15" s="22">
        <f>SUM(AE3:AJ8)</f>
        <v>2819.8571428571436</v>
      </c>
      <c r="AZ15" s="22">
        <f>SUM(B3:G8)</f>
        <v>7047.5714285714284</v>
      </c>
      <c r="BA15" s="22">
        <f>SUM(T3:Y8,AM3:AN8)</f>
        <v>1378.2380952380947</v>
      </c>
      <c r="BB15" s="22">
        <f>SUM(L3:S8,AK3:AL8)</f>
        <v>4012.7142857142853</v>
      </c>
      <c r="BC15" s="23">
        <f>SUM(AO3:AR8)</f>
        <v>588.52380952380963</v>
      </c>
      <c r="BD15" s="22">
        <f t="shared" si="0"/>
        <v>32545.142857142859</v>
      </c>
    </row>
    <row r="16" spans="1:56" x14ac:dyDescent="0.25">
      <c r="A16" s="1" t="s">
        <v>14</v>
      </c>
      <c r="B16" s="12">
        <v>30.666666666666668</v>
      </c>
      <c r="C16" s="12">
        <v>42.285714285714285</v>
      </c>
      <c r="D16" s="12">
        <v>15.428571428571429</v>
      </c>
      <c r="E16" s="12">
        <v>18.142857142857142</v>
      </c>
      <c r="F16" s="12">
        <v>154.1904761904762</v>
      </c>
      <c r="G16" s="12">
        <v>36.428571428571431</v>
      </c>
      <c r="H16" s="12">
        <v>100.61904761904762</v>
      </c>
      <c r="I16" s="12">
        <v>194.95238095238096</v>
      </c>
      <c r="J16" s="12">
        <v>376.90476190476193</v>
      </c>
      <c r="K16" s="12">
        <v>206.71428571428572</v>
      </c>
      <c r="L16" s="12">
        <v>278.95238095238096</v>
      </c>
      <c r="M16" s="12">
        <v>243.71428571428572</v>
      </c>
      <c r="N16" s="12">
        <v>113.66666666666667</v>
      </c>
      <c r="O16" s="12">
        <v>8.2857142857142865</v>
      </c>
      <c r="P16" s="12">
        <v>157.95238095238096</v>
      </c>
      <c r="Q16" s="12">
        <v>125.57142857142857</v>
      </c>
      <c r="R16" s="12">
        <v>145.42857142857142</v>
      </c>
      <c r="S16" s="12">
        <v>216.61904761904762</v>
      </c>
      <c r="T16" s="12">
        <v>30.904761904761905</v>
      </c>
      <c r="U16" s="12">
        <v>18.285714285714285</v>
      </c>
      <c r="V16" s="12">
        <v>18.61904761904762</v>
      </c>
      <c r="W16" s="12">
        <v>5.0476190476190474</v>
      </c>
      <c r="X16" s="12">
        <v>4.6190476190476186</v>
      </c>
      <c r="Y16" s="12">
        <v>16.047619047619047</v>
      </c>
      <c r="Z16" s="12">
        <v>46.476190476190474</v>
      </c>
      <c r="AA16" s="12">
        <v>506.90476190476193</v>
      </c>
      <c r="AB16" s="12">
        <v>561.57142857142856</v>
      </c>
      <c r="AC16" s="12">
        <v>374.1904761904762</v>
      </c>
      <c r="AD16" s="12">
        <v>280.76190476190476</v>
      </c>
      <c r="AE16" s="12">
        <v>62.428571428571431</v>
      </c>
      <c r="AF16" s="12">
        <v>56.476190476190474</v>
      </c>
      <c r="AG16" s="12">
        <v>19.476190476190474</v>
      </c>
      <c r="AH16" s="12">
        <v>33.61904761904762</v>
      </c>
      <c r="AI16" s="12">
        <v>69.523809523809518</v>
      </c>
      <c r="AJ16" s="12">
        <v>10.095238095238095</v>
      </c>
      <c r="AK16" s="12">
        <v>48.714285714285715</v>
      </c>
      <c r="AL16" s="12">
        <v>266.28571428571428</v>
      </c>
      <c r="AM16" s="12">
        <v>5.6190476190476186</v>
      </c>
      <c r="AN16" s="12">
        <v>25.761904761904763</v>
      </c>
      <c r="AO16" s="12">
        <v>9.4761904761904763</v>
      </c>
      <c r="AP16" s="12">
        <v>6.0952380952380949</v>
      </c>
      <c r="AQ16" s="12">
        <v>13.904761904761905</v>
      </c>
      <c r="AR16" s="12">
        <v>7.0476190476190474</v>
      </c>
      <c r="AS16" s="13">
        <v>4964.4761904761926</v>
      </c>
      <c r="AT16" s="14"/>
      <c r="AV16" s="17" t="s">
        <v>49</v>
      </c>
      <c r="AW16" s="22">
        <f>SUM(AA21:AD26,AA40:AD41)</f>
        <v>17606.238095238095</v>
      </c>
      <c r="AX16" s="22">
        <f>SUM(H21:K26,H40:K41,Z21:Z26,Z40:Z41)</f>
        <v>4193.3809523809523</v>
      </c>
      <c r="AY16" s="22">
        <f>SUM(AE21:AJ26,AE40:AJ41)</f>
        <v>1921.3333333333333</v>
      </c>
      <c r="AZ16" s="22">
        <f>SUM(B21:G26,B40:G41)</f>
        <v>1409.7619047619048</v>
      </c>
      <c r="BA16" s="22">
        <f>SUM(T21:Y26,T40:Y41,AM21:AN26,AM40:AN41)</f>
        <v>6231.0952380952385</v>
      </c>
      <c r="BB16" s="22">
        <f>SUM(L21:S26,L40:S41,AK21:AL26,AK40:AL41)</f>
        <v>1836.4761904761904</v>
      </c>
      <c r="BC16" s="23">
        <f>SUM(AO21:AR26,AO40:AR41)</f>
        <v>764.38095238095229</v>
      </c>
      <c r="BD16" s="22">
        <f t="shared" si="0"/>
        <v>33198.28571428571</v>
      </c>
    </row>
    <row r="17" spans="1:56" x14ac:dyDescent="0.25">
      <c r="A17" s="1" t="s">
        <v>15</v>
      </c>
      <c r="B17" s="12">
        <v>41.285714285714285</v>
      </c>
      <c r="C17" s="12">
        <v>68.523809523809518</v>
      </c>
      <c r="D17" s="12">
        <v>28.333333333333332</v>
      </c>
      <c r="E17" s="12">
        <v>27.38095238095238</v>
      </c>
      <c r="F17" s="12">
        <v>142.28571428571428</v>
      </c>
      <c r="G17" s="12">
        <v>55.666666666666664</v>
      </c>
      <c r="H17" s="12">
        <v>107.33333333333333</v>
      </c>
      <c r="I17" s="12">
        <v>177.71428571428572</v>
      </c>
      <c r="J17" s="12">
        <v>300.04761904761904</v>
      </c>
      <c r="K17" s="12">
        <v>157.57142857142858</v>
      </c>
      <c r="L17" s="12">
        <v>284.14285714285717</v>
      </c>
      <c r="M17" s="12">
        <v>229.47619047619048</v>
      </c>
      <c r="N17" s="12">
        <v>209.33333333333334</v>
      </c>
      <c r="O17" s="12">
        <v>168.95238095238096</v>
      </c>
      <c r="P17" s="12">
        <v>8.9523809523809526</v>
      </c>
      <c r="Q17" s="12">
        <v>162.8095238095238</v>
      </c>
      <c r="R17" s="12">
        <v>196.52380952380952</v>
      </c>
      <c r="S17" s="12">
        <v>353.04761904761904</v>
      </c>
      <c r="T17" s="12">
        <v>30.761904761904763</v>
      </c>
      <c r="U17" s="12">
        <v>27</v>
      </c>
      <c r="V17" s="12">
        <v>26.38095238095238</v>
      </c>
      <c r="W17" s="12">
        <v>4.9523809523809526</v>
      </c>
      <c r="X17" s="12">
        <v>8.0476190476190474</v>
      </c>
      <c r="Y17" s="12">
        <v>17.095238095238095</v>
      </c>
      <c r="Z17" s="12">
        <v>36.19047619047619</v>
      </c>
      <c r="AA17" s="12">
        <v>387.85714285714283</v>
      </c>
      <c r="AB17" s="12">
        <v>335.57142857142856</v>
      </c>
      <c r="AC17" s="12">
        <v>280</v>
      </c>
      <c r="AD17" s="12">
        <v>236.04761904761904</v>
      </c>
      <c r="AE17" s="12">
        <v>58.38095238095238</v>
      </c>
      <c r="AF17" s="12">
        <v>53.61904761904762</v>
      </c>
      <c r="AG17" s="12">
        <v>18.428571428571427</v>
      </c>
      <c r="AH17" s="12">
        <v>32.19047619047619</v>
      </c>
      <c r="AI17" s="12">
        <v>44.047619047619051</v>
      </c>
      <c r="AJ17" s="12">
        <v>8</v>
      </c>
      <c r="AK17" s="12">
        <v>24.095238095238095</v>
      </c>
      <c r="AL17" s="12">
        <v>99.61904761904762</v>
      </c>
      <c r="AM17" s="12">
        <v>11.666666666666666</v>
      </c>
      <c r="AN17" s="12">
        <v>36.952380952380949</v>
      </c>
      <c r="AO17" s="12">
        <v>11.428571428571429</v>
      </c>
      <c r="AP17" s="12">
        <v>8.5714285714285712</v>
      </c>
      <c r="AQ17" s="12">
        <v>9.6666666666666661</v>
      </c>
      <c r="AR17" s="12">
        <v>5.8095238095238093</v>
      </c>
      <c r="AS17" s="13">
        <v>4531.7619047619055</v>
      </c>
      <c r="AT17" s="14"/>
      <c r="AV17" s="1" t="s">
        <v>50</v>
      </c>
      <c r="AW17" s="23">
        <f>SUM(AA13:AD20,AA38:AD39)</f>
        <v>19892.285714285714</v>
      </c>
      <c r="AX17" s="23">
        <f>SUM(H13:K20,H38:K39,Z13:Z20,Z38:Z39)</f>
        <v>7985.857142857144</v>
      </c>
      <c r="AY17" s="23">
        <f>SUM(AE13:AJ20,AE38:AJ39)</f>
        <v>2967.5238095238087</v>
      </c>
      <c r="AZ17" s="23">
        <f>SUM(B13:G20,B38:G39)</f>
        <v>4106.7142857142835</v>
      </c>
      <c r="BA17" s="23">
        <f>SUM(T13:Y20,T38:Y39,AM13:AN20,AM38:AN39)</f>
        <v>1892.0000000000009</v>
      </c>
      <c r="BB17" s="23">
        <f>SUM(L13:S20,L38:S39,AK13:AL20,AK38:AL39)</f>
        <v>13972.190476190472</v>
      </c>
      <c r="BC17" s="23">
        <f>SUM(AO13:AR20,AO38:AR39)</f>
        <v>579.33333333333348</v>
      </c>
      <c r="BD17" s="22">
        <f t="shared" si="0"/>
        <v>50816.571428571428</v>
      </c>
    </row>
    <row r="18" spans="1:56" x14ac:dyDescent="0.25">
      <c r="A18" s="1" t="s">
        <v>16</v>
      </c>
      <c r="B18" s="12">
        <v>20.333333333333332</v>
      </c>
      <c r="C18" s="12">
        <v>28.428571428571427</v>
      </c>
      <c r="D18" s="12">
        <v>10.238095238095237</v>
      </c>
      <c r="E18" s="12">
        <v>10.857142857142858</v>
      </c>
      <c r="F18" s="12">
        <v>84.476190476190482</v>
      </c>
      <c r="G18" s="12">
        <v>22.666666666666668</v>
      </c>
      <c r="H18" s="12">
        <v>51.571428571428569</v>
      </c>
      <c r="I18" s="12">
        <v>152.14285714285714</v>
      </c>
      <c r="J18" s="12">
        <v>211.04761904761904</v>
      </c>
      <c r="K18" s="12">
        <v>90.714285714285708</v>
      </c>
      <c r="L18" s="12">
        <v>119.23809523809524</v>
      </c>
      <c r="M18" s="12">
        <v>119.0952380952381</v>
      </c>
      <c r="N18" s="12">
        <v>73.142857142857139</v>
      </c>
      <c r="O18" s="12">
        <v>128.1904761904762</v>
      </c>
      <c r="P18" s="12">
        <v>152.52380952380952</v>
      </c>
      <c r="Q18" s="12">
        <v>5.1904761904761907</v>
      </c>
      <c r="R18" s="12">
        <v>78.666666666666671</v>
      </c>
      <c r="S18" s="12">
        <v>161.76190476190476</v>
      </c>
      <c r="T18" s="12">
        <v>17.095238095238095</v>
      </c>
      <c r="U18" s="12">
        <v>12.619047619047619</v>
      </c>
      <c r="V18" s="12">
        <v>16.571428571428573</v>
      </c>
      <c r="W18" s="12">
        <v>2.9523809523809526</v>
      </c>
      <c r="X18" s="12">
        <v>1.8571428571428572</v>
      </c>
      <c r="Y18" s="12">
        <v>6.7142857142857144</v>
      </c>
      <c r="Z18" s="12">
        <v>17.80952380952381</v>
      </c>
      <c r="AA18" s="12">
        <v>300.14285714285717</v>
      </c>
      <c r="AB18" s="12">
        <v>288.38095238095241</v>
      </c>
      <c r="AC18" s="12">
        <v>232</v>
      </c>
      <c r="AD18" s="12">
        <v>206.66666666666666</v>
      </c>
      <c r="AE18" s="12">
        <v>40.571428571428569</v>
      </c>
      <c r="AF18" s="12">
        <v>45.38095238095238</v>
      </c>
      <c r="AG18" s="12">
        <v>9</v>
      </c>
      <c r="AH18" s="12">
        <v>14</v>
      </c>
      <c r="AI18" s="12">
        <v>40.666666666666664</v>
      </c>
      <c r="AJ18" s="12">
        <v>3.3809523809523809</v>
      </c>
      <c r="AK18" s="12">
        <v>13.428571428571429</v>
      </c>
      <c r="AL18" s="12">
        <v>51.666666666666664</v>
      </c>
      <c r="AM18" s="12">
        <v>2.7142857142857144</v>
      </c>
      <c r="AN18" s="12">
        <v>16.333333333333332</v>
      </c>
      <c r="AO18" s="12">
        <v>3.1904761904761907</v>
      </c>
      <c r="AP18" s="12">
        <v>2.2380952380952381</v>
      </c>
      <c r="AQ18" s="12">
        <v>7.4761904761904763</v>
      </c>
      <c r="AR18" s="12">
        <v>2.1904761904761907</v>
      </c>
      <c r="AS18" s="13">
        <v>2875.333333333333</v>
      </c>
      <c r="AT18" s="14"/>
      <c r="AV18" s="9" t="s">
        <v>64</v>
      </c>
      <c r="AW18" s="22">
        <f>SUM(AA42:AD45)</f>
        <v>5826.2380952380954</v>
      </c>
      <c r="AX18" s="22">
        <f>SUM(Z42:Z45,H42:K45)</f>
        <v>681.33333333333337</v>
      </c>
      <c r="AY18" s="22">
        <f>SUM(AE42:AJ45)</f>
        <v>1969.5714285714284</v>
      </c>
      <c r="AZ18" s="22">
        <f>SUM(B42:G45)</f>
        <v>576.90476190476193</v>
      </c>
      <c r="BA18" s="22">
        <f>SUM(T42:Y45, AM42:AN45)</f>
        <v>762.4761904761906</v>
      </c>
      <c r="BB18" s="22">
        <f>SUM(AK42:AL45,L42:S45)</f>
        <v>566.09523809523796</v>
      </c>
      <c r="BC18" s="22">
        <f>SUM(AO42:AR45)</f>
        <v>850.19047619047615</v>
      </c>
      <c r="BD18" s="22">
        <f t="shared" si="0"/>
        <v>10382.619047619048</v>
      </c>
    </row>
    <row r="19" spans="1:56" x14ac:dyDescent="0.25">
      <c r="A19" s="1" t="s">
        <v>17</v>
      </c>
      <c r="B19" s="12">
        <v>17.904761904761905</v>
      </c>
      <c r="C19" s="12">
        <v>44.285714285714285</v>
      </c>
      <c r="D19" s="12">
        <v>12.666666666666666</v>
      </c>
      <c r="E19" s="12">
        <v>10.904761904761905</v>
      </c>
      <c r="F19" s="12">
        <v>163.38095238095238</v>
      </c>
      <c r="G19" s="12">
        <v>32.714285714285715</v>
      </c>
      <c r="H19" s="12">
        <v>65.476190476190482</v>
      </c>
      <c r="I19" s="12">
        <v>170.71428571428572</v>
      </c>
      <c r="J19" s="12">
        <v>239.33333333333334</v>
      </c>
      <c r="K19" s="12">
        <v>115.76190476190476</v>
      </c>
      <c r="L19" s="12">
        <v>111.85714285714286</v>
      </c>
      <c r="M19" s="12">
        <v>152.0952380952381</v>
      </c>
      <c r="N19" s="12">
        <v>83.238095238095241</v>
      </c>
      <c r="O19" s="12">
        <v>149.66666666666666</v>
      </c>
      <c r="P19" s="12">
        <v>203.95238095238096</v>
      </c>
      <c r="Q19" s="12">
        <v>86.38095238095238</v>
      </c>
      <c r="R19" s="12">
        <v>7.0476190476190474</v>
      </c>
      <c r="S19" s="12">
        <v>197.0952380952381</v>
      </c>
      <c r="T19" s="12">
        <v>21</v>
      </c>
      <c r="U19" s="12">
        <v>18.428571428571427</v>
      </c>
      <c r="V19" s="12">
        <v>13.619047619047619</v>
      </c>
      <c r="W19" s="12">
        <v>2.8571428571428572</v>
      </c>
      <c r="X19" s="12">
        <v>5.666666666666667</v>
      </c>
      <c r="Y19" s="12">
        <v>9.8095238095238102</v>
      </c>
      <c r="Z19" s="12">
        <v>22.571428571428573</v>
      </c>
      <c r="AA19" s="12">
        <v>546.47619047619048</v>
      </c>
      <c r="AB19" s="12">
        <v>518.90476190476193</v>
      </c>
      <c r="AC19" s="12">
        <v>264.57142857142856</v>
      </c>
      <c r="AD19" s="12">
        <v>244.61904761904762</v>
      </c>
      <c r="AE19" s="12">
        <v>38.238095238095241</v>
      </c>
      <c r="AF19" s="12">
        <v>29.095238095238095</v>
      </c>
      <c r="AG19" s="12">
        <v>13.428571428571429</v>
      </c>
      <c r="AH19" s="12">
        <v>24.38095238095238</v>
      </c>
      <c r="AI19" s="12">
        <v>42.428571428571431</v>
      </c>
      <c r="AJ19" s="12">
        <v>5.7619047619047619</v>
      </c>
      <c r="AK19" s="12">
        <v>11.904761904761905</v>
      </c>
      <c r="AL19" s="12">
        <v>50.80952380952381</v>
      </c>
      <c r="AM19" s="12">
        <v>3.5714285714285716</v>
      </c>
      <c r="AN19" s="12">
        <v>17.666666666666668</v>
      </c>
      <c r="AO19" s="12">
        <v>5.8095238095238093</v>
      </c>
      <c r="AP19" s="12">
        <v>4.4761904761904763</v>
      </c>
      <c r="AQ19" s="12">
        <v>19.666666666666668</v>
      </c>
      <c r="AR19" s="12">
        <v>2.2857142857142856</v>
      </c>
      <c r="AS19" s="13">
        <v>3802.5238095238092</v>
      </c>
      <c r="AT19" s="14"/>
      <c r="AV19" s="9" t="s">
        <v>51</v>
      </c>
      <c r="AW19" s="22">
        <f>SUM(AW12:AW18)</f>
        <v>102413.95238095238</v>
      </c>
      <c r="AX19" s="22">
        <f t="shared" ref="AX19:BC19" si="1">SUM(AX12:AX18)</f>
        <v>36372.285714285717</v>
      </c>
      <c r="AY19" s="22">
        <f t="shared" si="1"/>
        <v>51821.333333333336</v>
      </c>
      <c r="AZ19" s="22">
        <f t="shared" si="1"/>
        <v>32011.952380952374</v>
      </c>
      <c r="BA19" s="22">
        <f t="shared" si="1"/>
        <v>33793.428571428565</v>
      </c>
      <c r="BB19" s="22">
        <f t="shared" si="1"/>
        <v>51644.809523809519</v>
      </c>
      <c r="BC19" s="22">
        <f t="shared" si="1"/>
        <v>11591.714285714286</v>
      </c>
      <c r="BD19" s="22">
        <f>SUM(BD12:BD18)</f>
        <v>308057.76190476189</v>
      </c>
    </row>
    <row r="20" spans="1:56" x14ac:dyDescent="0.25">
      <c r="A20" s="1" t="s">
        <v>18</v>
      </c>
      <c r="B20" s="12">
        <v>38.666666666666664</v>
      </c>
      <c r="C20" s="12">
        <v>68.238095238095241</v>
      </c>
      <c r="D20" s="12">
        <v>38.476190476190474</v>
      </c>
      <c r="E20" s="12">
        <v>29.952380952380953</v>
      </c>
      <c r="F20" s="12">
        <v>314.90476190476193</v>
      </c>
      <c r="G20" s="12">
        <v>55.666666666666664</v>
      </c>
      <c r="H20" s="12">
        <v>114.19047619047619</v>
      </c>
      <c r="I20" s="12">
        <v>380.1904761904762</v>
      </c>
      <c r="J20" s="12">
        <v>414.42857142857144</v>
      </c>
      <c r="K20" s="12">
        <v>166.76190476190476</v>
      </c>
      <c r="L20" s="12">
        <v>143.38095238095238</v>
      </c>
      <c r="M20" s="12">
        <v>294.38095238095241</v>
      </c>
      <c r="N20" s="12">
        <v>116.61904761904762</v>
      </c>
      <c r="O20" s="12">
        <v>234.57142857142858</v>
      </c>
      <c r="P20" s="12">
        <v>377.8095238095238</v>
      </c>
      <c r="Q20" s="12">
        <v>163.85714285714286</v>
      </c>
      <c r="R20" s="12">
        <v>189.8095238095238</v>
      </c>
      <c r="S20" s="12">
        <v>18.523809523809526</v>
      </c>
      <c r="T20" s="12">
        <v>33.61904761904762</v>
      </c>
      <c r="U20" s="12">
        <v>26.38095238095238</v>
      </c>
      <c r="V20" s="12">
        <v>23.857142857142858</v>
      </c>
      <c r="W20" s="12">
        <v>5</v>
      </c>
      <c r="X20" s="12">
        <v>6.0476190476190474</v>
      </c>
      <c r="Y20" s="12">
        <v>22.428571428571427</v>
      </c>
      <c r="Z20" s="12">
        <v>17.476190476190474</v>
      </c>
      <c r="AA20" s="12">
        <v>931.57142857142856</v>
      </c>
      <c r="AB20" s="12">
        <v>845.66666666666663</v>
      </c>
      <c r="AC20" s="12">
        <v>472.95238095238096</v>
      </c>
      <c r="AD20" s="12">
        <v>388.04761904761904</v>
      </c>
      <c r="AE20" s="12">
        <v>57.047619047619051</v>
      </c>
      <c r="AF20" s="12">
        <v>37.285714285714285</v>
      </c>
      <c r="AG20" s="12">
        <v>17.714285714285715</v>
      </c>
      <c r="AH20" s="12">
        <v>28.80952380952381</v>
      </c>
      <c r="AI20" s="12">
        <v>63.904761904761905</v>
      </c>
      <c r="AJ20" s="12">
        <v>8.0476190476190474</v>
      </c>
      <c r="AK20" s="12">
        <v>23.857142857142858</v>
      </c>
      <c r="AL20" s="12">
        <v>81.80952380952381</v>
      </c>
      <c r="AM20" s="12">
        <v>8.9047619047619051</v>
      </c>
      <c r="AN20" s="12">
        <v>29.428571428571427</v>
      </c>
      <c r="AO20" s="12">
        <v>9.9523809523809526</v>
      </c>
      <c r="AP20" s="12">
        <v>6.4761904761904763</v>
      </c>
      <c r="AQ20" s="12">
        <v>33.238095238095241</v>
      </c>
      <c r="AR20" s="12">
        <v>8.5238095238095237</v>
      </c>
      <c r="AS20" s="13">
        <v>6348.4761904761908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26.38095238095238</v>
      </c>
      <c r="C21" s="12">
        <v>45.285714285714285</v>
      </c>
      <c r="D21" s="12">
        <v>26.19047619047619</v>
      </c>
      <c r="E21" s="12">
        <v>17</v>
      </c>
      <c r="F21" s="12">
        <v>119.04761904761905</v>
      </c>
      <c r="G21" s="12">
        <v>28.19047619047619</v>
      </c>
      <c r="H21" s="12">
        <v>105</v>
      </c>
      <c r="I21" s="12">
        <v>226.33333333333334</v>
      </c>
      <c r="J21" s="12">
        <v>296.47619047619048</v>
      </c>
      <c r="K21" s="12">
        <v>19.476190476190474</v>
      </c>
      <c r="L21" s="12">
        <v>58.761904761904759</v>
      </c>
      <c r="M21" s="12">
        <v>97.333333333333329</v>
      </c>
      <c r="N21" s="12">
        <v>35.857142857142854</v>
      </c>
      <c r="O21" s="12">
        <v>29.238095238095237</v>
      </c>
      <c r="P21" s="12">
        <v>33.095238095238095</v>
      </c>
      <c r="Q21" s="12">
        <v>18.857142857142858</v>
      </c>
      <c r="R21" s="12">
        <v>22.761904761904763</v>
      </c>
      <c r="S21" s="12">
        <v>32.142857142857146</v>
      </c>
      <c r="T21" s="12">
        <v>11.523809523809524</v>
      </c>
      <c r="U21" s="12">
        <v>143.85714285714286</v>
      </c>
      <c r="V21" s="12">
        <v>438.23809523809524</v>
      </c>
      <c r="W21" s="12">
        <v>110.61904761904762</v>
      </c>
      <c r="X21" s="12">
        <v>58.857142857142854</v>
      </c>
      <c r="Y21" s="12">
        <v>101.66666666666667</v>
      </c>
      <c r="Z21" s="12">
        <v>14.952380952380953</v>
      </c>
      <c r="AA21" s="12">
        <v>691.42857142857144</v>
      </c>
      <c r="AB21" s="12">
        <v>658.47619047619048</v>
      </c>
      <c r="AC21" s="12">
        <v>346.90476190476193</v>
      </c>
      <c r="AD21" s="12">
        <v>352.76190476190476</v>
      </c>
      <c r="AE21" s="12">
        <v>58.571428571428569</v>
      </c>
      <c r="AF21" s="12">
        <v>65.238095238095241</v>
      </c>
      <c r="AG21" s="12">
        <v>32.142857142857146</v>
      </c>
      <c r="AH21" s="12">
        <v>37</v>
      </c>
      <c r="AI21" s="12">
        <v>91.19047619047619</v>
      </c>
      <c r="AJ21" s="12">
        <v>21.428571428571427</v>
      </c>
      <c r="AK21" s="12">
        <v>6.333333333333333</v>
      </c>
      <c r="AL21" s="12">
        <v>13.476190476190476</v>
      </c>
      <c r="AM21" s="12">
        <v>93.904761904761898</v>
      </c>
      <c r="AN21" s="12">
        <v>481.57142857142856</v>
      </c>
      <c r="AO21" s="12">
        <v>19.523809523809526</v>
      </c>
      <c r="AP21" s="12">
        <v>13.619047619047619</v>
      </c>
      <c r="AQ21" s="12">
        <v>46.61904761904762</v>
      </c>
      <c r="AR21" s="12">
        <v>21.666666666666668</v>
      </c>
      <c r="AS21" s="13">
        <v>5169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21.476190476190474</v>
      </c>
      <c r="C22" s="12">
        <v>27.952380952380953</v>
      </c>
      <c r="D22" s="12">
        <v>27.38095238095238</v>
      </c>
      <c r="E22" s="12">
        <v>12.857142857142858</v>
      </c>
      <c r="F22" s="12">
        <v>155.04761904761904</v>
      </c>
      <c r="G22" s="12">
        <v>19.428571428571427</v>
      </c>
      <c r="H22" s="12">
        <v>90.142857142857139</v>
      </c>
      <c r="I22" s="12">
        <v>302.47619047619048</v>
      </c>
      <c r="J22" s="12">
        <v>404.04761904761904</v>
      </c>
      <c r="K22" s="12">
        <v>20.523809523809526</v>
      </c>
      <c r="L22" s="12">
        <v>35.047619047619051</v>
      </c>
      <c r="M22" s="12">
        <v>114.52380952380952</v>
      </c>
      <c r="N22" s="12">
        <v>28.952380952380953</v>
      </c>
      <c r="O22" s="12">
        <v>16.61904761904762</v>
      </c>
      <c r="P22" s="12">
        <v>25.38095238095238</v>
      </c>
      <c r="Q22" s="12">
        <v>12.761904761904763</v>
      </c>
      <c r="R22" s="12">
        <v>18.904761904761905</v>
      </c>
      <c r="S22" s="12">
        <v>32.238095238095241</v>
      </c>
      <c r="T22" s="12">
        <v>145.66666666666666</v>
      </c>
      <c r="U22" s="12">
        <v>8.5238095238095237</v>
      </c>
      <c r="V22" s="12">
        <v>152.33333333333334</v>
      </c>
      <c r="W22" s="12">
        <v>60.952380952380949</v>
      </c>
      <c r="X22" s="12">
        <v>39.80952380952381</v>
      </c>
      <c r="Y22" s="12">
        <v>129.9047619047619</v>
      </c>
      <c r="Z22" s="12">
        <v>11.238095238095237</v>
      </c>
      <c r="AA22" s="12">
        <v>1341.3809523809523</v>
      </c>
      <c r="AB22" s="12">
        <v>1228.6666666666667</v>
      </c>
      <c r="AC22" s="12">
        <v>489.33333333333331</v>
      </c>
      <c r="AD22" s="12">
        <v>436.14285714285717</v>
      </c>
      <c r="AE22" s="12">
        <v>67.61904761904762</v>
      </c>
      <c r="AF22" s="12">
        <v>55.523809523809526</v>
      </c>
      <c r="AG22" s="12">
        <v>38.142857142857146</v>
      </c>
      <c r="AH22" s="12">
        <v>38.333333333333336</v>
      </c>
      <c r="AI22" s="12">
        <v>112.33333333333333</v>
      </c>
      <c r="AJ22" s="12">
        <v>26</v>
      </c>
      <c r="AK22" s="12">
        <v>2.8095238095238093</v>
      </c>
      <c r="AL22" s="12">
        <v>9.2857142857142865</v>
      </c>
      <c r="AM22" s="12">
        <v>45.285714285714285</v>
      </c>
      <c r="AN22" s="12">
        <v>155.04761904761904</v>
      </c>
      <c r="AO22" s="12">
        <v>24.666666666666668</v>
      </c>
      <c r="AP22" s="12">
        <v>16.523809523809526</v>
      </c>
      <c r="AQ22" s="12">
        <v>72.428571428571431</v>
      </c>
      <c r="AR22" s="12">
        <v>23.238095238095237</v>
      </c>
      <c r="AS22" s="13">
        <v>6096.9523809523807</v>
      </c>
      <c r="AT22" s="14"/>
      <c r="AV22" s="17" t="s">
        <v>45</v>
      </c>
      <c r="AW22" s="22">
        <f>AW12</f>
        <v>4175.5714285714284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25.904761904761905</v>
      </c>
      <c r="C23" s="12">
        <v>35.333333333333336</v>
      </c>
      <c r="D23" s="12">
        <v>22.761904761904763</v>
      </c>
      <c r="E23" s="12">
        <v>18.952380952380953</v>
      </c>
      <c r="F23" s="12">
        <v>132.71428571428572</v>
      </c>
      <c r="G23" s="12">
        <v>24.476190476190474</v>
      </c>
      <c r="H23" s="12">
        <v>106.61904761904762</v>
      </c>
      <c r="I23" s="12">
        <v>214.23809523809524</v>
      </c>
      <c r="J23" s="12">
        <v>312.85714285714283</v>
      </c>
      <c r="K23" s="12">
        <v>22.61904761904762</v>
      </c>
      <c r="L23" s="12">
        <v>45.666666666666664</v>
      </c>
      <c r="M23" s="12">
        <v>104.0952380952381</v>
      </c>
      <c r="N23" s="12">
        <v>23.952380952380953</v>
      </c>
      <c r="O23" s="12">
        <v>17.19047619047619</v>
      </c>
      <c r="P23" s="12">
        <v>27.238095238095237</v>
      </c>
      <c r="Q23" s="12">
        <v>17.523809523809526</v>
      </c>
      <c r="R23" s="12">
        <v>14.523809523809524</v>
      </c>
      <c r="S23" s="12">
        <v>21.142857142857142</v>
      </c>
      <c r="T23" s="12">
        <v>513.76190476190482</v>
      </c>
      <c r="U23" s="12">
        <v>157.1904761904762</v>
      </c>
      <c r="V23" s="12">
        <v>10.333333333333334</v>
      </c>
      <c r="W23" s="12">
        <v>67.476190476190482</v>
      </c>
      <c r="X23" s="12">
        <v>55.857142857142854</v>
      </c>
      <c r="Y23" s="12">
        <v>147.23809523809524</v>
      </c>
      <c r="Z23" s="12">
        <v>15.142857142857142</v>
      </c>
      <c r="AA23" s="12">
        <v>1073.0952380952381</v>
      </c>
      <c r="AB23" s="12">
        <v>956.19047619047615</v>
      </c>
      <c r="AC23" s="12">
        <v>443.76190476190476</v>
      </c>
      <c r="AD23" s="12">
        <v>350.95238095238096</v>
      </c>
      <c r="AE23" s="12">
        <v>44.61904761904762</v>
      </c>
      <c r="AF23" s="12">
        <v>53.80952380952381</v>
      </c>
      <c r="AG23" s="12">
        <v>29.142857142857142</v>
      </c>
      <c r="AH23" s="12">
        <v>31.285714285714285</v>
      </c>
      <c r="AI23" s="12">
        <v>78.142857142857139</v>
      </c>
      <c r="AJ23" s="12">
        <v>16.285714285714285</v>
      </c>
      <c r="AK23" s="12">
        <v>6.8095238095238093</v>
      </c>
      <c r="AL23" s="12">
        <v>5.333333333333333</v>
      </c>
      <c r="AM23" s="12">
        <v>85.714285714285708</v>
      </c>
      <c r="AN23" s="12">
        <v>232.95238095238096</v>
      </c>
      <c r="AO23" s="12">
        <v>20.761904761904763</v>
      </c>
      <c r="AP23" s="12">
        <v>11.476190476190476</v>
      </c>
      <c r="AQ23" s="12">
        <v>84.571428571428569</v>
      </c>
      <c r="AR23" s="12">
        <v>25.952380952380953</v>
      </c>
      <c r="AS23" s="13">
        <v>5705.6666666666661</v>
      </c>
      <c r="AT23" s="14"/>
      <c r="AV23" s="17" t="s">
        <v>46</v>
      </c>
      <c r="AW23" s="22">
        <f>AW13+AX12</f>
        <v>26341.047619047618</v>
      </c>
      <c r="AX23" s="22">
        <f>AX13</f>
        <v>1703.0952380952381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13.571428571428571</v>
      </c>
      <c r="C24" s="12">
        <v>7.3809523809523814</v>
      </c>
      <c r="D24" s="12">
        <v>8.9523809523809526</v>
      </c>
      <c r="E24" s="12">
        <v>8.7619047619047628</v>
      </c>
      <c r="F24" s="12">
        <v>72.38095238095238</v>
      </c>
      <c r="G24" s="12">
        <v>10.476190476190476</v>
      </c>
      <c r="H24" s="12">
        <v>39.523809523809526</v>
      </c>
      <c r="I24" s="12">
        <v>126.33333333333333</v>
      </c>
      <c r="J24" s="12">
        <v>178.33333333333334</v>
      </c>
      <c r="K24" s="12">
        <v>9.5714285714285712</v>
      </c>
      <c r="L24" s="12">
        <v>20.523809523809526</v>
      </c>
      <c r="M24" s="12">
        <v>61.761904761904759</v>
      </c>
      <c r="N24" s="12">
        <v>10.285714285714286</v>
      </c>
      <c r="O24" s="12">
        <v>3.5714285714285716</v>
      </c>
      <c r="P24" s="12">
        <v>5.7142857142857144</v>
      </c>
      <c r="Q24" s="12">
        <v>2.9047619047619047</v>
      </c>
      <c r="R24" s="12">
        <v>2.4761904761904763</v>
      </c>
      <c r="S24" s="12">
        <v>4.7619047619047619</v>
      </c>
      <c r="T24" s="12">
        <v>143.85714285714286</v>
      </c>
      <c r="U24" s="12">
        <v>84.238095238095241</v>
      </c>
      <c r="V24" s="12">
        <v>91.238095238095241</v>
      </c>
      <c r="W24" s="12">
        <v>5.4761904761904763</v>
      </c>
      <c r="X24" s="12">
        <v>19.523809523809526</v>
      </c>
      <c r="Y24" s="12">
        <v>66.571428571428569</v>
      </c>
      <c r="Z24" s="12">
        <v>4.6190476190476186</v>
      </c>
      <c r="AA24" s="12">
        <v>759</v>
      </c>
      <c r="AB24" s="12">
        <v>682.42857142857144</v>
      </c>
      <c r="AC24" s="12">
        <v>236.9047619047619</v>
      </c>
      <c r="AD24" s="12">
        <v>208.57142857142858</v>
      </c>
      <c r="AE24" s="12">
        <v>25.285714285714285</v>
      </c>
      <c r="AF24" s="12">
        <v>27.38095238095238</v>
      </c>
      <c r="AG24" s="12">
        <v>7.3809523809523814</v>
      </c>
      <c r="AH24" s="12">
        <v>8</v>
      </c>
      <c r="AI24" s="12">
        <v>23.904761904761905</v>
      </c>
      <c r="AJ24" s="12">
        <v>2.8571428571428572</v>
      </c>
      <c r="AK24" s="12">
        <v>2.2380952380952381</v>
      </c>
      <c r="AL24" s="12">
        <v>4.3809523809523814</v>
      </c>
      <c r="AM24" s="12">
        <v>10.238095238095237</v>
      </c>
      <c r="AN24" s="12">
        <v>32.523809523809526</v>
      </c>
      <c r="AO24" s="12">
        <v>6.6190476190476186</v>
      </c>
      <c r="AP24" s="12">
        <v>3.8571428571428572</v>
      </c>
      <c r="AQ24" s="12">
        <v>40.904761904761905</v>
      </c>
      <c r="AR24" s="12">
        <v>7.0476190476190474</v>
      </c>
      <c r="AS24" s="13">
        <v>3092.3333333333335</v>
      </c>
      <c r="AT24" s="14"/>
      <c r="AV24" s="17" t="s">
        <v>47</v>
      </c>
      <c r="AW24" s="22">
        <f>AW14+AY12</f>
        <v>60845.809523809527</v>
      </c>
      <c r="AX24" s="22">
        <f>AX14+AY13</f>
        <v>6149.1428571428578</v>
      </c>
      <c r="AY24" s="22">
        <f>AY14</f>
        <v>8242.5238095238092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6.9523809523809526</v>
      </c>
      <c r="C25" s="12">
        <v>11.428571428571429</v>
      </c>
      <c r="D25" s="12">
        <v>11.047619047619047</v>
      </c>
      <c r="E25" s="12">
        <v>7.666666666666667</v>
      </c>
      <c r="F25" s="12">
        <v>50.952380952380949</v>
      </c>
      <c r="G25" s="12">
        <v>10.571428571428571</v>
      </c>
      <c r="H25" s="12">
        <v>36.571428571428569</v>
      </c>
      <c r="I25" s="12">
        <v>72.428571428571431</v>
      </c>
      <c r="J25" s="12">
        <v>145.71428571428572</v>
      </c>
      <c r="K25" s="12">
        <v>11.142857142857142</v>
      </c>
      <c r="L25" s="12">
        <v>42.047619047619051</v>
      </c>
      <c r="M25" s="12">
        <v>54.19047619047619</v>
      </c>
      <c r="N25" s="12">
        <v>10.619047619047619</v>
      </c>
      <c r="O25" s="12">
        <v>3.5714285714285716</v>
      </c>
      <c r="P25" s="12">
        <v>7.7619047619047619</v>
      </c>
      <c r="Q25" s="12">
        <v>2.4285714285714284</v>
      </c>
      <c r="R25" s="12">
        <v>5</v>
      </c>
      <c r="S25" s="12">
        <v>5.7142857142857144</v>
      </c>
      <c r="T25" s="12">
        <v>68.523809523809518</v>
      </c>
      <c r="U25" s="12">
        <v>43.285714285714285</v>
      </c>
      <c r="V25" s="12">
        <v>61</v>
      </c>
      <c r="W25" s="12">
        <v>35.61904761904762</v>
      </c>
      <c r="X25" s="12">
        <v>5.1904761904761907</v>
      </c>
      <c r="Y25" s="12">
        <v>70.761904761904759</v>
      </c>
      <c r="Z25" s="12">
        <v>8.3333333333333339</v>
      </c>
      <c r="AA25" s="12">
        <v>693</v>
      </c>
      <c r="AB25" s="12">
        <v>605.57142857142856</v>
      </c>
      <c r="AC25" s="12">
        <v>216.61904761904762</v>
      </c>
      <c r="AD25" s="12">
        <v>189.42857142857142</v>
      </c>
      <c r="AE25" s="12">
        <v>26.285714285714285</v>
      </c>
      <c r="AF25" s="12">
        <v>18.761904761904763</v>
      </c>
      <c r="AG25" s="12">
        <v>7.5714285714285712</v>
      </c>
      <c r="AH25" s="12">
        <v>14.047619047619047</v>
      </c>
      <c r="AI25" s="12">
        <v>19.904761904761905</v>
      </c>
      <c r="AJ25" s="12">
        <v>3.5714285714285716</v>
      </c>
      <c r="AK25" s="12">
        <v>0.5714285714285714</v>
      </c>
      <c r="AL25" s="12">
        <v>1.9523809523809523</v>
      </c>
      <c r="AM25" s="12">
        <v>11.047619047619047</v>
      </c>
      <c r="AN25" s="12">
        <v>26</v>
      </c>
      <c r="AO25" s="12">
        <v>8.3809523809523814</v>
      </c>
      <c r="AP25" s="12">
        <v>5.1428571428571432</v>
      </c>
      <c r="AQ25" s="12">
        <v>34.428571428571431</v>
      </c>
      <c r="AR25" s="12">
        <v>11.19047619047619</v>
      </c>
      <c r="AS25" s="13">
        <v>2682</v>
      </c>
      <c r="AT25" s="14"/>
      <c r="AV25" s="17" t="s">
        <v>48</v>
      </c>
      <c r="AW25" s="22">
        <f>AW15+AZ12</f>
        <v>22610.095238095237</v>
      </c>
      <c r="AX25" s="22">
        <f>AX15+AZ13</f>
        <v>10945.095238095239</v>
      </c>
      <c r="AY25" s="22">
        <f>AY15+AZ14</f>
        <v>5422.4285714285706</v>
      </c>
      <c r="AZ25" s="22">
        <f>AZ15</f>
        <v>7047.5714285714284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19.523809523809526</v>
      </c>
      <c r="C26" s="12">
        <v>28.095238095238095</v>
      </c>
      <c r="D26" s="12">
        <v>20.80952380952381</v>
      </c>
      <c r="E26" s="12">
        <v>22.238095238095237</v>
      </c>
      <c r="F26" s="12">
        <v>55.19047619047619</v>
      </c>
      <c r="G26" s="12">
        <v>18.333333333333332</v>
      </c>
      <c r="H26" s="12">
        <v>58.047619047619051</v>
      </c>
      <c r="I26" s="12">
        <v>114.71428571428571</v>
      </c>
      <c r="J26" s="12">
        <v>214.8095238095238</v>
      </c>
      <c r="K26" s="12">
        <v>37</v>
      </c>
      <c r="L26" s="12">
        <v>56.38095238095238</v>
      </c>
      <c r="M26" s="12">
        <v>85.904761904761898</v>
      </c>
      <c r="N26" s="12">
        <v>24.952380952380953</v>
      </c>
      <c r="O26" s="12">
        <v>15.428571428571429</v>
      </c>
      <c r="P26" s="12">
        <v>16</v>
      </c>
      <c r="Q26" s="12">
        <v>7</v>
      </c>
      <c r="R26" s="12">
        <v>9.1904761904761898</v>
      </c>
      <c r="S26" s="12">
        <v>20.523809523809526</v>
      </c>
      <c r="T26" s="12">
        <v>95.142857142857139</v>
      </c>
      <c r="U26" s="12">
        <v>119.76190476190476</v>
      </c>
      <c r="V26" s="12">
        <v>146.33333333333334</v>
      </c>
      <c r="W26" s="12">
        <v>67.571428571428569</v>
      </c>
      <c r="X26" s="12">
        <v>66.476190476190482</v>
      </c>
      <c r="Y26" s="12">
        <v>6.4761904761904763</v>
      </c>
      <c r="Z26" s="12">
        <v>19.476190476190474</v>
      </c>
      <c r="AA26" s="12">
        <v>939.33333333333337</v>
      </c>
      <c r="AB26" s="12">
        <v>936.90476190476193</v>
      </c>
      <c r="AC26" s="12">
        <v>493.28571428571428</v>
      </c>
      <c r="AD26" s="12">
        <v>457.04761904761904</v>
      </c>
      <c r="AE26" s="12">
        <v>124</v>
      </c>
      <c r="AF26" s="12">
        <v>86.38095238095238</v>
      </c>
      <c r="AG26" s="12">
        <v>22.904761904761905</v>
      </c>
      <c r="AH26" s="12">
        <v>44.571428571428569</v>
      </c>
      <c r="AI26" s="12">
        <v>56.428571428571431</v>
      </c>
      <c r="AJ26" s="12">
        <v>6.333333333333333</v>
      </c>
      <c r="AK26" s="12">
        <v>3.9523809523809526</v>
      </c>
      <c r="AL26" s="12">
        <v>11.857142857142858</v>
      </c>
      <c r="AM26" s="12">
        <v>18.238095238095237</v>
      </c>
      <c r="AN26" s="12">
        <v>48.904761904761905</v>
      </c>
      <c r="AO26" s="12">
        <v>12.095238095238095</v>
      </c>
      <c r="AP26" s="12">
        <v>6.7142857142857144</v>
      </c>
      <c r="AQ26" s="12">
        <v>60</v>
      </c>
      <c r="AR26" s="12">
        <v>20.095238095238095</v>
      </c>
      <c r="AS26" s="13">
        <v>4694.4285714285706</v>
      </c>
      <c r="AT26" s="14"/>
      <c r="AV26" s="9" t="s">
        <v>49</v>
      </c>
      <c r="AW26" s="22">
        <f>AW16+BA12</f>
        <v>35084.476190476184</v>
      </c>
      <c r="AX26" s="22">
        <f>AX16+BA13</f>
        <v>8403.9047619047597</v>
      </c>
      <c r="AY26" s="22">
        <f>AY16+BA14</f>
        <v>3762.1904761904761</v>
      </c>
      <c r="AZ26" s="22">
        <f>AZ16+BA15</f>
        <v>2787.9999999999995</v>
      </c>
      <c r="BA26" s="22">
        <f>BA16</f>
        <v>6231.0952380952385</v>
      </c>
      <c r="BB26" s="22"/>
      <c r="BC26" s="22"/>
      <c r="BD26" s="22"/>
    </row>
    <row r="27" spans="1:56" x14ac:dyDescent="0.25">
      <c r="A27" s="1" t="s">
        <v>25</v>
      </c>
      <c r="B27" s="12">
        <v>25.523809523809526</v>
      </c>
      <c r="C27" s="12">
        <v>33.38095238095238</v>
      </c>
      <c r="D27" s="12">
        <v>10</v>
      </c>
      <c r="E27" s="12">
        <v>16.61904761904762</v>
      </c>
      <c r="F27" s="12">
        <v>56.428571428571431</v>
      </c>
      <c r="G27" s="12">
        <v>39.38095238095238</v>
      </c>
      <c r="H27" s="12">
        <v>62.523809523809526</v>
      </c>
      <c r="I27" s="12">
        <v>58</v>
      </c>
      <c r="J27" s="12">
        <v>113.28571428571429</v>
      </c>
      <c r="K27" s="12">
        <v>26</v>
      </c>
      <c r="L27" s="12">
        <v>131.1904761904762</v>
      </c>
      <c r="M27" s="12">
        <v>109.52380952380952</v>
      </c>
      <c r="N27" s="12">
        <v>38.80952380952381</v>
      </c>
      <c r="O27" s="12">
        <v>45.38095238095238</v>
      </c>
      <c r="P27" s="12">
        <v>37.476190476190474</v>
      </c>
      <c r="Q27" s="12">
        <v>18.80952380952381</v>
      </c>
      <c r="R27" s="12">
        <v>19.047619047619047</v>
      </c>
      <c r="S27" s="12">
        <v>15.952380952380953</v>
      </c>
      <c r="T27" s="12">
        <v>15.142857142857142</v>
      </c>
      <c r="U27" s="12">
        <v>9.0476190476190474</v>
      </c>
      <c r="V27" s="12">
        <v>13.19047619047619</v>
      </c>
      <c r="W27" s="12">
        <v>4.1428571428571432</v>
      </c>
      <c r="X27" s="12">
        <v>8.0952380952380949</v>
      </c>
      <c r="Y27" s="12">
        <v>21.238095238095237</v>
      </c>
      <c r="Z27" s="12">
        <v>4.8095238095238093</v>
      </c>
      <c r="AA27" s="12">
        <v>1120.5714285714287</v>
      </c>
      <c r="AB27" s="12">
        <v>1021.9047619047619</v>
      </c>
      <c r="AC27" s="12">
        <v>541.42857142857144</v>
      </c>
      <c r="AD27" s="12">
        <v>410.42857142857144</v>
      </c>
      <c r="AE27" s="12">
        <v>93.523809523809518</v>
      </c>
      <c r="AF27" s="12">
        <v>97.571428571428569</v>
      </c>
      <c r="AG27" s="12">
        <v>29.19047619047619</v>
      </c>
      <c r="AH27" s="12">
        <v>50.904761904761905</v>
      </c>
      <c r="AI27" s="12">
        <v>57.142857142857146</v>
      </c>
      <c r="AJ27" s="12">
        <v>10.380952380952381</v>
      </c>
      <c r="AK27" s="12">
        <v>7.7142857142857144</v>
      </c>
      <c r="AL27" s="12">
        <v>27.61904761904762</v>
      </c>
      <c r="AM27" s="12">
        <v>2.9047619047619047</v>
      </c>
      <c r="AN27" s="12">
        <v>33</v>
      </c>
      <c r="AO27" s="12">
        <v>11.523809523809524</v>
      </c>
      <c r="AP27" s="12">
        <v>7.5238095238095237</v>
      </c>
      <c r="AQ27" s="12">
        <v>25.238095238095237</v>
      </c>
      <c r="AR27" s="12">
        <v>8.9523809523809526</v>
      </c>
      <c r="AS27" s="13">
        <v>4490.5238095238074</v>
      </c>
      <c r="AT27" s="14"/>
      <c r="AV27" s="9" t="s">
        <v>50</v>
      </c>
      <c r="AW27" s="22">
        <f>AW17+BB12</f>
        <v>40371.190476190473</v>
      </c>
      <c r="AX27" s="22">
        <f>AX17+BB13</f>
        <v>15861.571428571431</v>
      </c>
      <c r="AY27" s="22">
        <f>AY17+BB14</f>
        <v>5870.2380952380945</v>
      </c>
      <c r="AZ27" s="22">
        <f>AZ17+BB15</f>
        <v>8119.4285714285688</v>
      </c>
      <c r="BA27" s="22">
        <f>BA17+BB16</f>
        <v>3728.4761904761913</v>
      </c>
      <c r="BB27" s="22">
        <f>BB17</f>
        <v>13972.190476190472</v>
      </c>
      <c r="BC27" s="22"/>
      <c r="BD27" s="22"/>
    </row>
    <row r="28" spans="1:56" x14ac:dyDescent="0.25">
      <c r="A28" s="1" t="s">
        <v>26</v>
      </c>
      <c r="B28" s="12">
        <v>240.85714285714286</v>
      </c>
      <c r="C28" s="12">
        <v>827.85714285714289</v>
      </c>
      <c r="D28" s="12">
        <v>473.23809523809524</v>
      </c>
      <c r="E28" s="12">
        <v>472.61904761904759</v>
      </c>
      <c r="F28" s="12">
        <v>831.04761904761904</v>
      </c>
      <c r="G28" s="12">
        <v>486.33333333333331</v>
      </c>
      <c r="H28" s="12">
        <v>777.33333333333337</v>
      </c>
      <c r="I28" s="12">
        <v>818.95238095238096</v>
      </c>
      <c r="J28" s="12">
        <v>1138.952380952381</v>
      </c>
      <c r="K28" s="12">
        <v>567.76190476190482</v>
      </c>
      <c r="L28" s="12">
        <v>701.42857142857144</v>
      </c>
      <c r="M28" s="12">
        <v>658.33333333333337</v>
      </c>
      <c r="N28" s="12">
        <v>658.04761904761904</v>
      </c>
      <c r="O28" s="12">
        <v>594</v>
      </c>
      <c r="P28" s="12">
        <v>448.85714285714283</v>
      </c>
      <c r="Q28" s="12">
        <v>353.8095238095238</v>
      </c>
      <c r="R28" s="12">
        <v>612.19047619047615</v>
      </c>
      <c r="S28" s="12">
        <v>1025.6666666666667</v>
      </c>
      <c r="T28" s="12">
        <v>808.28571428571433</v>
      </c>
      <c r="U28" s="12">
        <v>1565.8571428571429</v>
      </c>
      <c r="V28" s="12">
        <v>1218</v>
      </c>
      <c r="W28" s="12">
        <v>816.90476190476193</v>
      </c>
      <c r="X28" s="12">
        <v>752.80952380952385</v>
      </c>
      <c r="Y28" s="12">
        <v>913.71428571428567</v>
      </c>
      <c r="Z28" s="12">
        <v>1212</v>
      </c>
      <c r="AA28" s="12">
        <v>86.047619047619051</v>
      </c>
      <c r="AB28" s="12">
        <v>113.42857142857143</v>
      </c>
      <c r="AC28" s="12">
        <v>423.38095238095241</v>
      </c>
      <c r="AD28" s="12">
        <v>361.09523809523807</v>
      </c>
      <c r="AE28" s="12">
        <v>863.14285714285711</v>
      </c>
      <c r="AF28" s="12">
        <v>1385.6666666666667</v>
      </c>
      <c r="AG28" s="12">
        <v>1145.6190476190477</v>
      </c>
      <c r="AH28" s="12">
        <v>1473.6190476190477</v>
      </c>
      <c r="AI28" s="12">
        <v>1068.6190476190477</v>
      </c>
      <c r="AJ28" s="12">
        <v>514.66666666666663</v>
      </c>
      <c r="AK28" s="12">
        <v>485.90476190476193</v>
      </c>
      <c r="AL28" s="12">
        <v>1673.3333333333333</v>
      </c>
      <c r="AM28" s="12">
        <v>339.28571428571428</v>
      </c>
      <c r="AN28" s="12">
        <v>733.33333333333337</v>
      </c>
      <c r="AO28" s="12">
        <v>503</v>
      </c>
      <c r="AP28" s="12">
        <v>322.57142857142856</v>
      </c>
      <c r="AQ28" s="12">
        <v>261.33333333333331</v>
      </c>
      <c r="AR28" s="12">
        <v>532.38095238095241</v>
      </c>
      <c r="AS28" s="13">
        <v>31261.285714285714</v>
      </c>
      <c r="AT28" s="14"/>
      <c r="AV28" s="9" t="s">
        <v>64</v>
      </c>
      <c r="AW28" s="22">
        <f>AW18+BC12</f>
        <v>12037.714285714286</v>
      </c>
      <c r="AX28" s="22">
        <f>AX18+BC14</f>
        <v>2600.3333333333335</v>
      </c>
      <c r="AY28" s="22">
        <f>AY18+BC15</f>
        <v>2558.0952380952381</v>
      </c>
      <c r="AZ28" s="22">
        <f>AZ18+BC16</f>
        <v>1341.2857142857142</v>
      </c>
      <c r="BA28" s="22">
        <f>BA18+BC17</f>
        <v>1341.8095238095241</v>
      </c>
      <c r="BB28" s="22">
        <f>BB18</f>
        <v>566.09523809523796</v>
      </c>
      <c r="BC28" s="22">
        <f>BC18</f>
        <v>850.19047619047615</v>
      </c>
      <c r="BD28" s="22">
        <f>SUM(AW22:BB28)</f>
        <v>318120.47619047627</v>
      </c>
    </row>
    <row r="29" spans="1:56" x14ac:dyDescent="0.25">
      <c r="A29" s="1" t="s">
        <v>27</v>
      </c>
      <c r="B29" s="12">
        <v>223.47619047619048</v>
      </c>
      <c r="C29" s="12">
        <v>788.71428571428567</v>
      </c>
      <c r="D29" s="12">
        <v>484.47619047619048</v>
      </c>
      <c r="E29" s="12">
        <v>423.90476190476193</v>
      </c>
      <c r="F29" s="12">
        <v>664.95238095238096</v>
      </c>
      <c r="G29" s="12">
        <v>485.42857142857144</v>
      </c>
      <c r="H29" s="12">
        <v>720.33333333333337</v>
      </c>
      <c r="I29" s="12">
        <v>594.66666666666663</v>
      </c>
      <c r="J29" s="12">
        <v>880.90476190476193</v>
      </c>
      <c r="K29" s="12">
        <v>539.47619047619048</v>
      </c>
      <c r="L29" s="12">
        <v>739.42857142857144</v>
      </c>
      <c r="M29" s="12">
        <v>515.52380952380952</v>
      </c>
      <c r="N29" s="12">
        <v>618.57142857142856</v>
      </c>
      <c r="O29" s="12">
        <v>593.52380952380952</v>
      </c>
      <c r="P29" s="12">
        <v>364.57142857142856</v>
      </c>
      <c r="Q29" s="12">
        <v>302.38095238095241</v>
      </c>
      <c r="R29" s="12">
        <v>534.47619047619048</v>
      </c>
      <c r="S29" s="12">
        <v>883.14285714285711</v>
      </c>
      <c r="T29" s="12">
        <v>637.04761904761904</v>
      </c>
      <c r="U29" s="12">
        <v>1169.8095238095239</v>
      </c>
      <c r="V29" s="12">
        <v>924.19047619047615</v>
      </c>
      <c r="W29" s="12">
        <v>600.42857142857144</v>
      </c>
      <c r="X29" s="12">
        <v>533.28571428571433</v>
      </c>
      <c r="Y29" s="12">
        <v>778.76190476190482</v>
      </c>
      <c r="Z29" s="12">
        <v>1034.4761904761904</v>
      </c>
      <c r="AA29" s="12">
        <v>114.66666666666667</v>
      </c>
      <c r="AB29" s="12">
        <v>73.476190476190482</v>
      </c>
      <c r="AC29" s="12">
        <v>189</v>
      </c>
      <c r="AD29" s="12">
        <v>361.04761904761904</v>
      </c>
      <c r="AE29" s="12">
        <v>1231.1904761904761</v>
      </c>
      <c r="AF29" s="12">
        <v>2034.1904761904761</v>
      </c>
      <c r="AG29" s="12">
        <v>1613.4761904761904</v>
      </c>
      <c r="AH29" s="12">
        <v>2948.8571428571427</v>
      </c>
      <c r="AI29" s="12">
        <v>1405.7619047619048</v>
      </c>
      <c r="AJ29" s="12">
        <v>665.04761904761904</v>
      </c>
      <c r="AK29" s="12">
        <v>418.42857142857144</v>
      </c>
      <c r="AL29" s="12">
        <v>1145.3809523809523</v>
      </c>
      <c r="AM29" s="12">
        <v>263.09523809523807</v>
      </c>
      <c r="AN29" s="12">
        <v>555.28571428571433</v>
      </c>
      <c r="AO29" s="12">
        <v>556.61904761904759</v>
      </c>
      <c r="AP29" s="12">
        <v>371.23809523809524</v>
      </c>
      <c r="AQ29" s="12">
        <v>231.14285714285714</v>
      </c>
      <c r="AR29" s="12">
        <v>638.95238095238096</v>
      </c>
      <c r="AS29" s="13">
        <v>30852.809523809523</v>
      </c>
      <c r="AT29" s="14"/>
      <c r="AW29" s="15"/>
    </row>
    <row r="30" spans="1:56" x14ac:dyDescent="0.25">
      <c r="A30" s="1" t="s">
        <v>28</v>
      </c>
      <c r="B30" s="12">
        <v>239.57142857142858</v>
      </c>
      <c r="C30" s="12">
        <v>502.52380952380952</v>
      </c>
      <c r="D30" s="12">
        <v>252.38095238095238</v>
      </c>
      <c r="E30" s="12">
        <v>265.47619047619048</v>
      </c>
      <c r="F30" s="12">
        <v>716.09523809523807</v>
      </c>
      <c r="G30" s="12">
        <v>289.76190476190476</v>
      </c>
      <c r="H30" s="12">
        <v>525.76190476190482</v>
      </c>
      <c r="I30" s="12">
        <v>468.33333333333331</v>
      </c>
      <c r="J30" s="12">
        <v>719.19047619047615</v>
      </c>
      <c r="K30" s="12">
        <v>377.14285714285717</v>
      </c>
      <c r="L30" s="12">
        <v>544.19047619047615</v>
      </c>
      <c r="M30" s="12">
        <v>613.66666666666663</v>
      </c>
      <c r="N30" s="12">
        <v>333.09523809523807</v>
      </c>
      <c r="O30" s="12">
        <v>309.52380952380952</v>
      </c>
      <c r="P30" s="12">
        <v>245.47619047619048</v>
      </c>
      <c r="Q30" s="12">
        <v>204.61904761904762</v>
      </c>
      <c r="R30" s="12">
        <v>232.0952380952381</v>
      </c>
      <c r="S30" s="12">
        <v>415.42857142857144</v>
      </c>
      <c r="T30" s="12">
        <v>313.28571428571428</v>
      </c>
      <c r="U30" s="12">
        <v>405.66666666666669</v>
      </c>
      <c r="V30" s="12">
        <v>407.95238095238096</v>
      </c>
      <c r="W30" s="12">
        <v>216.0952380952381</v>
      </c>
      <c r="X30" s="12">
        <v>185.04761904761904</v>
      </c>
      <c r="Y30" s="12">
        <v>413.42857142857144</v>
      </c>
      <c r="Z30" s="12">
        <v>525.33333333333337</v>
      </c>
      <c r="AA30" s="12">
        <v>565.85714285714289</v>
      </c>
      <c r="AB30" s="12">
        <v>256.71428571428572</v>
      </c>
      <c r="AC30" s="12">
        <v>100.23809523809524</v>
      </c>
      <c r="AD30" s="12">
        <v>338.52380952380952</v>
      </c>
      <c r="AE30" s="12">
        <v>1305.2380952380952</v>
      </c>
      <c r="AF30" s="12">
        <v>1812.952380952381</v>
      </c>
      <c r="AG30" s="12">
        <v>1112.7142857142858</v>
      </c>
      <c r="AH30" s="12">
        <v>2390.5714285714284</v>
      </c>
      <c r="AI30" s="12">
        <v>937.38095238095241</v>
      </c>
      <c r="AJ30" s="12">
        <v>447.14285714285717</v>
      </c>
      <c r="AK30" s="12">
        <v>195.47619047619048</v>
      </c>
      <c r="AL30" s="12">
        <v>600.71428571428567</v>
      </c>
      <c r="AM30" s="12">
        <v>123.33333333333333</v>
      </c>
      <c r="AN30" s="12">
        <v>363.90476190476193</v>
      </c>
      <c r="AO30" s="12">
        <v>341.1904761904762</v>
      </c>
      <c r="AP30" s="12">
        <v>207.47619047619048</v>
      </c>
      <c r="AQ30" s="12">
        <v>697.85714285714289</v>
      </c>
      <c r="AR30" s="12">
        <v>369.47619047619048</v>
      </c>
      <c r="AS30" s="13">
        <v>21887.904761904771</v>
      </c>
      <c r="AT30" s="14"/>
      <c r="AW30" s="15"/>
    </row>
    <row r="31" spans="1:56" x14ac:dyDescent="0.25">
      <c r="A31" s="1" t="s">
        <v>29</v>
      </c>
      <c r="B31" s="12">
        <v>199.85714285714286</v>
      </c>
      <c r="C31" s="12">
        <v>525.28571428571433</v>
      </c>
      <c r="D31" s="12">
        <v>281.04761904761904</v>
      </c>
      <c r="E31" s="12">
        <v>302.66666666666669</v>
      </c>
      <c r="F31" s="12">
        <v>549.28571428571433</v>
      </c>
      <c r="G31" s="12">
        <v>333.52380952380952</v>
      </c>
      <c r="H31" s="12">
        <v>540.38095238095241</v>
      </c>
      <c r="I31" s="12">
        <v>416.66666666666669</v>
      </c>
      <c r="J31" s="12">
        <v>586.76190476190482</v>
      </c>
      <c r="K31" s="12">
        <v>355.61904761904759</v>
      </c>
      <c r="L31" s="12">
        <v>544.85714285714289</v>
      </c>
      <c r="M31" s="12">
        <v>469.66666666666669</v>
      </c>
      <c r="N31" s="12">
        <v>335.28571428571428</v>
      </c>
      <c r="O31" s="12">
        <v>279.28571428571428</v>
      </c>
      <c r="P31" s="12">
        <v>231.85714285714286</v>
      </c>
      <c r="Q31" s="12">
        <v>219.14285714285714</v>
      </c>
      <c r="R31" s="12">
        <v>261.33333333333331</v>
      </c>
      <c r="S31" s="12">
        <v>402.14285714285717</v>
      </c>
      <c r="T31" s="12">
        <v>339.76190476190476</v>
      </c>
      <c r="U31" s="12">
        <v>416.76190476190476</v>
      </c>
      <c r="V31" s="12">
        <v>328.8095238095238</v>
      </c>
      <c r="W31" s="12">
        <v>210.28571428571428</v>
      </c>
      <c r="X31" s="12">
        <v>175.28571428571428</v>
      </c>
      <c r="Y31" s="12">
        <v>422.42857142857144</v>
      </c>
      <c r="Z31" s="12">
        <v>420.95238095238096</v>
      </c>
      <c r="AA31" s="12">
        <v>382.90476190476193</v>
      </c>
      <c r="AB31" s="12">
        <v>390.66666666666669</v>
      </c>
      <c r="AC31" s="12">
        <v>336.57142857142856</v>
      </c>
      <c r="AD31" s="12">
        <v>81.952380952380949</v>
      </c>
      <c r="AE31" s="12">
        <v>1107</v>
      </c>
      <c r="AF31" s="12">
        <v>1393.047619047619</v>
      </c>
      <c r="AG31" s="12">
        <v>824.95238095238096</v>
      </c>
      <c r="AH31" s="12">
        <v>1943.5714285714287</v>
      </c>
      <c r="AI31" s="12">
        <v>751.52380952380952</v>
      </c>
      <c r="AJ31" s="12">
        <v>426</v>
      </c>
      <c r="AK31" s="12">
        <v>186.0952380952381</v>
      </c>
      <c r="AL31" s="12">
        <v>527.95238095238096</v>
      </c>
      <c r="AM31" s="12">
        <v>138.9047619047619</v>
      </c>
      <c r="AN31" s="12">
        <v>407.1904761904762</v>
      </c>
      <c r="AO31" s="12">
        <v>347.09523809523807</v>
      </c>
      <c r="AP31" s="12">
        <v>209.33333333333334</v>
      </c>
      <c r="AQ31" s="12">
        <v>332.42857142857144</v>
      </c>
      <c r="AR31" s="12">
        <v>289.38095238095241</v>
      </c>
      <c r="AS31" s="13">
        <v>19225.523809523813</v>
      </c>
      <c r="AT31" s="14"/>
      <c r="AW31" s="15"/>
    </row>
    <row r="32" spans="1:56" x14ac:dyDescent="0.25">
      <c r="A32" s="1">
        <v>16</v>
      </c>
      <c r="B32" s="12">
        <v>91.333333333333329</v>
      </c>
      <c r="C32" s="12">
        <v>95.571428571428569</v>
      </c>
      <c r="D32" s="12">
        <v>52.095238095238095</v>
      </c>
      <c r="E32" s="12">
        <v>78.19047619047619</v>
      </c>
      <c r="F32" s="12">
        <v>278.8095238095238</v>
      </c>
      <c r="G32" s="12">
        <v>110</v>
      </c>
      <c r="H32" s="12">
        <v>196.28571428571428</v>
      </c>
      <c r="I32" s="12">
        <v>151.28571428571428</v>
      </c>
      <c r="J32" s="12">
        <v>214.71428571428572</v>
      </c>
      <c r="K32" s="12">
        <v>97.80952380952381</v>
      </c>
      <c r="L32" s="12">
        <v>162.85714285714286</v>
      </c>
      <c r="M32" s="12">
        <v>127.9047619047619</v>
      </c>
      <c r="N32" s="12">
        <v>70.80952380952381</v>
      </c>
      <c r="O32" s="12">
        <v>53.80952380952381</v>
      </c>
      <c r="P32" s="12">
        <v>62.857142857142854</v>
      </c>
      <c r="Q32" s="12">
        <v>38.61904761904762</v>
      </c>
      <c r="R32" s="12">
        <v>30.761904761904763</v>
      </c>
      <c r="S32" s="12">
        <v>57.714285714285715</v>
      </c>
      <c r="T32" s="12">
        <v>54.047619047619051</v>
      </c>
      <c r="U32" s="12">
        <v>58.61904761904762</v>
      </c>
      <c r="V32" s="12">
        <v>45.38095238095238</v>
      </c>
      <c r="W32" s="12">
        <v>22.19047619047619</v>
      </c>
      <c r="X32" s="12">
        <v>23.047619047619047</v>
      </c>
      <c r="Y32" s="12">
        <v>114.47619047619048</v>
      </c>
      <c r="Z32" s="12">
        <v>104.42857142857143</v>
      </c>
      <c r="AA32" s="12">
        <v>785.90476190476193</v>
      </c>
      <c r="AB32" s="12">
        <v>1040.2857142857142</v>
      </c>
      <c r="AC32" s="12">
        <v>1533.3333333333333</v>
      </c>
      <c r="AD32" s="12">
        <v>1053.8095238095239</v>
      </c>
      <c r="AE32" s="12">
        <v>31.095238095238095</v>
      </c>
      <c r="AF32" s="12">
        <v>353.71428571428572</v>
      </c>
      <c r="AG32" s="12">
        <v>303.71428571428572</v>
      </c>
      <c r="AH32" s="12">
        <v>848.85714285714289</v>
      </c>
      <c r="AI32" s="12">
        <v>233.04761904761904</v>
      </c>
      <c r="AJ32" s="12">
        <v>123.14285714285714</v>
      </c>
      <c r="AK32" s="12">
        <v>21.714285714285715</v>
      </c>
      <c r="AL32" s="12">
        <v>76.285714285714292</v>
      </c>
      <c r="AM32" s="12">
        <v>19.19047619047619</v>
      </c>
      <c r="AN32" s="12">
        <v>81.095238095238102</v>
      </c>
      <c r="AO32" s="12">
        <v>80.904761904761898</v>
      </c>
      <c r="AP32" s="12">
        <v>71.666666666666671</v>
      </c>
      <c r="AQ32" s="12">
        <v>87.61904761904762</v>
      </c>
      <c r="AR32" s="12">
        <v>103.0952380952381</v>
      </c>
      <c r="AS32" s="13">
        <v>9242.0952380952385</v>
      </c>
      <c r="AT32" s="14"/>
      <c r="AW32" s="15"/>
    </row>
    <row r="33" spans="1:49" x14ac:dyDescent="0.25">
      <c r="A33" s="1">
        <v>24</v>
      </c>
      <c r="B33" s="12">
        <v>119.95238095238095</v>
      </c>
      <c r="C33" s="12">
        <v>130.1904761904762</v>
      </c>
      <c r="D33" s="12">
        <v>43.952380952380949</v>
      </c>
      <c r="E33" s="12">
        <v>63.714285714285715</v>
      </c>
      <c r="F33" s="12">
        <v>272.33333333333331</v>
      </c>
      <c r="G33" s="12">
        <v>93.61904761904762</v>
      </c>
      <c r="H33" s="12">
        <v>157.57142857142858</v>
      </c>
      <c r="I33" s="12">
        <v>163.0952380952381</v>
      </c>
      <c r="J33" s="12">
        <v>224.85714285714286</v>
      </c>
      <c r="K33" s="12">
        <v>81.142857142857139</v>
      </c>
      <c r="L33" s="12">
        <v>182.8095238095238</v>
      </c>
      <c r="M33" s="12">
        <v>145.52380952380952</v>
      </c>
      <c r="N33" s="12">
        <v>65.761904761904759</v>
      </c>
      <c r="O33" s="12">
        <v>54</v>
      </c>
      <c r="P33" s="12">
        <v>52.857142857142854</v>
      </c>
      <c r="Q33" s="12">
        <v>40.238095238095241</v>
      </c>
      <c r="R33" s="12">
        <v>30.238095238095237</v>
      </c>
      <c r="S33" s="12">
        <v>35.952380952380949</v>
      </c>
      <c r="T33" s="12">
        <v>60.904761904761905</v>
      </c>
      <c r="U33" s="12">
        <v>51.714285714285715</v>
      </c>
      <c r="V33" s="12">
        <v>48.61904761904762</v>
      </c>
      <c r="W33" s="12">
        <v>30.857142857142858</v>
      </c>
      <c r="X33" s="12">
        <v>19.80952380952381</v>
      </c>
      <c r="Y33" s="12">
        <v>88.714285714285708</v>
      </c>
      <c r="Z33" s="12">
        <v>101.80952380952381</v>
      </c>
      <c r="AA33" s="12">
        <v>1249.9047619047619</v>
      </c>
      <c r="AB33" s="12">
        <v>1666.2380952380952</v>
      </c>
      <c r="AC33" s="12">
        <v>2172.4285714285716</v>
      </c>
      <c r="AD33" s="12">
        <v>1412.952380952381</v>
      </c>
      <c r="AE33" s="12">
        <v>356.71428571428572</v>
      </c>
      <c r="AF33" s="12">
        <v>38.19047619047619</v>
      </c>
      <c r="AG33" s="12">
        <v>254.8095238095238</v>
      </c>
      <c r="AH33" s="12">
        <v>842.57142857142856</v>
      </c>
      <c r="AI33" s="12">
        <v>295.76190476190476</v>
      </c>
      <c r="AJ33" s="12">
        <v>154.57142857142858</v>
      </c>
      <c r="AK33" s="12">
        <v>21.476190476190474</v>
      </c>
      <c r="AL33" s="12">
        <v>55.238095238095241</v>
      </c>
      <c r="AM33" s="12">
        <v>15.666666666666666</v>
      </c>
      <c r="AN33" s="12">
        <v>105.38095238095238</v>
      </c>
      <c r="AO33" s="12">
        <v>106.80952380952381</v>
      </c>
      <c r="AP33" s="12">
        <v>85</v>
      </c>
      <c r="AQ33" s="12">
        <v>105.76190476190476</v>
      </c>
      <c r="AR33" s="12">
        <v>121</v>
      </c>
      <c r="AS33" s="13">
        <v>11420.714285714286</v>
      </c>
      <c r="AT33" s="14"/>
      <c r="AW33" s="15"/>
    </row>
    <row r="34" spans="1:49" x14ac:dyDescent="0.25">
      <c r="A34" s="1" t="s">
        <v>30</v>
      </c>
      <c r="B34" s="12">
        <v>26.80952380952381</v>
      </c>
      <c r="C34" s="12">
        <v>42.428571428571431</v>
      </c>
      <c r="D34" s="12">
        <v>11.285714285714286</v>
      </c>
      <c r="E34" s="12">
        <v>18.238095238095237</v>
      </c>
      <c r="F34" s="12">
        <v>118.9047619047619</v>
      </c>
      <c r="G34" s="12">
        <v>23.904761904761905</v>
      </c>
      <c r="H34" s="12">
        <v>54.61904761904762</v>
      </c>
      <c r="I34" s="12">
        <v>100.23809523809524</v>
      </c>
      <c r="J34" s="12">
        <v>131.85714285714286</v>
      </c>
      <c r="K34" s="12">
        <v>31.761904761904763</v>
      </c>
      <c r="L34" s="12">
        <v>39.142857142857146</v>
      </c>
      <c r="M34" s="12">
        <v>80.61904761904762</v>
      </c>
      <c r="N34" s="12">
        <v>21.952380952380953</v>
      </c>
      <c r="O34" s="12">
        <v>19.666666666666668</v>
      </c>
      <c r="P34" s="12">
        <v>16.095238095238095</v>
      </c>
      <c r="Q34" s="12">
        <v>8.4285714285714288</v>
      </c>
      <c r="R34" s="12">
        <v>12.523809523809524</v>
      </c>
      <c r="S34" s="12">
        <v>18.952380952380953</v>
      </c>
      <c r="T34" s="12">
        <v>27.142857142857142</v>
      </c>
      <c r="U34" s="12">
        <v>30.38095238095238</v>
      </c>
      <c r="V34" s="12">
        <v>23.142857142857142</v>
      </c>
      <c r="W34" s="12">
        <v>9.4285714285714288</v>
      </c>
      <c r="X34" s="12">
        <v>8.0952380952380949</v>
      </c>
      <c r="Y34" s="12">
        <v>24.761904761904763</v>
      </c>
      <c r="Z34" s="12">
        <v>29.142857142857142</v>
      </c>
      <c r="AA34" s="12">
        <v>1080.1428571428571</v>
      </c>
      <c r="AB34" s="12">
        <v>1312.952380952381</v>
      </c>
      <c r="AC34" s="12">
        <v>1461.4761904761904</v>
      </c>
      <c r="AD34" s="12">
        <v>732.19047619047615</v>
      </c>
      <c r="AE34" s="12">
        <v>298.28571428571428</v>
      </c>
      <c r="AF34" s="12">
        <v>268.47619047619048</v>
      </c>
      <c r="AG34" s="12">
        <v>24</v>
      </c>
      <c r="AH34" s="12">
        <v>164.0952380952381</v>
      </c>
      <c r="AI34" s="12">
        <v>61.38095238095238</v>
      </c>
      <c r="AJ34" s="12">
        <v>49.285714285714285</v>
      </c>
      <c r="AK34" s="12">
        <v>8.5238095238095237</v>
      </c>
      <c r="AL34" s="12">
        <v>36.476190476190474</v>
      </c>
      <c r="AM34" s="12">
        <v>5.666666666666667</v>
      </c>
      <c r="AN34" s="12">
        <v>30.095238095238095</v>
      </c>
      <c r="AO34" s="12">
        <v>29.571428571428573</v>
      </c>
      <c r="AP34" s="12">
        <v>28.523809523809526</v>
      </c>
      <c r="AQ34" s="12">
        <v>56.952380952380949</v>
      </c>
      <c r="AR34" s="12">
        <v>57.285714285714285</v>
      </c>
      <c r="AS34" s="13">
        <v>6634.9047619047642</v>
      </c>
      <c r="AT34" s="14"/>
      <c r="AW34" s="15"/>
    </row>
    <row r="35" spans="1:49" x14ac:dyDescent="0.25">
      <c r="A35" s="1" t="s">
        <v>31</v>
      </c>
      <c r="B35" s="12">
        <v>46.476190476190474</v>
      </c>
      <c r="C35" s="12">
        <v>64.904761904761898</v>
      </c>
      <c r="D35" s="12">
        <v>34.095238095238095</v>
      </c>
      <c r="E35" s="12">
        <v>41.428571428571431</v>
      </c>
      <c r="F35" s="12">
        <v>98.61904761904762</v>
      </c>
      <c r="G35" s="12">
        <v>32.428571428571431</v>
      </c>
      <c r="H35" s="12">
        <v>71.285714285714292</v>
      </c>
      <c r="I35" s="12">
        <v>90.857142857142861</v>
      </c>
      <c r="J35" s="12">
        <v>132.28571428571428</v>
      </c>
      <c r="K35" s="12">
        <v>58.80952380952381</v>
      </c>
      <c r="L35" s="12">
        <v>75.80952380952381</v>
      </c>
      <c r="M35" s="12">
        <v>74.095238095238102</v>
      </c>
      <c r="N35" s="12">
        <v>57.333333333333336</v>
      </c>
      <c r="O35" s="12">
        <v>33.80952380952381</v>
      </c>
      <c r="P35" s="12">
        <v>30.666666666666668</v>
      </c>
      <c r="Q35" s="12">
        <v>13.571428571428571</v>
      </c>
      <c r="R35" s="12">
        <v>25.285714285714285</v>
      </c>
      <c r="S35" s="12">
        <v>27.761904761904763</v>
      </c>
      <c r="T35" s="12">
        <v>34.952380952380949</v>
      </c>
      <c r="U35" s="12">
        <v>38.571428571428569</v>
      </c>
      <c r="V35" s="12">
        <v>31</v>
      </c>
      <c r="W35" s="12">
        <v>9.2857142857142865</v>
      </c>
      <c r="X35" s="12">
        <v>9.0952380952380949</v>
      </c>
      <c r="Y35" s="12">
        <v>42.142857142857146</v>
      </c>
      <c r="Z35" s="12">
        <v>62.428571428571431</v>
      </c>
      <c r="AA35" s="12">
        <v>1334.7619047619048</v>
      </c>
      <c r="AB35" s="12">
        <v>1744.9047619047619</v>
      </c>
      <c r="AC35" s="12">
        <v>3557.5238095238096</v>
      </c>
      <c r="AD35" s="12">
        <v>1737.8571428571429</v>
      </c>
      <c r="AE35" s="12">
        <v>853.47619047619048</v>
      </c>
      <c r="AF35" s="12">
        <v>859.52380952380952</v>
      </c>
      <c r="AG35" s="12">
        <v>173.85714285714286</v>
      </c>
      <c r="AH35" s="12">
        <v>35.666666666666664</v>
      </c>
      <c r="AI35" s="12">
        <v>153.38095238095238</v>
      </c>
      <c r="AJ35" s="12">
        <v>119.52380952380952</v>
      </c>
      <c r="AK35" s="12">
        <v>14.19047619047619</v>
      </c>
      <c r="AL35" s="12">
        <v>42.095238095238095</v>
      </c>
      <c r="AM35" s="12">
        <v>18</v>
      </c>
      <c r="AN35" s="12">
        <v>53.285714285714285</v>
      </c>
      <c r="AO35" s="12">
        <v>91.38095238095238</v>
      </c>
      <c r="AP35" s="12">
        <v>66.142857142857139</v>
      </c>
      <c r="AQ35" s="12">
        <v>65.523809523809518</v>
      </c>
      <c r="AR35" s="12">
        <v>95.285714285714292</v>
      </c>
      <c r="AS35" s="13">
        <v>12253.38095238095</v>
      </c>
      <c r="AT35" s="14"/>
      <c r="AW35" s="15"/>
    </row>
    <row r="36" spans="1:49" x14ac:dyDescent="0.25">
      <c r="A36" s="1" t="s">
        <v>32</v>
      </c>
      <c r="B36" s="12">
        <v>50.952380952380949</v>
      </c>
      <c r="C36" s="12">
        <v>139.61904761904762</v>
      </c>
      <c r="D36" s="12">
        <v>56.857142857142854</v>
      </c>
      <c r="E36" s="12">
        <v>55.952380952380949</v>
      </c>
      <c r="F36" s="12">
        <v>173.28571428571428</v>
      </c>
      <c r="G36" s="12">
        <v>71.38095238095238</v>
      </c>
      <c r="H36" s="12">
        <v>102.80952380952381</v>
      </c>
      <c r="I36" s="12">
        <v>137</v>
      </c>
      <c r="J36" s="12">
        <v>206.66666666666666</v>
      </c>
      <c r="K36" s="12">
        <v>109.38095238095238</v>
      </c>
      <c r="L36" s="12">
        <v>125.19047619047619</v>
      </c>
      <c r="M36" s="12">
        <v>138.9047619047619</v>
      </c>
      <c r="N36" s="12">
        <v>83.952380952380949</v>
      </c>
      <c r="O36" s="12">
        <v>73.523809523809518</v>
      </c>
      <c r="P36" s="12">
        <v>47.80952380952381</v>
      </c>
      <c r="Q36" s="12">
        <v>35.238095238095241</v>
      </c>
      <c r="R36" s="12">
        <v>46.80952380952381</v>
      </c>
      <c r="S36" s="12">
        <v>65.38095238095238</v>
      </c>
      <c r="T36" s="12">
        <v>90</v>
      </c>
      <c r="U36" s="12">
        <v>108.76190476190476</v>
      </c>
      <c r="V36" s="12">
        <v>83.80952380952381</v>
      </c>
      <c r="W36" s="12">
        <v>24.666666666666668</v>
      </c>
      <c r="X36" s="12">
        <v>20.238095238095237</v>
      </c>
      <c r="Y36" s="12">
        <v>52.666666666666664</v>
      </c>
      <c r="Z36" s="12">
        <v>66.428571428571431</v>
      </c>
      <c r="AA36" s="12">
        <v>1027.7142857142858</v>
      </c>
      <c r="AB36" s="12">
        <v>1275.6190476190477</v>
      </c>
      <c r="AC36" s="12">
        <v>1098.7142857142858</v>
      </c>
      <c r="AD36" s="12">
        <v>719.14285714285711</v>
      </c>
      <c r="AE36" s="12">
        <v>239.95238095238096</v>
      </c>
      <c r="AF36" s="12">
        <v>316.90476190476193</v>
      </c>
      <c r="AG36" s="12">
        <v>67</v>
      </c>
      <c r="AH36" s="12">
        <v>173.42857142857142</v>
      </c>
      <c r="AI36" s="12">
        <v>14.952380952380953</v>
      </c>
      <c r="AJ36" s="12">
        <v>43.523809523809526</v>
      </c>
      <c r="AK36" s="12">
        <v>37.857142857142854</v>
      </c>
      <c r="AL36" s="12">
        <v>112.23809523809524</v>
      </c>
      <c r="AM36" s="12">
        <v>42.095238095238095</v>
      </c>
      <c r="AN36" s="12">
        <v>76.38095238095238</v>
      </c>
      <c r="AO36" s="12">
        <v>63.714285714285715</v>
      </c>
      <c r="AP36" s="12">
        <v>66.952380952380949</v>
      </c>
      <c r="AQ36" s="12">
        <v>134.57142857142858</v>
      </c>
      <c r="AR36" s="12">
        <v>163.42857142857142</v>
      </c>
      <c r="AS36" s="13">
        <v>7841.4761904761908</v>
      </c>
      <c r="AT36" s="14"/>
      <c r="AW36" s="15"/>
    </row>
    <row r="37" spans="1:49" x14ac:dyDescent="0.25">
      <c r="A37" s="1" t="s">
        <v>33</v>
      </c>
      <c r="B37" s="12">
        <v>10.761904761904763</v>
      </c>
      <c r="C37" s="12">
        <v>16.952380952380953</v>
      </c>
      <c r="D37" s="12">
        <v>2.0952380952380953</v>
      </c>
      <c r="E37" s="12">
        <v>4.0476190476190474</v>
      </c>
      <c r="F37" s="12">
        <v>27.38095238095238</v>
      </c>
      <c r="G37" s="12">
        <v>4</v>
      </c>
      <c r="H37" s="12">
        <v>15.571428571428571</v>
      </c>
      <c r="I37" s="12">
        <v>59.285714285714285</v>
      </c>
      <c r="J37" s="12">
        <v>83.523809523809518</v>
      </c>
      <c r="K37" s="12">
        <v>6.4761904761904763</v>
      </c>
      <c r="L37" s="12">
        <v>15.714285714285714</v>
      </c>
      <c r="M37" s="12">
        <v>18.19047619047619</v>
      </c>
      <c r="N37" s="12">
        <v>8.3809523809523814</v>
      </c>
      <c r="O37" s="12">
        <v>7.9523809523809526</v>
      </c>
      <c r="P37" s="12">
        <v>7.0952380952380949</v>
      </c>
      <c r="Q37" s="12">
        <v>4.2857142857142856</v>
      </c>
      <c r="R37" s="12">
        <v>7.7142857142857144</v>
      </c>
      <c r="S37" s="12">
        <v>5.5238095238095237</v>
      </c>
      <c r="T37" s="12">
        <v>22.476190476190474</v>
      </c>
      <c r="U37" s="12">
        <v>27.095238095238095</v>
      </c>
      <c r="V37" s="12">
        <v>17.571428571428573</v>
      </c>
      <c r="W37" s="12">
        <v>4.1428571428571432</v>
      </c>
      <c r="X37" s="12">
        <v>3.0952380952380953</v>
      </c>
      <c r="Y37" s="12">
        <v>6.666666666666667</v>
      </c>
      <c r="Z37" s="12">
        <v>7.1428571428571432</v>
      </c>
      <c r="AA37" s="12">
        <v>533</v>
      </c>
      <c r="AB37" s="12">
        <v>583.42857142857144</v>
      </c>
      <c r="AC37" s="12">
        <v>538.71428571428567</v>
      </c>
      <c r="AD37" s="12">
        <v>390.85714285714283</v>
      </c>
      <c r="AE37" s="12">
        <v>116.95238095238095</v>
      </c>
      <c r="AF37" s="12">
        <v>161.52380952380952</v>
      </c>
      <c r="AG37" s="12">
        <v>53.333333333333336</v>
      </c>
      <c r="AH37" s="12">
        <v>117.61904761904762</v>
      </c>
      <c r="AI37" s="12">
        <v>34.095238095238095</v>
      </c>
      <c r="AJ37" s="12">
        <v>6.0952380952380949</v>
      </c>
      <c r="AK37" s="12">
        <v>1.3809523809523809</v>
      </c>
      <c r="AL37" s="12">
        <v>15.142857142857142</v>
      </c>
      <c r="AM37" s="12">
        <v>4.7619047619047619</v>
      </c>
      <c r="AN37" s="12">
        <v>21.666666666666668</v>
      </c>
      <c r="AO37" s="12">
        <v>14.428571428571429</v>
      </c>
      <c r="AP37" s="12">
        <v>23.238095238095237</v>
      </c>
      <c r="AQ37" s="12">
        <v>129.8095238095238</v>
      </c>
      <c r="AR37" s="12">
        <v>70.333333333333329</v>
      </c>
      <c r="AS37" s="13">
        <v>3209.5238095238096</v>
      </c>
      <c r="AT37" s="14"/>
      <c r="AW37" s="15"/>
    </row>
    <row r="38" spans="1:49" x14ac:dyDescent="0.25">
      <c r="A38" s="1" t="s">
        <v>34</v>
      </c>
      <c r="B38" s="12">
        <v>5.9523809523809526</v>
      </c>
      <c r="C38" s="12">
        <v>7.5714285714285712</v>
      </c>
      <c r="D38" s="12">
        <v>4.4761904761904763</v>
      </c>
      <c r="E38" s="12">
        <v>4.9523809523809526</v>
      </c>
      <c r="F38" s="12">
        <v>42.238095238095241</v>
      </c>
      <c r="G38" s="12">
        <v>12.380952380952381</v>
      </c>
      <c r="H38" s="12">
        <v>20.666666666666668</v>
      </c>
      <c r="I38" s="12">
        <v>52.38095238095238</v>
      </c>
      <c r="J38" s="12">
        <v>98.19047619047619</v>
      </c>
      <c r="K38" s="12">
        <v>85.666666666666671</v>
      </c>
      <c r="L38" s="12">
        <v>58.571428571428569</v>
      </c>
      <c r="M38" s="12">
        <v>117</v>
      </c>
      <c r="N38" s="12">
        <v>38</v>
      </c>
      <c r="O38" s="12">
        <v>51.761904761904759</v>
      </c>
      <c r="P38" s="12">
        <v>25.80952380952381</v>
      </c>
      <c r="Q38" s="12">
        <v>16.571428571428573</v>
      </c>
      <c r="R38" s="12">
        <v>11</v>
      </c>
      <c r="S38" s="12">
        <v>24.38095238095238</v>
      </c>
      <c r="T38" s="12">
        <v>6.6190476190476186</v>
      </c>
      <c r="U38" s="12">
        <v>2.1428571428571428</v>
      </c>
      <c r="V38" s="12">
        <v>6.4761904761904763</v>
      </c>
      <c r="W38" s="12">
        <v>1.7142857142857142</v>
      </c>
      <c r="X38" s="12">
        <v>1.3809523809523809</v>
      </c>
      <c r="Y38" s="12">
        <v>4.7619047619047619</v>
      </c>
      <c r="Z38" s="12">
        <v>7.5238095238095237</v>
      </c>
      <c r="AA38" s="12">
        <v>427.04761904761904</v>
      </c>
      <c r="AB38" s="12">
        <v>406.85714285714283</v>
      </c>
      <c r="AC38" s="12">
        <v>214.42857142857142</v>
      </c>
      <c r="AD38" s="12">
        <v>179.14285714285714</v>
      </c>
      <c r="AE38" s="12">
        <v>22.428571428571427</v>
      </c>
      <c r="AF38" s="12">
        <v>19.857142857142858</v>
      </c>
      <c r="AG38" s="12">
        <v>5.9523809523809526</v>
      </c>
      <c r="AH38" s="12">
        <v>12.142857142857142</v>
      </c>
      <c r="AI38" s="12">
        <v>39.952380952380949</v>
      </c>
      <c r="AJ38" s="12">
        <v>2.6190476190476191</v>
      </c>
      <c r="AK38" s="12">
        <v>3.5714285714285716</v>
      </c>
      <c r="AL38" s="12">
        <v>139.23809523809524</v>
      </c>
      <c r="AM38" s="12">
        <v>1.2380952380952381</v>
      </c>
      <c r="AN38" s="12">
        <v>3.0952380952380953</v>
      </c>
      <c r="AO38" s="12">
        <v>3.6666666666666665</v>
      </c>
      <c r="AP38" s="12">
        <v>1.4285714285714286</v>
      </c>
      <c r="AQ38" s="12">
        <v>12.571428571428571</v>
      </c>
      <c r="AR38" s="12">
        <v>3.0952380952380953</v>
      </c>
      <c r="AS38" s="13">
        <v>2206.5238095238096</v>
      </c>
      <c r="AT38" s="14"/>
      <c r="AW38" s="15"/>
    </row>
    <row r="39" spans="1:49" x14ac:dyDescent="0.25">
      <c r="A39" s="1" t="s">
        <v>35</v>
      </c>
      <c r="B39" s="12">
        <v>23.333333333333332</v>
      </c>
      <c r="C39" s="12">
        <v>42.095238095238095</v>
      </c>
      <c r="D39" s="12">
        <v>13.952380952380953</v>
      </c>
      <c r="E39" s="12">
        <v>16.666666666666668</v>
      </c>
      <c r="F39" s="12">
        <v>130.28571428571428</v>
      </c>
      <c r="G39" s="12">
        <v>32.61904761904762</v>
      </c>
      <c r="H39" s="12">
        <v>60.857142857142854</v>
      </c>
      <c r="I39" s="12">
        <v>182.28571428571428</v>
      </c>
      <c r="J39" s="12">
        <v>269</v>
      </c>
      <c r="K39" s="12">
        <v>200.0952380952381</v>
      </c>
      <c r="L39" s="12">
        <v>185.61904761904762</v>
      </c>
      <c r="M39" s="12">
        <v>439.23809523809524</v>
      </c>
      <c r="N39" s="12">
        <v>110.38095238095238</v>
      </c>
      <c r="O39" s="12">
        <v>285.8095238095238</v>
      </c>
      <c r="P39" s="12">
        <v>93.095238095238102</v>
      </c>
      <c r="Q39" s="12">
        <v>53.904761904761905</v>
      </c>
      <c r="R39" s="12">
        <v>51.714285714285715</v>
      </c>
      <c r="S39" s="12">
        <v>86.523809523809518</v>
      </c>
      <c r="T39" s="12">
        <v>11.904761904761905</v>
      </c>
      <c r="U39" s="12">
        <v>10.19047619047619</v>
      </c>
      <c r="V39" s="12">
        <v>6.7619047619047619</v>
      </c>
      <c r="W39" s="12">
        <v>3.6666666666666665</v>
      </c>
      <c r="X39" s="12">
        <v>2.5238095238095237</v>
      </c>
      <c r="Y39" s="12">
        <v>12.761904761904763</v>
      </c>
      <c r="Z39" s="12">
        <v>27.285714285714285</v>
      </c>
      <c r="AA39" s="12">
        <v>1466.3333333333333</v>
      </c>
      <c r="AB39" s="12">
        <v>1141.5238095238096</v>
      </c>
      <c r="AC39" s="12">
        <v>648.71428571428567</v>
      </c>
      <c r="AD39" s="12">
        <v>517.14285714285711</v>
      </c>
      <c r="AE39" s="12">
        <v>73.952380952380949</v>
      </c>
      <c r="AF39" s="12">
        <v>57.61904761904762</v>
      </c>
      <c r="AG39" s="12">
        <v>39.761904761904759</v>
      </c>
      <c r="AH39" s="12">
        <v>46.095238095238095</v>
      </c>
      <c r="AI39" s="12">
        <v>116.19047619047619</v>
      </c>
      <c r="AJ39" s="12">
        <v>14.666666666666666</v>
      </c>
      <c r="AK39" s="12">
        <v>151.95238095238096</v>
      </c>
      <c r="AL39" s="12">
        <v>15.428571428571429</v>
      </c>
      <c r="AM39" s="12">
        <v>2.6190476190476191</v>
      </c>
      <c r="AN39" s="12">
        <v>12.857142857142858</v>
      </c>
      <c r="AO39" s="12">
        <v>25.523809523809526</v>
      </c>
      <c r="AP39" s="12">
        <v>12.380952380952381</v>
      </c>
      <c r="AQ39" s="12">
        <v>88.571428571428569</v>
      </c>
      <c r="AR39" s="12">
        <v>10.904761904761905</v>
      </c>
      <c r="AS39" s="13">
        <v>6794.809523809522</v>
      </c>
      <c r="AT39" s="14"/>
      <c r="AW39" s="15"/>
    </row>
    <row r="40" spans="1:49" x14ac:dyDescent="0.25">
      <c r="A40" s="1" t="s">
        <v>36</v>
      </c>
      <c r="B40" s="12">
        <v>4.2380952380952381</v>
      </c>
      <c r="C40" s="12">
        <v>4.4285714285714288</v>
      </c>
      <c r="D40" s="12">
        <v>4.1904761904761907</v>
      </c>
      <c r="E40" s="12">
        <v>1.6666666666666667</v>
      </c>
      <c r="F40" s="12">
        <v>21.61904761904762</v>
      </c>
      <c r="G40" s="12">
        <v>1.9523809523809523</v>
      </c>
      <c r="H40" s="12">
        <v>25.952380952380953</v>
      </c>
      <c r="I40" s="12">
        <v>80.285714285714292</v>
      </c>
      <c r="J40" s="12">
        <v>115.47619047619048</v>
      </c>
      <c r="K40" s="12">
        <v>6.8571428571428568</v>
      </c>
      <c r="L40" s="12">
        <v>10.285714285714286</v>
      </c>
      <c r="M40" s="12">
        <v>33.142857142857146</v>
      </c>
      <c r="N40" s="12">
        <v>5.0476190476190474</v>
      </c>
      <c r="O40" s="12">
        <v>7.1428571428571432</v>
      </c>
      <c r="P40" s="12">
        <v>9.1904761904761898</v>
      </c>
      <c r="Q40" s="12">
        <v>4.0952380952380949</v>
      </c>
      <c r="R40" s="12">
        <v>3.8095238095238093</v>
      </c>
      <c r="S40" s="12">
        <v>7.8571428571428568</v>
      </c>
      <c r="T40" s="12">
        <v>85.047619047619051</v>
      </c>
      <c r="U40" s="12">
        <v>41.80952380952381</v>
      </c>
      <c r="V40" s="12">
        <v>70.714285714285708</v>
      </c>
      <c r="W40" s="12">
        <v>12.476190476190476</v>
      </c>
      <c r="X40" s="12">
        <v>11.238095238095237</v>
      </c>
      <c r="Y40" s="12">
        <v>23.142857142857142</v>
      </c>
      <c r="Z40" s="12">
        <v>3.1428571428571428</v>
      </c>
      <c r="AA40" s="12">
        <v>284</v>
      </c>
      <c r="AB40" s="12">
        <v>257.61904761904759</v>
      </c>
      <c r="AC40" s="12">
        <v>132.57142857142858</v>
      </c>
      <c r="AD40" s="12">
        <v>137.33333333333334</v>
      </c>
      <c r="AE40" s="12">
        <v>20.238095238095237</v>
      </c>
      <c r="AF40" s="12">
        <v>17.19047619047619</v>
      </c>
      <c r="AG40" s="12">
        <v>6.4761904761904763</v>
      </c>
      <c r="AH40" s="12">
        <v>16.428571428571427</v>
      </c>
      <c r="AI40" s="12">
        <v>38.333333333333336</v>
      </c>
      <c r="AJ40" s="12">
        <v>5.333333333333333</v>
      </c>
      <c r="AK40" s="12">
        <v>1.6190476190476191</v>
      </c>
      <c r="AL40" s="12">
        <v>2.2380952380952381</v>
      </c>
      <c r="AM40" s="12">
        <v>3.8571428571428572</v>
      </c>
      <c r="AN40" s="12">
        <v>75.761904761904759</v>
      </c>
      <c r="AO40" s="12">
        <v>4.666666666666667</v>
      </c>
      <c r="AP40" s="12">
        <v>5.1428571428571432</v>
      </c>
      <c r="AQ40" s="12">
        <v>18.61904761904762</v>
      </c>
      <c r="AR40" s="12">
        <v>4.4285714285714288</v>
      </c>
      <c r="AS40" s="13">
        <v>1626.6666666666661</v>
      </c>
      <c r="AT40" s="14"/>
      <c r="AW40" s="15"/>
    </row>
    <row r="41" spans="1:49" x14ac:dyDescent="0.25">
      <c r="A41" s="1" t="s">
        <v>37</v>
      </c>
      <c r="B41" s="12">
        <v>35.904761904761905</v>
      </c>
      <c r="C41" s="12">
        <v>38.333333333333336</v>
      </c>
      <c r="D41" s="12">
        <v>12.857142857142858</v>
      </c>
      <c r="E41" s="12">
        <v>10.857142857142858</v>
      </c>
      <c r="F41" s="12">
        <v>76.714285714285708</v>
      </c>
      <c r="G41" s="12">
        <v>26.285714285714285</v>
      </c>
      <c r="H41" s="12">
        <v>137.8095238095238</v>
      </c>
      <c r="I41" s="12">
        <v>216.1904761904762</v>
      </c>
      <c r="J41" s="12">
        <v>309</v>
      </c>
      <c r="K41" s="12">
        <v>27.523809523809526</v>
      </c>
      <c r="L41" s="12">
        <v>46.904761904761905</v>
      </c>
      <c r="M41" s="12">
        <v>106.47619047619048</v>
      </c>
      <c r="N41" s="12">
        <v>27.857142857142858</v>
      </c>
      <c r="O41" s="12">
        <v>22.952380952380953</v>
      </c>
      <c r="P41" s="12">
        <v>39.523809523809526</v>
      </c>
      <c r="Q41" s="12">
        <v>16.714285714285715</v>
      </c>
      <c r="R41" s="12">
        <v>16.285714285714285</v>
      </c>
      <c r="S41" s="12">
        <v>29.38095238095238</v>
      </c>
      <c r="T41" s="12">
        <v>502.42857142857144</v>
      </c>
      <c r="U41" s="12">
        <v>172.76190476190476</v>
      </c>
      <c r="V41" s="12">
        <v>236.0952380952381</v>
      </c>
      <c r="W41" s="12">
        <v>33.952380952380949</v>
      </c>
      <c r="X41" s="12">
        <v>27</v>
      </c>
      <c r="Y41" s="12">
        <v>49.285714285714285</v>
      </c>
      <c r="Z41" s="12">
        <v>32.38095238095238</v>
      </c>
      <c r="AA41" s="12">
        <v>608.52380952380952</v>
      </c>
      <c r="AB41" s="12">
        <v>546.33333333333337</v>
      </c>
      <c r="AC41" s="12">
        <v>421.95238095238096</v>
      </c>
      <c r="AD41" s="12">
        <v>430.71428571428572</v>
      </c>
      <c r="AE41" s="12">
        <v>86.523809523809518</v>
      </c>
      <c r="AF41" s="12">
        <v>119</v>
      </c>
      <c r="AG41" s="12">
        <v>35.333333333333336</v>
      </c>
      <c r="AH41" s="12">
        <v>56.047619047619051</v>
      </c>
      <c r="AI41" s="12">
        <v>75.285714285714292</v>
      </c>
      <c r="AJ41" s="12">
        <v>22.761904761904763</v>
      </c>
      <c r="AK41" s="12">
        <v>4.8571428571428568</v>
      </c>
      <c r="AL41" s="12">
        <v>9.5714285714285712</v>
      </c>
      <c r="AM41" s="12">
        <v>80.61904761904762</v>
      </c>
      <c r="AN41" s="12">
        <v>12.619047619047619</v>
      </c>
      <c r="AO41" s="12">
        <v>22.38095238095238</v>
      </c>
      <c r="AP41" s="12">
        <v>25.571428571428573</v>
      </c>
      <c r="AQ41" s="12">
        <v>58.61904761904762</v>
      </c>
      <c r="AR41" s="12">
        <v>27.428571428571427</v>
      </c>
      <c r="AS41" s="13">
        <v>4895.6190476190477</v>
      </c>
      <c r="AT41" s="14"/>
      <c r="AW41" s="15"/>
    </row>
    <row r="42" spans="1:49" x14ac:dyDescent="0.25">
      <c r="A42" s="1" t="s">
        <v>58</v>
      </c>
      <c r="B42" s="12">
        <v>11.523809523809524</v>
      </c>
      <c r="C42" s="12">
        <v>21.761904761904763</v>
      </c>
      <c r="D42" s="12">
        <v>9</v>
      </c>
      <c r="E42" s="12">
        <v>5.1904761904761907</v>
      </c>
      <c r="F42" s="12">
        <v>34.952380952380949</v>
      </c>
      <c r="G42" s="12">
        <v>8.5238095238095237</v>
      </c>
      <c r="H42" s="12">
        <v>24.428571428571427</v>
      </c>
      <c r="I42" s="12">
        <v>54</v>
      </c>
      <c r="J42" s="12">
        <v>74.952380952380949</v>
      </c>
      <c r="K42" s="12">
        <v>12</v>
      </c>
      <c r="L42" s="12">
        <v>15.714285714285714</v>
      </c>
      <c r="M42" s="12">
        <v>25.19047619047619</v>
      </c>
      <c r="N42" s="12">
        <v>8.3333333333333339</v>
      </c>
      <c r="O42" s="12">
        <v>9</v>
      </c>
      <c r="P42" s="12">
        <v>10.571428571428571</v>
      </c>
      <c r="Q42" s="12">
        <v>3</v>
      </c>
      <c r="R42" s="12">
        <v>6.2380952380952381</v>
      </c>
      <c r="S42" s="12">
        <v>10.761904761904763</v>
      </c>
      <c r="T42" s="12">
        <v>17.714285714285715</v>
      </c>
      <c r="U42" s="12">
        <v>24.523809523809526</v>
      </c>
      <c r="V42" s="12">
        <v>21.428571428571427</v>
      </c>
      <c r="W42" s="12">
        <v>6.666666666666667</v>
      </c>
      <c r="X42" s="12">
        <v>8.3809523809523814</v>
      </c>
      <c r="Y42" s="12">
        <v>12.238095238095237</v>
      </c>
      <c r="Z42" s="12">
        <v>11.238095238095237</v>
      </c>
      <c r="AA42" s="12">
        <v>501.47619047619048</v>
      </c>
      <c r="AB42" s="12">
        <v>515.95238095238096</v>
      </c>
      <c r="AC42" s="12">
        <v>366.33333333333331</v>
      </c>
      <c r="AD42" s="12">
        <v>322.61904761904759</v>
      </c>
      <c r="AE42" s="12">
        <v>88.142857142857139</v>
      </c>
      <c r="AF42" s="12">
        <v>110.95238095238095</v>
      </c>
      <c r="AG42" s="12">
        <v>41.714285714285715</v>
      </c>
      <c r="AH42" s="12">
        <v>93.80952380952381</v>
      </c>
      <c r="AI42" s="12">
        <v>68.476190476190482</v>
      </c>
      <c r="AJ42" s="12">
        <v>17.904761904761905</v>
      </c>
      <c r="AK42" s="12">
        <v>4.0476190476190474</v>
      </c>
      <c r="AL42" s="12">
        <v>27.904761904761905</v>
      </c>
      <c r="AM42" s="12">
        <v>4.0476190476190474</v>
      </c>
      <c r="AN42" s="12">
        <v>22.428571428571427</v>
      </c>
      <c r="AO42" s="12">
        <v>7.1904761904761907</v>
      </c>
      <c r="AP42" s="12">
        <v>12.238095238095237</v>
      </c>
      <c r="AQ42" s="12">
        <v>46.714285714285715</v>
      </c>
      <c r="AR42" s="12">
        <v>33.714285714285715</v>
      </c>
      <c r="AS42" s="13">
        <v>2733</v>
      </c>
      <c r="AT42" s="14"/>
      <c r="AW42" s="15"/>
    </row>
    <row r="43" spans="1:49" x14ac:dyDescent="0.25">
      <c r="A43" s="1" t="s">
        <v>59</v>
      </c>
      <c r="B43" s="12">
        <v>8.4761904761904763</v>
      </c>
      <c r="C43" s="12">
        <v>14.714285714285714</v>
      </c>
      <c r="D43" s="12">
        <v>3.5714285714285716</v>
      </c>
      <c r="E43" s="12">
        <v>4.5238095238095237</v>
      </c>
      <c r="F43" s="12">
        <v>21.714285714285715</v>
      </c>
      <c r="G43" s="12">
        <v>5.7142857142857144</v>
      </c>
      <c r="H43" s="12">
        <v>15.904761904761905</v>
      </c>
      <c r="I43" s="12">
        <v>26.333333333333332</v>
      </c>
      <c r="J43" s="12">
        <v>48.80952380952381</v>
      </c>
      <c r="K43" s="12">
        <v>8.3809523809523814</v>
      </c>
      <c r="L43" s="12">
        <v>14.571428571428571</v>
      </c>
      <c r="M43" s="12">
        <v>21.428571428571427</v>
      </c>
      <c r="N43" s="12">
        <v>9.5238095238095237</v>
      </c>
      <c r="O43" s="12">
        <v>6.333333333333333</v>
      </c>
      <c r="P43" s="12">
        <v>7.8095238095238093</v>
      </c>
      <c r="Q43" s="12">
        <v>2.8095238095238093</v>
      </c>
      <c r="R43" s="12">
        <v>4.0476190476190474</v>
      </c>
      <c r="S43" s="12">
        <v>5.6190476190476186</v>
      </c>
      <c r="T43" s="12">
        <v>12.666666666666666</v>
      </c>
      <c r="U43" s="12">
        <v>17.476190476190474</v>
      </c>
      <c r="V43" s="12">
        <v>11.952380952380953</v>
      </c>
      <c r="W43" s="12">
        <v>3.4761904761904763</v>
      </c>
      <c r="X43" s="12">
        <v>6.4285714285714288</v>
      </c>
      <c r="Y43" s="12">
        <v>7</v>
      </c>
      <c r="Z43" s="12">
        <v>7.3809523809523814</v>
      </c>
      <c r="AA43" s="12">
        <v>317.85714285714283</v>
      </c>
      <c r="AB43" s="12">
        <v>343.42857142857144</v>
      </c>
      <c r="AC43" s="12">
        <v>226.52380952380952</v>
      </c>
      <c r="AD43" s="12">
        <v>189.38095238095238</v>
      </c>
      <c r="AE43" s="12">
        <v>70.666666666666671</v>
      </c>
      <c r="AF43" s="12">
        <v>76.142857142857139</v>
      </c>
      <c r="AG43" s="12">
        <v>28.571428571428573</v>
      </c>
      <c r="AH43" s="12">
        <v>78.952380952380949</v>
      </c>
      <c r="AI43" s="12">
        <v>76.666666666666671</v>
      </c>
      <c r="AJ43" s="12">
        <v>34.761904761904759</v>
      </c>
      <c r="AK43" s="12">
        <v>1</v>
      </c>
      <c r="AL43" s="12">
        <v>12.714285714285714</v>
      </c>
      <c r="AM43" s="12">
        <v>5.7619047619047619</v>
      </c>
      <c r="AN43" s="12">
        <v>23.428571428571427</v>
      </c>
      <c r="AO43" s="12">
        <v>18</v>
      </c>
      <c r="AP43" s="12">
        <v>4.5714285714285712</v>
      </c>
      <c r="AQ43" s="12">
        <v>33.714285714285715</v>
      </c>
      <c r="AR43" s="12">
        <v>16.095238095238095</v>
      </c>
      <c r="AS43" s="13">
        <v>1854.9047619047622</v>
      </c>
      <c r="AT43" s="14"/>
      <c r="AW43" s="15"/>
    </row>
    <row r="44" spans="1:49" x14ac:dyDescent="0.25">
      <c r="A44" s="1" t="s">
        <v>60</v>
      </c>
      <c r="B44" s="12">
        <v>22.285714285714285</v>
      </c>
      <c r="C44" s="12">
        <v>49.80952380952381</v>
      </c>
      <c r="D44" s="12">
        <v>30.857142857142858</v>
      </c>
      <c r="E44" s="12">
        <v>39.857142857142854</v>
      </c>
      <c r="F44" s="12">
        <v>78.095238095238102</v>
      </c>
      <c r="G44" s="12">
        <v>25.952380952380953</v>
      </c>
      <c r="H44" s="12">
        <v>45</v>
      </c>
      <c r="I44" s="12">
        <v>31.666666666666668</v>
      </c>
      <c r="J44" s="12">
        <v>60.523809523809526</v>
      </c>
      <c r="K44" s="12">
        <v>17.095238095238095</v>
      </c>
      <c r="L44" s="12">
        <v>32.38095238095238</v>
      </c>
      <c r="M44" s="12">
        <v>47.666666666666664</v>
      </c>
      <c r="N44" s="12">
        <v>21</v>
      </c>
      <c r="O44" s="12">
        <v>16</v>
      </c>
      <c r="P44" s="12">
        <v>10.476190476190476</v>
      </c>
      <c r="Q44" s="12">
        <v>6</v>
      </c>
      <c r="R44" s="12">
        <v>13.047619047619047</v>
      </c>
      <c r="S44" s="12">
        <v>29.761904761904763</v>
      </c>
      <c r="T44" s="12">
        <v>47.857142857142854</v>
      </c>
      <c r="U44" s="12">
        <v>75.80952380952381</v>
      </c>
      <c r="V44" s="12">
        <v>78.61904761904762</v>
      </c>
      <c r="W44" s="12">
        <v>42.952380952380949</v>
      </c>
      <c r="X44" s="12">
        <v>36.19047619047619</v>
      </c>
      <c r="Y44" s="12">
        <v>64.142857142857139</v>
      </c>
      <c r="Z44" s="12">
        <v>27.523809523809526</v>
      </c>
      <c r="AA44" s="12">
        <v>256.8095238095238</v>
      </c>
      <c r="AB44" s="12">
        <v>237.61904761904762</v>
      </c>
      <c r="AC44" s="12">
        <v>551.19047619047615</v>
      </c>
      <c r="AD44" s="12">
        <v>286.1904761904762</v>
      </c>
      <c r="AE44" s="12">
        <v>82.666666666666671</v>
      </c>
      <c r="AF44" s="12">
        <v>109.42857142857143</v>
      </c>
      <c r="AG44" s="12">
        <v>59.142857142857146</v>
      </c>
      <c r="AH44" s="12">
        <v>67.095238095238102</v>
      </c>
      <c r="AI44" s="12">
        <v>137.57142857142858</v>
      </c>
      <c r="AJ44" s="12">
        <v>127.28571428571429</v>
      </c>
      <c r="AK44" s="12">
        <v>10.761904761904763</v>
      </c>
      <c r="AL44" s="12">
        <v>86.523809523809518</v>
      </c>
      <c r="AM44" s="12">
        <v>19.571428571428573</v>
      </c>
      <c r="AN44" s="12">
        <v>55.095238095238095</v>
      </c>
      <c r="AO44" s="12">
        <v>48.80952380952381</v>
      </c>
      <c r="AP44" s="12">
        <v>32.61904761904762</v>
      </c>
      <c r="AQ44" s="12">
        <v>16.476190476190474</v>
      </c>
      <c r="AR44" s="12">
        <v>258.57142857142856</v>
      </c>
      <c r="AS44" s="13">
        <v>3394</v>
      </c>
      <c r="AT44" s="14"/>
      <c r="AW44" s="15"/>
    </row>
    <row r="45" spans="1:49" x14ac:dyDescent="0.25">
      <c r="A45" s="1" t="s">
        <v>61</v>
      </c>
      <c r="B45" s="12">
        <v>16.761904761904763</v>
      </c>
      <c r="C45" s="12">
        <v>25</v>
      </c>
      <c r="D45" s="12">
        <v>11.380952380952381</v>
      </c>
      <c r="E45" s="12">
        <v>16.523809523809526</v>
      </c>
      <c r="F45" s="12">
        <v>99.095238095238102</v>
      </c>
      <c r="G45" s="12">
        <v>11.619047619047619</v>
      </c>
      <c r="H45" s="12">
        <v>25.095238095238095</v>
      </c>
      <c r="I45" s="12">
        <v>71.238095238095241</v>
      </c>
      <c r="J45" s="12">
        <v>95.904761904761898</v>
      </c>
      <c r="K45" s="12">
        <v>13.285714285714286</v>
      </c>
      <c r="L45" s="12">
        <v>15.714285714285714</v>
      </c>
      <c r="M45" s="12">
        <v>28.571428571428573</v>
      </c>
      <c r="N45" s="12">
        <v>5.2380952380952381</v>
      </c>
      <c r="O45" s="12">
        <v>5.4761904761904763</v>
      </c>
      <c r="P45" s="12">
        <v>6.9523809523809526</v>
      </c>
      <c r="Q45" s="12">
        <v>2.1904761904761907</v>
      </c>
      <c r="R45" s="12">
        <v>1.7142857142857142</v>
      </c>
      <c r="S45" s="12">
        <v>6.1904761904761907</v>
      </c>
      <c r="T45" s="12">
        <v>20.38095238095238</v>
      </c>
      <c r="U45" s="12">
        <v>22.19047619047619</v>
      </c>
      <c r="V45" s="12">
        <v>24.714285714285715</v>
      </c>
      <c r="W45" s="12">
        <v>6.9047619047619051</v>
      </c>
      <c r="X45" s="12">
        <v>12.142857142857142</v>
      </c>
      <c r="Y45" s="12">
        <v>17.476190476190474</v>
      </c>
      <c r="Z45" s="12">
        <v>10.571428571428571</v>
      </c>
      <c r="AA45" s="12">
        <v>505.66666666666669</v>
      </c>
      <c r="AB45" s="12">
        <v>581.57142857142856</v>
      </c>
      <c r="AC45" s="12">
        <v>370.33333333333331</v>
      </c>
      <c r="AD45" s="12">
        <v>253.28571428571428</v>
      </c>
      <c r="AE45" s="12">
        <v>103.80952380952381</v>
      </c>
      <c r="AF45" s="12">
        <v>112.52380952380952</v>
      </c>
      <c r="AG45" s="12">
        <v>60.571428571428569</v>
      </c>
      <c r="AH45" s="12">
        <v>88.333333333333329</v>
      </c>
      <c r="AI45" s="12">
        <v>165.95238095238096</v>
      </c>
      <c r="AJ45" s="12">
        <v>68.428571428571431</v>
      </c>
      <c r="AK45" s="12">
        <v>3.3333333333333335</v>
      </c>
      <c r="AL45" s="12">
        <v>10.476190476190476</v>
      </c>
      <c r="AM45" s="12">
        <v>5.0476190476190474</v>
      </c>
      <c r="AN45" s="12">
        <v>27.761904761904763</v>
      </c>
      <c r="AO45" s="12">
        <v>35.904761904761905</v>
      </c>
      <c r="AP45" s="12">
        <v>17.523809523809526</v>
      </c>
      <c r="AQ45" s="12">
        <v>254.66666666666666</v>
      </c>
      <c r="AR45" s="12">
        <v>13.380952380952381</v>
      </c>
      <c r="AS45" s="13">
        <v>3250.9047619047619</v>
      </c>
      <c r="AT45" s="14"/>
      <c r="AW45" s="15"/>
    </row>
    <row r="46" spans="1:49" x14ac:dyDescent="0.25">
      <c r="A46" s="11" t="s">
        <v>51</v>
      </c>
      <c r="B46" s="14">
        <v>3401.5238095238087</v>
      </c>
      <c r="C46" s="14">
        <v>6852.4285714285697</v>
      </c>
      <c r="D46" s="14">
        <v>3853.809523809522</v>
      </c>
      <c r="E46" s="14">
        <v>3290.3809523809518</v>
      </c>
      <c r="F46" s="14">
        <v>10473.761904761906</v>
      </c>
      <c r="G46" s="14">
        <v>4140.0476190476184</v>
      </c>
      <c r="H46" s="14">
        <v>6413.6190476190486</v>
      </c>
      <c r="I46" s="14">
        <v>8254.3333333333358</v>
      </c>
      <c r="J46" s="14">
        <v>12206.809523809523</v>
      </c>
      <c r="K46" s="14">
        <v>4867.5238095238119</v>
      </c>
      <c r="L46" s="14">
        <v>6916.1428571428569</v>
      </c>
      <c r="M46" s="14">
        <v>7659</v>
      </c>
      <c r="N46" s="14">
        <v>5024.9523809523789</v>
      </c>
      <c r="O46" s="14">
        <v>5081.5714285714275</v>
      </c>
      <c r="P46" s="14">
        <v>4607.9047619047633</v>
      </c>
      <c r="Q46" s="14">
        <v>2965.7142857142867</v>
      </c>
      <c r="R46" s="14">
        <v>3818.6666666666674</v>
      </c>
      <c r="S46" s="14">
        <v>6369.5238095238083</v>
      </c>
      <c r="T46" s="14">
        <v>5316.9047619047624</v>
      </c>
      <c r="U46" s="14">
        <v>6199.7619047619046</v>
      </c>
      <c r="V46" s="14">
        <v>5687.5238095238092</v>
      </c>
      <c r="W46" s="14">
        <v>3004.3333333333321</v>
      </c>
      <c r="X46" s="14">
        <v>2596.857142857144</v>
      </c>
      <c r="Y46" s="14">
        <v>4381.0476190476193</v>
      </c>
      <c r="Z46" s="14">
        <v>4630</v>
      </c>
      <c r="AA46" s="14">
        <v>28345.571428571431</v>
      </c>
      <c r="AB46" s="14">
        <v>29116.333333333336</v>
      </c>
      <c r="AC46" s="14">
        <v>25424.476190476191</v>
      </c>
      <c r="AD46" s="14">
        <v>19527.571428571431</v>
      </c>
      <c r="AE46" s="14">
        <v>9530.9523809523798</v>
      </c>
      <c r="AF46" s="14">
        <v>11730.714285714286</v>
      </c>
      <c r="AG46" s="14">
        <v>6809.9047619047597</v>
      </c>
      <c r="AH46" s="14">
        <v>12646.476190476189</v>
      </c>
      <c r="AI46" s="14">
        <v>7846.0952380952376</v>
      </c>
      <c r="AJ46" s="14">
        <v>3257.1904761904761</v>
      </c>
      <c r="AK46" s="14">
        <v>2285.9047619047615</v>
      </c>
      <c r="AL46" s="14">
        <v>6915.4285714285706</v>
      </c>
      <c r="AM46" s="14">
        <v>1723.0952380952383</v>
      </c>
      <c r="AN46" s="14">
        <v>4883.9047619047651</v>
      </c>
      <c r="AO46" s="14">
        <v>2758.8571428571427</v>
      </c>
      <c r="AP46" s="14">
        <v>1857.761904761905</v>
      </c>
      <c r="AQ46" s="14">
        <v>3570.9523809523803</v>
      </c>
      <c r="AR46" s="14">
        <v>3404.1428571428573</v>
      </c>
      <c r="AS46" s="14">
        <v>319649.47619047615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38443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9</v>
      </c>
      <c r="C3" s="12">
        <v>100.2</v>
      </c>
      <c r="D3" s="12">
        <v>92.6</v>
      </c>
      <c r="E3" s="12">
        <v>50.8</v>
      </c>
      <c r="F3" s="12">
        <v>223.4</v>
      </c>
      <c r="G3" s="12">
        <v>84.4</v>
      </c>
      <c r="H3" s="12">
        <v>83.2</v>
      </c>
      <c r="I3" s="12">
        <v>38.4</v>
      </c>
      <c r="J3" s="12">
        <v>72.400000000000006</v>
      </c>
      <c r="K3" s="12">
        <v>22.6</v>
      </c>
      <c r="L3" s="12">
        <v>79</v>
      </c>
      <c r="M3" s="12">
        <v>78.2</v>
      </c>
      <c r="N3" s="12">
        <v>23.6</v>
      </c>
      <c r="O3" s="12">
        <v>24.2</v>
      </c>
      <c r="P3" s="12">
        <v>20.6</v>
      </c>
      <c r="Q3" s="12">
        <v>7.4</v>
      </c>
      <c r="R3" s="12">
        <v>5.8</v>
      </c>
      <c r="S3" s="12">
        <v>20.8</v>
      </c>
      <c r="T3" s="12">
        <v>22</v>
      </c>
      <c r="U3" s="12">
        <v>8.1999999999999993</v>
      </c>
      <c r="V3" s="12">
        <v>10.6</v>
      </c>
      <c r="W3" s="12">
        <v>8</v>
      </c>
      <c r="X3" s="12">
        <v>10.4</v>
      </c>
      <c r="Y3" s="12">
        <v>12.6</v>
      </c>
      <c r="Z3" s="12">
        <v>21.2</v>
      </c>
      <c r="AA3" s="12">
        <v>71.2</v>
      </c>
      <c r="AB3" s="12">
        <v>66.8</v>
      </c>
      <c r="AC3" s="12">
        <v>196.2</v>
      </c>
      <c r="AD3" s="12">
        <v>88.4</v>
      </c>
      <c r="AE3" s="12">
        <v>83</v>
      </c>
      <c r="AF3" s="12">
        <v>111</v>
      </c>
      <c r="AG3" s="12">
        <v>13.8</v>
      </c>
      <c r="AH3" s="12">
        <v>39.4</v>
      </c>
      <c r="AI3" s="12">
        <v>21.4</v>
      </c>
      <c r="AJ3" s="12">
        <v>6.6</v>
      </c>
      <c r="AK3" s="12">
        <v>4.5999999999999996</v>
      </c>
      <c r="AL3" s="12">
        <v>13.4</v>
      </c>
      <c r="AM3" s="12">
        <v>3.4</v>
      </c>
      <c r="AN3" s="12">
        <v>22.4</v>
      </c>
      <c r="AO3" s="12">
        <v>5.8</v>
      </c>
      <c r="AP3" s="12">
        <v>5.8</v>
      </c>
      <c r="AQ3" s="12">
        <v>14.4</v>
      </c>
      <c r="AR3" s="12">
        <v>12.8</v>
      </c>
      <c r="AS3" s="13">
        <v>1910</v>
      </c>
      <c r="AT3" s="14"/>
      <c r="AV3" s="9" t="s">
        <v>39</v>
      </c>
      <c r="AW3" s="12">
        <f>SUM(B3:Z27,AK3:AN27,B38:Z41,AK38:AN41)</f>
        <v>39861.599999999984</v>
      </c>
      <c r="AY3" s="9" t="s">
        <v>40</v>
      </c>
      <c r="AZ3" s="15">
        <f>SUM(AW12:AW18,AX12:BC12)</f>
        <v>86029.800000000017</v>
      </c>
      <c r="BA3" s="16">
        <f>AZ3/BD$19</f>
        <v>0.60469219177003797</v>
      </c>
    </row>
    <row r="4" spans="1:56" x14ac:dyDescent="0.25">
      <c r="A4" s="1" t="s">
        <v>4</v>
      </c>
      <c r="B4" s="12">
        <v>116.8</v>
      </c>
      <c r="C4" s="12">
        <v>14.6</v>
      </c>
      <c r="D4" s="12">
        <v>78.8</v>
      </c>
      <c r="E4" s="12">
        <v>54.6</v>
      </c>
      <c r="F4" s="12">
        <v>393.8</v>
      </c>
      <c r="G4" s="12">
        <v>106.8</v>
      </c>
      <c r="H4" s="12">
        <v>101.6</v>
      </c>
      <c r="I4" s="12">
        <v>63.6</v>
      </c>
      <c r="J4" s="12">
        <v>153</v>
      </c>
      <c r="K4" s="12">
        <v>32.4</v>
      </c>
      <c r="L4" s="12">
        <v>105.4</v>
      </c>
      <c r="M4" s="12">
        <v>187</v>
      </c>
      <c r="N4" s="12">
        <v>38.799999999999997</v>
      </c>
      <c r="O4" s="12">
        <v>46.8</v>
      </c>
      <c r="P4" s="12">
        <v>34.6</v>
      </c>
      <c r="Q4" s="12">
        <v>16</v>
      </c>
      <c r="R4" s="12">
        <v>22.6</v>
      </c>
      <c r="S4" s="12">
        <v>44.8</v>
      </c>
      <c r="T4" s="12">
        <v>26.2</v>
      </c>
      <c r="U4" s="12">
        <v>12</v>
      </c>
      <c r="V4" s="12">
        <v>19.8</v>
      </c>
      <c r="W4" s="12">
        <v>7.8</v>
      </c>
      <c r="X4" s="12">
        <v>7.4</v>
      </c>
      <c r="Y4" s="12">
        <v>22.6</v>
      </c>
      <c r="Z4" s="12">
        <v>21.8</v>
      </c>
      <c r="AA4" s="12">
        <v>194.8</v>
      </c>
      <c r="AB4" s="12">
        <v>193.6</v>
      </c>
      <c r="AC4" s="12">
        <v>539</v>
      </c>
      <c r="AD4" s="12">
        <v>198</v>
      </c>
      <c r="AE4" s="12">
        <v>73.2</v>
      </c>
      <c r="AF4" s="12">
        <v>121.6</v>
      </c>
      <c r="AG4" s="12">
        <v>29.8</v>
      </c>
      <c r="AH4" s="12">
        <v>52.2</v>
      </c>
      <c r="AI4" s="12">
        <v>48.8</v>
      </c>
      <c r="AJ4" s="12">
        <v>19</v>
      </c>
      <c r="AK4" s="12">
        <v>6.8</v>
      </c>
      <c r="AL4" s="12">
        <v>17.399999999999999</v>
      </c>
      <c r="AM4" s="12">
        <v>2.8</v>
      </c>
      <c r="AN4" s="12">
        <v>35.200000000000003</v>
      </c>
      <c r="AO4" s="12">
        <v>6.8</v>
      </c>
      <c r="AP4" s="12">
        <v>10.4</v>
      </c>
      <c r="AQ4" s="12">
        <v>31</v>
      </c>
      <c r="AR4" s="12">
        <v>16.8</v>
      </c>
      <c r="AS4" s="13">
        <v>3326.8</v>
      </c>
      <c r="AT4" s="14"/>
      <c r="AV4" s="9" t="s">
        <v>41</v>
      </c>
      <c r="AW4" s="12">
        <f>SUM(AA28:AJ37, AA42:AJ45, AO28:AR37, AO42:AR45)</f>
        <v>44807.999999999985</v>
      </c>
      <c r="AY4" s="9" t="s">
        <v>42</v>
      </c>
      <c r="AZ4" s="15">
        <f>SUM(AX13:BB18)</f>
        <v>59083.199999999997</v>
      </c>
      <c r="BA4" s="16">
        <f>AZ4/BD$19</f>
        <v>0.41528807116589245</v>
      </c>
    </row>
    <row r="5" spans="1:56" x14ac:dyDescent="0.25">
      <c r="A5" s="1" t="s">
        <v>5</v>
      </c>
      <c r="B5" s="12">
        <v>100.8</v>
      </c>
      <c r="C5" s="12">
        <v>72.400000000000006</v>
      </c>
      <c r="D5" s="12">
        <v>4.2</v>
      </c>
      <c r="E5" s="12">
        <v>44.4</v>
      </c>
      <c r="F5" s="12">
        <v>381.4</v>
      </c>
      <c r="G5" s="12">
        <v>64.599999999999994</v>
      </c>
      <c r="H5" s="12">
        <v>53.4</v>
      </c>
      <c r="I5" s="12">
        <v>49.8</v>
      </c>
      <c r="J5" s="12">
        <v>87.4</v>
      </c>
      <c r="K5" s="12">
        <v>29.2</v>
      </c>
      <c r="L5" s="12">
        <v>38.200000000000003</v>
      </c>
      <c r="M5" s="12">
        <v>101.8</v>
      </c>
      <c r="N5" s="12">
        <v>14</v>
      </c>
      <c r="O5" s="12">
        <v>16.399999999999999</v>
      </c>
      <c r="P5" s="12">
        <v>10</v>
      </c>
      <c r="Q5" s="12">
        <v>6.2</v>
      </c>
      <c r="R5" s="12">
        <v>8.6</v>
      </c>
      <c r="S5" s="12">
        <v>24.6</v>
      </c>
      <c r="T5" s="12">
        <v>14.6</v>
      </c>
      <c r="U5" s="12">
        <v>8</v>
      </c>
      <c r="V5" s="12">
        <v>13.8</v>
      </c>
      <c r="W5" s="12">
        <v>8.6</v>
      </c>
      <c r="X5" s="12">
        <v>7.8</v>
      </c>
      <c r="Y5" s="12">
        <v>17.2</v>
      </c>
      <c r="Z5" s="12">
        <v>9.6</v>
      </c>
      <c r="AA5" s="12">
        <v>119.2</v>
      </c>
      <c r="AB5" s="12">
        <v>98.6</v>
      </c>
      <c r="AC5" s="12">
        <v>271.39999999999998</v>
      </c>
      <c r="AD5" s="12">
        <v>122.6</v>
      </c>
      <c r="AE5" s="12">
        <v>32.6</v>
      </c>
      <c r="AF5" s="12">
        <v>32.799999999999997</v>
      </c>
      <c r="AG5" s="12">
        <v>11.2</v>
      </c>
      <c r="AH5" s="12">
        <v>17.2</v>
      </c>
      <c r="AI5" s="12">
        <v>13.2</v>
      </c>
      <c r="AJ5" s="12">
        <v>3.2</v>
      </c>
      <c r="AK5" s="12">
        <v>2.6</v>
      </c>
      <c r="AL5" s="12">
        <v>8</v>
      </c>
      <c r="AM5" s="12">
        <v>2.6</v>
      </c>
      <c r="AN5" s="12">
        <v>6.8</v>
      </c>
      <c r="AO5" s="12">
        <v>2.2000000000000002</v>
      </c>
      <c r="AP5" s="12">
        <v>0.6</v>
      </c>
      <c r="AQ5" s="12">
        <v>26.8</v>
      </c>
      <c r="AR5" s="12">
        <v>10</v>
      </c>
      <c r="AS5" s="13">
        <v>1968.6</v>
      </c>
      <c r="AT5" s="14"/>
      <c r="AV5" s="9" t="s">
        <v>43</v>
      </c>
      <c r="AW5" s="12">
        <f>SUM(AA3:AJ27,B28:Z37,AA38:AJ41,AK28:AN37, B42:Z45, AK42:AN45, AO3:AR27, AO38:AR41)</f>
        <v>63711.999999999942</v>
      </c>
    </row>
    <row r="6" spans="1:56" x14ac:dyDescent="0.25">
      <c r="A6" s="1" t="s">
        <v>6</v>
      </c>
      <c r="B6" s="12">
        <v>57.4</v>
      </c>
      <c r="C6" s="12">
        <v>52.2</v>
      </c>
      <c r="D6" s="12">
        <v>37</v>
      </c>
      <c r="E6" s="12">
        <v>5.8</v>
      </c>
      <c r="F6" s="12">
        <v>109.8</v>
      </c>
      <c r="G6" s="12">
        <v>44.2</v>
      </c>
      <c r="H6" s="12">
        <v>42.2</v>
      </c>
      <c r="I6" s="12">
        <v>35.799999999999997</v>
      </c>
      <c r="J6" s="12">
        <v>82.2</v>
      </c>
      <c r="K6" s="12">
        <v>30.8</v>
      </c>
      <c r="L6" s="12">
        <v>49.2</v>
      </c>
      <c r="M6" s="12">
        <v>87.4</v>
      </c>
      <c r="N6" s="12">
        <v>12.6</v>
      </c>
      <c r="O6" s="12">
        <v>18.8</v>
      </c>
      <c r="P6" s="12">
        <v>10.6</v>
      </c>
      <c r="Q6" s="12">
        <v>4.8</v>
      </c>
      <c r="R6" s="12">
        <v>6.8</v>
      </c>
      <c r="S6" s="12">
        <v>23</v>
      </c>
      <c r="T6" s="12">
        <v>12.6</v>
      </c>
      <c r="U6" s="12">
        <v>11.6</v>
      </c>
      <c r="V6" s="12">
        <v>8.4</v>
      </c>
      <c r="W6" s="12">
        <v>5.6</v>
      </c>
      <c r="X6" s="12">
        <v>8.8000000000000007</v>
      </c>
      <c r="Y6" s="12">
        <v>10.8</v>
      </c>
      <c r="Z6" s="12">
        <v>7.2</v>
      </c>
      <c r="AA6" s="12">
        <v>153</v>
      </c>
      <c r="AB6" s="12">
        <v>137</v>
      </c>
      <c r="AC6" s="12">
        <v>274.8</v>
      </c>
      <c r="AD6" s="12">
        <v>179</v>
      </c>
      <c r="AE6" s="12">
        <v>68.8</v>
      </c>
      <c r="AF6" s="12">
        <v>57</v>
      </c>
      <c r="AG6" s="12">
        <v>19.600000000000001</v>
      </c>
      <c r="AH6" s="12">
        <v>12</v>
      </c>
      <c r="AI6" s="12">
        <v>14.6</v>
      </c>
      <c r="AJ6" s="12">
        <v>2.6</v>
      </c>
      <c r="AK6" s="12">
        <v>5.8</v>
      </c>
      <c r="AL6" s="12">
        <v>8.6</v>
      </c>
      <c r="AM6" s="12">
        <v>1</v>
      </c>
      <c r="AN6" s="12">
        <v>8</v>
      </c>
      <c r="AO6" s="12">
        <v>1</v>
      </c>
      <c r="AP6" s="12">
        <v>1.2</v>
      </c>
      <c r="AQ6" s="12">
        <v>32</v>
      </c>
      <c r="AR6" s="12">
        <v>10</v>
      </c>
      <c r="AS6" s="13">
        <v>1761.6</v>
      </c>
      <c r="AT6" s="14"/>
      <c r="AV6" s="9" t="s">
        <v>62</v>
      </c>
      <c r="AW6" s="12">
        <f>SUM(AO3:AR45, B42:AN45)</f>
        <v>11235.799999999996</v>
      </c>
    </row>
    <row r="7" spans="1:56" x14ac:dyDescent="0.25">
      <c r="A7" s="1" t="s">
        <v>7</v>
      </c>
      <c r="B7" s="12">
        <v>242.6</v>
      </c>
      <c r="C7" s="12">
        <v>396</v>
      </c>
      <c r="D7" s="12">
        <v>392.8</v>
      </c>
      <c r="E7" s="12">
        <v>121.8</v>
      </c>
      <c r="F7" s="12">
        <v>20.399999999999999</v>
      </c>
      <c r="G7" s="12">
        <v>262.39999999999998</v>
      </c>
      <c r="H7" s="12">
        <v>217.8</v>
      </c>
      <c r="I7" s="12">
        <v>165.2</v>
      </c>
      <c r="J7" s="12">
        <v>287.39999999999998</v>
      </c>
      <c r="K7" s="12">
        <v>108</v>
      </c>
      <c r="L7" s="12">
        <v>168.4</v>
      </c>
      <c r="M7" s="12">
        <v>252.8</v>
      </c>
      <c r="N7" s="12">
        <v>82.8</v>
      </c>
      <c r="O7" s="12">
        <v>85.4</v>
      </c>
      <c r="P7" s="12">
        <v>71.400000000000006</v>
      </c>
      <c r="Q7" s="12">
        <v>35.200000000000003</v>
      </c>
      <c r="R7" s="12">
        <v>82.2</v>
      </c>
      <c r="S7" s="12">
        <v>240</v>
      </c>
      <c r="T7" s="12">
        <v>54.2</v>
      </c>
      <c r="U7" s="12">
        <v>60.8</v>
      </c>
      <c r="V7" s="12">
        <v>81.400000000000006</v>
      </c>
      <c r="W7" s="12">
        <v>40</v>
      </c>
      <c r="X7" s="12">
        <v>26.8</v>
      </c>
      <c r="Y7" s="12">
        <v>35.6</v>
      </c>
      <c r="Z7" s="12">
        <v>49.2</v>
      </c>
      <c r="AA7" s="12">
        <v>367.2</v>
      </c>
      <c r="AB7" s="12">
        <v>324.8</v>
      </c>
      <c r="AC7" s="12">
        <v>956.6</v>
      </c>
      <c r="AD7" s="12">
        <v>455.8</v>
      </c>
      <c r="AE7" s="12">
        <v>180.2</v>
      </c>
      <c r="AF7" s="12">
        <v>148.4</v>
      </c>
      <c r="AG7" s="12">
        <v>56.6</v>
      </c>
      <c r="AH7" s="12">
        <v>67.400000000000006</v>
      </c>
      <c r="AI7" s="12">
        <v>87.6</v>
      </c>
      <c r="AJ7" s="12">
        <v>16.600000000000001</v>
      </c>
      <c r="AK7" s="12">
        <v>24.6</v>
      </c>
      <c r="AL7" s="12">
        <v>82.8</v>
      </c>
      <c r="AM7" s="12">
        <v>9.6</v>
      </c>
      <c r="AN7" s="12">
        <v>33.4</v>
      </c>
      <c r="AO7" s="12">
        <v>13.8</v>
      </c>
      <c r="AP7" s="12">
        <v>13.2</v>
      </c>
      <c r="AQ7" s="12">
        <v>66.400000000000006</v>
      </c>
      <c r="AR7" s="12">
        <v>77.2</v>
      </c>
      <c r="AS7" s="13">
        <v>6562.8</v>
      </c>
      <c r="AT7" s="14"/>
      <c r="AV7" s="9" t="s">
        <v>44</v>
      </c>
      <c r="AW7" s="12">
        <f>SUM(AJ3:AN41,B37:AI41)</f>
        <v>16072.600000000009</v>
      </c>
    </row>
    <row r="8" spans="1:56" x14ac:dyDescent="0.25">
      <c r="A8" s="1" t="s">
        <v>8</v>
      </c>
      <c r="B8" s="12">
        <v>86.2</v>
      </c>
      <c r="C8" s="12">
        <v>109.8</v>
      </c>
      <c r="D8" s="12">
        <v>64.8</v>
      </c>
      <c r="E8" s="12">
        <v>44.2</v>
      </c>
      <c r="F8" s="12">
        <v>201.6</v>
      </c>
      <c r="G8" s="12">
        <v>7.2</v>
      </c>
      <c r="H8" s="12">
        <v>79.2</v>
      </c>
      <c r="I8" s="12">
        <v>79.400000000000006</v>
      </c>
      <c r="J8" s="12">
        <v>109</v>
      </c>
      <c r="K8" s="12">
        <v>52</v>
      </c>
      <c r="L8" s="12">
        <v>88.8</v>
      </c>
      <c r="M8" s="12">
        <v>106.2</v>
      </c>
      <c r="N8" s="12">
        <v>27.2</v>
      </c>
      <c r="O8" s="12">
        <v>34.6</v>
      </c>
      <c r="P8" s="12">
        <v>26.8</v>
      </c>
      <c r="Q8" s="12">
        <v>9.1999999999999993</v>
      </c>
      <c r="R8" s="12">
        <v>21.6</v>
      </c>
      <c r="S8" s="12">
        <v>26.8</v>
      </c>
      <c r="T8" s="12">
        <v>16</v>
      </c>
      <c r="U8" s="12">
        <v>9.6</v>
      </c>
      <c r="V8" s="12">
        <v>16.399999999999999</v>
      </c>
      <c r="W8" s="12">
        <v>8.4</v>
      </c>
      <c r="X8" s="12">
        <v>6.6</v>
      </c>
      <c r="Y8" s="12">
        <v>10.8</v>
      </c>
      <c r="Z8" s="12">
        <v>37.6</v>
      </c>
      <c r="AA8" s="12">
        <v>119.8</v>
      </c>
      <c r="AB8" s="12">
        <v>107.6</v>
      </c>
      <c r="AC8" s="12">
        <v>259.39999999999998</v>
      </c>
      <c r="AD8" s="12">
        <v>180.4</v>
      </c>
      <c r="AE8" s="12">
        <v>105</v>
      </c>
      <c r="AF8" s="12">
        <v>75.2</v>
      </c>
      <c r="AG8" s="12">
        <v>16.600000000000001</v>
      </c>
      <c r="AH8" s="12">
        <v>20</v>
      </c>
      <c r="AI8" s="12">
        <v>12.2</v>
      </c>
      <c r="AJ8" s="12">
        <v>3</v>
      </c>
      <c r="AK8" s="12">
        <v>4</v>
      </c>
      <c r="AL8" s="12">
        <v>10.6</v>
      </c>
      <c r="AM8" s="12">
        <v>1.4</v>
      </c>
      <c r="AN8" s="12">
        <v>15</v>
      </c>
      <c r="AO8" s="12">
        <v>1.6</v>
      </c>
      <c r="AP8" s="12">
        <v>1.8</v>
      </c>
      <c r="AQ8" s="12">
        <v>13.8</v>
      </c>
      <c r="AR8" s="12">
        <v>8.6</v>
      </c>
      <c r="AS8" s="13">
        <v>2236</v>
      </c>
      <c r="AT8" s="14"/>
      <c r="AW8" s="15"/>
    </row>
    <row r="9" spans="1:56" x14ac:dyDescent="0.25">
      <c r="A9" s="1" t="s">
        <v>9</v>
      </c>
      <c r="B9" s="12">
        <v>88.4</v>
      </c>
      <c r="C9" s="12">
        <v>104.2</v>
      </c>
      <c r="D9" s="12">
        <v>49</v>
      </c>
      <c r="E9" s="12">
        <v>41.8</v>
      </c>
      <c r="F9" s="12">
        <v>206.8</v>
      </c>
      <c r="G9" s="12">
        <v>86.8</v>
      </c>
      <c r="H9" s="12">
        <v>10.6</v>
      </c>
      <c r="I9" s="12">
        <v>47.8</v>
      </c>
      <c r="J9" s="12">
        <v>92.4</v>
      </c>
      <c r="K9" s="12">
        <v>23.2</v>
      </c>
      <c r="L9" s="12">
        <v>105.2</v>
      </c>
      <c r="M9" s="12">
        <v>172.8</v>
      </c>
      <c r="N9" s="12">
        <v>51</v>
      </c>
      <c r="O9" s="12">
        <v>69</v>
      </c>
      <c r="P9" s="12">
        <v>46.6</v>
      </c>
      <c r="Q9" s="12">
        <v>21.4</v>
      </c>
      <c r="R9" s="12">
        <v>16.600000000000001</v>
      </c>
      <c r="S9" s="12">
        <v>42.6</v>
      </c>
      <c r="T9" s="12">
        <v>35</v>
      </c>
      <c r="U9" s="12">
        <v>27.2</v>
      </c>
      <c r="V9" s="12">
        <v>32</v>
      </c>
      <c r="W9" s="12">
        <v>11.8</v>
      </c>
      <c r="X9" s="12">
        <v>15.8</v>
      </c>
      <c r="Y9" s="12">
        <v>32.200000000000003</v>
      </c>
      <c r="Z9" s="12">
        <v>43.2</v>
      </c>
      <c r="AA9" s="12">
        <v>192.6</v>
      </c>
      <c r="AB9" s="12">
        <v>212.8</v>
      </c>
      <c r="AC9" s="12">
        <v>502.8</v>
      </c>
      <c r="AD9" s="12">
        <v>269.60000000000002</v>
      </c>
      <c r="AE9" s="12">
        <v>129.19999999999999</v>
      </c>
      <c r="AF9" s="12">
        <v>98.8</v>
      </c>
      <c r="AG9" s="12">
        <v>22.2</v>
      </c>
      <c r="AH9" s="12">
        <v>30.2</v>
      </c>
      <c r="AI9" s="12">
        <v>24.6</v>
      </c>
      <c r="AJ9" s="12">
        <v>7.4</v>
      </c>
      <c r="AK9" s="12">
        <v>7.4</v>
      </c>
      <c r="AL9" s="12">
        <v>26.2</v>
      </c>
      <c r="AM9" s="12">
        <v>7.2</v>
      </c>
      <c r="AN9" s="12">
        <v>60.8</v>
      </c>
      <c r="AO9" s="12">
        <v>4.5999999999999996</v>
      </c>
      <c r="AP9" s="12">
        <v>4.2</v>
      </c>
      <c r="AQ9" s="12">
        <v>29.4</v>
      </c>
      <c r="AR9" s="12">
        <v>11.4</v>
      </c>
      <c r="AS9" s="13">
        <v>3114.8</v>
      </c>
      <c r="AT9" s="14"/>
      <c r="AW9" s="15"/>
    </row>
    <row r="10" spans="1:56" x14ac:dyDescent="0.25">
      <c r="A10" s="1">
        <v>19</v>
      </c>
      <c r="B10" s="12">
        <v>45.8</v>
      </c>
      <c r="C10" s="12">
        <v>72</v>
      </c>
      <c r="D10" s="12">
        <v>51.8</v>
      </c>
      <c r="E10" s="12">
        <v>41.6</v>
      </c>
      <c r="F10" s="12">
        <v>163</v>
      </c>
      <c r="G10" s="12">
        <v>79</v>
      </c>
      <c r="H10" s="12">
        <v>50.6</v>
      </c>
      <c r="I10" s="12">
        <v>7.8</v>
      </c>
      <c r="J10" s="12">
        <v>26.4</v>
      </c>
      <c r="K10" s="12">
        <v>13.2</v>
      </c>
      <c r="L10" s="12">
        <v>61.2</v>
      </c>
      <c r="M10" s="12">
        <v>85.8</v>
      </c>
      <c r="N10" s="12">
        <v>43.2</v>
      </c>
      <c r="O10" s="12">
        <v>54.4</v>
      </c>
      <c r="P10" s="12">
        <v>39.4</v>
      </c>
      <c r="Q10" s="12">
        <v>21</v>
      </c>
      <c r="R10" s="12">
        <v>26.4</v>
      </c>
      <c r="S10" s="12">
        <v>42</v>
      </c>
      <c r="T10" s="12">
        <v>36.4</v>
      </c>
      <c r="U10" s="12">
        <v>26</v>
      </c>
      <c r="V10" s="12">
        <v>34.799999999999997</v>
      </c>
      <c r="W10" s="12">
        <v>15</v>
      </c>
      <c r="X10" s="12">
        <v>11.8</v>
      </c>
      <c r="Y10" s="12">
        <v>37.799999999999997</v>
      </c>
      <c r="Z10" s="12">
        <v>31.2</v>
      </c>
      <c r="AA10" s="12">
        <v>112.8</v>
      </c>
      <c r="AB10" s="12">
        <v>115.6</v>
      </c>
      <c r="AC10" s="12">
        <v>274</v>
      </c>
      <c r="AD10" s="12">
        <v>165.2</v>
      </c>
      <c r="AE10" s="12">
        <v>73.400000000000006</v>
      </c>
      <c r="AF10" s="12">
        <v>67.599999999999994</v>
      </c>
      <c r="AG10" s="12">
        <v>15.4</v>
      </c>
      <c r="AH10" s="12">
        <v>24.6</v>
      </c>
      <c r="AI10" s="12">
        <v>28.6</v>
      </c>
      <c r="AJ10" s="12">
        <v>8.8000000000000007</v>
      </c>
      <c r="AK10" s="12">
        <v>4.8</v>
      </c>
      <c r="AL10" s="12">
        <v>28</v>
      </c>
      <c r="AM10" s="12">
        <v>3.4</v>
      </c>
      <c r="AN10" s="12">
        <v>39.200000000000003</v>
      </c>
      <c r="AO10" s="12">
        <v>6.2</v>
      </c>
      <c r="AP10" s="12">
        <v>3.8</v>
      </c>
      <c r="AQ10" s="12">
        <v>11.6</v>
      </c>
      <c r="AR10" s="12">
        <v>8.8000000000000007</v>
      </c>
      <c r="AS10" s="13">
        <v>2109.4</v>
      </c>
      <c r="AT10" s="14"/>
      <c r="AV10" s="17"/>
      <c r="AW10" s="15"/>
      <c r="BC10" s="11"/>
    </row>
    <row r="11" spans="1:56" x14ac:dyDescent="0.25">
      <c r="A11" s="1">
        <v>12</v>
      </c>
      <c r="B11" s="12">
        <v>68.400000000000006</v>
      </c>
      <c r="C11" s="12">
        <v>139.4</v>
      </c>
      <c r="D11" s="12">
        <v>93.4</v>
      </c>
      <c r="E11" s="12">
        <v>79.400000000000006</v>
      </c>
      <c r="F11" s="12">
        <v>273.8</v>
      </c>
      <c r="G11" s="12">
        <v>125</v>
      </c>
      <c r="H11" s="12">
        <v>86</v>
      </c>
      <c r="I11" s="12">
        <v>19.2</v>
      </c>
      <c r="J11" s="12">
        <v>12.2</v>
      </c>
      <c r="K11" s="12">
        <v>22</v>
      </c>
      <c r="L11" s="12">
        <v>111</v>
      </c>
      <c r="M11" s="12">
        <v>160.4</v>
      </c>
      <c r="N11" s="12">
        <v>109.6</v>
      </c>
      <c r="O11" s="12">
        <v>124.2</v>
      </c>
      <c r="P11" s="12">
        <v>76.2</v>
      </c>
      <c r="Q11" s="12">
        <v>42.6</v>
      </c>
      <c r="R11" s="12">
        <v>63.2</v>
      </c>
      <c r="S11" s="12">
        <v>103.6</v>
      </c>
      <c r="T11" s="12">
        <v>59</v>
      </c>
      <c r="U11" s="12">
        <v>46.8</v>
      </c>
      <c r="V11" s="12">
        <v>66.2</v>
      </c>
      <c r="W11" s="12">
        <v>26.2</v>
      </c>
      <c r="X11" s="12">
        <v>24</v>
      </c>
      <c r="Y11" s="12">
        <v>56.2</v>
      </c>
      <c r="Z11" s="12">
        <v>70.8</v>
      </c>
      <c r="AA11" s="12">
        <v>209</v>
      </c>
      <c r="AB11" s="12">
        <v>248.8</v>
      </c>
      <c r="AC11" s="12">
        <v>617.4</v>
      </c>
      <c r="AD11" s="12">
        <v>254.8</v>
      </c>
      <c r="AE11" s="12">
        <v>98</v>
      </c>
      <c r="AF11" s="12">
        <v>94.2</v>
      </c>
      <c r="AG11" s="12">
        <v>43</v>
      </c>
      <c r="AH11" s="12">
        <v>60.8</v>
      </c>
      <c r="AI11" s="12">
        <v>47.8</v>
      </c>
      <c r="AJ11" s="12">
        <v>24.6</v>
      </c>
      <c r="AK11" s="12">
        <v>10.8</v>
      </c>
      <c r="AL11" s="12">
        <v>34.6</v>
      </c>
      <c r="AM11" s="12">
        <v>10.6</v>
      </c>
      <c r="AN11" s="12">
        <v>66.400000000000006</v>
      </c>
      <c r="AO11" s="12">
        <v>12.4</v>
      </c>
      <c r="AP11" s="12">
        <v>9.4</v>
      </c>
      <c r="AQ11" s="12">
        <v>37.799999999999997</v>
      </c>
      <c r="AR11" s="12">
        <v>29.2</v>
      </c>
      <c r="AS11" s="13">
        <v>3968.4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20.2</v>
      </c>
      <c r="C12" s="12">
        <v>37.200000000000003</v>
      </c>
      <c r="D12" s="12">
        <v>31.2</v>
      </c>
      <c r="E12" s="12">
        <v>27.4</v>
      </c>
      <c r="F12" s="12">
        <v>102</v>
      </c>
      <c r="G12" s="12">
        <v>38.799999999999997</v>
      </c>
      <c r="H12" s="12">
        <v>26.4</v>
      </c>
      <c r="I12" s="12">
        <v>13</v>
      </c>
      <c r="J12" s="12">
        <v>21.8</v>
      </c>
      <c r="K12" s="12">
        <v>3.6</v>
      </c>
      <c r="L12" s="12">
        <v>70.8</v>
      </c>
      <c r="M12" s="12">
        <v>117</v>
      </c>
      <c r="N12" s="12">
        <v>119.6</v>
      </c>
      <c r="O12" s="12">
        <v>123.6</v>
      </c>
      <c r="P12" s="12">
        <v>51.6</v>
      </c>
      <c r="Q12" s="12">
        <v>26.6</v>
      </c>
      <c r="R12" s="12">
        <v>44</v>
      </c>
      <c r="S12" s="12">
        <v>64</v>
      </c>
      <c r="T12" s="12">
        <v>9.1999999999999993</v>
      </c>
      <c r="U12" s="12">
        <v>6.6</v>
      </c>
      <c r="V12" s="12">
        <v>9.4</v>
      </c>
      <c r="W12" s="12">
        <v>6.8</v>
      </c>
      <c r="X12" s="12">
        <v>4.8</v>
      </c>
      <c r="Y12" s="12">
        <v>15.6</v>
      </c>
      <c r="Z12" s="12">
        <v>23.6</v>
      </c>
      <c r="AA12" s="12">
        <v>143.19999999999999</v>
      </c>
      <c r="AB12" s="12">
        <v>161.6</v>
      </c>
      <c r="AC12" s="12">
        <v>409.2</v>
      </c>
      <c r="AD12" s="12">
        <v>180</v>
      </c>
      <c r="AE12" s="12">
        <v>66.2</v>
      </c>
      <c r="AF12" s="12">
        <v>48.4</v>
      </c>
      <c r="AG12" s="12">
        <v>18.399999999999999</v>
      </c>
      <c r="AH12" s="12">
        <v>28</v>
      </c>
      <c r="AI12" s="12">
        <v>24.6</v>
      </c>
      <c r="AJ12" s="12">
        <v>5.2</v>
      </c>
      <c r="AK12" s="12">
        <v>47.8</v>
      </c>
      <c r="AL12" s="12">
        <v>65.2</v>
      </c>
      <c r="AM12" s="12">
        <v>2.4</v>
      </c>
      <c r="AN12" s="12">
        <v>10</v>
      </c>
      <c r="AO12" s="12">
        <v>2</v>
      </c>
      <c r="AP12" s="12">
        <v>2.4</v>
      </c>
      <c r="AQ12" s="12">
        <v>13</v>
      </c>
      <c r="AR12" s="12">
        <v>5.6</v>
      </c>
      <c r="AS12" s="13">
        <v>2248</v>
      </c>
      <c r="AT12" s="14"/>
      <c r="AV12" s="17" t="s">
        <v>45</v>
      </c>
      <c r="AW12" s="15">
        <f>SUM(AA28:AD31)</f>
        <v>1707.2</v>
      </c>
      <c r="AX12" s="15">
        <f>SUM(Z28:Z31,H28:K31)</f>
        <v>5518.4000000000015</v>
      </c>
      <c r="AY12" s="15">
        <f>SUM(AE28:AJ31)</f>
        <v>15079.2</v>
      </c>
      <c r="AZ12" s="15">
        <f>SUM(B28:G31)</f>
        <v>5808.7999999999993</v>
      </c>
      <c r="BA12" s="15">
        <f>SUM(AM28:AN31,T28:Y31)</f>
        <v>5709.4000000000005</v>
      </c>
      <c r="BB12" s="15">
        <f>SUM(AK28:AL31,L28:S31)</f>
        <v>7940.4000000000033</v>
      </c>
      <c r="BC12" s="14">
        <f>SUM(AO28:AR31)</f>
        <v>2842.5999999999995</v>
      </c>
      <c r="BD12" s="9">
        <f t="shared" ref="BD12:BD18" si="0">SUM(AW12:BB12)</f>
        <v>41763.4</v>
      </c>
    </row>
    <row r="13" spans="1:56" x14ac:dyDescent="0.25">
      <c r="A13" s="1" t="s">
        <v>11</v>
      </c>
      <c r="B13" s="12">
        <v>85.8</v>
      </c>
      <c r="C13" s="12">
        <v>110.6</v>
      </c>
      <c r="D13" s="12">
        <v>41.6</v>
      </c>
      <c r="E13" s="12">
        <v>43.4</v>
      </c>
      <c r="F13" s="12">
        <v>185</v>
      </c>
      <c r="G13" s="12">
        <v>94.4</v>
      </c>
      <c r="H13" s="12">
        <v>104.6</v>
      </c>
      <c r="I13" s="12">
        <v>63.6</v>
      </c>
      <c r="J13" s="12">
        <v>123.6</v>
      </c>
      <c r="K13" s="12">
        <v>58.2</v>
      </c>
      <c r="L13" s="12">
        <v>13.8</v>
      </c>
      <c r="M13" s="12">
        <v>208.8</v>
      </c>
      <c r="N13" s="12">
        <v>173.4</v>
      </c>
      <c r="O13" s="12">
        <v>260.60000000000002</v>
      </c>
      <c r="P13" s="12">
        <v>157.4</v>
      </c>
      <c r="Q13" s="12">
        <v>60.4</v>
      </c>
      <c r="R13" s="12">
        <v>52.8</v>
      </c>
      <c r="S13" s="12">
        <v>80.8</v>
      </c>
      <c r="T13" s="12">
        <v>31.8</v>
      </c>
      <c r="U13" s="12">
        <v>17.399999999999999</v>
      </c>
      <c r="V13" s="12">
        <v>25</v>
      </c>
      <c r="W13" s="12">
        <v>17.600000000000001</v>
      </c>
      <c r="X13" s="12">
        <v>35</v>
      </c>
      <c r="Y13" s="12">
        <v>31.6</v>
      </c>
      <c r="Z13" s="12">
        <v>105.8</v>
      </c>
      <c r="AA13" s="12">
        <v>185.6</v>
      </c>
      <c r="AB13" s="12">
        <v>195.2</v>
      </c>
      <c r="AC13" s="12">
        <v>493.2</v>
      </c>
      <c r="AD13" s="12">
        <v>227.4</v>
      </c>
      <c r="AE13" s="12">
        <v>120</v>
      </c>
      <c r="AF13" s="12">
        <v>157.4</v>
      </c>
      <c r="AG13" s="12">
        <v>31.8</v>
      </c>
      <c r="AH13" s="12">
        <v>42.4</v>
      </c>
      <c r="AI13" s="12">
        <v>39.4</v>
      </c>
      <c r="AJ13" s="12">
        <v>11.8</v>
      </c>
      <c r="AK13" s="12">
        <v>37</v>
      </c>
      <c r="AL13" s="12">
        <v>97.6</v>
      </c>
      <c r="AM13" s="12">
        <v>6.6</v>
      </c>
      <c r="AN13" s="12">
        <v>43.4</v>
      </c>
      <c r="AO13" s="12">
        <v>5</v>
      </c>
      <c r="AP13" s="12">
        <v>3</v>
      </c>
      <c r="AQ13" s="12">
        <v>27.2</v>
      </c>
      <c r="AR13" s="12">
        <v>12.2</v>
      </c>
      <c r="AS13" s="13">
        <v>3919.2</v>
      </c>
      <c r="AT13" s="14"/>
      <c r="AV13" s="17" t="s">
        <v>46</v>
      </c>
      <c r="AW13" s="15">
        <f>SUM(AA27:AD27,AA9:AD12)</f>
        <v>5351.2</v>
      </c>
      <c r="AX13" s="15">
        <f>SUM(Z27,Z9:Z12,H9:K12,H27:K27)</f>
        <v>813.6</v>
      </c>
      <c r="AY13" s="15">
        <f>SUM(AE9:AJ12,AE27:AJ27)</f>
        <v>1333.2</v>
      </c>
      <c r="AZ13" s="15">
        <f>SUM(B9:G12,B27:G27)</f>
        <v>2208.8000000000006</v>
      </c>
      <c r="BA13" s="15">
        <f>SUM(T9:Y12,AM9:AN12,T27:Y27,AM27:AN27)</f>
        <v>906.19999999999993</v>
      </c>
      <c r="BB13" s="15">
        <f>SUM(L9:S12,AK9:AL12,L27:S27,AK27:AL27)</f>
        <v>2838.6</v>
      </c>
      <c r="BC13" s="14">
        <f>SUM(AO9:AR12,AO27:AR27)</f>
        <v>220.6</v>
      </c>
      <c r="BD13" s="9">
        <f t="shared" si="0"/>
        <v>13451.600000000002</v>
      </c>
    </row>
    <row r="14" spans="1:56" x14ac:dyDescent="0.25">
      <c r="A14" s="1" t="s">
        <v>12</v>
      </c>
      <c r="B14" s="12">
        <v>74</v>
      </c>
      <c r="C14" s="12">
        <v>181.8</v>
      </c>
      <c r="D14" s="12">
        <v>92</v>
      </c>
      <c r="E14" s="12">
        <v>78.2</v>
      </c>
      <c r="F14" s="12">
        <v>275.39999999999998</v>
      </c>
      <c r="G14" s="12">
        <v>97</v>
      </c>
      <c r="H14" s="12">
        <v>161.19999999999999</v>
      </c>
      <c r="I14" s="12">
        <v>97.6</v>
      </c>
      <c r="J14" s="12">
        <v>148.80000000000001</v>
      </c>
      <c r="K14" s="12">
        <v>114.8</v>
      </c>
      <c r="L14" s="12">
        <v>204.6</v>
      </c>
      <c r="M14" s="12">
        <v>7.4</v>
      </c>
      <c r="N14" s="12">
        <v>177</v>
      </c>
      <c r="O14" s="12">
        <v>236.2</v>
      </c>
      <c r="P14" s="12">
        <v>179.6</v>
      </c>
      <c r="Q14" s="12">
        <v>109</v>
      </c>
      <c r="R14" s="12">
        <v>137.6</v>
      </c>
      <c r="S14" s="12">
        <v>290.39999999999998</v>
      </c>
      <c r="T14" s="12">
        <v>82</v>
      </c>
      <c r="U14" s="12">
        <v>121.4</v>
      </c>
      <c r="V14" s="12">
        <v>98.8</v>
      </c>
      <c r="W14" s="12">
        <v>73.599999999999994</v>
      </c>
      <c r="X14" s="12">
        <v>53.2</v>
      </c>
      <c r="Y14" s="12">
        <v>70</v>
      </c>
      <c r="Z14" s="12">
        <v>88.6</v>
      </c>
      <c r="AA14" s="12">
        <v>259.60000000000002</v>
      </c>
      <c r="AB14" s="12">
        <v>187.6</v>
      </c>
      <c r="AC14" s="12">
        <v>502.2</v>
      </c>
      <c r="AD14" s="12">
        <v>321.39999999999998</v>
      </c>
      <c r="AE14" s="12">
        <v>99.6</v>
      </c>
      <c r="AF14" s="12">
        <v>124</v>
      </c>
      <c r="AG14" s="12">
        <v>49.4</v>
      </c>
      <c r="AH14" s="12">
        <v>49.6</v>
      </c>
      <c r="AI14" s="12">
        <v>69.599999999999994</v>
      </c>
      <c r="AJ14" s="12">
        <v>14.8</v>
      </c>
      <c r="AK14" s="12">
        <v>118.8</v>
      </c>
      <c r="AL14" s="12">
        <v>576.6</v>
      </c>
      <c r="AM14" s="12">
        <v>38.200000000000003</v>
      </c>
      <c r="AN14" s="12">
        <v>119.8</v>
      </c>
      <c r="AO14" s="12">
        <v>17.2</v>
      </c>
      <c r="AP14" s="12">
        <v>17.8</v>
      </c>
      <c r="AQ14" s="12">
        <v>26.2</v>
      </c>
      <c r="AR14" s="12">
        <v>23.6</v>
      </c>
      <c r="AS14" s="13">
        <v>5866.2</v>
      </c>
      <c r="AT14" s="14"/>
      <c r="AV14" s="17" t="s">
        <v>47</v>
      </c>
      <c r="AW14" s="15">
        <f>SUM(AA32:AD37)</f>
        <v>14556.200000000003</v>
      </c>
      <c r="AX14" s="15">
        <f>SUM(H32:K37,Z32:Z37)</f>
        <v>1352.7999999999995</v>
      </c>
      <c r="AY14" s="15">
        <f>SUM(AE32:AJ37)</f>
        <v>5091.0000000000027</v>
      </c>
      <c r="AZ14" s="15">
        <f>SUM(B32:G37)</f>
        <v>1659.8000000000002</v>
      </c>
      <c r="BA14" s="15">
        <f>SUM(T32:Y37,AM32:AN37)</f>
        <v>1000.4</v>
      </c>
      <c r="BB14" s="15">
        <f>SUM(L32:S37,AK32:AL37)</f>
        <v>1747.6000000000001</v>
      </c>
      <c r="BC14" s="14">
        <f>SUM(AO32:AR37)</f>
        <v>1220.8000000000002</v>
      </c>
      <c r="BD14" s="9">
        <f t="shared" si="0"/>
        <v>25407.800000000003</v>
      </c>
    </row>
    <row r="15" spans="1:56" x14ac:dyDescent="0.25">
      <c r="A15" s="1" t="s">
        <v>13</v>
      </c>
      <c r="B15" s="12">
        <v>26.6</v>
      </c>
      <c r="C15" s="12">
        <v>34.200000000000003</v>
      </c>
      <c r="D15" s="12">
        <v>13.4</v>
      </c>
      <c r="E15" s="12">
        <v>14.2</v>
      </c>
      <c r="F15" s="12">
        <v>86.4</v>
      </c>
      <c r="G15" s="12">
        <v>30.6</v>
      </c>
      <c r="H15" s="12">
        <v>55.8</v>
      </c>
      <c r="I15" s="12">
        <v>47</v>
      </c>
      <c r="J15" s="12">
        <v>107.6</v>
      </c>
      <c r="K15" s="12">
        <v>114.4</v>
      </c>
      <c r="L15" s="12">
        <v>166.4</v>
      </c>
      <c r="M15" s="12">
        <v>178.6</v>
      </c>
      <c r="N15" s="12">
        <v>10.4</v>
      </c>
      <c r="O15" s="12">
        <v>96.6</v>
      </c>
      <c r="P15" s="12">
        <v>89.6</v>
      </c>
      <c r="Q15" s="12">
        <v>43.6</v>
      </c>
      <c r="R15" s="12">
        <v>42.2</v>
      </c>
      <c r="S15" s="12">
        <v>55.6</v>
      </c>
      <c r="T15" s="12">
        <v>11.4</v>
      </c>
      <c r="U15" s="12">
        <v>10.199999999999999</v>
      </c>
      <c r="V15" s="12">
        <v>8</v>
      </c>
      <c r="W15" s="12">
        <v>4.4000000000000004</v>
      </c>
      <c r="X15" s="12">
        <v>8.1999999999999993</v>
      </c>
      <c r="Y15" s="12">
        <v>14.2</v>
      </c>
      <c r="Z15" s="12">
        <v>27.6</v>
      </c>
      <c r="AA15" s="12">
        <v>120.4</v>
      </c>
      <c r="AB15" s="12">
        <v>107.8</v>
      </c>
      <c r="AC15" s="12">
        <v>330.4</v>
      </c>
      <c r="AD15" s="12">
        <v>103.8</v>
      </c>
      <c r="AE15" s="12">
        <v>34</v>
      </c>
      <c r="AF15" s="12">
        <v>44.8</v>
      </c>
      <c r="AG15" s="12">
        <v>16.2</v>
      </c>
      <c r="AH15" s="12">
        <v>27</v>
      </c>
      <c r="AI15" s="12">
        <v>29.2</v>
      </c>
      <c r="AJ15" s="12">
        <v>7.8</v>
      </c>
      <c r="AK15" s="12">
        <v>24.2</v>
      </c>
      <c r="AL15" s="12">
        <v>53</v>
      </c>
      <c r="AM15" s="12">
        <v>2.6</v>
      </c>
      <c r="AN15" s="12">
        <v>14.8</v>
      </c>
      <c r="AO15" s="12">
        <v>4.4000000000000004</v>
      </c>
      <c r="AP15" s="12">
        <v>3.4</v>
      </c>
      <c r="AQ15" s="12">
        <v>11.2</v>
      </c>
      <c r="AR15" s="12">
        <v>8</v>
      </c>
      <c r="AS15" s="13">
        <v>2240.1999999999998</v>
      </c>
      <c r="AT15" s="14"/>
      <c r="AV15" s="17" t="s">
        <v>48</v>
      </c>
      <c r="AW15" s="15">
        <f>SUM(AA3:AD8)</f>
        <v>5675.2</v>
      </c>
      <c r="AX15" s="15">
        <f>SUM(H3:K8,Z3:Z8)</f>
        <v>2222.5999999999995</v>
      </c>
      <c r="AY15" s="15">
        <f>SUM(AE3:AJ8)</f>
        <v>1693.4</v>
      </c>
      <c r="AZ15" s="15">
        <f>SUM(B3:G8)</f>
        <v>4249.8</v>
      </c>
      <c r="BA15" s="15">
        <f>SUM(T3:Y8,AM3:AN8)</f>
        <v>803.59999999999991</v>
      </c>
      <c r="BB15" s="15">
        <f>SUM(L3:S8,AK3:AL8)</f>
        <v>2737.2000000000003</v>
      </c>
      <c r="BC15" s="14">
        <f>SUM(AO3:AR8)</f>
        <v>384.00000000000006</v>
      </c>
      <c r="BD15" s="9">
        <f t="shared" si="0"/>
        <v>17381.8</v>
      </c>
    </row>
    <row r="16" spans="1:56" x14ac:dyDescent="0.25">
      <c r="A16" s="1" t="s">
        <v>14</v>
      </c>
      <c r="B16" s="12">
        <v>21.6</v>
      </c>
      <c r="C16" s="12">
        <v>40.799999999999997</v>
      </c>
      <c r="D16" s="12">
        <v>11.8</v>
      </c>
      <c r="E16" s="12">
        <v>14</v>
      </c>
      <c r="F16" s="12">
        <v>82.8</v>
      </c>
      <c r="G16" s="12">
        <v>35.200000000000003</v>
      </c>
      <c r="H16" s="12">
        <v>74.400000000000006</v>
      </c>
      <c r="I16" s="12">
        <v>62.4</v>
      </c>
      <c r="J16" s="12">
        <v>130.80000000000001</v>
      </c>
      <c r="K16" s="12">
        <v>104.6</v>
      </c>
      <c r="L16" s="12">
        <v>269</v>
      </c>
      <c r="M16" s="12">
        <v>240.2</v>
      </c>
      <c r="N16" s="12">
        <v>98.2</v>
      </c>
      <c r="O16" s="12">
        <v>9.6</v>
      </c>
      <c r="P16" s="12">
        <v>129.6</v>
      </c>
      <c r="Q16" s="12">
        <v>93.8</v>
      </c>
      <c r="R16" s="12">
        <v>83</v>
      </c>
      <c r="S16" s="12">
        <v>132</v>
      </c>
      <c r="T16" s="12">
        <v>16.399999999999999</v>
      </c>
      <c r="U16" s="12">
        <v>7.4</v>
      </c>
      <c r="V16" s="12">
        <v>9.1999999999999993</v>
      </c>
      <c r="W16" s="12">
        <v>2.6</v>
      </c>
      <c r="X16" s="12">
        <v>4.2</v>
      </c>
      <c r="Y16" s="12">
        <v>11.6</v>
      </c>
      <c r="Z16" s="12">
        <v>35.4</v>
      </c>
      <c r="AA16" s="12">
        <v>110.2</v>
      </c>
      <c r="AB16" s="12">
        <v>104.6</v>
      </c>
      <c r="AC16" s="12">
        <v>300.60000000000002</v>
      </c>
      <c r="AD16" s="12">
        <v>91.6</v>
      </c>
      <c r="AE16" s="12">
        <v>27.8</v>
      </c>
      <c r="AF16" s="12">
        <v>40</v>
      </c>
      <c r="AG16" s="12">
        <v>13.8</v>
      </c>
      <c r="AH16" s="12">
        <v>27.4</v>
      </c>
      <c r="AI16" s="12">
        <v>22.4</v>
      </c>
      <c r="AJ16" s="12">
        <v>5.2</v>
      </c>
      <c r="AK16" s="12">
        <v>43.4</v>
      </c>
      <c r="AL16" s="12">
        <v>145</v>
      </c>
      <c r="AM16" s="12">
        <v>2.4</v>
      </c>
      <c r="AN16" s="12">
        <v>20.8</v>
      </c>
      <c r="AO16" s="12">
        <v>5.8</v>
      </c>
      <c r="AP16" s="12">
        <v>3.2</v>
      </c>
      <c r="AQ16" s="12">
        <v>9.8000000000000007</v>
      </c>
      <c r="AR16" s="12">
        <v>4.5999999999999996</v>
      </c>
      <c r="AS16" s="13">
        <v>2699.2</v>
      </c>
      <c r="AT16" s="14"/>
      <c r="AV16" s="17" t="s">
        <v>49</v>
      </c>
      <c r="AW16" s="15">
        <f>SUM(AA21:AD26,AA40:AD41)</f>
        <v>5445.2</v>
      </c>
      <c r="AX16" s="15">
        <f>SUM(H21:K26,H40:K41,Z21:Z26,Z40:Z41)</f>
        <v>940.59999999999968</v>
      </c>
      <c r="AY16" s="15">
        <f>SUM(AE21:AJ26,AE40:AJ41)</f>
        <v>1036.9999999999998</v>
      </c>
      <c r="AZ16" s="15">
        <f>SUM(B21:G26,B40:G41)</f>
        <v>803.8</v>
      </c>
      <c r="BA16" s="15">
        <f>SUM(T21:Y26,T40:Y41,AM21:AN26,AM40:AN41)</f>
        <v>3105.5999999999995</v>
      </c>
      <c r="BB16" s="15">
        <f>SUM(L21:S26,L40:S41,AK21:AL26,AK40:AL41)</f>
        <v>1308.4000000000005</v>
      </c>
      <c r="BC16" s="14">
        <f>SUM(AO21:AR26,AO40:AR41)</f>
        <v>511.59999999999997</v>
      </c>
      <c r="BD16" s="9">
        <f t="shared" si="0"/>
        <v>12640.599999999999</v>
      </c>
    </row>
    <row r="17" spans="1:56" x14ac:dyDescent="0.25">
      <c r="A17" s="1" t="s">
        <v>15</v>
      </c>
      <c r="B17" s="12">
        <v>19</v>
      </c>
      <c r="C17" s="12">
        <v>37.4</v>
      </c>
      <c r="D17" s="12">
        <v>9.8000000000000007</v>
      </c>
      <c r="E17" s="12">
        <v>9.8000000000000007</v>
      </c>
      <c r="F17" s="12">
        <v>70.400000000000006</v>
      </c>
      <c r="G17" s="12">
        <v>30.8</v>
      </c>
      <c r="H17" s="12">
        <v>51.4</v>
      </c>
      <c r="I17" s="12">
        <v>37.4</v>
      </c>
      <c r="J17" s="12">
        <v>82.2</v>
      </c>
      <c r="K17" s="12">
        <v>47</v>
      </c>
      <c r="L17" s="12">
        <v>162.6</v>
      </c>
      <c r="M17" s="12">
        <v>177</v>
      </c>
      <c r="N17" s="12">
        <v>110.4</v>
      </c>
      <c r="O17" s="12">
        <v>134.6</v>
      </c>
      <c r="P17" s="12">
        <v>7.6</v>
      </c>
      <c r="Q17" s="12">
        <v>103</v>
      </c>
      <c r="R17" s="12">
        <v>112.6</v>
      </c>
      <c r="S17" s="12">
        <v>154.80000000000001</v>
      </c>
      <c r="T17" s="12">
        <v>16.600000000000001</v>
      </c>
      <c r="U17" s="12">
        <v>6.2</v>
      </c>
      <c r="V17" s="12">
        <v>11.2</v>
      </c>
      <c r="W17" s="12">
        <v>5</v>
      </c>
      <c r="X17" s="12">
        <v>2.4</v>
      </c>
      <c r="Y17" s="12">
        <v>8.8000000000000007</v>
      </c>
      <c r="Z17" s="12">
        <v>21.8</v>
      </c>
      <c r="AA17" s="12">
        <v>83.4</v>
      </c>
      <c r="AB17" s="12">
        <v>56.6</v>
      </c>
      <c r="AC17" s="12">
        <v>180.6</v>
      </c>
      <c r="AD17" s="12">
        <v>69.2</v>
      </c>
      <c r="AE17" s="12">
        <v>28.8</v>
      </c>
      <c r="AF17" s="12">
        <v>37.200000000000003</v>
      </c>
      <c r="AG17" s="12">
        <v>10.4</v>
      </c>
      <c r="AH17" s="12">
        <v>15.8</v>
      </c>
      <c r="AI17" s="12">
        <v>18.2</v>
      </c>
      <c r="AJ17" s="12">
        <v>7.4</v>
      </c>
      <c r="AK17" s="12">
        <v>14.2</v>
      </c>
      <c r="AL17" s="12">
        <v>36.6</v>
      </c>
      <c r="AM17" s="12">
        <v>3.2</v>
      </c>
      <c r="AN17" s="12">
        <v>16.399999999999999</v>
      </c>
      <c r="AO17" s="12">
        <v>3.4</v>
      </c>
      <c r="AP17" s="12">
        <v>4</v>
      </c>
      <c r="AQ17" s="12">
        <v>5.8</v>
      </c>
      <c r="AR17" s="12">
        <v>3.8</v>
      </c>
      <c r="AS17" s="13">
        <v>2024.8</v>
      </c>
      <c r="AT17" s="14"/>
      <c r="AV17" s="1" t="s">
        <v>50</v>
      </c>
      <c r="AW17" s="14">
        <f>SUM(AA13:AD20,AA38:AD39)</f>
        <v>7817.3999999999987</v>
      </c>
      <c r="AX17" s="14">
        <f>SUM(H13:K20,H38:K39,Z13:Z20,Z38:Z39)</f>
        <v>2843.2</v>
      </c>
      <c r="AY17" s="14">
        <f>SUM(AE13:AJ20,AE38:AJ39)</f>
        <v>1760.3999999999999</v>
      </c>
      <c r="AZ17" s="14">
        <f>SUM(B13:G20,B38:G39)</f>
        <v>2859.3999999999992</v>
      </c>
      <c r="BA17" s="14">
        <f>SUM(T13:Y20,T38:Y39,AM13:AN20,AM38:AN39)</f>
        <v>1340.2000000000003</v>
      </c>
      <c r="BB17" s="14">
        <f>SUM(L13:S20,L38:S39,AK13:AL20,AK38:AL39)</f>
        <v>9880.0000000000036</v>
      </c>
      <c r="BC17" s="14">
        <f>SUM(AO13:AR20,AO38:AR39)</f>
        <v>378</v>
      </c>
      <c r="BD17" s="9">
        <f t="shared" si="0"/>
        <v>26500.600000000002</v>
      </c>
    </row>
    <row r="18" spans="1:56" x14ac:dyDescent="0.25">
      <c r="A18" s="1" t="s">
        <v>16</v>
      </c>
      <c r="B18" s="12">
        <v>7.6</v>
      </c>
      <c r="C18" s="12">
        <v>17.2</v>
      </c>
      <c r="D18" s="12">
        <v>5.8</v>
      </c>
      <c r="E18" s="12">
        <v>6.6</v>
      </c>
      <c r="F18" s="12">
        <v>37.4</v>
      </c>
      <c r="G18" s="12">
        <v>9.1999999999999993</v>
      </c>
      <c r="H18" s="12">
        <v>23.6</v>
      </c>
      <c r="I18" s="12">
        <v>21.2</v>
      </c>
      <c r="J18" s="12">
        <v>37.799999999999997</v>
      </c>
      <c r="K18" s="12">
        <v>18.8</v>
      </c>
      <c r="L18" s="12">
        <v>58.6</v>
      </c>
      <c r="M18" s="12">
        <v>99.6</v>
      </c>
      <c r="N18" s="12">
        <v>48</v>
      </c>
      <c r="O18" s="12">
        <v>89</v>
      </c>
      <c r="P18" s="12">
        <v>103.2</v>
      </c>
      <c r="Q18" s="12">
        <v>4.4000000000000004</v>
      </c>
      <c r="R18" s="12">
        <v>46.6</v>
      </c>
      <c r="S18" s="12">
        <v>83.4</v>
      </c>
      <c r="T18" s="12">
        <v>5.8</v>
      </c>
      <c r="U18" s="12">
        <v>4.5999999999999996</v>
      </c>
      <c r="V18" s="12">
        <v>6</v>
      </c>
      <c r="W18" s="12">
        <v>1.8</v>
      </c>
      <c r="X18" s="12">
        <v>1.4</v>
      </c>
      <c r="Y18" s="12">
        <v>4.2</v>
      </c>
      <c r="Z18" s="12">
        <v>11.4</v>
      </c>
      <c r="AA18" s="12">
        <v>50.6</v>
      </c>
      <c r="AB18" s="12">
        <v>43</v>
      </c>
      <c r="AC18" s="12">
        <v>135.19999999999999</v>
      </c>
      <c r="AD18" s="12">
        <v>40.799999999999997</v>
      </c>
      <c r="AE18" s="12">
        <v>14.4</v>
      </c>
      <c r="AF18" s="12">
        <v>30.2</v>
      </c>
      <c r="AG18" s="12">
        <v>7.8</v>
      </c>
      <c r="AH18" s="12">
        <v>14.4</v>
      </c>
      <c r="AI18" s="12">
        <v>10.8</v>
      </c>
      <c r="AJ18" s="12">
        <v>3.8</v>
      </c>
      <c r="AK18" s="12">
        <v>11.8</v>
      </c>
      <c r="AL18" s="12">
        <v>20.8</v>
      </c>
      <c r="AM18" s="12">
        <v>1.2</v>
      </c>
      <c r="AN18" s="12">
        <v>13.2</v>
      </c>
      <c r="AO18" s="12">
        <v>4.8</v>
      </c>
      <c r="AP18" s="12">
        <v>2</v>
      </c>
      <c r="AQ18" s="12">
        <v>4.4000000000000004</v>
      </c>
      <c r="AR18" s="12">
        <v>2.8</v>
      </c>
      <c r="AS18" s="13">
        <v>1165.2</v>
      </c>
      <c r="AT18" s="14"/>
      <c r="AV18" s="9" t="s">
        <v>64</v>
      </c>
      <c r="AW18" s="15">
        <f>SUM(AA42:AD45)</f>
        <v>2578.6</v>
      </c>
      <c r="AX18" s="9">
        <f>SUM(Z42:Z45,H42:K45)</f>
        <v>221</v>
      </c>
      <c r="AY18" s="9">
        <f>SUM(AE42:AJ45)</f>
        <v>1178.8</v>
      </c>
      <c r="AZ18" s="9">
        <f>SUM(B42:G45)</f>
        <v>392</v>
      </c>
      <c r="BA18" s="9">
        <f>SUM(T42:Y45, AM42:AN45)</f>
        <v>435.59999999999997</v>
      </c>
      <c r="BB18" s="9">
        <f>SUM(AK42:AL45,L42:S45)</f>
        <v>318.60000000000002</v>
      </c>
      <c r="BC18" s="9">
        <f>SUM(AO42:AR45)</f>
        <v>553.6</v>
      </c>
      <c r="BD18" s="9">
        <f t="shared" si="0"/>
        <v>5124.6000000000004</v>
      </c>
    </row>
    <row r="19" spans="1:56" x14ac:dyDescent="0.25">
      <c r="A19" s="1" t="s">
        <v>17</v>
      </c>
      <c r="B19" s="12">
        <v>8.6</v>
      </c>
      <c r="C19" s="12">
        <v>24</v>
      </c>
      <c r="D19" s="12">
        <v>9.6</v>
      </c>
      <c r="E19" s="12">
        <v>8.6</v>
      </c>
      <c r="F19" s="12">
        <v>91</v>
      </c>
      <c r="G19" s="12">
        <v>19.2</v>
      </c>
      <c r="H19" s="12">
        <v>18.399999999999999</v>
      </c>
      <c r="I19" s="12">
        <v>27.4</v>
      </c>
      <c r="J19" s="12">
        <v>60.8</v>
      </c>
      <c r="K19" s="12">
        <v>40.799999999999997</v>
      </c>
      <c r="L19" s="12">
        <v>56.6</v>
      </c>
      <c r="M19" s="12">
        <v>136.4</v>
      </c>
      <c r="N19" s="12">
        <v>44.4</v>
      </c>
      <c r="O19" s="12">
        <v>93.6</v>
      </c>
      <c r="P19" s="12">
        <v>109.2</v>
      </c>
      <c r="Q19" s="12">
        <v>52</v>
      </c>
      <c r="R19" s="12">
        <v>7.6</v>
      </c>
      <c r="S19" s="12">
        <v>117.6</v>
      </c>
      <c r="T19" s="12">
        <v>7.2</v>
      </c>
      <c r="U19" s="12">
        <v>4.8</v>
      </c>
      <c r="V19" s="12">
        <v>6</v>
      </c>
      <c r="W19" s="12">
        <v>2.6</v>
      </c>
      <c r="X19" s="12">
        <v>1.8</v>
      </c>
      <c r="Y19" s="12">
        <v>4.4000000000000004</v>
      </c>
      <c r="Z19" s="12">
        <v>10.8</v>
      </c>
      <c r="AA19" s="12">
        <v>97</v>
      </c>
      <c r="AB19" s="12">
        <v>77.400000000000006</v>
      </c>
      <c r="AC19" s="12">
        <v>218</v>
      </c>
      <c r="AD19" s="12">
        <v>61.6</v>
      </c>
      <c r="AE19" s="12">
        <v>14.2</v>
      </c>
      <c r="AF19" s="12">
        <v>15.6</v>
      </c>
      <c r="AG19" s="12">
        <v>10</v>
      </c>
      <c r="AH19" s="12">
        <v>16.600000000000001</v>
      </c>
      <c r="AI19" s="12">
        <v>16.600000000000001</v>
      </c>
      <c r="AJ19" s="12">
        <v>5.4</v>
      </c>
      <c r="AK19" s="12">
        <v>9.6</v>
      </c>
      <c r="AL19" s="12">
        <v>28.2</v>
      </c>
      <c r="AM19" s="12">
        <v>2</v>
      </c>
      <c r="AN19" s="12">
        <v>14.8</v>
      </c>
      <c r="AO19" s="12">
        <v>6.2</v>
      </c>
      <c r="AP19" s="12">
        <v>2.4</v>
      </c>
      <c r="AQ19" s="12">
        <v>10.199999999999999</v>
      </c>
      <c r="AR19" s="12">
        <v>1.6</v>
      </c>
      <c r="AS19" s="13">
        <v>1570.8</v>
      </c>
      <c r="AT19" s="14"/>
      <c r="AV19" s="9" t="s">
        <v>51</v>
      </c>
      <c r="AW19" s="15">
        <f>SUM(AW12:AW18)</f>
        <v>43131</v>
      </c>
      <c r="AX19" s="9">
        <f t="shared" ref="AX19:BC19" si="1">SUM(AX12:AX18)</f>
        <v>13912.2</v>
      </c>
      <c r="AY19" s="9">
        <f t="shared" si="1"/>
        <v>27173.000000000007</v>
      </c>
      <c r="AZ19" s="9">
        <f t="shared" si="1"/>
        <v>17982.399999999998</v>
      </c>
      <c r="BA19" s="9">
        <f t="shared" si="1"/>
        <v>13301.000000000002</v>
      </c>
      <c r="BB19" s="9">
        <f t="shared" si="1"/>
        <v>26770.800000000007</v>
      </c>
      <c r="BC19" s="9">
        <f t="shared" si="1"/>
        <v>6111.2000000000007</v>
      </c>
      <c r="BD19" s="9">
        <f>SUM(BD12:BD18)</f>
        <v>142270.40000000002</v>
      </c>
    </row>
    <row r="20" spans="1:56" x14ac:dyDescent="0.25">
      <c r="A20" s="1" t="s">
        <v>18</v>
      </c>
      <c r="B20" s="12">
        <v>20.399999999999999</v>
      </c>
      <c r="C20" s="12">
        <v>50.2</v>
      </c>
      <c r="D20" s="12">
        <v>35</v>
      </c>
      <c r="E20" s="12">
        <v>19.600000000000001</v>
      </c>
      <c r="F20" s="12">
        <v>304.8</v>
      </c>
      <c r="G20" s="12">
        <v>28.8</v>
      </c>
      <c r="H20" s="12">
        <v>44.6</v>
      </c>
      <c r="I20" s="12">
        <v>39.6</v>
      </c>
      <c r="J20" s="12">
        <v>105</v>
      </c>
      <c r="K20" s="12">
        <v>59.4</v>
      </c>
      <c r="L20" s="12">
        <v>81.400000000000006</v>
      </c>
      <c r="M20" s="12">
        <v>292.60000000000002</v>
      </c>
      <c r="N20" s="12">
        <v>64</v>
      </c>
      <c r="O20" s="12">
        <v>133.4</v>
      </c>
      <c r="P20" s="12">
        <v>161.19999999999999</v>
      </c>
      <c r="Q20" s="12">
        <v>80.8</v>
      </c>
      <c r="R20" s="12">
        <v>109.8</v>
      </c>
      <c r="S20" s="12">
        <v>16</v>
      </c>
      <c r="T20" s="12">
        <v>25.2</v>
      </c>
      <c r="U20" s="12">
        <v>15</v>
      </c>
      <c r="V20" s="12">
        <v>14.2</v>
      </c>
      <c r="W20" s="12">
        <v>5.6</v>
      </c>
      <c r="X20" s="12">
        <v>7.6</v>
      </c>
      <c r="Y20" s="12">
        <v>15.6</v>
      </c>
      <c r="Z20" s="12">
        <v>13.2</v>
      </c>
      <c r="AA20" s="12">
        <v>197</v>
      </c>
      <c r="AB20" s="12">
        <v>144.4</v>
      </c>
      <c r="AC20" s="12">
        <v>440.8</v>
      </c>
      <c r="AD20" s="12">
        <v>145.19999999999999</v>
      </c>
      <c r="AE20" s="12">
        <v>30.8</v>
      </c>
      <c r="AF20" s="12">
        <v>26.6</v>
      </c>
      <c r="AG20" s="12">
        <v>15</v>
      </c>
      <c r="AH20" s="12">
        <v>18.600000000000001</v>
      </c>
      <c r="AI20" s="12">
        <v>34.799999999999997</v>
      </c>
      <c r="AJ20" s="12">
        <v>4.8</v>
      </c>
      <c r="AK20" s="12">
        <v>13.6</v>
      </c>
      <c r="AL20" s="12">
        <v>43</v>
      </c>
      <c r="AM20" s="12">
        <v>3.8</v>
      </c>
      <c r="AN20" s="12">
        <v>22.8</v>
      </c>
      <c r="AO20" s="12">
        <v>3.4</v>
      </c>
      <c r="AP20" s="12">
        <v>1.6</v>
      </c>
      <c r="AQ20" s="12">
        <v>27.2</v>
      </c>
      <c r="AR20" s="12">
        <v>5.2</v>
      </c>
      <c r="AS20" s="13">
        <v>2921.6</v>
      </c>
      <c r="AT20" s="14"/>
      <c r="AV20" s="18"/>
      <c r="AW20" s="15"/>
    </row>
    <row r="21" spans="1:56" x14ac:dyDescent="0.25">
      <c r="A21" s="1" t="s">
        <v>19</v>
      </c>
      <c r="B21" s="12">
        <v>20.399999999999999</v>
      </c>
      <c r="C21" s="12">
        <v>22.4</v>
      </c>
      <c r="D21" s="12">
        <v>14.8</v>
      </c>
      <c r="E21" s="12">
        <v>16.2</v>
      </c>
      <c r="F21" s="12">
        <v>51.4</v>
      </c>
      <c r="G21" s="12">
        <v>17.8</v>
      </c>
      <c r="H21" s="12">
        <v>38</v>
      </c>
      <c r="I21" s="12">
        <v>34.4</v>
      </c>
      <c r="J21" s="12">
        <v>66.599999999999994</v>
      </c>
      <c r="K21" s="12">
        <v>9.1999999999999993</v>
      </c>
      <c r="L21" s="12">
        <v>32.799999999999997</v>
      </c>
      <c r="M21" s="12">
        <v>84.8</v>
      </c>
      <c r="N21" s="12">
        <v>12.6</v>
      </c>
      <c r="O21" s="12">
        <v>15.4</v>
      </c>
      <c r="P21" s="12">
        <v>15</v>
      </c>
      <c r="Q21" s="12">
        <v>6.8</v>
      </c>
      <c r="R21" s="12">
        <v>9.8000000000000007</v>
      </c>
      <c r="S21" s="12">
        <v>20.399999999999999</v>
      </c>
      <c r="T21" s="12">
        <v>13.4</v>
      </c>
      <c r="U21" s="12">
        <v>73</v>
      </c>
      <c r="V21" s="12">
        <v>256.60000000000002</v>
      </c>
      <c r="W21" s="12">
        <v>72.400000000000006</v>
      </c>
      <c r="X21" s="12">
        <v>35.6</v>
      </c>
      <c r="Y21" s="12">
        <v>36</v>
      </c>
      <c r="Z21" s="12">
        <v>9</v>
      </c>
      <c r="AA21" s="12">
        <v>132.6</v>
      </c>
      <c r="AB21" s="12">
        <v>97.6</v>
      </c>
      <c r="AC21" s="12">
        <v>230.6</v>
      </c>
      <c r="AD21" s="12">
        <v>103.8</v>
      </c>
      <c r="AE21" s="12">
        <v>32</v>
      </c>
      <c r="AF21" s="12">
        <v>47.8</v>
      </c>
      <c r="AG21" s="12">
        <v>20.8</v>
      </c>
      <c r="AH21" s="12">
        <v>22.2</v>
      </c>
      <c r="AI21" s="12">
        <v>29.2</v>
      </c>
      <c r="AJ21" s="12">
        <v>16.8</v>
      </c>
      <c r="AK21" s="12">
        <v>4.8</v>
      </c>
      <c r="AL21" s="12">
        <v>12.4</v>
      </c>
      <c r="AM21" s="12">
        <v>32</v>
      </c>
      <c r="AN21" s="12">
        <v>243</v>
      </c>
      <c r="AO21" s="12">
        <v>11.8</v>
      </c>
      <c r="AP21" s="12">
        <v>7.2</v>
      </c>
      <c r="AQ21" s="12">
        <v>37.799999999999997</v>
      </c>
      <c r="AR21" s="12">
        <v>13.8</v>
      </c>
      <c r="AS21" s="13">
        <v>2081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7</v>
      </c>
      <c r="C22" s="12">
        <v>10</v>
      </c>
      <c r="D22" s="12">
        <v>9</v>
      </c>
      <c r="E22" s="12">
        <v>9.1999999999999993</v>
      </c>
      <c r="F22" s="12">
        <v>52.8</v>
      </c>
      <c r="G22" s="12">
        <v>10.6</v>
      </c>
      <c r="H22" s="12">
        <v>31.8</v>
      </c>
      <c r="I22" s="12">
        <v>20.6</v>
      </c>
      <c r="J22" s="12">
        <v>48.2</v>
      </c>
      <c r="K22" s="12">
        <v>6.4</v>
      </c>
      <c r="L22" s="12">
        <v>16.600000000000001</v>
      </c>
      <c r="M22" s="12">
        <v>104.2</v>
      </c>
      <c r="N22" s="12">
        <v>9.4</v>
      </c>
      <c r="O22" s="12">
        <v>7.2</v>
      </c>
      <c r="P22" s="12">
        <v>10.6</v>
      </c>
      <c r="Q22" s="12">
        <v>4</v>
      </c>
      <c r="R22" s="12">
        <v>4.5999999999999996</v>
      </c>
      <c r="S22" s="12">
        <v>15.2</v>
      </c>
      <c r="T22" s="12">
        <v>78.2</v>
      </c>
      <c r="U22" s="12">
        <v>9.1999999999999993</v>
      </c>
      <c r="V22" s="12">
        <v>87.8</v>
      </c>
      <c r="W22" s="12">
        <v>30.2</v>
      </c>
      <c r="X22" s="12">
        <v>18.8</v>
      </c>
      <c r="Y22" s="12">
        <v>50.4</v>
      </c>
      <c r="Z22" s="12">
        <v>6.6</v>
      </c>
      <c r="AA22" s="12">
        <v>215.2</v>
      </c>
      <c r="AB22" s="12">
        <v>128.80000000000001</v>
      </c>
      <c r="AC22" s="12">
        <v>295</v>
      </c>
      <c r="AD22" s="12">
        <v>131.4</v>
      </c>
      <c r="AE22" s="12">
        <v>26.8</v>
      </c>
      <c r="AF22" s="12">
        <v>26</v>
      </c>
      <c r="AG22" s="12">
        <v>14</v>
      </c>
      <c r="AH22" s="12">
        <v>16.399999999999999</v>
      </c>
      <c r="AI22" s="12">
        <v>21.8</v>
      </c>
      <c r="AJ22" s="12">
        <v>5.6</v>
      </c>
      <c r="AK22" s="12">
        <v>3</v>
      </c>
      <c r="AL22" s="12">
        <v>4.5999999999999996</v>
      </c>
      <c r="AM22" s="12">
        <v>10.6</v>
      </c>
      <c r="AN22" s="12">
        <v>48.8</v>
      </c>
      <c r="AO22" s="12">
        <v>5</v>
      </c>
      <c r="AP22" s="12">
        <v>5</v>
      </c>
      <c r="AQ22" s="12">
        <v>59.8</v>
      </c>
      <c r="AR22" s="12">
        <v>10.199999999999999</v>
      </c>
      <c r="AS22" s="13">
        <v>1686.6</v>
      </c>
      <c r="AT22" s="14"/>
      <c r="AV22" s="17" t="s">
        <v>45</v>
      </c>
      <c r="AW22" s="15">
        <f>AW12</f>
        <v>1707.2</v>
      </c>
      <c r="AX22" s="15"/>
      <c r="AY22" s="15"/>
    </row>
    <row r="23" spans="1:56" x14ac:dyDescent="0.25">
      <c r="A23" s="1" t="s">
        <v>21</v>
      </c>
      <c r="B23" s="12">
        <v>9.6</v>
      </c>
      <c r="C23" s="12">
        <v>24.6</v>
      </c>
      <c r="D23" s="12">
        <v>13</v>
      </c>
      <c r="E23" s="12">
        <v>10.6</v>
      </c>
      <c r="F23" s="12">
        <v>76.2</v>
      </c>
      <c r="G23" s="12">
        <v>12.8</v>
      </c>
      <c r="H23" s="12">
        <v>31.8</v>
      </c>
      <c r="I23" s="12">
        <v>34.4</v>
      </c>
      <c r="J23" s="12">
        <v>70</v>
      </c>
      <c r="K23" s="12">
        <v>8.4</v>
      </c>
      <c r="L23" s="12">
        <v>23.6</v>
      </c>
      <c r="M23" s="12">
        <v>95</v>
      </c>
      <c r="N23" s="12">
        <v>7</v>
      </c>
      <c r="O23" s="12">
        <v>10</v>
      </c>
      <c r="P23" s="12">
        <v>9.4</v>
      </c>
      <c r="Q23" s="12">
        <v>11.2</v>
      </c>
      <c r="R23" s="12">
        <v>4.5999999999999996</v>
      </c>
      <c r="S23" s="12">
        <v>11.8</v>
      </c>
      <c r="T23" s="12">
        <v>333.6</v>
      </c>
      <c r="U23" s="12">
        <v>89.6</v>
      </c>
      <c r="V23" s="12">
        <v>7.6</v>
      </c>
      <c r="W23" s="12">
        <v>43.8</v>
      </c>
      <c r="X23" s="12">
        <v>26.8</v>
      </c>
      <c r="Y23" s="12">
        <v>76.599999999999994</v>
      </c>
      <c r="Z23" s="12">
        <v>5.6</v>
      </c>
      <c r="AA23" s="12">
        <v>249.6</v>
      </c>
      <c r="AB23" s="12">
        <v>156.4</v>
      </c>
      <c r="AC23" s="12">
        <v>399.4</v>
      </c>
      <c r="AD23" s="12">
        <v>182</v>
      </c>
      <c r="AE23" s="12">
        <v>25.6</v>
      </c>
      <c r="AF23" s="12">
        <v>32.4</v>
      </c>
      <c r="AG23" s="12">
        <v>19.399999999999999</v>
      </c>
      <c r="AH23" s="12">
        <v>16.2</v>
      </c>
      <c r="AI23" s="12">
        <v>23.6</v>
      </c>
      <c r="AJ23" s="12">
        <v>8.6</v>
      </c>
      <c r="AK23" s="12">
        <v>4</v>
      </c>
      <c r="AL23" s="12">
        <v>5.6</v>
      </c>
      <c r="AM23" s="12">
        <v>36</v>
      </c>
      <c r="AN23" s="12">
        <v>95.6</v>
      </c>
      <c r="AO23" s="12">
        <v>6.8</v>
      </c>
      <c r="AP23" s="12">
        <v>5.4</v>
      </c>
      <c r="AQ23" s="12">
        <v>67</v>
      </c>
      <c r="AR23" s="12">
        <v>17.399999999999999</v>
      </c>
      <c r="AS23" s="13">
        <v>2398.6</v>
      </c>
      <c r="AT23" s="14"/>
      <c r="AV23" s="17" t="s">
        <v>46</v>
      </c>
      <c r="AW23" s="15">
        <f>AW13+AX12</f>
        <v>10869.600000000002</v>
      </c>
      <c r="AX23" s="15">
        <f>AX13</f>
        <v>813.6</v>
      </c>
      <c r="AY23" s="15"/>
      <c r="AZ23" s="15"/>
    </row>
    <row r="24" spans="1:56" x14ac:dyDescent="0.25">
      <c r="A24" s="1" t="s">
        <v>22</v>
      </c>
      <c r="B24" s="12">
        <v>8.4</v>
      </c>
      <c r="C24" s="12">
        <v>10.199999999999999</v>
      </c>
      <c r="D24" s="12">
        <v>8.1999999999999993</v>
      </c>
      <c r="E24" s="12">
        <v>4</v>
      </c>
      <c r="F24" s="12">
        <v>42.6</v>
      </c>
      <c r="G24" s="12">
        <v>7.6</v>
      </c>
      <c r="H24" s="12">
        <v>11.4</v>
      </c>
      <c r="I24" s="12">
        <v>12.6</v>
      </c>
      <c r="J24" s="12">
        <v>27.6</v>
      </c>
      <c r="K24" s="12">
        <v>6.4</v>
      </c>
      <c r="L24" s="12">
        <v>13.4</v>
      </c>
      <c r="M24" s="12">
        <v>64</v>
      </c>
      <c r="N24" s="12">
        <v>5.2</v>
      </c>
      <c r="O24" s="12">
        <v>2.4</v>
      </c>
      <c r="P24" s="12">
        <v>4.2</v>
      </c>
      <c r="Q24" s="12">
        <v>2.4</v>
      </c>
      <c r="R24" s="12">
        <v>1.6</v>
      </c>
      <c r="S24" s="12">
        <v>4</v>
      </c>
      <c r="T24" s="12">
        <v>96.8</v>
      </c>
      <c r="U24" s="12">
        <v>32.6</v>
      </c>
      <c r="V24" s="12">
        <v>44.8</v>
      </c>
      <c r="W24" s="12">
        <v>7</v>
      </c>
      <c r="X24" s="12">
        <v>13</v>
      </c>
      <c r="Y24" s="12">
        <v>40.6</v>
      </c>
      <c r="Z24" s="12">
        <v>2.4</v>
      </c>
      <c r="AA24" s="12">
        <v>153.4</v>
      </c>
      <c r="AB24" s="12">
        <v>87.4</v>
      </c>
      <c r="AC24" s="12">
        <v>220.4</v>
      </c>
      <c r="AD24" s="12">
        <v>102.2</v>
      </c>
      <c r="AE24" s="12">
        <v>15.2</v>
      </c>
      <c r="AF24" s="12">
        <v>18.399999999999999</v>
      </c>
      <c r="AG24" s="12">
        <v>7.2</v>
      </c>
      <c r="AH24" s="12">
        <v>5</v>
      </c>
      <c r="AI24" s="12">
        <v>9.1999999999999993</v>
      </c>
      <c r="AJ24" s="12">
        <v>2.4</v>
      </c>
      <c r="AK24" s="12">
        <v>1.8</v>
      </c>
      <c r="AL24" s="12">
        <v>1.2</v>
      </c>
      <c r="AM24" s="12">
        <v>3.2</v>
      </c>
      <c r="AN24" s="12">
        <v>15</v>
      </c>
      <c r="AO24" s="12">
        <v>1.8</v>
      </c>
      <c r="AP24" s="12">
        <v>1</v>
      </c>
      <c r="AQ24" s="12">
        <v>35</v>
      </c>
      <c r="AR24" s="12">
        <v>8.8000000000000007</v>
      </c>
      <c r="AS24" s="13">
        <v>1162</v>
      </c>
      <c r="AT24" s="14"/>
      <c r="AV24" s="17" t="s">
        <v>47</v>
      </c>
      <c r="AW24" s="15">
        <f>AW14+AY12</f>
        <v>29635.4</v>
      </c>
      <c r="AX24" s="15">
        <f>AX14+AY13</f>
        <v>2685.9999999999995</v>
      </c>
      <c r="AY24" s="15">
        <f>AY14</f>
        <v>5091.0000000000027</v>
      </c>
      <c r="AZ24" s="15"/>
      <c r="BA24" s="15"/>
    </row>
    <row r="25" spans="1:56" x14ac:dyDescent="0.25">
      <c r="A25" s="1" t="s">
        <v>23</v>
      </c>
      <c r="B25" s="12">
        <v>11</v>
      </c>
      <c r="C25" s="12">
        <v>4.5999999999999996</v>
      </c>
      <c r="D25" s="12">
        <v>6.4</v>
      </c>
      <c r="E25" s="12">
        <v>8.6</v>
      </c>
      <c r="F25" s="12">
        <v>33.200000000000003</v>
      </c>
      <c r="G25" s="12">
        <v>5</v>
      </c>
      <c r="H25" s="12">
        <v>11.4</v>
      </c>
      <c r="I25" s="12">
        <v>12</v>
      </c>
      <c r="J25" s="12">
        <v>27.4</v>
      </c>
      <c r="K25" s="12">
        <v>6.4</v>
      </c>
      <c r="L25" s="12">
        <v>35.4</v>
      </c>
      <c r="M25" s="12">
        <v>51.6</v>
      </c>
      <c r="N25" s="12">
        <v>8.4</v>
      </c>
      <c r="O25" s="12">
        <v>3.6</v>
      </c>
      <c r="P25" s="12">
        <v>1.8</v>
      </c>
      <c r="Q25" s="12">
        <v>0.4</v>
      </c>
      <c r="R25" s="12">
        <v>1.2</v>
      </c>
      <c r="S25" s="12">
        <v>6.8</v>
      </c>
      <c r="T25" s="12">
        <v>33.799999999999997</v>
      </c>
      <c r="U25" s="12">
        <v>16.2</v>
      </c>
      <c r="V25" s="12">
        <v>23</v>
      </c>
      <c r="W25" s="12">
        <v>14.2</v>
      </c>
      <c r="X25" s="12">
        <v>2.4</v>
      </c>
      <c r="Y25" s="12">
        <v>39.799999999999997</v>
      </c>
      <c r="Z25" s="12">
        <v>5.6</v>
      </c>
      <c r="AA25" s="12">
        <v>123.4</v>
      </c>
      <c r="AB25" s="12">
        <v>86</v>
      </c>
      <c r="AC25" s="12">
        <v>205.2</v>
      </c>
      <c r="AD25" s="12">
        <v>77.599999999999994</v>
      </c>
      <c r="AE25" s="12">
        <v>12.2</v>
      </c>
      <c r="AF25" s="12">
        <v>12.6</v>
      </c>
      <c r="AG25" s="12">
        <v>5</v>
      </c>
      <c r="AH25" s="12">
        <v>4.2</v>
      </c>
      <c r="AI25" s="12">
        <v>5.6</v>
      </c>
      <c r="AJ25" s="12">
        <v>3.2</v>
      </c>
      <c r="AK25" s="12">
        <v>3.2</v>
      </c>
      <c r="AL25" s="12">
        <v>2.2000000000000002</v>
      </c>
      <c r="AM25" s="12">
        <v>8.4</v>
      </c>
      <c r="AN25" s="12">
        <v>11.8</v>
      </c>
      <c r="AO25" s="12">
        <v>2</v>
      </c>
      <c r="AP25" s="12">
        <v>1.2</v>
      </c>
      <c r="AQ25" s="12">
        <v>31.2</v>
      </c>
      <c r="AR25" s="12">
        <v>7.6</v>
      </c>
      <c r="AS25" s="13">
        <v>972.8</v>
      </c>
      <c r="AT25" s="14"/>
      <c r="AV25" s="17" t="s">
        <v>48</v>
      </c>
      <c r="AW25" s="15">
        <f>AW15+AZ12</f>
        <v>11484</v>
      </c>
      <c r="AX25" s="15">
        <f>AX15+AZ13</f>
        <v>4431.3999999999996</v>
      </c>
      <c r="AY25" s="15">
        <f>AY15+AZ14</f>
        <v>3353.2000000000003</v>
      </c>
      <c r="AZ25" s="15">
        <f>AZ15</f>
        <v>4249.8</v>
      </c>
      <c r="BA25" s="15"/>
      <c r="BB25" s="15"/>
      <c r="BC25" s="14"/>
    </row>
    <row r="26" spans="1:56" x14ac:dyDescent="0.25">
      <c r="A26" s="1" t="s">
        <v>24</v>
      </c>
      <c r="B26" s="12">
        <v>13.4</v>
      </c>
      <c r="C26" s="12">
        <v>21.8</v>
      </c>
      <c r="D26" s="12">
        <v>19.399999999999999</v>
      </c>
      <c r="E26" s="12">
        <v>10.8</v>
      </c>
      <c r="F26" s="12">
        <v>37.6</v>
      </c>
      <c r="G26" s="12">
        <v>15.8</v>
      </c>
      <c r="H26" s="12">
        <v>31.4</v>
      </c>
      <c r="I26" s="12">
        <v>33.4</v>
      </c>
      <c r="J26" s="12">
        <v>57.4</v>
      </c>
      <c r="K26" s="12">
        <v>21.8</v>
      </c>
      <c r="L26" s="12">
        <v>30.6</v>
      </c>
      <c r="M26" s="12">
        <v>70.2</v>
      </c>
      <c r="N26" s="12">
        <v>12</v>
      </c>
      <c r="O26" s="12">
        <v>9.6</v>
      </c>
      <c r="P26" s="12">
        <v>9.1999999999999993</v>
      </c>
      <c r="Q26" s="12">
        <v>4.5999999999999996</v>
      </c>
      <c r="R26" s="12">
        <v>5.6</v>
      </c>
      <c r="S26" s="12">
        <v>14.2</v>
      </c>
      <c r="T26" s="12">
        <v>32.200000000000003</v>
      </c>
      <c r="U26" s="12">
        <v>42.6</v>
      </c>
      <c r="V26" s="12">
        <v>73.400000000000006</v>
      </c>
      <c r="W26" s="12">
        <v>44.2</v>
      </c>
      <c r="X26" s="12">
        <v>40.799999999999997</v>
      </c>
      <c r="Y26" s="12">
        <v>7</v>
      </c>
      <c r="Z26" s="12">
        <v>11</v>
      </c>
      <c r="AA26" s="12">
        <v>258.2</v>
      </c>
      <c r="AB26" s="12">
        <v>204.4</v>
      </c>
      <c r="AC26" s="12">
        <v>485</v>
      </c>
      <c r="AD26" s="12">
        <v>263.2</v>
      </c>
      <c r="AE26" s="12">
        <v>92.4</v>
      </c>
      <c r="AF26" s="12">
        <v>76.8</v>
      </c>
      <c r="AG26" s="12">
        <v>26.4</v>
      </c>
      <c r="AH26" s="12">
        <v>14.4</v>
      </c>
      <c r="AI26" s="12">
        <v>15</v>
      </c>
      <c r="AJ26" s="12">
        <v>4.5999999999999996</v>
      </c>
      <c r="AK26" s="12">
        <v>1.8</v>
      </c>
      <c r="AL26" s="12">
        <v>10.199999999999999</v>
      </c>
      <c r="AM26" s="12">
        <v>6.4</v>
      </c>
      <c r="AN26" s="12">
        <v>22.2</v>
      </c>
      <c r="AO26" s="12">
        <v>2.2000000000000002</v>
      </c>
      <c r="AP26" s="12">
        <v>3.6</v>
      </c>
      <c r="AQ26" s="12">
        <v>45.4</v>
      </c>
      <c r="AR26" s="12">
        <v>15.4</v>
      </c>
      <c r="AS26" s="13">
        <v>2217.6</v>
      </c>
      <c r="AT26" s="14"/>
      <c r="AV26" s="9" t="s">
        <v>49</v>
      </c>
      <c r="AW26" s="15">
        <f>AW16+BA12</f>
        <v>11154.6</v>
      </c>
      <c r="AX26" s="9">
        <f>AX16+BA13</f>
        <v>1846.7999999999997</v>
      </c>
      <c r="AY26" s="9">
        <f>AY16+BA14</f>
        <v>2037.3999999999996</v>
      </c>
      <c r="AZ26" s="9">
        <f>AZ16+BA15</f>
        <v>1607.3999999999999</v>
      </c>
      <c r="BA26" s="9">
        <f>BA16</f>
        <v>3105.5999999999995</v>
      </c>
    </row>
    <row r="27" spans="1:56" x14ac:dyDescent="0.25">
      <c r="A27" s="1" t="s">
        <v>25</v>
      </c>
      <c r="B27" s="12">
        <v>18.600000000000001</v>
      </c>
      <c r="C27" s="12">
        <v>22.2</v>
      </c>
      <c r="D27" s="12">
        <v>8.8000000000000007</v>
      </c>
      <c r="E27" s="12">
        <v>7.6</v>
      </c>
      <c r="F27" s="12">
        <v>45.8</v>
      </c>
      <c r="G27" s="12">
        <v>39.4</v>
      </c>
      <c r="H27" s="12">
        <v>44.2</v>
      </c>
      <c r="I27" s="12">
        <v>29.2</v>
      </c>
      <c r="J27" s="12">
        <v>75</v>
      </c>
      <c r="K27" s="12">
        <v>15.4</v>
      </c>
      <c r="L27" s="12">
        <v>96</v>
      </c>
      <c r="M27" s="12">
        <v>78.8</v>
      </c>
      <c r="N27" s="12">
        <v>26.8</v>
      </c>
      <c r="O27" s="12">
        <v>31.8</v>
      </c>
      <c r="P27" s="12">
        <v>21.2</v>
      </c>
      <c r="Q27" s="12">
        <v>11.2</v>
      </c>
      <c r="R27" s="12">
        <v>11</v>
      </c>
      <c r="S27" s="12">
        <v>14.4</v>
      </c>
      <c r="T27" s="12">
        <v>9.8000000000000007</v>
      </c>
      <c r="U27" s="12">
        <v>7.8</v>
      </c>
      <c r="V27" s="12">
        <v>5.4</v>
      </c>
      <c r="W27" s="12">
        <v>1.4</v>
      </c>
      <c r="X27" s="12">
        <v>4.5999999999999996</v>
      </c>
      <c r="Y27" s="12">
        <v>9.4</v>
      </c>
      <c r="Z27" s="12">
        <v>4.8</v>
      </c>
      <c r="AA27" s="12">
        <v>242.6</v>
      </c>
      <c r="AB27" s="12">
        <v>231.8</v>
      </c>
      <c r="AC27" s="12">
        <v>591.79999999999995</v>
      </c>
      <c r="AD27" s="12">
        <v>215.6</v>
      </c>
      <c r="AE27" s="12">
        <v>83.6</v>
      </c>
      <c r="AF27" s="12">
        <v>84.2</v>
      </c>
      <c r="AG27" s="12">
        <v>21.4</v>
      </c>
      <c r="AH27" s="12">
        <v>26.6</v>
      </c>
      <c r="AI27" s="12">
        <v>21.2</v>
      </c>
      <c r="AJ27" s="12">
        <v>6.2</v>
      </c>
      <c r="AK27" s="12">
        <v>4.5999999999999996</v>
      </c>
      <c r="AL27" s="12">
        <v>11.4</v>
      </c>
      <c r="AM27" s="12">
        <v>3.2</v>
      </c>
      <c r="AN27" s="12">
        <v>18</v>
      </c>
      <c r="AO27" s="12">
        <v>4.2</v>
      </c>
      <c r="AP27" s="12">
        <v>4.5999999999999996</v>
      </c>
      <c r="AQ27" s="12">
        <v>15</v>
      </c>
      <c r="AR27" s="12">
        <v>5</v>
      </c>
      <c r="AS27" s="13">
        <v>2231.6</v>
      </c>
      <c r="AT27" s="14"/>
      <c r="AV27" s="9" t="s">
        <v>50</v>
      </c>
      <c r="AW27" s="15">
        <f>AW17+BB12</f>
        <v>15757.800000000003</v>
      </c>
      <c r="AX27" s="9">
        <f>AX17+BB13</f>
        <v>5681.7999999999993</v>
      </c>
      <c r="AY27" s="9">
        <f>AY17+BB14</f>
        <v>3508</v>
      </c>
      <c r="AZ27" s="9">
        <f>AZ17+BB15</f>
        <v>5596.5999999999995</v>
      </c>
      <c r="BA27" s="9">
        <f>BA17+BB16</f>
        <v>2648.6000000000008</v>
      </c>
      <c r="BB27" s="9">
        <f>BB17</f>
        <v>9880.0000000000036</v>
      </c>
    </row>
    <row r="28" spans="1:56" x14ac:dyDescent="0.25">
      <c r="A28" s="1" t="s">
        <v>26</v>
      </c>
      <c r="B28" s="12">
        <v>76.8</v>
      </c>
      <c r="C28" s="12">
        <v>219</v>
      </c>
      <c r="D28" s="12">
        <v>144.6</v>
      </c>
      <c r="E28" s="12">
        <v>201.2</v>
      </c>
      <c r="F28" s="12">
        <v>474.8</v>
      </c>
      <c r="G28" s="12">
        <v>141.19999999999999</v>
      </c>
      <c r="H28" s="12">
        <v>256</v>
      </c>
      <c r="I28" s="12">
        <v>160.19999999999999</v>
      </c>
      <c r="J28" s="12">
        <v>301.39999999999998</v>
      </c>
      <c r="K28" s="12">
        <v>160.80000000000001</v>
      </c>
      <c r="L28" s="12">
        <v>214.2</v>
      </c>
      <c r="M28" s="12">
        <v>304.8</v>
      </c>
      <c r="N28" s="12">
        <v>140.6</v>
      </c>
      <c r="O28" s="12">
        <v>126</v>
      </c>
      <c r="P28" s="12">
        <v>96.8</v>
      </c>
      <c r="Q28" s="12">
        <v>54.4</v>
      </c>
      <c r="R28" s="12">
        <v>106</v>
      </c>
      <c r="S28" s="12">
        <v>217.2</v>
      </c>
      <c r="T28" s="12">
        <v>161.80000000000001</v>
      </c>
      <c r="U28" s="12">
        <v>242</v>
      </c>
      <c r="V28" s="12">
        <v>295.8</v>
      </c>
      <c r="W28" s="12">
        <v>171.4</v>
      </c>
      <c r="X28" s="12">
        <v>148.19999999999999</v>
      </c>
      <c r="Y28" s="12">
        <v>314.8</v>
      </c>
      <c r="Z28" s="12">
        <v>285.8</v>
      </c>
      <c r="AA28" s="12">
        <v>47</v>
      </c>
      <c r="AB28" s="12">
        <v>35.799999999999997</v>
      </c>
      <c r="AC28" s="12">
        <v>225.2</v>
      </c>
      <c r="AD28" s="12">
        <v>125.6</v>
      </c>
      <c r="AE28" s="12">
        <v>370</v>
      </c>
      <c r="AF28" s="12">
        <v>469.2</v>
      </c>
      <c r="AG28" s="12">
        <v>255.2</v>
      </c>
      <c r="AH28" s="12">
        <v>340</v>
      </c>
      <c r="AI28" s="12">
        <v>194.8</v>
      </c>
      <c r="AJ28" s="12">
        <v>86.6</v>
      </c>
      <c r="AK28" s="12">
        <v>115.2</v>
      </c>
      <c r="AL28" s="12">
        <v>623.79999999999995</v>
      </c>
      <c r="AM28" s="12">
        <v>62.6</v>
      </c>
      <c r="AN28" s="12">
        <v>160.19999999999999</v>
      </c>
      <c r="AO28" s="12">
        <v>55</v>
      </c>
      <c r="AP28" s="12">
        <v>44.8</v>
      </c>
      <c r="AQ28" s="12">
        <v>193</v>
      </c>
      <c r="AR28" s="12">
        <v>133.19999999999999</v>
      </c>
      <c r="AS28" s="13">
        <v>8553</v>
      </c>
      <c r="AT28" s="14"/>
      <c r="AV28" s="9" t="s">
        <v>64</v>
      </c>
      <c r="AW28" s="15">
        <f>AW18+BC12</f>
        <v>5421.1999999999989</v>
      </c>
      <c r="AX28" s="9">
        <f>AX18+BC14</f>
        <v>1441.8000000000002</v>
      </c>
      <c r="AY28" s="9">
        <f>AY18+BC15</f>
        <v>1562.8</v>
      </c>
      <c r="AZ28" s="9">
        <f>AZ18+BC16</f>
        <v>903.59999999999991</v>
      </c>
      <c r="BA28" s="9">
        <f>BA18+BC17</f>
        <v>813.59999999999991</v>
      </c>
      <c r="BB28" s="9">
        <f>BB18</f>
        <v>318.60000000000002</v>
      </c>
      <c r="BC28" s="9">
        <f>BC18</f>
        <v>553.6</v>
      </c>
      <c r="BD28" s="9">
        <f>SUM(AW22:BB28)</f>
        <v>147607.40000000002</v>
      </c>
    </row>
    <row r="29" spans="1:56" x14ac:dyDescent="0.25">
      <c r="A29" s="1" t="s">
        <v>27</v>
      </c>
      <c r="B29" s="12">
        <v>71.599999999999994</v>
      </c>
      <c r="C29" s="12">
        <v>230.2</v>
      </c>
      <c r="D29" s="12">
        <v>119</v>
      </c>
      <c r="E29" s="12">
        <v>159.6</v>
      </c>
      <c r="F29" s="12">
        <v>363.8</v>
      </c>
      <c r="G29" s="12">
        <v>127.6</v>
      </c>
      <c r="H29" s="12">
        <v>237.6</v>
      </c>
      <c r="I29" s="12">
        <v>157</v>
      </c>
      <c r="J29" s="12">
        <v>306.60000000000002</v>
      </c>
      <c r="K29" s="12">
        <v>204.8</v>
      </c>
      <c r="L29" s="12">
        <v>205.8</v>
      </c>
      <c r="M29" s="12">
        <v>207.4</v>
      </c>
      <c r="N29" s="12">
        <v>139.80000000000001</v>
      </c>
      <c r="O29" s="12">
        <v>138.4</v>
      </c>
      <c r="P29" s="12">
        <v>69.599999999999994</v>
      </c>
      <c r="Q29" s="12">
        <v>54</v>
      </c>
      <c r="R29" s="12">
        <v>98.8</v>
      </c>
      <c r="S29" s="12">
        <v>190.8</v>
      </c>
      <c r="T29" s="12">
        <v>116.4</v>
      </c>
      <c r="U29" s="12">
        <v>164.6</v>
      </c>
      <c r="V29" s="12">
        <v>177.8</v>
      </c>
      <c r="W29" s="12">
        <v>93.2</v>
      </c>
      <c r="X29" s="12">
        <v>90.8</v>
      </c>
      <c r="Y29" s="12">
        <v>237.8</v>
      </c>
      <c r="Z29" s="12">
        <v>258.39999999999998</v>
      </c>
      <c r="AA29" s="12">
        <v>31</v>
      </c>
      <c r="AB29" s="12">
        <v>26.8</v>
      </c>
      <c r="AC29" s="12">
        <v>64.400000000000006</v>
      </c>
      <c r="AD29" s="12">
        <v>79.400000000000006</v>
      </c>
      <c r="AE29" s="12">
        <v>498</v>
      </c>
      <c r="AF29" s="12">
        <v>649.20000000000005</v>
      </c>
      <c r="AG29" s="12">
        <v>531.4</v>
      </c>
      <c r="AH29" s="12">
        <v>1462.2</v>
      </c>
      <c r="AI29" s="12">
        <v>294.2</v>
      </c>
      <c r="AJ29" s="12">
        <v>140.6</v>
      </c>
      <c r="AK29" s="12">
        <v>88.6</v>
      </c>
      <c r="AL29" s="12">
        <v>234.2</v>
      </c>
      <c r="AM29" s="12">
        <v>36.200000000000003</v>
      </c>
      <c r="AN29" s="12">
        <v>97.8</v>
      </c>
      <c r="AO29" s="12">
        <v>71.2</v>
      </c>
      <c r="AP29" s="12">
        <v>55.4</v>
      </c>
      <c r="AQ29" s="12">
        <v>128.19999999999999</v>
      </c>
      <c r="AR29" s="12">
        <v>111</v>
      </c>
      <c r="AS29" s="13">
        <v>8821.2000000000007</v>
      </c>
      <c r="AT29" s="14"/>
      <c r="AW29" s="15"/>
    </row>
    <row r="30" spans="1:56" x14ac:dyDescent="0.25">
      <c r="A30" s="1" t="s">
        <v>28</v>
      </c>
      <c r="B30" s="12">
        <v>171</v>
      </c>
      <c r="C30" s="12">
        <v>461.6</v>
      </c>
      <c r="D30" s="12">
        <v>260.60000000000002</v>
      </c>
      <c r="E30" s="12">
        <v>256.39999999999998</v>
      </c>
      <c r="F30" s="12">
        <v>967.2</v>
      </c>
      <c r="G30" s="12">
        <v>251.4</v>
      </c>
      <c r="H30" s="12">
        <v>485</v>
      </c>
      <c r="I30" s="12">
        <v>257.8</v>
      </c>
      <c r="J30" s="12">
        <v>489.8</v>
      </c>
      <c r="K30" s="12">
        <v>341.8</v>
      </c>
      <c r="L30" s="12">
        <v>422.6</v>
      </c>
      <c r="M30" s="12">
        <v>543.20000000000005</v>
      </c>
      <c r="N30" s="12">
        <v>303.60000000000002</v>
      </c>
      <c r="O30" s="12">
        <v>266.39999999999998</v>
      </c>
      <c r="P30" s="12">
        <v>154.6</v>
      </c>
      <c r="Q30" s="12">
        <v>127.6</v>
      </c>
      <c r="R30" s="12">
        <v>181.2</v>
      </c>
      <c r="S30" s="12">
        <v>394.8</v>
      </c>
      <c r="T30" s="12">
        <v>198.2</v>
      </c>
      <c r="U30" s="12">
        <v>302.39999999999998</v>
      </c>
      <c r="V30" s="12">
        <v>411</v>
      </c>
      <c r="W30" s="12">
        <v>216.6</v>
      </c>
      <c r="X30" s="12">
        <v>207.4</v>
      </c>
      <c r="Y30" s="12">
        <v>484.2</v>
      </c>
      <c r="Z30" s="12">
        <v>599.79999999999995</v>
      </c>
      <c r="AA30" s="12">
        <v>234.4</v>
      </c>
      <c r="AB30" s="12">
        <v>69.599999999999994</v>
      </c>
      <c r="AC30" s="12">
        <v>101</v>
      </c>
      <c r="AD30" s="12">
        <v>228.8</v>
      </c>
      <c r="AE30" s="12">
        <v>1216.4000000000001</v>
      </c>
      <c r="AF30" s="12">
        <v>1622.6</v>
      </c>
      <c r="AG30" s="12">
        <v>921.4</v>
      </c>
      <c r="AH30" s="12">
        <v>1609</v>
      </c>
      <c r="AI30" s="12">
        <v>779</v>
      </c>
      <c r="AJ30" s="12">
        <v>333.4</v>
      </c>
      <c r="AK30" s="12">
        <v>175.6</v>
      </c>
      <c r="AL30" s="12">
        <v>704.6</v>
      </c>
      <c r="AM30" s="12">
        <v>85.6</v>
      </c>
      <c r="AN30" s="12">
        <v>276.39999999999998</v>
      </c>
      <c r="AO30" s="12">
        <v>188.2</v>
      </c>
      <c r="AP30" s="12">
        <v>164.6</v>
      </c>
      <c r="AQ30" s="12">
        <v>692.8</v>
      </c>
      <c r="AR30" s="12">
        <v>411.4</v>
      </c>
      <c r="AS30" s="13">
        <v>18571</v>
      </c>
      <c r="AT30" s="14"/>
      <c r="AW30" s="15"/>
    </row>
    <row r="31" spans="1:56" x14ac:dyDescent="0.25">
      <c r="A31" s="1" t="s">
        <v>29</v>
      </c>
      <c r="B31" s="12">
        <v>75.2</v>
      </c>
      <c r="C31" s="12">
        <v>189.2</v>
      </c>
      <c r="D31" s="12">
        <v>113.2</v>
      </c>
      <c r="E31" s="12">
        <v>168.6</v>
      </c>
      <c r="F31" s="12">
        <v>399.2</v>
      </c>
      <c r="G31" s="12">
        <v>165.8</v>
      </c>
      <c r="H31" s="12">
        <v>256.60000000000002</v>
      </c>
      <c r="I31" s="12">
        <v>159.80000000000001</v>
      </c>
      <c r="J31" s="12">
        <v>222.6</v>
      </c>
      <c r="K31" s="12">
        <v>153</v>
      </c>
      <c r="L31" s="12">
        <v>211.8</v>
      </c>
      <c r="M31" s="12">
        <v>260.8</v>
      </c>
      <c r="N31" s="12">
        <v>101</v>
      </c>
      <c r="O31" s="12">
        <v>83.2</v>
      </c>
      <c r="P31" s="12">
        <v>60.6</v>
      </c>
      <c r="Q31" s="12">
        <v>37.799999999999997</v>
      </c>
      <c r="R31" s="12">
        <v>57.8</v>
      </c>
      <c r="S31" s="12">
        <v>140</v>
      </c>
      <c r="T31" s="12">
        <v>89.6</v>
      </c>
      <c r="U31" s="12">
        <v>123.2</v>
      </c>
      <c r="V31" s="12">
        <v>156.6</v>
      </c>
      <c r="W31" s="12">
        <v>108.6</v>
      </c>
      <c r="X31" s="12">
        <v>81.599999999999994</v>
      </c>
      <c r="Y31" s="12">
        <v>275.39999999999998</v>
      </c>
      <c r="Z31" s="12">
        <v>223.6</v>
      </c>
      <c r="AA31" s="12">
        <v>91.4</v>
      </c>
      <c r="AB31" s="12">
        <v>66.599999999999994</v>
      </c>
      <c r="AC31" s="12">
        <v>216</v>
      </c>
      <c r="AD31" s="12">
        <v>64.2</v>
      </c>
      <c r="AE31" s="12">
        <v>809.4</v>
      </c>
      <c r="AF31" s="12">
        <v>891</v>
      </c>
      <c r="AG31" s="12">
        <v>379.4</v>
      </c>
      <c r="AH31" s="12">
        <v>739.6</v>
      </c>
      <c r="AI31" s="12">
        <v>300.60000000000002</v>
      </c>
      <c r="AJ31" s="12">
        <v>186</v>
      </c>
      <c r="AK31" s="12">
        <v>61</v>
      </c>
      <c r="AL31" s="12">
        <v>225.8</v>
      </c>
      <c r="AM31" s="12">
        <v>36.4</v>
      </c>
      <c r="AN31" s="12">
        <v>84.8</v>
      </c>
      <c r="AO31" s="12">
        <v>77.599999999999994</v>
      </c>
      <c r="AP31" s="12">
        <v>92.2</v>
      </c>
      <c r="AQ31" s="12">
        <v>256.60000000000002</v>
      </c>
      <c r="AR31" s="12">
        <v>167.4</v>
      </c>
      <c r="AS31" s="13">
        <v>8660.7999999999993</v>
      </c>
      <c r="AT31" s="14"/>
      <c r="AW31" s="15"/>
    </row>
    <row r="32" spans="1:56" x14ac:dyDescent="0.25">
      <c r="A32" s="1">
        <v>16</v>
      </c>
      <c r="B32" s="12">
        <v>65.2</v>
      </c>
      <c r="C32" s="12">
        <v>64.599999999999994</v>
      </c>
      <c r="D32" s="12">
        <v>34.4</v>
      </c>
      <c r="E32" s="12">
        <v>67.2</v>
      </c>
      <c r="F32" s="12">
        <v>186.8</v>
      </c>
      <c r="G32" s="12">
        <v>101.6</v>
      </c>
      <c r="H32" s="12">
        <v>152.6</v>
      </c>
      <c r="I32" s="12">
        <v>77.400000000000006</v>
      </c>
      <c r="J32" s="12">
        <v>88</v>
      </c>
      <c r="K32" s="12">
        <v>59.4</v>
      </c>
      <c r="L32" s="12">
        <v>125.6</v>
      </c>
      <c r="M32" s="12">
        <v>89.4</v>
      </c>
      <c r="N32" s="12">
        <v>33</v>
      </c>
      <c r="O32" s="12">
        <v>30</v>
      </c>
      <c r="P32" s="12">
        <v>32.799999999999997</v>
      </c>
      <c r="Q32" s="12">
        <v>13.2</v>
      </c>
      <c r="R32" s="12">
        <v>16.2</v>
      </c>
      <c r="S32" s="12">
        <v>28.2</v>
      </c>
      <c r="T32" s="12">
        <v>32.200000000000003</v>
      </c>
      <c r="U32" s="12">
        <v>24.6</v>
      </c>
      <c r="V32" s="12">
        <v>26.2</v>
      </c>
      <c r="W32" s="12">
        <v>13.8</v>
      </c>
      <c r="X32" s="12">
        <v>12.4</v>
      </c>
      <c r="Y32" s="12">
        <v>95.4</v>
      </c>
      <c r="Z32" s="12">
        <v>80.599999999999994</v>
      </c>
      <c r="AA32" s="12">
        <v>313.60000000000002</v>
      </c>
      <c r="AB32" s="12">
        <v>353.4</v>
      </c>
      <c r="AC32" s="12">
        <v>1274.5999999999999</v>
      </c>
      <c r="AD32" s="12">
        <v>770.4</v>
      </c>
      <c r="AE32" s="12">
        <v>36.6</v>
      </c>
      <c r="AF32" s="12">
        <v>254.6</v>
      </c>
      <c r="AG32" s="12">
        <v>196.8</v>
      </c>
      <c r="AH32" s="12">
        <v>443.2</v>
      </c>
      <c r="AI32" s="12">
        <v>195.2</v>
      </c>
      <c r="AJ32" s="12">
        <v>82.6</v>
      </c>
      <c r="AK32" s="12">
        <v>16</v>
      </c>
      <c r="AL32" s="12">
        <v>43.2</v>
      </c>
      <c r="AM32" s="12">
        <v>6.2</v>
      </c>
      <c r="AN32" s="12">
        <v>42</v>
      </c>
      <c r="AO32" s="12">
        <v>36.4</v>
      </c>
      <c r="AP32" s="12">
        <v>45.4</v>
      </c>
      <c r="AQ32" s="12">
        <v>67.2</v>
      </c>
      <c r="AR32" s="12">
        <v>62.6</v>
      </c>
      <c r="AS32" s="13">
        <v>5790.8</v>
      </c>
      <c r="AT32" s="14"/>
      <c r="AW32" s="15"/>
    </row>
    <row r="33" spans="1:49" x14ac:dyDescent="0.25">
      <c r="A33" s="1">
        <v>24</v>
      </c>
      <c r="B33" s="12">
        <v>104.4</v>
      </c>
      <c r="C33" s="12">
        <v>105</v>
      </c>
      <c r="D33" s="12">
        <v>39.200000000000003</v>
      </c>
      <c r="E33" s="12">
        <v>56.2</v>
      </c>
      <c r="F33" s="12">
        <v>139.80000000000001</v>
      </c>
      <c r="G33" s="12">
        <v>74.400000000000006</v>
      </c>
      <c r="H33" s="12">
        <v>111.8</v>
      </c>
      <c r="I33" s="12">
        <v>68.599999999999994</v>
      </c>
      <c r="J33" s="12">
        <v>85.2</v>
      </c>
      <c r="K33" s="12">
        <v>47.2</v>
      </c>
      <c r="L33" s="12">
        <v>155</v>
      </c>
      <c r="M33" s="12">
        <v>113.6</v>
      </c>
      <c r="N33" s="12">
        <v>51</v>
      </c>
      <c r="O33" s="12">
        <v>41.6</v>
      </c>
      <c r="P33" s="12">
        <v>34</v>
      </c>
      <c r="Q33" s="12">
        <v>22.2</v>
      </c>
      <c r="R33" s="12">
        <v>16.2</v>
      </c>
      <c r="S33" s="12">
        <v>30.2</v>
      </c>
      <c r="T33" s="12">
        <v>40.6</v>
      </c>
      <c r="U33" s="12">
        <v>25.6</v>
      </c>
      <c r="V33" s="12">
        <v>32.799999999999997</v>
      </c>
      <c r="W33" s="12">
        <v>19.2</v>
      </c>
      <c r="X33" s="12">
        <v>14</v>
      </c>
      <c r="Y33" s="12">
        <v>69.599999999999994</v>
      </c>
      <c r="Z33" s="12">
        <v>89.8</v>
      </c>
      <c r="AA33" s="12">
        <v>387.8</v>
      </c>
      <c r="AB33" s="12">
        <v>436.8</v>
      </c>
      <c r="AC33" s="12">
        <v>1769.6</v>
      </c>
      <c r="AD33" s="12">
        <v>859.4</v>
      </c>
      <c r="AE33" s="12">
        <v>250.4</v>
      </c>
      <c r="AF33" s="12">
        <v>37.4</v>
      </c>
      <c r="AG33" s="12">
        <v>197.2</v>
      </c>
      <c r="AH33" s="12">
        <v>440</v>
      </c>
      <c r="AI33" s="12">
        <v>218.8</v>
      </c>
      <c r="AJ33" s="12">
        <v>132.4</v>
      </c>
      <c r="AK33" s="12">
        <v>19.8</v>
      </c>
      <c r="AL33" s="12">
        <v>30</v>
      </c>
      <c r="AM33" s="12">
        <v>7.8</v>
      </c>
      <c r="AN33" s="12">
        <v>81.400000000000006</v>
      </c>
      <c r="AO33" s="12">
        <v>61.4</v>
      </c>
      <c r="AP33" s="12">
        <v>88.4</v>
      </c>
      <c r="AQ33" s="12">
        <v>78</v>
      </c>
      <c r="AR33" s="12">
        <v>67.599999999999994</v>
      </c>
      <c r="AS33" s="13">
        <v>6751.4</v>
      </c>
      <c r="AT33" s="14"/>
      <c r="AW33" s="15"/>
    </row>
    <row r="34" spans="1:49" x14ac:dyDescent="0.25">
      <c r="A34" s="1" t="s">
        <v>30</v>
      </c>
      <c r="B34" s="12">
        <v>20.2</v>
      </c>
      <c r="C34" s="12">
        <v>33</v>
      </c>
      <c r="D34" s="12">
        <v>13.6</v>
      </c>
      <c r="E34" s="12">
        <v>19.399999999999999</v>
      </c>
      <c r="F34" s="12">
        <v>64.400000000000006</v>
      </c>
      <c r="G34" s="12">
        <v>16.2</v>
      </c>
      <c r="H34" s="12">
        <v>24</v>
      </c>
      <c r="I34" s="12">
        <v>20.399999999999999</v>
      </c>
      <c r="J34" s="12">
        <v>37.6</v>
      </c>
      <c r="K34" s="12">
        <v>20</v>
      </c>
      <c r="L34" s="12">
        <v>27.4</v>
      </c>
      <c r="M34" s="12">
        <v>55.4</v>
      </c>
      <c r="N34" s="12">
        <v>11.4</v>
      </c>
      <c r="O34" s="12">
        <v>12.2</v>
      </c>
      <c r="P34" s="12">
        <v>14.4</v>
      </c>
      <c r="Q34" s="12">
        <v>5.8</v>
      </c>
      <c r="R34" s="12">
        <v>13.6</v>
      </c>
      <c r="S34" s="12">
        <v>15.2</v>
      </c>
      <c r="T34" s="12">
        <v>17</v>
      </c>
      <c r="U34" s="12">
        <v>11.2</v>
      </c>
      <c r="V34" s="12">
        <v>17</v>
      </c>
      <c r="W34" s="12">
        <v>8.4</v>
      </c>
      <c r="X34" s="12">
        <v>5.8</v>
      </c>
      <c r="Y34" s="12">
        <v>29.8</v>
      </c>
      <c r="Z34" s="12">
        <v>21.8</v>
      </c>
      <c r="AA34" s="12">
        <v>227</v>
      </c>
      <c r="AB34" s="12">
        <v>273</v>
      </c>
      <c r="AC34" s="12">
        <v>1184</v>
      </c>
      <c r="AD34" s="12">
        <v>317</v>
      </c>
      <c r="AE34" s="12">
        <v>185.8</v>
      </c>
      <c r="AF34" s="12">
        <v>176.6</v>
      </c>
      <c r="AG34" s="12">
        <v>21.2</v>
      </c>
      <c r="AH34" s="12">
        <v>77.8</v>
      </c>
      <c r="AI34" s="12">
        <v>47.2</v>
      </c>
      <c r="AJ34" s="12">
        <v>37.799999999999997</v>
      </c>
      <c r="AK34" s="12">
        <v>6.8</v>
      </c>
      <c r="AL34" s="12">
        <v>18.600000000000001</v>
      </c>
      <c r="AM34" s="12">
        <v>4.4000000000000004</v>
      </c>
      <c r="AN34" s="12">
        <v>23.8</v>
      </c>
      <c r="AO34" s="12">
        <v>14.4</v>
      </c>
      <c r="AP34" s="12">
        <v>17.600000000000001</v>
      </c>
      <c r="AQ34" s="12">
        <v>37.6</v>
      </c>
      <c r="AR34" s="12">
        <v>33</v>
      </c>
      <c r="AS34" s="13">
        <v>3238.8</v>
      </c>
      <c r="AT34" s="14"/>
      <c r="AW34" s="15"/>
    </row>
    <row r="35" spans="1:49" x14ac:dyDescent="0.25">
      <c r="A35" s="1" t="s">
        <v>31</v>
      </c>
      <c r="B35" s="12">
        <v>31.6</v>
      </c>
      <c r="C35" s="12">
        <v>47.8</v>
      </c>
      <c r="D35" s="12">
        <v>17.8</v>
      </c>
      <c r="E35" s="12">
        <v>14.2</v>
      </c>
      <c r="F35" s="12">
        <v>72.2</v>
      </c>
      <c r="G35" s="12">
        <v>19.2</v>
      </c>
      <c r="H35" s="12">
        <v>26.6</v>
      </c>
      <c r="I35" s="12">
        <v>20.2</v>
      </c>
      <c r="J35" s="12">
        <v>59.4</v>
      </c>
      <c r="K35" s="12">
        <v>24.6</v>
      </c>
      <c r="L35" s="12">
        <v>40.4</v>
      </c>
      <c r="M35" s="12">
        <v>51.8</v>
      </c>
      <c r="N35" s="12">
        <v>23.6</v>
      </c>
      <c r="O35" s="12">
        <v>27</v>
      </c>
      <c r="P35" s="12">
        <v>18.2</v>
      </c>
      <c r="Q35" s="12">
        <v>18.8</v>
      </c>
      <c r="R35" s="12">
        <v>13.6</v>
      </c>
      <c r="S35" s="12">
        <v>21.4</v>
      </c>
      <c r="T35" s="12">
        <v>23.2</v>
      </c>
      <c r="U35" s="12">
        <v>15.2</v>
      </c>
      <c r="V35" s="12">
        <v>16</v>
      </c>
      <c r="W35" s="12">
        <v>6.4</v>
      </c>
      <c r="X35" s="12">
        <v>3.2</v>
      </c>
      <c r="Y35" s="12">
        <v>13.8</v>
      </c>
      <c r="Z35" s="12">
        <v>34</v>
      </c>
      <c r="AA35" s="12">
        <v>327.39999999999998</v>
      </c>
      <c r="AB35" s="12">
        <v>453.4</v>
      </c>
      <c r="AC35" s="12">
        <v>2609.8000000000002</v>
      </c>
      <c r="AD35" s="12">
        <v>668.8</v>
      </c>
      <c r="AE35" s="12">
        <v>425.4</v>
      </c>
      <c r="AF35" s="12">
        <v>422</v>
      </c>
      <c r="AG35" s="12">
        <v>80.8</v>
      </c>
      <c r="AH35" s="12">
        <v>27.8</v>
      </c>
      <c r="AI35" s="12">
        <v>69.599999999999994</v>
      </c>
      <c r="AJ35" s="12">
        <v>76.2</v>
      </c>
      <c r="AK35" s="12">
        <v>9.1999999999999993</v>
      </c>
      <c r="AL35" s="12">
        <v>21.6</v>
      </c>
      <c r="AM35" s="12">
        <v>3.2</v>
      </c>
      <c r="AN35" s="12">
        <v>40.6</v>
      </c>
      <c r="AO35" s="12">
        <v>28</v>
      </c>
      <c r="AP35" s="12">
        <v>57</v>
      </c>
      <c r="AQ35" s="12">
        <v>56.4</v>
      </c>
      <c r="AR35" s="12">
        <v>55.6</v>
      </c>
      <c r="AS35" s="13">
        <v>6093</v>
      </c>
      <c r="AT35" s="14"/>
      <c r="AW35" s="15"/>
    </row>
    <row r="36" spans="1:49" x14ac:dyDescent="0.25">
      <c r="A36" s="1" t="s">
        <v>32</v>
      </c>
      <c r="B36" s="12">
        <v>18.2</v>
      </c>
      <c r="C36" s="12">
        <v>52.4</v>
      </c>
      <c r="D36" s="12">
        <v>18.600000000000001</v>
      </c>
      <c r="E36" s="12">
        <v>12.6</v>
      </c>
      <c r="F36" s="12">
        <v>89.4</v>
      </c>
      <c r="G36" s="12">
        <v>9.8000000000000007</v>
      </c>
      <c r="H36" s="12">
        <v>25.2</v>
      </c>
      <c r="I36" s="12">
        <v>29.2</v>
      </c>
      <c r="J36" s="12">
        <v>54.4</v>
      </c>
      <c r="K36" s="12">
        <v>25.8</v>
      </c>
      <c r="L36" s="12">
        <v>45.8</v>
      </c>
      <c r="M36" s="12">
        <v>78.400000000000006</v>
      </c>
      <c r="N36" s="12">
        <v>31.2</v>
      </c>
      <c r="O36" s="12">
        <v>26.6</v>
      </c>
      <c r="P36" s="12">
        <v>20.6</v>
      </c>
      <c r="Q36" s="12">
        <v>15.4</v>
      </c>
      <c r="R36" s="12">
        <v>16.399999999999999</v>
      </c>
      <c r="S36" s="12">
        <v>30.2</v>
      </c>
      <c r="T36" s="12">
        <v>27.8</v>
      </c>
      <c r="U36" s="12">
        <v>22.6</v>
      </c>
      <c r="V36" s="12">
        <v>21</v>
      </c>
      <c r="W36" s="12">
        <v>9.6</v>
      </c>
      <c r="X36" s="12">
        <v>6.6</v>
      </c>
      <c r="Y36" s="12">
        <v>20.2</v>
      </c>
      <c r="Z36" s="12">
        <v>22.6</v>
      </c>
      <c r="AA36" s="12">
        <v>163.6</v>
      </c>
      <c r="AB36" s="12">
        <v>212.2</v>
      </c>
      <c r="AC36" s="12">
        <v>918.6</v>
      </c>
      <c r="AD36" s="12">
        <v>287</v>
      </c>
      <c r="AE36" s="12">
        <v>173.8</v>
      </c>
      <c r="AF36" s="12">
        <v>230.6</v>
      </c>
      <c r="AG36" s="12">
        <v>54.4</v>
      </c>
      <c r="AH36" s="12">
        <v>80</v>
      </c>
      <c r="AI36" s="12">
        <v>10.6</v>
      </c>
      <c r="AJ36" s="12">
        <v>39</v>
      </c>
      <c r="AK36" s="12">
        <v>13</v>
      </c>
      <c r="AL36" s="12">
        <v>45.6</v>
      </c>
      <c r="AM36" s="12">
        <v>4.8</v>
      </c>
      <c r="AN36" s="12">
        <v>35</v>
      </c>
      <c r="AO36" s="12">
        <v>22.8</v>
      </c>
      <c r="AP36" s="12">
        <v>49.2</v>
      </c>
      <c r="AQ36" s="12">
        <v>109.2</v>
      </c>
      <c r="AR36" s="12">
        <v>66</v>
      </c>
      <c r="AS36" s="13">
        <v>3246</v>
      </c>
      <c r="AT36" s="14"/>
      <c r="AW36" s="15"/>
    </row>
    <row r="37" spans="1:49" x14ac:dyDescent="0.25">
      <c r="A37" s="1" t="s">
        <v>33</v>
      </c>
      <c r="B37" s="12">
        <v>6.8</v>
      </c>
      <c r="C37" s="12">
        <v>16.600000000000001</v>
      </c>
      <c r="D37" s="12">
        <v>3</v>
      </c>
      <c r="E37" s="12">
        <v>2.2000000000000002</v>
      </c>
      <c r="F37" s="12">
        <v>18.2</v>
      </c>
      <c r="G37" s="12">
        <v>3.6</v>
      </c>
      <c r="H37" s="12">
        <v>6.6</v>
      </c>
      <c r="I37" s="12">
        <v>7.8</v>
      </c>
      <c r="J37" s="12">
        <v>21.8</v>
      </c>
      <c r="K37" s="12">
        <v>3.6</v>
      </c>
      <c r="L37" s="12">
        <v>7.2</v>
      </c>
      <c r="M37" s="12">
        <v>13.8</v>
      </c>
      <c r="N37" s="12">
        <v>4.2</v>
      </c>
      <c r="O37" s="12">
        <v>5.4</v>
      </c>
      <c r="P37" s="12">
        <v>3</v>
      </c>
      <c r="Q37" s="12">
        <v>3</v>
      </c>
      <c r="R37" s="12">
        <v>8</v>
      </c>
      <c r="S37" s="12">
        <v>3.4</v>
      </c>
      <c r="T37" s="12">
        <v>16.2</v>
      </c>
      <c r="U37" s="12">
        <v>9.1999999999999993</v>
      </c>
      <c r="V37" s="12">
        <v>9.6</v>
      </c>
      <c r="W37" s="12">
        <v>1.4</v>
      </c>
      <c r="X37" s="12">
        <v>2.8</v>
      </c>
      <c r="Y37" s="12">
        <v>6.4</v>
      </c>
      <c r="Z37" s="12">
        <v>6.6</v>
      </c>
      <c r="AA37" s="12">
        <v>77.599999999999994</v>
      </c>
      <c r="AB37" s="12">
        <v>92.6</v>
      </c>
      <c r="AC37" s="12">
        <v>408</v>
      </c>
      <c r="AD37" s="12">
        <v>170.6</v>
      </c>
      <c r="AE37" s="12">
        <v>87.6</v>
      </c>
      <c r="AF37" s="12">
        <v>121.6</v>
      </c>
      <c r="AG37" s="12">
        <v>41.6</v>
      </c>
      <c r="AH37" s="12">
        <v>77.8</v>
      </c>
      <c r="AI37" s="12">
        <v>33</v>
      </c>
      <c r="AJ37" s="12">
        <v>7.6</v>
      </c>
      <c r="AK37" s="12">
        <v>1.8</v>
      </c>
      <c r="AL37" s="12">
        <v>7</v>
      </c>
      <c r="AM37" s="12">
        <v>3.4</v>
      </c>
      <c r="AN37" s="12">
        <v>21</v>
      </c>
      <c r="AO37" s="12">
        <v>8.1999999999999993</v>
      </c>
      <c r="AP37" s="12">
        <v>21.2</v>
      </c>
      <c r="AQ37" s="12">
        <v>110.6</v>
      </c>
      <c r="AR37" s="12">
        <v>27</v>
      </c>
      <c r="AS37" s="13">
        <v>1508.6</v>
      </c>
      <c r="AT37" s="14"/>
      <c r="AW37" s="15"/>
    </row>
    <row r="38" spans="1:49" x14ac:dyDescent="0.25">
      <c r="A38" s="1" t="s">
        <v>34</v>
      </c>
      <c r="B38" s="12">
        <v>4.2</v>
      </c>
      <c r="C38" s="12">
        <v>7.6</v>
      </c>
      <c r="D38" s="12">
        <v>4.2</v>
      </c>
      <c r="E38" s="12">
        <v>5.4</v>
      </c>
      <c r="F38" s="12">
        <v>26</v>
      </c>
      <c r="G38" s="12">
        <v>5.8</v>
      </c>
      <c r="H38" s="12">
        <v>9.4</v>
      </c>
      <c r="I38" s="12">
        <v>4.5999999999999996</v>
      </c>
      <c r="J38" s="12">
        <v>14.2</v>
      </c>
      <c r="K38" s="12">
        <v>41.2</v>
      </c>
      <c r="L38" s="12">
        <v>41.6</v>
      </c>
      <c r="M38" s="12">
        <v>120.6</v>
      </c>
      <c r="N38" s="12">
        <v>28.2</v>
      </c>
      <c r="O38" s="12">
        <v>56.6</v>
      </c>
      <c r="P38" s="12">
        <v>15.6</v>
      </c>
      <c r="Q38" s="12">
        <v>13.8</v>
      </c>
      <c r="R38" s="12">
        <v>8.4</v>
      </c>
      <c r="S38" s="12">
        <v>15.4</v>
      </c>
      <c r="T38" s="12">
        <v>5</v>
      </c>
      <c r="U38" s="12">
        <v>1.8</v>
      </c>
      <c r="V38" s="12">
        <v>3</v>
      </c>
      <c r="W38" s="12">
        <v>1.4</v>
      </c>
      <c r="X38" s="12">
        <v>2.8</v>
      </c>
      <c r="Y38" s="12">
        <v>3</v>
      </c>
      <c r="Z38" s="12">
        <v>3.6</v>
      </c>
      <c r="AA38" s="12">
        <v>95.6</v>
      </c>
      <c r="AB38" s="12">
        <v>66.8</v>
      </c>
      <c r="AC38" s="12">
        <v>186.4</v>
      </c>
      <c r="AD38" s="12">
        <v>69.2</v>
      </c>
      <c r="AE38" s="12">
        <v>18</v>
      </c>
      <c r="AF38" s="12">
        <v>18.399999999999999</v>
      </c>
      <c r="AG38" s="12">
        <v>6.2</v>
      </c>
      <c r="AH38" s="12">
        <v>7.6</v>
      </c>
      <c r="AI38" s="12">
        <v>11.6</v>
      </c>
      <c r="AJ38" s="12">
        <v>2</v>
      </c>
      <c r="AK38" s="12">
        <v>4.4000000000000004</v>
      </c>
      <c r="AL38" s="12">
        <v>86</v>
      </c>
      <c r="AM38" s="12">
        <v>0.8</v>
      </c>
      <c r="AN38" s="12">
        <v>4.8</v>
      </c>
      <c r="AO38" s="12">
        <v>1.2</v>
      </c>
      <c r="AP38" s="12">
        <v>1.2</v>
      </c>
      <c r="AQ38" s="12">
        <v>8.1999999999999993</v>
      </c>
      <c r="AR38" s="12">
        <v>3.8</v>
      </c>
      <c r="AS38" s="13">
        <v>1035.5999999999999</v>
      </c>
      <c r="AT38" s="14"/>
      <c r="AW38" s="15"/>
    </row>
    <row r="39" spans="1:49" x14ac:dyDescent="0.25">
      <c r="A39" s="1" t="s">
        <v>35</v>
      </c>
      <c r="B39" s="12">
        <v>14</v>
      </c>
      <c r="C39" s="12">
        <v>16.600000000000001</v>
      </c>
      <c r="D39" s="12">
        <v>9.4</v>
      </c>
      <c r="E39" s="12">
        <v>7.8</v>
      </c>
      <c r="F39" s="12">
        <v>96.2</v>
      </c>
      <c r="G39" s="12">
        <v>10.6</v>
      </c>
      <c r="H39" s="12">
        <v>25.8</v>
      </c>
      <c r="I39" s="12">
        <v>30.4</v>
      </c>
      <c r="J39" s="12">
        <v>42.2</v>
      </c>
      <c r="K39" s="12">
        <v>60.2</v>
      </c>
      <c r="L39" s="12">
        <v>98.2</v>
      </c>
      <c r="M39" s="12">
        <v>533.6</v>
      </c>
      <c r="N39" s="12">
        <v>59.8</v>
      </c>
      <c r="O39" s="12">
        <v>141.19999999999999</v>
      </c>
      <c r="P39" s="12">
        <v>34.799999999999997</v>
      </c>
      <c r="Q39" s="12">
        <v>21.2</v>
      </c>
      <c r="R39" s="12">
        <v>27.6</v>
      </c>
      <c r="S39" s="12">
        <v>42.2</v>
      </c>
      <c r="T39" s="12">
        <v>7.2</v>
      </c>
      <c r="U39" s="12">
        <v>5.2</v>
      </c>
      <c r="V39" s="12">
        <v>3.2</v>
      </c>
      <c r="W39" s="12">
        <v>3.4</v>
      </c>
      <c r="X39" s="12">
        <v>3.4</v>
      </c>
      <c r="Y39" s="12">
        <v>10</v>
      </c>
      <c r="Z39" s="12">
        <v>12.2</v>
      </c>
      <c r="AA39" s="12">
        <v>554.4</v>
      </c>
      <c r="AB39" s="12">
        <v>225.4</v>
      </c>
      <c r="AC39" s="12">
        <v>708.4</v>
      </c>
      <c r="AD39" s="12">
        <v>228.8</v>
      </c>
      <c r="AE39" s="12">
        <v>45.2</v>
      </c>
      <c r="AF39" s="12">
        <v>37.4</v>
      </c>
      <c r="AG39" s="12">
        <v>21.6</v>
      </c>
      <c r="AH39" s="12">
        <v>22</v>
      </c>
      <c r="AI39" s="12">
        <v>50.6</v>
      </c>
      <c r="AJ39" s="12">
        <v>6.2</v>
      </c>
      <c r="AK39" s="12">
        <v>99.8</v>
      </c>
      <c r="AL39" s="12">
        <v>17.399999999999999</v>
      </c>
      <c r="AM39" s="12">
        <v>1.6</v>
      </c>
      <c r="AN39" s="12">
        <v>8.4</v>
      </c>
      <c r="AO39" s="12">
        <v>6</v>
      </c>
      <c r="AP39" s="12">
        <v>5.2</v>
      </c>
      <c r="AQ39" s="12">
        <v>71.599999999999994</v>
      </c>
      <c r="AR39" s="12">
        <v>9.4</v>
      </c>
      <c r="AS39" s="13">
        <v>3435.8</v>
      </c>
      <c r="AT39" s="14"/>
      <c r="AW39" s="15"/>
    </row>
    <row r="40" spans="1:49" x14ac:dyDescent="0.25">
      <c r="A40" s="1" t="s">
        <v>36</v>
      </c>
      <c r="B40" s="12">
        <v>2.2000000000000002</v>
      </c>
      <c r="C40" s="12">
        <v>2</v>
      </c>
      <c r="D40" s="12">
        <v>2.4</v>
      </c>
      <c r="E40" s="12">
        <v>1.8</v>
      </c>
      <c r="F40" s="12">
        <v>12.2</v>
      </c>
      <c r="G40" s="12">
        <v>1.6</v>
      </c>
      <c r="H40" s="12">
        <v>7.8</v>
      </c>
      <c r="I40" s="12">
        <v>2.6</v>
      </c>
      <c r="J40" s="12">
        <v>10.4</v>
      </c>
      <c r="K40" s="12">
        <v>0.8</v>
      </c>
      <c r="L40" s="12">
        <v>6</v>
      </c>
      <c r="M40" s="12">
        <v>40</v>
      </c>
      <c r="N40" s="12">
        <v>2.2000000000000002</v>
      </c>
      <c r="O40" s="12">
        <v>1.6</v>
      </c>
      <c r="P40" s="12">
        <v>3.8</v>
      </c>
      <c r="Q40" s="12">
        <v>1</v>
      </c>
      <c r="R40" s="12">
        <v>0.2</v>
      </c>
      <c r="S40" s="12">
        <v>4.2</v>
      </c>
      <c r="T40" s="12">
        <v>30.8</v>
      </c>
      <c r="U40" s="12">
        <v>9.4</v>
      </c>
      <c r="V40" s="12">
        <v>33.200000000000003</v>
      </c>
      <c r="W40" s="12">
        <v>4.8</v>
      </c>
      <c r="X40" s="12">
        <v>6.8</v>
      </c>
      <c r="Y40" s="12">
        <v>11.6</v>
      </c>
      <c r="Z40" s="12">
        <v>2.8</v>
      </c>
      <c r="AA40" s="12">
        <v>57.8</v>
      </c>
      <c r="AB40" s="12">
        <v>32.6</v>
      </c>
      <c r="AC40" s="12">
        <v>83</v>
      </c>
      <c r="AD40" s="12">
        <v>36.4</v>
      </c>
      <c r="AE40" s="12">
        <v>7.2</v>
      </c>
      <c r="AF40" s="12">
        <v>10.199999999999999</v>
      </c>
      <c r="AG40" s="12">
        <v>6.4</v>
      </c>
      <c r="AH40" s="12">
        <v>4.4000000000000004</v>
      </c>
      <c r="AI40" s="12">
        <v>9.6</v>
      </c>
      <c r="AJ40" s="12">
        <v>4.8</v>
      </c>
      <c r="AK40" s="12">
        <v>0</v>
      </c>
      <c r="AL40" s="12">
        <v>1.2</v>
      </c>
      <c r="AM40" s="12">
        <v>1.4</v>
      </c>
      <c r="AN40" s="12">
        <v>25.8</v>
      </c>
      <c r="AO40" s="12">
        <v>2.2000000000000002</v>
      </c>
      <c r="AP40" s="12">
        <v>0.8</v>
      </c>
      <c r="AQ40" s="12">
        <v>13.2</v>
      </c>
      <c r="AR40" s="12">
        <v>3</v>
      </c>
      <c r="AS40" s="13">
        <v>502.2</v>
      </c>
      <c r="AT40" s="14"/>
      <c r="AW40" s="15"/>
    </row>
    <row r="41" spans="1:49" x14ac:dyDescent="0.25">
      <c r="A41" s="1" t="s">
        <v>37</v>
      </c>
      <c r="B41" s="12">
        <v>27.2</v>
      </c>
      <c r="C41" s="12">
        <v>28.4</v>
      </c>
      <c r="D41" s="12">
        <v>7</v>
      </c>
      <c r="E41" s="12">
        <v>6.8</v>
      </c>
      <c r="F41" s="12">
        <v>36.200000000000003</v>
      </c>
      <c r="G41" s="12">
        <v>19</v>
      </c>
      <c r="H41" s="12">
        <v>73.599999999999994</v>
      </c>
      <c r="I41" s="12">
        <v>27.8</v>
      </c>
      <c r="J41" s="12">
        <v>84.2</v>
      </c>
      <c r="K41" s="12">
        <v>9.4</v>
      </c>
      <c r="L41" s="12">
        <v>46.6</v>
      </c>
      <c r="M41" s="12">
        <v>119.8</v>
      </c>
      <c r="N41" s="12">
        <v>15.2</v>
      </c>
      <c r="O41" s="12">
        <v>22</v>
      </c>
      <c r="P41" s="12">
        <v>19.399999999999999</v>
      </c>
      <c r="Q41" s="12">
        <v>11.2</v>
      </c>
      <c r="R41" s="12">
        <v>16.8</v>
      </c>
      <c r="S41" s="12">
        <v>24.6</v>
      </c>
      <c r="T41" s="12">
        <v>251</v>
      </c>
      <c r="U41" s="12">
        <v>60.6</v>
      </c>
      <c r="V41" s="12">
        <v>99</v>
      </c>
      <c r="W41" s="12">
        <v>12.6</v>
      </c>
      <c r="X41" s="12">
        <v>15.2</v>
      </c>
      <c r="Y41" s="12">
        <v>23.8</v>
      </c>
      <c r="Z41" s="12">
        <v>22</v>
      </c>
      <c r="AA41" s="12">
        <v>129.6</v>
      </c>
      <c r="AB41" s="12">
        <v>102.4</v>
      </c>
      <c r="AC41" s="12">
        <v>302.39999999999998</v>
      </c>
      <c r="AD41" s="12">
        <v>112.2</v>
      </c>
      <c r="AE41" s="12">
        <v>45</v>
      </c>
      <c r="AF41" s="12">
        <v>81.8</v>
      </c>
      <c r="AG41" s="12">
        <v>26</v>
      </c>
      <c r="AH41" s="12">
        <v>41.8</v>
      </c>
      <c r="AI41" s="12">
        <v>40.799999999999997</v>
      </c>
      <c r="AJ41" s="12">
        <v>24</v>
      </c>
      <c r="AK41" s="12">
        <v>7.4</v>
      </c>
      <c r="AL41" s="12">
        <v>6</v>
      </c>
      <c r="AM41" s="12">
        <v>29.4</v>
      </c>
      <c r="AN41" s="12">
        <v>13.2</v>
      </c>
      <c r="AO41" s="12">
        <v>22</v>
      </c>
      <c r="AP41" s="12">
        <v>12.4</v>
      </c>
      <c r="AQ41" s="12">
        <v>37.6</v>
      </c>
      <c r="AR41" s="12">
        <v>18</v>
      </c>
      <c r="AS41" s="13">
        <v>2131.4</v>
      </c>
      <c r="AT41" s="14"/>
      <c r="AW41" s="15"/>
    </row>
    <row r="42" spans="1:49" x14ac:dyDescent="0.25">
      <c r="A42" s="1" t="s">
        <v>58</v>
      </c>
      <c r="B42" s="12">
        <v>5.6</v>
      </c>
      <c r="C42" s="12">
        <v>11.2</v>
      </c>
      <c r="D42" s="12">
        <v>1.2</v>
      </c>
      <c r="E42" s="12">
        <v>0.8</v>
      </c>
      <c r="F42" s="12">
        <v>13.6</v>
      </c>
      <c r="G42" s="12">
        <v>2.4</v>
      </c>
      <c r="H42" s="12">
        <v>7</v>
      </c>
      <c r="I42" s="12">
        <v>5.8</v>
      </c>
      <c r="J42" s="12">
        <v>9.1999999999999993</v>
      </c>
      <c r="K42" s="12">
        <v>3.6</v>
      </c>
      <c r="L42" s="12">
        <v>5.6</v>
      </c>
      <c r="M42" s="12">
        <v>16</v>
      </c>
      <c r="N42" s="12">
        <v>1</v>
      </c>
      <c r="O42" s="12">
        <v>5.6</v>
      </c>
      <c r="P42" s="12">
        <v>4.4000000000000004</v>
      </c>
      <c r="Q42" s="12">
        <v>2.6</v>
      </c>
      <c r="R42" s="12">
        <v>5.2</v>
      </c>
      <c r="S42" s="12">
        <v>3</v>
      </c>
      <c r="T42" s="12">
        <v>10.4</v>
      </c>
      <c r="U42" s="12">
        <v>6.4</v>
      </c>
      <c r="V42" s="12">
        <v>8.1999999999999993</v>
      </c>
      <c r="W42" s="12">
        <v>1.6</v>
      </c>
      <c r="X42" s="12">
        <v>1.2</v>
      </c>
      <c r="Y42" s="12">
        <v>2</v>
      </c>
      <c r="Z42" s="12">
        <v>5</v>
      </c>
      <c r="AA42" s="12">
        <v>53.4</v>
      </c>
      <c r="AB42" s="12">
        <v>54</v>
      </c>
      <c r="AC42" s="12">
        <v>218.6</v>
      </c>
      <c r="AD42" s="12">
        <v>66.2</v>
      </c>
      <c r="AE42" s="12">
        <v>35.6</v>
      </c>
      <c r="AF42" s="12">
        <v>63.6</v>
      </c>
      <c r="AG42" s="12">
        <v>18.8</v>
      </c>
      <c r="AH42" s="12">
        <v>30.8</v>
      </c>
      <c r="AI42" s="12">
        <v>24</v>
      </c>
      <c r="AJ42" s="12">
        <v>5.6</v>
      </c>
      <c r="AK42" s="12">
        <v>1</v>
      </c>
      <c r="AL42" s="12">
        <v>7.4</v>
      </c>
      <c r="AM42" s="12">
        <v>2.2000000000000002</v>
      </c>
      <c r="AN42" s="12">
        <v>20.6</v>
      </c>
      <c r="AO42" s="12">
        <v>5.6</v>
      </c>
      <c r="AP42" s="12">
        <v>8</v>
      </c>
      <c r="AQ42" s="12">
        <v>29.4</v>
      </c>
      <c r="AR42" s="12">
        <v>8.6</v>
      </c>
      <c r="AS42" s="13">
        <v>792</v>
      </c>
      <c r="AT42" s="14"/>
      <c r="AW42" s="15"/>
    </row>
    <row r="43" spans="1:49" x14ac:dyDescent="0.25">
      <c r="A43" s="1" t="s">
        <v>59</v>
      </c>
      <c r="B43" s="12">
        <v>9.4</v>
      </c>
      <c r="C43" s="12">
        <v>8.6</v>
      </c>
      <c r="D43" s="12">
        <v>0.8</v>
      </c>
      <c r="E43" s="12">
        <v>1.4</v>
      </c>
      <c r="F43" s="12">
        <v>14.6</v>
      </c>
      <c r="G43" s="12">
        <v>2.2000000000000002</v>
      </c>
      <c r="H43" s="12">
        <v>4.2</v>
      </c>
      <c r="I43" s="12">
        <v>4</v>
      </c>
      <c r="J43" s="12">
        <v>9.1999999999999993</v>
      </c>
      <c r="K43" s="12">
        <v>3</v>
      </c>
      <c r="L43" s="12">
        <v>5.2</v>
      </c>
      <c r="M43" s="12">
        <v>17.8</v>
      </c>
      <c r="N43" s="12">
        <v>4.2</v>
      </c>
      <c r="O43" s="12">
        <v>4.8</v>
      </c>
      <c r="P43" s="12">
        <v>3</v>
      </c>
      <c r="Q43" s="12">
        <v>0.6</v>
      </c>
      <c r="R43" s="12">
        <v>2.2000000000000002</v>
      </c>
      <c r="S43" s="12">
        <v>2</v>
      </c>
      <c r="T43" s="12">
        <v>7.8</v>
      </c>
      <c r="U43" s="12">
        <v>4</v>
      </c>
      <c r="V43" s="12">
        <v>5.4</v>
      </c>
      <c r="W43" s="12">
        <v>2.4</v>
      </c>
      <c r="X43" s="12">
        <v>4</v>
      </c>
      <c r="Y43" s="12">
        <v>4.5999999999999996</v>
      </c>
      <c r="Z43" s="12">
        <v>5</v>
      </c>
      <c r="AA43" s="12">
        <v>41</v>
      </c>
      <c r="AB43" s="12">
        <v>50</v>
      </c>
      <c r="AC43" s="12">
        <v>163.6</v>
      </c>
      <c r="AD43" s="12">
        <v>84</v>
      </c>
      <c r="AE43" s="12">
        <v>52.6</v>
      </c>
      <c r="AF43" s="12">
        <v>87.4</v>
      </c>
      <c r="AG43" s="12">
        <v>18.8</v>
      </c>
      <c r="AH43" s="12">
        <v>59</v>
      </c>
      <c r="AI43" s="12">
        <v>44.8</v>
      </c>
      <c r="AJ43" s="12">
        <v>17.600000000000001</v>
      </c>
      <c r="AK43" s="12">
        <v>1.6</v>
      </c>
      <c r="AL43" s="12">
        <v>5.4</v>
      </c>
      <c r="AM43" s="12">
        <v>0.2</v>
      </c>
      <c r="AN43" s="12">
        <v>10.8</v>
      </c>
      <c r="AO43" s="12">
        <v>11</v>
      </c>
      <c r="AP43" s="12">
        <v>4.2</v>
      </c>
      <c r="AQ43" s="12">
        <v>24.6</v>
      </c>
      <c r="AR43" s="12">
        <v>12.2</v>
      </c>
      <c r="AS43" s="13">
        <v>819.2</v>
      </c>
      <c r="AT43" s="14"/>
      <c r="AW43" s="15"/>
    </row>
    <row r="44" spans="1:49" x14ac:dyDescent="0.25">
      <c r="A44" s="1" t="s">
        <v>60</v>
      </c>
      <c r="B44" s="12">
        <v>9.8000000000000007</v>
      </c>
      <c r="C44" s="12">
        <v>25.2</v>
      </c>
      <c r="D44" s="12">
        <v>23</v>
      </c>
      <c r="E44" s="12">
        <v>28</v>
      </c>
      <c r="F44" s="12">
        <v>69.599999999999994</v>
      </c>
      <c r="G44" s="12">
        <v>15.6</v>
      </c>
      <c r="H44" s="12">
        <v>29.6</v>
      </c>
      <c r="I44" s="12">
        <v>9.8000000000000007</v>
      </c>
      <c r="J44" s="12">
        <v>28.2</v>
      </c>
      <c r="K44" s="12">
        <v>9</v>
      </c>
      <c r="L44" s="12">
        <v>15.8</v>
      </c>
      <c r="M44" s="12">
        <v>31.4</v>
      </c>
      <c r="N44" s="12">
        <v>10.4</v>
      </c>
      <c r="O44" s="12">
        <v>10.6</v>
      </c>
      <c r="P44" s="12">
        <v>3.8</v>
      </c>
      <c r="Q44" s="12">
        <v>2.6</v>
      </c>
      <c r="R44" s="12">
        <v>7</v>
      </c>
      <c r="S44" s="12">
        <v>16</v>
      </c>
      <c r="T44" s="12">
        <v>29</v>
      </c>
      <c r="U44" s="12">
        <v>42.2</v>
      </c>
      <c r="V44" s="12">
        <v>46</v>
      </c>
      <c r="W44" s="12">
        <v>31.2</v>
      </c>
      <c r="X44" s="12">
        <v>23</v>
      </c>
      <c r="Y44" s="12">
        <v>40.200000000000003</v>
      </c>
      <c r="Z44" s="12">
        <v>20.2</v>
      </c>
      <c r="AA44" s="12">
        <v>161.80000000000001</v>
      </c>
      <c r="AB44" s="12">
        <v>111.6</v>
      </c>
      <c r="AC44" s="12">
        <v>608</v>
      </c>
      <c r="AD44" s="12">
        <v>241.8</v>
      </c>
      <c r="AE44" s="12">
        <v>53</v>
      </c>
      <c r="AF44" s="12">
        <v>75.2</v>
      </c>
      <c r="AG44" s="12">
        <v>34.799999999999997</v>
      </c>
      <c r="AH44" s="12">
        <v>47.4</v>
      </c>
      <c r="AI44" s="12">
        <v>94.4</v>
      </c>
      <c r="AJ44" s="12">
        <v>91</v>
      </c>
      <c r="AK44" s="12">
        <v>4.8</v>
      </c>
      <c r="AL44" s="12">
        <v>44.4</v>
      </c>
      <c r="AM44" s="12">
        <v>9.1999999999999993</v>
      </c>
      <c r="AN44" s="12">
        <v>28.2</v>
      </c>
      <c r="AO44" s="12">
        <v>27.4</v>
      </c>
      <c r="AP44" s="12">
        <v>25</v>
      </c>
      <c r="AQ44" s="12">
        <v>20.399999999999999</v>
      </c>
      <c r="AR44" s="12">
        <v>180.4</v>
      </c>
      <c r="AS44" s="13">
        <v>2436</v>
      </c>
      <c r="AT44" s="14"/>
      <c r="AW44" s="15"/>
    </row>
    <row r="45" spans="1:49" x14ac:dyDescent="0.25">
      <c r="A45" s="1" t="s">
        <v>61</v>
      </c>
      <c r="B45" s="12">
        <v>10.6</v>
      </c>
      <c r="C45" s="12">
        <v>15.8</v>
      </c>
      <c r="D45" s="12">
        <v>10</v>
      </c>
      <c r="E45" s="12">
        <v>9.6</v>
      </c>
      <c r="F45" s="12">
        <v>90.6</v>
      </c>
      <c r="G45" s="12">
        <v>12.4</v>
      </c>
      <c r="H45" s="12">
        <v>16.2</v>
      </c>
      <c r="I45" s="12">
        <v>8.4</v>
      </c>
      <c r="J45" s="12">
        <v>27.6</v>
      </c>
      <c r="K45" s="12">
        <v>7.8</v>
      </c>
      <c r="L45" s="12">
        <v>11.8</v>
      </c>
      <c r="M45" s="12">
        <v>19.8</v>
      </c>
      <c r="N45" s="12">
        <v>6.4</v>
      </c>
      <c r="O45" s="12">
        <v>3.4</v>
      </c>
      <c r="P45" s="12">
        <v>4.8</v>
      </c>
      <c r="Q45" s="12">
        <v>2</v>
      </c>
      <c r="R45" s="12">
        <v>4</v>
      </c>
      <c r="S45" s="12">
        <v>8.1999999999999993</v>
      </c>
      <c r="T45" s="12">
        <v>14.2</v>
      </c>
      <c r="U45" s="12">
        <v>11.6</v>
      </c>
      <c r="V45" s="12">
        <v>18</v>
      </c>
      <c r="W45" s="12">
        <v>6.6</v>
      </c>
      <c r="X45" s="12">
        <v>7.8</v>
      </c>
      <c r="Y45" s="12">
        <v>13.4</v>
      </c>
      <c r="Z45" s="12">
        <v>8.1999999999999993</v>
      </c>
      <c r="AA45" s="12">
        <v>111.2</v>
      </c>
      <c r="AB45" s="12">
        <v>86</v>
      </c>
      <c r="AC45" s="12">
        <v>377.6</v>
      </c>
      <c r="AD45" s="12">
        <v>149.80000000000001</v>
      </c>
      <c r="AE45" s="12">
        <v>57.4</v>
      </c>
      <c r="AF45" s="12">
        <v>75.400000000000006</v>
      </c>
      <c r="AG45" s="12">
        <v>31</v>
      </c>
      <c r="AH45" s="12">
        <v>53.4</v>
      </c>
      <c r="AI45" s="12">
        <v>75.8</v>
      </c>
      <c r="AJ45" s="12">
        <v>31.4</v>
      </c>
      <c r="AK45" s="12">
        <v>3.4</v>
      </c>
      <c r="AL45" s="12">
        <v>9.4</v>
      </c>
      <c r="AM45" s="12">
        <v>1.4</v>
      </c>
      <c r="AN45" s="12">
        <v>21.8</v>
      </c>
      <c r="AO45" s="12">
        <v>12.8</v>
      </c>
      <c r="AP45" s="12">
        <v>13.6</v>
      </c>
      <c r="AQ45" s="12">
        <v>156.6</v>
      </c>
      <c r="AR45" s="12">
        <v>13.8</v>
      </c>
      <c r="AS45" s="13">
        <v>1631</v>
      </c>
      <c r="AT45" s="14"/>
      <c r="AW45" s="15"/>
    </row>
    <row r="46" spans="1:49" x14ac:dyDescent="0.25">
      <c r="A46" s="11" t="s">
        <v>51</v>
      </c>
      <c r="B46" s="14">
        <v>1911.6</v>
      </c>
      <c r="C46" s="14">
        <v>3244.8</v>
      </c>
      <c r="D46" s="14">
        <v>2016.2</v>
      </c>
      <c r="E46" s="14">
        <v>1792.4</v>
      </c>
      <c r="F46" s="14">
        <v>6683.6</v>
      </c>
      <c r="G46" s="14">
        <v>2333.8000000000002</v>
      </c>
      <c r="H46" s="14">
        <v>3240.6</v>
      </c>
      <c r="I46" s="14">
        <v>2144.6</v>
      </c>
      <c r="J46" s="14">
        <v>4005</v>
      </c>
      <c r="K46" s="14">
        <v>2145</v>
      </c>
      <c r="L46" s="14">
        <v>3825.2</v>
      </c>
      <c r="M46" s="14">
        <v>5856.2</v>
      </c>
      <c r="N46" s="14">
        <v>2296.4</v>
      </c>
      <c r="O46" s="14">
        <v>2733.6</v>
      </c>
      <c r="P46" s="14">
        <v>1990.8</v>
      </c>
      <c r="Q46" s="14">
        <v>1185.2</v>
      </c>
      <c r="R46" s="14">
        <v>1527.6</v>
      </c>
      <c r="S46" s="14">
        <v>2836.6</v>
      </c>
      <c r="T46" s="14">
        <v>2157.8000000000002</v>
      </c>
      <c r="U46" s="14">
        <v>1756.6</v>
      </c>
      <c r="V46" s="14">
        <v>2349.6</v>
      </c>
      <c r="W46" s="14">
        <v>1177.2</v>
      </c>
      <c r="X46" s="14">
        <v>1017</v>
      </c>
      <c r="Y46" s="14">
        <v>2327.6</v>
      </c>
      <c r="Z46" s="14">
        <v>2377</v>
      </c>
      <c r="AA46" s="14">
        <v>7267.2</v>
      </c>
      <c r="AB46" s="14">
        <v>6325.2</v>
      </c>
      <c r="AC46" s="14">
        <v>20748.400000000001</v>
      </c>
      <c r="AD46" s="14">
        <v>8790.2000000000007</v>
      </c>
      <c r="AE46" s="14">
        <v>5934.4</v>
      </c>
      <c r="AF46" s="14">
        <v>6953.2</v>
      </c>
      <c r="AG46" s="14">
        <v>3358.2</v>
      </c>
      <c r="AH46" s="14">
        <v>6232.4</v>
      </c>
      <c r="AI46" s="14">
        <v>3184.6</v>
      </c>
      <c r="AJ46" s="14">
        <v>1510.2</v>
      </c>
      <c r="AK46" s="14">
        <v>1044.4000000000001</v>
      </c>
      <c r="AL46" s="14">
        <v>3474.8</v>
      </c>
      <c r="AM46" s="14">
        <v>501</v>
      </c>
      <c r="AN46" s="14">
        <v>2014.2</v>
      </c>
      <c r="AO46" s="14">
        <v>791.8</v>
      </c>
      <c r="AP46" s="14">
        <v>824.4</v>
      </c>
      <c r="AQ46" s="14">
        <v>2780.6</v>
      </c>
      <c r="AR46" s="14">
        <v>1714.4</v>
      </c>
      <c r="AS46" s="14">
        <v>148381.6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38443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4.25</v>
      </c>
      <c r="C3" s="12">
        <v>70.75</v>
      </c>
      <c r="D3" s="12">
        <v>67.5</v>
      </c>
      <c r="E3" s="12">
        <v>31.75</v>
      </c>
      <c r="F3" s="12">
        <v>135.5</v>
      </c>
      <c r="G3" s="12">
        <v>51</v>
      </c>
      <c r="H3" s="12">
        <v>53.25</v>
      </c>
      <c r="I3" s="12">
        <v>17.75</v>
      </c>
      <c r="J3" s="12">
        <v>44.5</v>
      </c>
      <c r="K3" s="12">
        <v>20</v>
      </c>
      <c r="L3" s="12">
        <v>60.5</v>
      </c>
      <c r="M3" s="12">
        <v>59.5</v>
      </c>
      <c r="N3" s="12">
        <v>14</v>
      </c>
      <c r="O3" s="12">
        <v>17.5</v>
      </c>
      <c r="P3" s="12">
        <v>12.5</v>
      </c>
      <c r="Q3" s="12">
        <v>8.75</v>
      </c>
      <c r="R3" s="12">
        <v>10.25</v>
      </c>
      <c r="S3" s="12">
        <v>18.25</v>
      </c>
      <c r="T3" s="12">
        <v>15.25</v>
      </c>
      <c r="U3" s="12">
        <v>4.25</v>
      </c>
      <c r="V3" s="12">
        <v>6</v>
      </c>
      <c r="W3" s="12">
        <v>5.25</v>
      </c>
      <c r="X3" s="12">
        <v>4.75</v>
      </c>
      <c r="Y3" s="12">
        <v>9</v>
      </c>
      <c r="Z3" s="12">
        <v>14.5</v>
      </c>
      <c r="AA3" s="12">
        <v>42.25</v>
      </c>
      <c r="AB3" s="12">
        <v>46.75</v>
      </c>
      <c r="AC3" s="12">
        <v>123.25</v>
      </c>
      <c r="AD3" s="12">
        <v>75.5</v>
      </c>
      <c r="AE3" s="12">
        <v>56</v>
      </c>
      <c r="AF3" s="12">
        <v>70.5</v>
      </c>
      <c r="AG3" s="12">
        <v>11.5</v>
      </c>
      <c r="AH3" s="12">
        <v>23.25</v>
      </c>
      <c r="AI3" s="12">
        <v>16</v>
      </c>
      <c r="AJ3" s="12">
        <v>5.75</v>
      </c>
      <c r="AK3" s="12">
        <v>1.75</v>
      </c>
      <c r="AL3" s="12">
        <v>12</v>
      </c>
      <c r="AM3" s="12">
        <v>1.75</v>
      </c>
      <c r="AN3" s="12">
        <v>19.75</v>
      </c>
      <c r="AO3" s="12">
        <v>4.75</v>
      </c>
      <c r="AP3" s="12">
        <v>5.5</v>
      </c>
      <c r="AQ3" s="12">
        <v>17.75</v>
      </c>
      <c r="AR3" s="12">
        <v>6.75</v>
      </c>
      <c r="AS3" s="13">
        <v>1297.25</v>
      </c>
      <c r="AT3" s="14"/>
      <c r="AV3" s="9" t="s">
        <v>39</v>
      </c>
      <c r="AW3" s="12">
        <f>SUM(B3:Z27,AK3:AN27,B38:Z41,AK38:AN41)</f>
        <v>27063.75</v>
      </c>
      <c r="AY3" s="9" t="s">
        <v>40</v>
      </c>
      <c r="AZ3" s="15">
        <f>SUM(AW12:AW18,AX12:BC12)</f>
        <v>58377.75</v>
      </c>
      <c r="BA3" s="16">
        <f>AZ3/BD$19</f>
        <v>0.60229816868712927</v>
      </c>
    </row>
    <row r="4" spans="1:56" x14ac:dyDescent="0.25">
      <c r="A4" s="1" t="s">
        <v>4</v>
      </c>
      <c r="B4" s="12">
        <v>72.25</v>
      </c>
      <c r="C4" s="12">
        <v>10.75</v>
      </c>
      <c r="D4" s="12">
        <v>56.75</v>
      </c>
      <c r="E4" s="12">
        <v>32.25</v>
      </c>
      <c r="F4" s="12">
        <v>204.5</v>
      </c>
      <c r="G4" s="12">
        <v>85.75</v>
      </c>
      <c r="H4" s="12">
        <v>66.25</v>
      </c>
      <c r="I4" s="12">
        <v>39.75</v>
      </c>
      <c r="J4" s="12">
        <v>97.25</v>
      </c>
      <c r="K4" s="12">
        <v>33</v>
      </c>
      <c r="L4" s="12">
        <v>70.25</v>
      </c>
      <c r="M4" s="12">
        <v>147.25</v>
      </c>
      <c r="N4" s="12">
        <v>25.5</v>
      </c>
      <c r="O4" s="12">
        <v>29</v>
      </c>
      <c r="P4" s="12">
        <v>20.25</v>
      </c>
      <c r="Q4" s="12">
        <v>12.5</v>
      </c>
      <c r="R4" s="12">
        <v>11</v>
      </c>
      <c r="S4" s="12">
        <v>35.25</v>
      </c>
      <c r="T4" s="12">
        <v>17.75</v>
      </c>
      <c r="U4" s="12">
        <v>8</v>
      </c>
      <c r="V4" s="12">
        <v>12</v>
      </c>
      <c r="W4" s="12">
        <v>7.75</v>
      </c>
      <c r="X4" s="12">
        <v>4.5</v>
      </c>
      <c r="Y4" s="12">
        <v>11.75</v>
      </c>
      <c r="Z4" s="12">
        <v>12.5</v>
      </c>
      <c r="AA4" s="12">
        <v>143.5</v>
      </c>
      <c r="AB4" s="12">
        <v>97.75</v>
      </c>
      <c r="AC4" s="12">
        <v>293.5</v>
      </c>
      <c r="AD4" s="12">
        <v>118.25</v>
      </c>
      <c r="AE4" s="12">
        <v>39.25</v>
      </c>
      <c r="AF4" s="12">
        <v>72.5</v>
      </c>
      <c r="AG4" s="12">
        <v>18.5</v>
      </c>
      <c r="AH4" s="12">
        <v>34</v>
      </c>
      <c r="AI4" s="12">
        <v>27.5</v>
      </c>
      <c r="AJ4" s="12">
        <v>14.25</v>
      </c>
      <c r="AK4" s="12">
        <v>3.25</v>
      </c>
      <c r="AL4" s="12">
        <v>9.5</v>
      </c>
      <c r="AM4" s="12">
        <v>1.5</v>
      </c>
      <c r="AN4" s="12">
        <v>23</v>
      </c>
      <c r="AO4" s="12">
        <v>4.75</v>
      </c>
      <c r="AP4" s="12">
        <v>6.5</v>
      </c>
      <c r="AQ4" s="12">
        <v>37.75</v>
      </c>
      <c r="AR4" s="12">
        <v>11.75</v>
      </c>
      <c r="AS4" s="13">
        <v>2080.75</v>
      </c>
      <c r="AT4" s="14"/>
      <c r="AV4" s="9" t="s">
        <v>41</v>
      </c>
      <c r="AW4" s="12">
        <f>SUM(AA28:AJ37, AA42:AJ45, AO28:AR37, AO42:AR45)</f>
        <v>31634</v>
      </c>
      <c r="AY4" s="9" t="s">
        <v>42</v>
      </c>
      <c r="AZ4" s="15">
        <f>SUM(AX13:BB18)</f>
        <v>40797.75</v>
      </c>
      <c r="BA4" s="16">
        <f>AZ4/BD$19</f>
        <v>0.42092081506319318</v>
      </c>
    </row>
    <row r="5" spans="1:56" x14ac:dyDescent="0.25">
      <c r="A5" s="1" t="s">
        <v>5</v>
      </c>
      <c r="B5" s="12">
        <v>72.75</v>
      </c>
      <c r="C5" s="12">
        <v>43.5</v>
      </c>
      <c r="D5" s="12">
        <v>4</v>
      </c>
      <c r="E5" s="12">
        <v>27</v>
      </c>
      <c r="F5" s="12">
        <v>192</v>
      </c>
      <c r="G5" s="12">
        <v>48.75</v>
      </c>
      <c r="H5" s="12">
        <v>37</v>
      </c>
      <c r="I5" s="12">
        <v>24</v>
      </c>
      <c r="J5" s="12">
        <v>47.75</v>
      </c>
      <c r="K5" s="12">
        <v>21</v>
      </c>
      <c r="L5" s="12">
        <v>34</v>
      </c>
      <c r="M5" s="12">
        <v>79.5</v>
      </c>
      <c r="N5" s="12">
        <v>10</v>
      </c>
      <c r="O5" s="12">
        <v>11.25</v>
      </c>
      <c r="P5" s="12">
        <v>9.25</v>
      </c>
      <c r="Q5" s="12">
        <v>5</v>
      </c>
      <c r="R5" s="12">
        <v>6.5</v>
      </c>
      <c r="S5" s="12">
        <v>21.75</v>
      </c>
      <c r="T5" s="12">
        <v>7</v>
      </c>
      <c r="U5" s="12">
        <v>4.5</v>
      </c>
      <c r="V5" s="12">
        <v>11.5</v>
      </c>
      <c r="W5" s="12">
        <v>4</v>
      </c>
      <c r="X5" s="12">
        <v>6</v>
      </c>
      <c r="Y5" s="12">
        <v>11.25</v>
      </c>
      <c r="Z5" s="12">
        <v>5</v>
      </c>
      <c r="AA5" s="12">
        <v>77.25</v>
      </c>
      <c r="AB5" s="12">
        <v>60.75</v>
      </c>
      <c r="AC5" s="12">
        <v>160.5</v>
      </c>
      <c r="AD5" s="12">
        <v>87.25</v>
      </c>
      <c r="AE5" s="12">
        <v>24</v>
      </c>
      <c r="AF5" s="12">
        <v>23.75</v>
      </c>
      <c r="AG5" s="12">
        <v>8.5</v>
      </c>
      <c r="AH5" s="12">
        <v>11</v>
      </c>
      <c r="AI5" s="12">
        <v>8.75</v>
      </c>
      <c r="AJ5" s="12">
        <v>3.25</v>
      </c>
      <c r="AK5" s="12">
        <v>2</v>
      </c>
      <c r="AL5" s="12">
        <v>8.75</v>
      </c>
      <c r="AM5" s="12">
        <v>1.25</v>
      </c>
      <c r="AN5" s="12">
        <v>7.5</v>
      </c>
      <c r="AO5" s="12">
        <v>1.75</v>
      </c>
      <c r="AP5" s="12">
        <v>1.5</v>
      </c>
      <c r="AQ5" s="12">
        <v>35.75</v>
      </c>
      <c r="AR5" s="12">
        <v>11.75</v>
      </c>
      <c r="AS5" s="13">
        <v>1279.5</v>
      </c>
      <c r="AT5" s="14"/>
      <c r="AV5" s="9" t="s">
        <v>43</v>
      </c>
      <c r="AW5" s="12">
        <f>SUM(AA3:AJ27,B28:Z37,AA38:AJ41,AK28:AN37, B42:Z45, AK42:AN45, AO3:AR27, AO38:AR41)</f>
        <v>43750.75</v>
      </c>
    </row>
    <row r="6" spans="1:56" x14ac:dyDescent="0.25">
      <c r="A6" s="1" t="s">
        <v>6</v>
      </c>
      <c r="B6" s="12">
        <v>37.5</v>
      </c>
      <c r="C6" s="12">
        <v>33.25</v>
      </c>
      <c r="D6" s="12">
        <v>30.25</v>
      </c>
      <c r="E6" s="12">
        <v>4</v>
      </c>
      <c r="F6" s="12">
        <v>57.25</v>
      </c>
      <c r="G6" s="12">
        <v>47.5</v>
      </c>
      <c r="H6" s="12">
        <v>35</v>
      </c>
      <c r="I6" s="12">
        <v>26</v>
      </c>
      <c r="J6" s="12">
        <v>42.25</v>
      </c>
      <c r="K6" s="12">
        <v>17.25</v>
      </c>
      <c r="L6" s="12">
        <v>29.75</v>
      </c>
      <c r="M6" s="12">
        <v>93.25</v>
      </c>
      <c r="N6" s="12">
        <v>9</v>
      </c>
      <c r="O6" s="12">
        <v>11.5</v>
      </c>
      <c r="P6" s="12">
        <v>7</v>
      </c>
      <c r="Q6" s="12">
        <v>1.5</v>
      </c>
      <c r="R6" s="12">
        <v>7.25</v>
      </c>
      <c r="S6" s="12">
        <v>19.25</v>
      </c>
      <c r="T6" s="12">
        <v>5</v>
      </c>
      <c r="U6" s="12">
        <v>4.75</v>
      </c>
      <c r="V6" s="12">
        <v>5</v>
      </c>
      <c r="W6" s="12">
        <v>3.5</v>
      </c>
      <c r="X6" s="12">
        <v>1.75</v>
      </c>
      <c r="Y6" s="12">
        <v>7.25</v>
      </c>
      <c r="Z6" s="12">
        <v>5.25</v>
      </c>
      <c r="AA6" s="12">
        <v>102.25</v>
      </c>
      <c r="AB6" s="12">
        <v>68.25</v>
      </c>
      <c r="AC6" s="12">
        <v>185</v>
      </c>
      <c r="AD6" s="12">
        <v>130.75</v>
      </c>
      <c r="AE6" s="12">
        <v>47</v>
      </c>
      <c r="AF6" s="12">
        <v>37.25</v>
      </c>
      <c r="AG6" s="12">
        <v>10.75</v>
      </c>
      <c r="AH6" s="12">
        <v>8.75</v>
      </c>
      <c r="AI6" s="12">
        <v>7.5</v>
      </c>
      <c r="AJ6" s="12">
        <v>1.25</v>
      </c>
      <c r="AK6" s="12">
        <v>2.25</v>
      </c>
      <c r="AL6" s="12">
        <v>5.25</v>
      </c>
      <c r="AM6" s="12">
        <v>0.75</v>
      </c>
      <c r="AN6" s="12">
        <v>6.75</v>
      </c>
      <c r="AO6" s="12">
        <v>0.75</v>
      </c>
      <c r="AP6" s="12">
        <v>1.25</v>
      </c>
      <c r="AQ6" s="12">
        <v>46.5</v>
      </c>
      <c r="AR6" s="12">
        <v>5.5</v>
      </c>
      <c r="AS6" s="13">
        <v>1209</v>
      </c>
      <c r="AT6" s="14"/>
      <c r="AV6" s="9" t="s">
        <v>62</v>
      </c>
      <c r="AW6" s="12">
        <f>SUM(AO3:AR45, B42:AN45)</f>
        <v>9692.25</v>
      </c>
    </row>
    <row r="7" spans="1:56" x14ac:dyDescent="0.25">
      <c r="A7" s="1" t="s">
        <v>7</v>
      </c>
      <c r="B7" s="12">
        <v>157.5</v>
      </c>
      <c r="C7" s="12">
        <v>182.75</v>
      </c>
      <c r="D7" s="12">
        <v>187.75</v>
      </c>
      <c r="E7" s="12">
        <v>53.25</v>
      </c>
      <c r="F7" s="12">
        <v>10</v>
      </c>
      <c r="G7" s="12">
        <v>146.5</v>
      </c>
      <c r="H7" s="12">
        <v>112.25</v>
      </c>
      <c r="I7" s="12">
        <v>108.25</v>
      </c>
      <c r="J7" s="12">
        <v>163.75</v>
      </c>
      <c r="K7" s="12">
        <v>58.75</v>
      </c>
      <c r="L7" s="12">
        <v>101</v>
      </c>
      <c r="M7" s="12">
        <v>234.25</v>
      </c>
      <c r="N7" s="12">
        <v>45</v>
      </c>
      <c r="O7" s="12">
        <v>42.5</v>
      </c>
      <c r="P7" s="12">
        <v>37.5</v>
      </c>
      <c r="Q7" s="12">
        <v>19.75</v>
      </c>
      <c r="R7" s="12">
        <v>43.25</v>
      </c>
      <c r="S7" s="12">
        <v>164.5</v>
      </c>
      <c r="T7" s="12">
        <v>31.25</v>
      </c>
      <c r="U7" s="12">
        <v>23.75</v>
      </c>
      <c r="V7" s="12">
        <v>45.5</v>
      </c>
      <c r="W7" s="12">
        <v>17.75</v>
      </c>
      <c r="X7" s="12">
        <v>19</v>
      </c>
      <c r="Y7" s="12">
        <v>15.75</v>
      </c>
      <c r="Z7" s="12">
        <v>29</v>
      </c>
      <c r="AA7" s="12">
        <v>239.75</v>
      </c>
      <c r="AB7" s="12">
        <v>166.5</v>
      </c>
      <c r="AC7" s="12">
        <v>529.75</v>
      </c>
      <c r="AD7" s="12">
        <v>308.75</v>
      </c>
      <c r="AE7" s="12">
        <v>117.75</v>
      </c>
      <c r="AF7" s="12">
        <v>81.25</v>
      </c>
      <c r="AG7" s="12">
        <v>38.25</v>
      </c>
      <c r="AH7" s="12">
        <v>27</v>
      </c>
      <c r="AI7" s="12">
        <v>43.25</v>
      </c>
      <c r="AJ7" s="12">
        <v>11.5</v>
      </c>
      <c r="AK7" s="12">
        <v>13</v>
      </c>
      <c r="AL7" s="12">
        <v>45.75</v>
      </c>
      <c r="AM7" s="12">
        <v>5.75</v>
      </c>
      <c r="AN7" s="12">
        <v>18.75</v>
      </c>
      <c r="AO7" s="12">
        <v>3.5</v>
      </c>
      <c r="AP7" s="12">
        <v>7.75</v>
      </c>
      <c r="AQ7" s="12">
        <v>83.75</v>
      </c>
      <c r="AR7" s="12">
        <v>61.5</v>
      </c>
      <c r="AS7" s="13">
        <v>3854</v>
      </c>
      <c r="AT7" s="14"/>
      <c r="AV7" s="9" t="s">
        <v>44</v>
      </c>
      <c r="AW7" s="12">
        <f>SUM(AJ3:AN41,B37:AI41)</f>
        <v>11487.5</v>
      </c>
    </row>
    <row r="8" spans="1:56" x14ac:dyDescent="0.25">
      <c r="A8" s="1" t="s">
        <v>8</v>
      </c>
      <c r="B8" s="12">
        <v>73.25</v>
      </c>
      <c r="C8" s="12">
        <v>71</v>
      </c>
      <c r="D8" s="12">
        <v>43</v>
      </c>
      <c r="E8" s="12">
        <v>39.75</v>
      </c>
      <c r="F8" s="12">
        <v>115.25</v>
      </c>
      <c r="G8" s="12">
        <v>4.75</v>
      </c>
      <c r="H8" s="12">
        <v>66</v>
      </c>
      <c r="I8" s="12">
        <v>56.25</v>
      </c>
      <c r="J8" s="12">
        <v>76</v>
      </c>
      <c r="K8" s="12">
        <v>33.75</v>
      </c>
      <c r="L8" s="12">
        <v>64.5</v>
      </c>
      <c r="M8" s="12">
        <v>84.5</v>
      </c>
      <c r="N8" s="12">
        <v>24</v>
      </c>
      <c r="O8" s="12">
        <v>23.5</v>
      </c>
      <c r="P8" s="12">
        <v>21.5</v>
      </c>
      <c r="Q8" s="12">
        <v>10</v>
      </c>
      <c r="R8" s="12">
        <v>22.5</v>
      </c>
      <c r="S8" s="12">
        <v>29.25</v>
      </c>
      <c r="T8" s="12">
        <v>8.5</v>
      </c>
      <c r="U8" s="12">
        <v>7.75</v>
      </c>
      <c r="V8" s="12">
        <v>8.5</v>
      </c>
      <c r="W8" s="12">
        <v>3.5</v>
      </c>
      <c r="X8" s="12">
        <v>2.5</v>
      </c>
      <c r="Y8" s="12">
        <v>8.5</v>
      </c>
      <c r="Z8" s="12">
        <v>24.75</v>
      </c>
      <c r="AA8" s="12">
        <v>89.75</v>
      </c>
      <c r="AB8" s="12">
        <v>84.25</v>
      </c>
      <c r="AC8" s="12">
        <v>173.5</v>
      </c>
      <c r="AD8" s="12">
        <v>149.5</v>
      </c>
      <c r="AE8" s="12">
        <v>77.75</v>
      </c>
      <c r="AF8" s="12">
        <v>62.75</v>
      </c>
      <c r="AG8" s="12">
        <v>13.5</v>
      </c>
      <c r="AH8" s="12">
        <v>11.75</v>
      </c>
      <c r="AI8" s="12">
        <v>8.25</v>
      </c>
      <c r="AJ8" s="12">
        <v>4</v>
      </c>
      <c r="AK8" s="12">
        <v>6.25</v>
      </c>
      <c r="AL8" s="12">
        <v>11</v>
      </c>
      <c r="AM8" s="12">
        <v>2</v>
      </c>
      <c r="AN8" s="12">
        <v>8</v>
      </c>
      <c r="AO8" s="12">
        <v>2.5</v>
      </c>
      <c r="AP8" s="12">
        <v>1.75</v>
      </c>
      <c r="AQ8" s="12">
        <v>25.5</v>
      </c>
      <c r="AR8" s="12">
        <v>12</v>
      </c>
      <c r="AS8" s="13">
        <v>1666.75</v>
      </c>
      <c r="AT8" s="14"/>
      <c r="AW8" s="15"/>
    </row>
    <row r="9" spans="1:56" x14ac:dyDescent="0.25">
      <c r="A9" s="1" t="s">
        <v>9</v>
      </c>
      <c r="B9" s="12">
        <v>59</v>
      </c>
      <c r="C9" s="12">
        <v>70.25</v>
      </c>
      <c r="D9" s="12">
        <v>33.5</v>
      </c>
      <c r="E9" s="12">
        <v>29</v>
      </c>
      <c r="F9" s="12">
        <v>113</v>
      </c>
      <c r="G9" s="12">
        <v>68.5</v>
      </c>
      <c r="H9" s="12">
        <v>12.25</v>
      </c>
      <c r="I9" s="12">
        <v>32.5</v>
      </c>
      <c r="J9" s="12">
        <v>57</v>
      </c>
      <c r="K9" s="12">
        <v>28.75</v>
      </c>
      <c r="L9" s="12">
        <v>68.75</v>
      </c>
      <c r="M9" s="12">
        <v>122.5</v>
      </c>
      <c r="N9" s="12">
        <v>33.25</v>
      </c>
      <c r="O9" s="12">
        <v>38.25</v>
      </c>
      <c r="P9" s="12">
        <v>30.75</v>
      </c>
      <c r="Q9" s="12">
        <v>18.25</v>
      </c>
      <c r="R9" s="12">
        <v>12.25</v>
      </c>
      <c r="S9" s="12">
        <v>26.25</v>
      </c>
      <c r="T9" s="12">
        <v>29</v>
      </c>
      <c r="U9" s="12">
        <v>21.5</v>
      </c>
      <c r="V9" s="12">
        <v>20.5</v>
      </c>
      <c r="W9" s="12">
        <v>7.75</v>
      </c>
      <c r="X9" s="12">
        <v>9.75</v>
      </c>
      <c r="Y9" s="12">
        <v>19.75</v>
      </c>
      <c r="Z9" s="12">
        <v>32.25</v>
      </c>
      <c r="AA9" s="12">
        <v>141</v>
      </c>
      <c r="AB9" s="12">
        <v>107.5</v>
      </c>
      <c r="AC9" s="12">
        <v>274.25</v>
      </c>
      <c r="AD9" s="12">
        <v>186.75</v>
      </c>
      <c r="AE9" s="12">
        <v>106.25</v>
      </c>
      <c r="AF9" s="12">
        <v>73.5</v>
      </c>
      <c r="AG9" s="12">
        <v>17.5</v>
      </c>
      <c r="AH9" s="12">
        <v>19</v>
      </c>
      <c r="AI9" s="12">
        <v>15.75</v>
      </c>
      <c r="AJ9" s="12">
        <v>4</v>
      </c>
      <c r="AK9" s="12">
        <v>6.5</v>
      </c>
      <c r="AL9" s="12">
        <v>12</v>
      </c>
      <c r="AM9" s="12">
        <v>4</v>
      </c>
      <c r="AN9" s="12">
        <v>38.25</v>
      </c>
      <c r="AO9" s="12">
        <v>1.25</v>
      </c>
      <c r="AP9" s="12">
        <v>4</v>
      </c>
      <c r="AQ9" s="12">
        <v>47</v>
      </c>
      <c r="AR9" s="12">
        <v>13.75</v>
      </c>
      <c r="AS9" s="13">
        <v>2066.75</v>
      </c>
      <c r="AT9" s="14"/>
      <c r="AW9" s="15"/>
    </row>
    <row r="10" spans="1:56" x14ac:dyDescent="0.25">
      <c r="A10" s="1">
        <v>19</v>
      </c>
      <c r="B10" s="12">
        <v>16.75</v>
      </c>
      <c r="C10" s="12">
        <v>38</v>
      </c>
      <c r="D10" s="12">
        <v>24.5</v>
      </c>
      <c r="E10" s="12">
        <v>26.5</v>
      </c>
      <c r="F10" s="12">
        <v>106.25</v>
      </c>
      <c r="G10" s="12">
        <v>56.75</v>
      </c>
      <c r="H10" s="12">
        <v>28.25</v>
      </c>
      <c r="I10" s="12">
        <v>4.25</v>
      </c>
      <c r="J10" s="12">
        <v>11.5</v>
      </c>
      <c r="K10" s="12">
        <v>10.25</v>
      </c>
      <c r="L10" s="12">
        <v>48.5</v>
      </c>
      <c r="M10" s="12">
        <v>59.5</v>
      </c>
      <c r="N10" s="12">
        <v>18.5</v>
      </c>
      <c r="O10" s="12">
        <v>22.25</v>
      </c>
      <c r="P10" s="12">
        <v>12.25</v>
      </c>
      <c r="Q10" s="12">
        <v>6.25</v>
      </c>
      <c r="R10" s="12">
        <v>13.25</v>
      </c>
      <c r="S10" s="12">
        <v>18</v>
      </c>
      <c r="T10" s="12">
        <v>14</v>
      </c>
      <c r="U10" s="12">
        <v>7.5</v>
      </c>
      <c r="V10" s="12">
        <v>18.75</v>
      </c>
      <c r="W10" s="12">
        <v>7.75</v>
      </c>
      <c r="X10" s="12">
        <v>8.75</v>
      </c>
      <c r="Y10" s="12">
        <v>26.5</v>
      </c>
      <c r="Z10" s="12">
        <v>19.25</v>
      </c>
      <c r="AA10" s="12">
        <v>83</v>
      </c>
      <c r="AB10" s="12">
        <v>69.5</v>
      </c>
      <c r="AC10" s="12">
        <v>155.25</v>
      </c>
      <c r="AD10" s="12">
        <v>124.5</v>
      </c>
      <c r="AE10" s="12">
        <v>54.75</v>
      </c>
      <c r="AF10" s="12">
        <v>42.75</v>
      </c>
      <c r="AG10" s="12">
        <v>11.5</v>
      </c>
      <c r="AH10" s="12">
        <v>12.25</v>
      </c>
      <c r="AI10" s="12">
        <v>11</v>
      </c>
      <c r="AJ10" s="12">
        <v>3.5</v>
      </c>
      <c r="AK10" s="12">
        <v>4.25</v>
      </c>
      <c r="AL10" s="12">
        <v>7</v>
      </c>
      <c r="AM10" s="12">
        <v>2.75</v>
      </c>
      <c r="AN10" s="12">
        <v>19</v>
      </c>
      <c r="AO10" s="12">
        <v>3.25</v>
      </c>
      <c r="AP10" s="12">
        <v>1.5</v>
      </c>
      <c r="AQ10" s="12">
        <v>15.5</v>
      </c>
      <c r="AR10" s="12">
        <v>5.5</v>
      </c>
      <c r="AS10" s="13">
        <v>1250.75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38.25</v>
      </c>
      <c r="C11" s="12">
        <v>86.5</v>
      </c>
      <c r="D11" s="12">
        <v>47.5</v>
      </c>
      <c r="E11" s="12">
        <v>37.25</v>
      </c>
      <c r="F11" s="12">
        <v>153.25</v>
      </c>
      <c r="G11" s="12">
        <v>76.5</v>
      </c>
      <c r="H11" s="12">
        <v>49.75</v>
      </c>
      <c r="I11" s="12">
        <v>10.5</v>
      </c>
      <c r="J11" s="12">
        <v>8.5</v>
      </c>
      <c r="K11" s="12">
        <v>12.5</v>
      </c>
      <c r="L11" s="12">
        <v>81</v>
      </c>
      <c r="M11" s="12">
        <v>124.25</v>
      </c>
      <c r="N11" s="12">
        <v>64</v>
      </c>
      <c r="O11" s="12">
        <v>71</v>
      </c>
      <c r="P11" s="12">
        <v>48.25</v>
      </c>
      <c r="Q11" s="12">
        <v>25</v>
      </c>
      <c r="R11" s="12">
        <v>45</v>
      </c>
      <c r="S11" s="12">
        <v>66.75</v>
      </c>
      <c r="T11" s="12">
        <v>31.5</v>
      </c>
      <c r="U11" s="12">
        <v>29.25</v>
      </c>
      <c r="V11" s="12">
        <v>40.5</v>
      </c>
      <c r="W11" s="12">
        <v>20.5</v>
      </c>
      <c r="X11" s="12">
        <v>18</v>
      </c>
      <c r="Y11" s="12">
        <v>40.5</v>
      </c>
      <c r="Z11" s="12">
        <v>44.5</v>
      </c>
      <c r="AA11" s="12">
        <v>155.75</v>
      </c>
      <c r="AB11" s="12">
        <v>150.75</v>
      </c>
      <c r="AC11" s="12">
        <v>434</v>
      </c>
      <c r="AD11" s="12">
        <v>196</v>
      </c>
      <c r="AE11" s="12">
        <v>77</v>
      </c>
      <c r="AF11" s="12">
        <v>63.75</v>
      </c>
      <c r="AG11" s="12">
        <v>33</v>
      </c>
      <c r="AH11" s="12">
        <v>41</v>
      </c>
      <c r="AI11" s="12">
        <v>33.5</v>
      </c>
      <c r="AJ11" s="12">
        <v>18.75</v>
      </c>
      <c r="AK11" s="12">
        <v>3.5</v>
      </c>
      <c r="AL11" s="12">
        <v>11.25</v>
      </c>
      <c r="AM11" s="12">
        <v>9</v>
      </c>
      <c r="AN11" s="12">
        <v>45.75</v>
      </c>
      <c r="AO11" s="12">
        <v>5.25</v>
      </c>
      <c r="AP11" s="12">
        <v>5.75</v>
      </c>
      <c r="AQ11" s="12">
        <v>60</v>
      </c>
      <c r="AR11" s="12">
        <v>23</v>
      </c>
      <c r="AS11" s="13">
        <v>2637.5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24</v>
      </c>
      <c r="C12" s="12">
        <v>19.5</v>
      </c>
      <c r="D12" s="12">
        <v>18.5</v>
      </c>
      <c r="E12" s="12">
        <v>20.5</v>
      </c>
      <c r="F12" s="12">
        <v>60</v>
      </c>
      <c r="G12" s="12">
        <v>27.75</v>
      </c>
      <c r="H12" s="12">
        <v>24</v>
      </c>
      <c r="I12" s="12">
        <v>9</v>
      </c>
      <c r="J12" s="12">
        <v>13.5</v>
      </c>
      <c r="K12" s="12">
        <v>5</v>
      </c>
      <c r="L12" s="12">
        <v>85</v>
      </c>
      <c r="M12" s="12">
        <v>101</v>
      </c>
      <c r="N12" s="12">
        <v>74</v>
      </c>
      <c r="O12" s="12">
        <v>80.25</v>
      </c>
      <c r="P12" s="12">
        <v>34</v>
      </c>
      <c r="Q12" s="12">
        <v>12.5</v>
      </c>
      <c r="R12" s="12">
        <v>21.5</v>
      </c>
      <c r="S12" s="12">
        <v>49.75</v>
      </c>
      <c r="T12" s="12">
        <v>7.75</v>
      </c>
      <c r="U12" s="12">
        <v>7.5</v>
      </c>
      <c r="V12" s="12">
        <v>8.75</v>
      </c>
      <c r="W12" s="12">
        <v>4.5</v>
      </c>
      <c r="X12" s="12">
        <v>4.25</v>
      </c>
      <c r="Y12" s="12">
        <v>11</v>
      </c>
      <c r="Z12" s="12">
        <v>27.25</v>
      </c>
      <c r="AA12" s="12">
        <v>117</v>
      </c>
      <c r="AB12" s="12">
        <v>108.5</v>
      </c>
      <c r="AC12" s="12">
        <v>296.25</v>
      </c>
      <c r="AD12" s="12">
        <v>163</v>
      </c>
      <c r="AE12" s="12">
        <v>69.75</v>
      </c>
      <c r="AF12" s="12">
        <v>61.75</v>
      </c>
      <c r="AG12" s="12">
        <v>18.25</v>
      </c>
      <c r="AH12" s="12">
        <v>20.25</v>
      </c>
      <c r="AI12" s="12">
        <v>19</v>
      </c>
      <c r="AJ12" s="12">
        <v>2.5</v>
      </c>
      <c r="AK12" s="12">
        <v>29</v>
      </c>
      <c r="AL12" s="12">
        <v>46.75</v>
      </c>
      <c r="AM12" s="12">
        <v>2.25</v>
      </c>
      <c r="AN12" s="12">
        <v>7</v>
      </c>
      <c r="AO12" s="12">
        <v>3.25</v>
      </c>
      <c r="AP12" s="12">
        <v>0.75</v>
      </c>
      <c r="AQ12" s="12">
        <v>14</v>
      </c>
      <c r="AR12" s="12">
        <v>2.5</v>
      </c>
      <c r="AS12" s="13">
        <v>1732.5</v>
      </c>
      <c r="AT12" s="14"/>
      <c r="AV12" s="17" t="s">
        <v>45</v>
      </c>
      <c r="AW12" s="15">
        <f>SUM(AA28:AD31)</f>
        <v>1174.75</v>
      </c>
      <c r="AX12" s="15">
        <f>SUM(Z28:Z31,H28:K31)</f>
        <v>3656.5</v>
      </c>
      <c r="AY12" s="15">
        <f>SUM(AE28:AJ31)</f>
        <v>9953.5</v>
      </c>
      <c r="AZ12" s="15">
        <f>SUM(B28:G31)</f>
        <v>3413.25</v>
      </c>
      <c r="BA12" s="15">
        <f>SUM(AM28:AN31,T28:Y31)</f>
        <v>3624.25</v>
      </c>
      <c r="BB12" s="15">
        <f>SUM(AK28:AL31,L28:S31)</f>
        <v>5613.75</v>
      </c>
      <c r="BC12" s="14">
        <f>SUM(AO28:AR31)</f>
        <v>2250.5</v>
      </c>
      <c r="BD12" s="9">
        <f t="shared" ref="BD12:BD18" si="0">SUM(AW12:BB12)</f>
        <v>27436</v>
      </c>
    </row>
    <row r="13" spans="1:56" x14ac:dyDescent="0.25">
      <c r="A13" s="1" t="s">
        <v>11</v>
      </c>
      <c r="B13" s="12">
        <v>62</v>
      </c>
      <c r="C13" s="12">
        <v>72.75</v>
      </c>
      <c r="D13" s="12">
        <v>38.75</v>
      </c>
      <c r="E13" s="12">
        <v>35</v>
      </c>
      <c r="F13" s="12">
        <v>105.75</v>
      </c>
      <c r="G13" s="12">
        <v>67.5</v>
      </c>
      <c r="H13" s="12">
        <v>66</v>
      </c>
      <c r="I13" s="12">
        <v>45.75</v>
      </c>
      <c r="J13" s="12">
        <v>79.25</v>
      </c>
      <c r="K13" s="12">
        <v>84.75</v>
      </c>
      <c r="L13" s="12">
        <v>12.75</v>
      </c>
      <c r="M13" s="12">
        <v>166.75</v>
      </c>
      <c r="N13" s="12">
        <v>98</v>
      </c>
      <c r="O13" s="12">
        <v>190</v>
      </c>
      <c r="P13" s="12">
        <v>101</v>
      </c>
      <c r="Q13" s="12">
        <v>42.5</v>
      </c>
      <c r="R13" s="12">
        <v>40.75</v>
      </c>
      <c r="S13" s="12">
        <v>67</v>
      </c>
      <c r="T13" s="12">
        <v>26</v>
      </c>
      <c r="U13" s="12">
        <v>12.25</v>
      </c>
      <c r="V13" s="12">
        <v>16.5</v>
      </c>
      <c r="W13" s="12">
        <v>8</v>
      </c>
      <c r="X13" s="12">
        <v>10</v>
      </c>
      <c r="Y13" s="12">
        <v>19</v>
      </c>
      <c r="Z13" s="12">
        <v>83.75</v>
      </c>
      <c r="AA13" s="12">
        <v>138.25</v>
      </c>
      <c r="AB13" s="12">
        <v>104.5</v>
      </c>
      <c r="AC13" s="12">
        <v>326.75</v>
      </c>
      <c r="AD13" s="12">
        <v>155.25</v>
      </c>
      <c r="AE13" s="12">
        <v>96.5</v>
      </c>
      <c r="AF13" s="12">
        <v>114.25</v>
      </c>
      <c r="AG13" s="12">
        <v>16.25</v>
      </c>
      <c r="AH13" s="12">
        <v>33.5</v>
      </c>
      <c r="AI13" s="12">
        <v>30.5</v>
      </c>
      <c r="AJ13" s="12">
        <v>7.75</v>
      </c>
      <c r="AK13" s="12">
        <v>21</v>
      </c>
      <c r="AL13" s="12">
        <v>61</v>
      </c>
      <c r="AM13" s="12">
        <v>3.5</v>
      </c>
      <c r="AN13" s="12">
        <v>32.5</v>
      </c>
      <c r="AO13" s="12">
        <v>3.5</v>
      </c>
      <c r="AP13" s="12">
        <v>3.5</v>
      </c>
      <c r="AQ13" s="12">
        <v>27</v>
      </c>
      <c r="AR13" s="12">
        <v>10</v>
      </c>
      <c r="AS13" s="13">
        <v>2737.25</v>
      </c>
      <c r="AT13" s="14"/>
      <c r="AV13" s="17" t="s">
        <v>46</v>
      </c>
      <c r="AW13" s="15">
        <f>SUM(AA27:AD27,AA9:AD12)</f>
        <v>3549.5</v>
      </c>
      <c r="AX13" s="15">
        <f>SUM(Z27,Z9:Z12,H9:K12,H27:K27)</f>
        <v>580.25</v>
      </c>
      <c r="AY13" s="15">
        <f>SUM(AE9:AJ12,AE27:AJ27)</f>
        <v>974</v>
      </c>
      <c r="AZ13" s="15">
        <f>SUM(B9:G12,B27:G27)</f>
        <v>1341.25</v>
      </c>
      <c r="BA13" s="15">
        <f>SUM(T9:Y12,AM9:AN12,T27:Y27,AM27:AN27)</f>
        <v>574.5</v>
      </c>
      <c r="BB13" s="15">
        <f>SUM(L9:S12,AK9:AL12,L27:S27,AK27:AL27)</f>
        <v>1861.25</v>
      </c>
      <c r="BC13" s="14">
        <f>SUM(AO9:AR12,AO27:AR27)</f>
        <v>234.75</v>
      </c>
      <c r="BD13" s="9">
        <f t="shared" si="0"/>
        <v>8880.75</v>
      </c>
    </row>
    <row r="14" spans="1:56" x14ac:dyDescent="0.25">
      <c r="A14" s="1" t="s">
        <v>12</v>
      </c>
      <c r="B14" s="12">
        <v>69</v>
      </c>
      <c r="C14" s="12">
        <v>143.75</v>
      </c>
      <c r="D14" s="12">
        <v>70</v>
      </c>
      <c r="E14" s="12">
        <v>69.75</v>
      </c>
      <c r="F14" s="12">
        <v>210.5</v>
      </c>
      <c r="G14" s="12">
        <v>84.75</v>
      </c>
      <c r="H14" s="12">
        <v>114.75</v>
      </c>
      <c r="I14" s="12">
        <v>62</v>
      </c>
      <c r="J14" s="12">
        <v>124.5</v>
      </c>
      <c r="K14" s="12">
        <v>99.75</v>
      </c>
      <c r="L14" s="12">
        <v>153</v>
      </c>
      <c r="M14" s="12">
        <v>6.75</v>
      </c>
      <c r="N14" s="12">
        <v>135.25</v>
      </c>
      <c r="O14" s="12">
        <v>183</v>
      </c>
      <c r="P14" s="12">
        <v>131.75</v>
      </c>
      <c r="Q14" s="12">
        <v>90.25</v>
      </c>
      <c r="R14" s="12">
        <v>131</v>
      </c>
      <c r="S14" s="12">
        <v>255.5</v>
      </c>
      <c r="T14" s="12">
        <v>67.25</v>
      </c>
      <c r="U14" s="12">
        <v>94.5</v>
      </c>
      <c r="V14" s="12">
        <v>69.25</v>
      </c>
      <c r="W14" s="12">
        <v>48.25</v>
      </c>
      <c r="X14" s="12">
        <v>49.5</v>
      </c>
      <c r="Y14" s="12">
        <v>40.75</v>
      </c>
      <c r="Z14" s="12">
        <v>57</v>
      </c>
      <c r="AA14" s="12">
        <v>278.25</v>
      </c>
      <c r="AB14" s="12">
        <v>176</v>
      </c>
      <c r="AC14" s="12">
        <v>604.75</v>
      </c>
      <c r="AD14" s="12">
        <v>294</v>
      </c>
      <c r="AE14" s="12">
        <v>90.75</v>
      </c>
      <c r="AF14" s="12">
        <v>121.5</v>
      </c>
      <c r="AG14" s="12">
        <v>55.75</v>
      </c>
      <c r="AH14" s="12">
        <v>48.75</v>
      </c>
      <c r="AI14" s="12">
        <v>93.25</v>
      </c>
      <c r="AJ14" s="12">
        <v>16.75</v>
      </c>
      <c r="AK14" s="12">
        <v>97.5</v>
      </c>
      <c r="AL14" s="12">
        <v>454</v>
      </c>
      <c r="AM14" s="12">
        <v>20.25</v>
      </c>
      <c r="AN14" s="12">
        <v>102.75</v>
      </c>
      <c r="AO14" s="12">
        <v>19.5</v>
      </c>
      <c r="AP14" s="12">
        <v>11.25</v>
      </c>
      <c r="AQ14" s="12">
        <v>56</v>
      </c>
      <c r="AR14" s="12">
        <v>19</v>
      </c>
      <c r="AS14" s="13">
        <v>5121.75</v>
      </c>
      <c r="AT14" s="14"/>
      <c r="AV14" s="17" t="s">
        <v>47</v>
      </c>
      <c r="AW14" s="15">
        <f>SUM(AA32:AD37)</f>
        <v>10091</v>
      </c>
      <c r="AX14" s="15">
        <f>SUM(H32:K37,Z32:Z37)</f>
        <v>973.75</v>
      </c>
      <c r="AY14" s="15">
        <f>SUM(AE32:AJ37)</f>
        <v>3421.5</v>
      </c>
      <c r="AZ14" s="15">
        <f>SUM(B32:G37)</f>
        <v>1046.25</v>
      </c>
      <c r="BA14" s="15">
        <f>SUM(T32:Y37,AM32:AN37)</f>
        <v>731.25</v>
      </c>
      <c r="BB14" s="15">
        <f>SUM(L32:S37,AK32:AL37)</f>
        <v>1419.75</v>
      </c>
      <c r="BC14" s="14">
        <f>SUM(AO32:AR37)</f>
        <v>1113.75</v>
      </c>
      <c r="BD14" s="9">
        <f t="shared" si="0"/>
        <v>17683.5</v>
      </c>
    </row>
    <row r="15" spans="1:56" x14ac:dyDescent="0.25">
      <c r="A15" s="1" t="s">
        <v>13</v>
      </c>
      <c r="B15" s="12">
        <v>16.5</v>
      </c>
      <c r="C15" s="12">
        <v>29.25</v>
      </c>
      <c r="D15" s="12">
        <v>11</v>
      </c>
      <c r="E15" s="12">
        <v>10</v>
      </c>
      <c r="F15" s="12">
        <v>45</v>
      </c>
      <c r="G15" s="12">
        <v>24.25</v>
      </c>
      <c r="H15" s="12">
        <v>40.75</v>
      </c>
      <c r="I15" s="12">
        <v>23.25</v>
      </c>
      <c r="J15" s="12">
        <v>58</v>
      </c>
      <c r="K15" s="12">
        <v>79.75</v>
      </c>
      <c r="L15" s="12">
        <v>100.5</v>
      </c>
      <c r="M15" s="12">
        <v>141.5</v>
      </c>
      <c r="N15" s="12">
        <v>8</v>
      </c>
      <c r="O15" s="12">
        <v>68.5</v>
      </c>
      <c r="P15" s="12">
        <v>55.25</v>
      </c>
      <c r="Q15" s="12">
        <v>23.5</v>
      </c>
      <c r="R15" s="12">
        <v>25</v>
      </c>
      <c r="S15" s="12">
        <v>36.75</v>
      </c>
      <c r="T15" s="12">
        <v>6</v>
      </c>
      <c r="U15" s="12">
        <v>7.5</v>
      </c>
      <c r="V15" s="12">
        <v>6.75</v>
      </c>
      <c r="W15" s="12">
        <v>0.75</v>
      </c>
      <c r="X15" s="12">
        <v>4.25</v>
      </c>
      <c r="Y15" s="12">
        <v>11.25</v>
      </c>
      <c r="Z15" s="12">
        <v>12.5</v>
      </c>
      <c r="AA15" s="12">
        <v>84.25</v>
      </c>
      <c r="AB15" s="12">
        <v>67.25</v>
      </c>
      <c r="AC15" s="12">
        <v>198.25</v>
      </c>
      <c r="AD15" s="12">
        <v>80.25</v>
      </c>
      <c r="AE15" s="12">
        <v>18.25</v>
      </c>
      <c r="AF15" s="12">
        <v>35.75</v>
      </c>
      <c r="AG15" s="12">
        <v>13</v>
      </c>
      <c r="AH15" s="12">
        <v>14.25</v>
      </c>
      <c r="AI15" s="12">
        <v>15.5</v>
      </c>
      <c r="AJ15" s="12">
        <v>3.75</v>
      </c>
      <c r="AK15" s="12">
        <v>18.75</v>
      </c>
      <c r="AL15" s="12">
        <v>32.25</v>
      </c>
      <c r="AM15" s="12">
        <v>1</v>
      </c>
      <c r="AN15" s="12">
        <v>14.5</v>
      </c>
      <c r="AO15" s="12">
        <v>1</v>
      </c>
      <c r="AP15" s="12">
        <v>1.75</v>
      </c>
      <c r="AQ15" s="12">
        <v>20.25</v>
      </c>
      <c r="AR15" s="12">
        <v>6.25</v>
      </c>
      <c r="AS15" s="13">
        <v>1472</v>
      </c>
      <c r="AT15" s="14"/>
      <c r="AV15" s="17" t="s">
        <v>48</v>
      </c>
      <c r="AW15" s="15">
        <f>SUM(AA3:AD8)</f>
        <v>3554.5</v>
      </c>
      <c r="AX15" s="15">
        <f>SUM(H3:K8,Z3:Z8)</f>
        <v>1388</v>
      </c>
      <c r="AY15" s="15">
        <f>SUM(AE3:AJ8)</f>
        <v>1077.75</v>
      </c>
      <c r="AZ15" s="15">
        <f>SUM(B3:G8)</f>
        <v>2505.5</v>
      </c>
      <c r="BA15" s="15">
        <f>SUM(T3:Y8,AM3:AN8)</f>
        <v>466.75</v>
      </c>
      <c r="BB15" s="15">
        <f>SUM(L3:S8,AK3:AL8)</f>
        <v>1996.25</v>
      </c>
      <c r="BC15" s="14">
        <f>SUM(AO3:AR8)</f>
        <v>398.5</v>
      </c>
      <c r="BD15" s="9">
        <f t="shared" si="0"/>
        <v>10988.75</v>
      </c>
    </row>
    <row r="16" spans="1:56" x14ac:dyDescent="0.25">
      <c r="A16" s="1" t="s">
        <v>14</v>
      </c>
      <c r="B16" s="12">
        <v>18.5</v>
      </c>
      <c r="C16" s="12">
        <v>24.5</v>
      </c>
      <c r="D16" s="12">
        <v>9.5</v>
      </c>
      <c r="E16" s="12">
        <v>10</v>
      </c>
      <c r="F16" s="12">
        <v>45.5</v>
      </c>
      <c r="G16" s="12">
        <v>24.5</v>
      </c>
      <c r="H16" s="12">
        <v>45.5</v>
      </c>
      <c r="I16" s="12">
        <v>30.25</v>
      </c>
      <c r="J16" s="12">
        <v>77</v>
      </c>
      <c r="K16" s="12">
        <v>74.5</v>
      </c>
      <c r="L16" s="12">
        <v>193.25</v>
      </c>
      <c r="M16" s="12">
        <v>177</v>
      </c>
      <c r="N16" s="12">
        <v>74.5</v>
      </c>
      <c r="O16" s="12">
        <v>7</v>
      </c>
      <c r="P16" s="12">
        <v>78</v>
      </c>
      <c r="Q16" s="12">
        <v>66.25</v>
      </c>
      <c r="R16" s="12">
        <v>64</v>
      </c>
      <c r="S16" s="12">
        <v>96</v>
      </c>
      <c r="T16" s="12">
        <v>17.25</v>
      </c>
      <c r="U16" s="12">
        <v>4.5</v>
      </c>
      <c r="V16" s="12">
        <v>10</v>
      </c>
      <c r="W16" s="12">
        <v>0.25</v>
      </c>
      <c r="X16" s="12">
        <v>5</v>
      </c>
      <c r="Y16" s="12">
        <v>9.25</v>
      </c>
      <c r="Z16" s="12">
        <v>21</v>
      </c>
      <c r="AA16" s="12">
        <v>83.25</v>
      </c>
      <c r="AB16" s="12">
        <v>69.75</v>
      </c>
      <c r="AC16" s="12">
        <v>187.25</v>
      </c>
      <c r="AD16" s="12">
        <v>58.25</v>
      </c>
      <c r="AE16" s="12">
        <v>18.75</v>
      </c>
      <c r="AF16" s="12">
        <v>26.5</v>
      </c>
      <c r="AG16" s="12">
        <v>9.25</v>
      </c>
      <c r="AH16" s="12">
        <v>17</v>
      </c>
      <c r="AI16" s="12">
        <v>18.5</v>
      </c>
      <c r="AJ16" s="12">
        <v>4.25</v>
      </c>
      <c r="AK16" s="12">
        <v>32.5</v>
      </c>
      <c r="AL16" s="12">
        <v>91.5</v>
      </c>
      <c r="AM16" s="12">
        <v>1.75</v>
      </c>
      <c r="AN16" s="12">
        <v>16.5</v>
      </c>
      <c r="AO16" s="12">
        <v>1.25</v>
      </c>
      <c r="AP16" s="12">
        <v>2.25</v>
      </c>
      <c r="AQ16" s="12">
        <v>15</v>
      </c>
      <c r="AR16" s="12">
        <v>3.25</v>
      </c>
      <c r="AS16" s="13">
        <v>1839.75</v>
      </c>
      <c r="AT16" s="14"/>
      <c r="AV16" s="17" t="s">
        <v>49</v>
      </c>
      <c r="AW16" s="15">
        <f>SUM(AA21:AD26,AA40:AD41)</f>
        <v>3584.5</v>
      </c>
      <c r="AX16" s="15">
        <f>SUM(H21:K26,H40:K41,Z21:Z26,Z40:Z41)</f>
        <v>644.5</v>
      </c>
      <c r="AY16" s="15">
        <f>SUM(AE21:AJ26,AE40:AJ41)</f>
        <v>757.75</v>
      </c>
      <c r="AZ16" s="15">
        <f>SUM(B21:G26,B40:G41)</f>
        <v>512.5</v>
      </c>
      <c r="BA16" s="15">
        <f>SUM(T21:Y26,T40:Y41,AM21:AN26,AM40:AN41)</f>
        <v>2029.25</v>
      </c>
      <c r="BB16" s="15">
        <f>SUM(L21:S26,L40:S41,AK21:AL26,AK40:AL41)</f>
        <v>1036</v>
      </c>
      <c r="BC16" s="14">
        <f>SUM(AO21:AR26,AO40:AR41)</f>
        <v>549.5</v>
      </c>
      <c r="BD16" s="9">
        <f t="shared" si="0"/>
        <v>8564.5</v>
      </c>
    </row>
    <row r="17" spans="1:56" x14ac:dyDescent="0.25">
      <c r="A17" s="1" t="s">
        <v>15</v>
      </c>
      <c r="B17" s="12">
        <v>16.75</v>
      </c>
      <c r="C17" s="12">
        <v>21.75</v>
      </c>
      <c r="D17" s="12">
        <v>10.5</v>
      </c>
      <c r="E17" s="12">
        <v>7</v>
      </c>
      <c r="F17" s="12">
        <v>43.75</v>
      </c>
      <c r="G17" s="12">
        <v>23.5</v>
      </c>
      <c r="H17" s="12">
        <v>34</v>
      </c>
      <c r="I17" s="12">
        <v>19.5</v>
      </c>
      <c r="J17" s="12">
        <v>47.75</v>
      </c>
      <c r="K17" s="12">
        <v>35.25</v>
      </c>
      <c r="L17" s="12">
        <v>106</v>
      </c>
      <c r="M17" s="12">
        <v>133.75</v>
      </c>
      <c r="N17" s="12">
        <v>64</v>
      </c>
      <c r="O17" s="12">
        <v>86.25</v>
      </c>
      <c r="P17" s="12">
        <v>5.5</v>
      </c>
      <c r="Q17" s="12">
        <v>63</v>
      </c>
      <c r="R17" s="12">
        <v>63.75</v>
      </c>
      <c r="S17" s="12">
        <v>124.5</v>
      </c>
      <c r="T17" s="12">
        <v>12.5</v>
      </c>
      <c r="U17" s="12">
        <v>5</v>
      </c>
      <c r="V17" s="12">
        <v>7.5</v>
      </c>
      <c r="W17" s="12">
        <v>1</v>
      </c>
      <c r="X17" s="12">
        <v>3</v>
      </c>
      <c r="Y17" s="12">
        <v>6.75</v>
      </c>
      <c r="Z17" s="12">
        <v>13.5</v>
      </c>
      <c r="AA17" s="12">
        <v>49.75</v>
      </c>
      <c r="AB17" s="12">
        <v>33.25</v>
      </c>
      <c r="AC17" s="12">
        <v>96.25</v>
      </c>
      <c r="AD17" s="12">
        <v>49.25</v>
      </c>
      <c r="AE17" s="12">
        <v>17.5</v>
      </c>
      <c r="AF17" s="12">
        <v>21.25</v>
      </c>
      <c r="AG17" s="12">
        <v>7.25</v>
      </c>
      <c r="AH17" s="12">
        <v>8</v>
      </c>
      <c r="AI17" s="12">
        <v>15</v>
      </c>
      <c r="AJ17" s="12">
        <v>3.25</v>
      </c>
      <c r="AK17" s="12">
        <v>13</v>
      </c>
      <c r="AL17" s="12">
        <v>21.5</v>
      </c>
      <c r="AM17" s="12">
        <v>2.5</v>
      </c>
      <c r="AN17" s="12">
        <v>13.25</v>
      </c>
      <c r="AO17" s="12">
        <v>3.25</v>
      </c>
      <c r="AP17" s="12">
        <v>5.75</v>
      </c>
      <c r="AQ17" s="12">
        <v>7.25</v>
      </c>
      <c r="AR17" s="12">
        <v>1.5</v>
      </c>
      <c r="AS17" s="13">
        <v>1324.5</v>
      </c>
      <c r="AT17" s="14"/>
      <c r="AV17" s="1" t="s">
        <v>50</v>
      </c>
      <c r="AW17" s="14">
        <f>SUM(AA13:AD20,AA38:AD39)</f>
        <v>5683.25</v>
      </c>
      <c r="AX17" s="14">
        <f>SUM(H13:K20,H38:K39,Z13:Z20,Z38:Z39)</f>
        <v>1956.25</v>
      </c>
      <c r="AY17" s="14">
        <f>SUM(AE13:AJ20,AE38:AJ39)</f>
        <v>1391.75</v>
      </c>
      <c r="AZ17" s="14">
        <f>SUM(B13:G20,B38:G39)</f>
        <v>1895.75</v>
      </c>
      <c r="BA17" s="14">
        <f>SUM(T13:Y20,T38:Y39,AM13:AN20,AM38:AN39)</f>
        <v>986.25</v>
      </c>
      <c r="BB17" s="14">
        <f>SUM(L13:S20,L38:S39,AK13:AL20,AK38:AL39)</f>
        <v>7289.5</v>
      </c>
      <c r="BC17" s="14">
        <f>SUM(AO13:AR20,AO38:AR39)</f>
        <v>413.5</v>
      </c>
      <c r="BD17" s="9">
        <f t="shared" si="0"/>
        <v>19202.75</v>
      </c>
    </row>
    <row r="18" spans="1:56" x14ac:dyDescent="0.25">
      <c r="A18" s="1" t="s">
        <v>16</v>
      </c>
      <c r="B18" s="12">
        <v>10.25</v>
      </c>
      <c r="C18" s="12">
        <v>8.25</v>
      </c>
      <c r="D18" s="12">
        <v>4</v>
      </c>
      <c r="E18" s="12">
        <v>2.5</v>
      </c>
      <c r="F18" s="12">
        <v>16.75</v>
      </c>
      <c r="G18" s="12">
        <v>8.5</v>
      </c>
      <c r="H18" s="12">
        <v>17</v>
      </c>
      <c r="I18" s="12">
        <v>9.5</v>
      </c>
      <c r="J18" s="12">
        <v>29.25</v>
      </c>
      <c r="K18" s="12">
        <v>14.5</v>
      </c>
      <c r="L18" s="12">
        <v>52.5</v>
      </c>
      <c r="M18" s="12">
        <v>79.25</v>
      </c>
      <c r="N18" s="12">
        <v>23.5</v>
      </c>
      <c r="O18" s="12">
        <v>58.25</v>
      </c>
      <c r="P18" s="12">
        <v>68</v>
      </c>
      <c r="Q18" s="12">
        <v>4.25</v>
      </c>
      <c r="R18" s="12">
        <v>33</v>
      </c>
      <c r="S18" s="12">
        <v>52.5</v>
      </c>
      <c r="T18" s="12">
        <v>4.75</v>
      </c>
      <c r="U18" s="12">
        <v>0.75</v>
      </c>
      <c r="V18" s="12">
        <v>3</v>
      </c>
      <c r="W18" s="12">
        <v>0.5</v>
      </c>
      <c r="X18" s="12">
        <v>2</v>
      </c>
      <c r="Y18" s="12">
        <v>3.25</v>
      </c>
      <c r="Z18" s="12">
        <v>7.75</v>
      </c>
      <c r="AA18" s="12">
        <v>47</v>
      </c>
      <c r="AB18" s="12">
        <v>17.75</v>
      </c>
      <c r="AC18" s="12">
        <v>86.25</v>
      </c>
      <c r="AD18" s="12">
        <v>29.5</v>
      </c>
      <c r="AE18" s="12">
        <v>12</v>
      </c>
      <c r="AF18" s="12">
        <v>19.75</v>
      </c>
      <c r="AG18" s="12">
        <v>5.25</v>
      </c>
      <c r="AH18" s="12">
        <v>8</v>
      </c>
      <c r="AI18" s="12">
        <v>7</v>
      </c>
      <c r="AJ18" s="12">
        <v>2</v>
      </c>
      <c r="AK18" s="12">
        <v>7.25</v>
      </c>
      <c r="AL18" s="12">
        <v>20</v>
      </c>
      <c r="AM18" s="12">
        <v>2.5</v>
      </c>
      <c r="AN18" s="12">
        <v>10.75</v>
      </c>
      <c r="AO18" s="12">
        <v>2.75</v>
      </c>
      <c r="AP18" s="12">
        <v>2</v>
      </c>
      <c r="AQ18" s="12">
        <v>6.75</v>
      </c>
      <c r="AR18" s="12">
        <v>3.25</v>
      </c>
      <c r="AS18" s="13">
        <v>803.5</v>
      </c>
      <c r="AT18" s="14"/>
      <c r="AV18" s="9" t="s">
        <v>64</v>
      </c>
      <c r="AW18" s="15">
        <f>SUM(AA42:AD45)</f>
        <v>2228.5</v>
      </c>
      <c r="AX18" s="9">
        <f>SUM(Z42:Z45,H42:K45)</f>
        <v>172.25</v>
      </c>
      <c r="AY18" s="9">
        <f>SUM(AE42:AJ45)</f>
        <v>837.5</v>
      </c>
      <c r="AZ18" s="9">
        <f>SUM(B42:G45)</f>
        <v>263.25</v>
      </c>
      <c r="BA18" s="9">
        <f>SUM(T42:Y45, AM42:AN45)</f>
        <v>365</v>
      </c>
      <c r="BB18" s="9">
        <f>SUM(AK42:AL45,L42:S45)</f>
        <v>302.25</v>
      </c>
      <c r="BC18" s="9">
        <f>SUM(AO42:AR45)</f>
        <v>563</v>
      </c>
      <c r="BD18" s="9">
        <f t="shared" si="0"/>
        <v>4168.75</v>
      </c>
    </row>
    <row r="19" spans="1:56" x14ac:dyDescent="0.25">
      <c r="A19" s="1" t="s">
        <v>17</v>
      </c>
      <c r="B19" s="12">
        <v>8.75</v>
      </c>
      <c r="C19" s="12">
        <v>15.75</v>
      </c>
      <c r="D19" s="12">
        <v>9.5</v>
      </c>
      <c r="E19" s="12">
        <v>4.5</v>
      </c>
      <c r="F19" s="12">
        <v>30.25</v>
      </c>
      <c r="G19" s="12">
        <v>21.25</v>
      </c>
      <c r="H19" s="12">
        <v>14.25</v>
      </c>
      <c r="I19" s="12">
        <v>14.25</v>
      </c>
      <c r="J19" s="12">
        <v>42</v>
      </c>
      <c r="K19" s="12">
        <v>29</v>
      </c>
      <c r="L19" s="12">
        <v>37.5</v>
      </c>
      <c r="M19" s="12">
        <v>131.25</v>
      </c>
      <c r="N19" s="12">
        <v>32.25</v>
      </c>
      <c r="O19" s="12">
        <v>61.5</v>
      </c>
      <c r="P19" s="12">
        <v>69.5</v>
      </c>
      <c r="Q19" s="12">
        <v>38.5</v>
      </c>
      <c r="R19" s="12">
        <v>7.5</v>
      </c>
      <c r="S19" s="12">
        <v>82.25</v>
      </c>
      <c r="T19" s="12">
        <v>8</v>
      </c>
      <c r="U19" s="12">
        <v>6</v>
      </c>
      <c r="V19" s="12">
        <v>3</v>
      </c>
      <c r="W19" s="12">
        <v>2</v>
      </c>
      <c r="X19" s="12">
        <v>0.75</v>
      </c>
      <c r="Y19" s="12">
        <v>3.25</v>
      </c>
      <c r="Z19" s="12">
        <v>9</v>
      </c>
      <c r="AA19" s="12">
        <v>66.75</v>
      </c>
      <c r="AB19" s="12">
        <v>40.5</v>
      </c>
      <c r="AC19" s="12">
        <v>129</v>
      </c>
      <c r="AD19" s="12">
        <v>43.75</v>
      </c>
      <c r="AE19" s="12">
        <v>11.5</v>
      </c>
      <c r="AF19" s="12">
        <v>17.25</v>
      </c>
      <c r="AG19" s="12">
        <v>11.5</v>
      </c>
      <c r="AH19" s="12">
        <v>8.5</v>
      </c>
      <c r="AI19" s="12">
        <v>17.75</v>
      </c>
      <c r="AJ19" s="12">
        <v>4</v>
      </c>
      <c r="AK19" s="12">
        <v>6</v>
      </c>
      <c r="AL19" s="12">
        <v>22.25</v>
      </c>
      <c r="AM19" s="12">
        <v>2</v>
      </c>
      <c r="AN19" s="12">
        <v>15.25</v>
      </c>
      <c r="AO19" s="12">
        <v>2.5</v>
      </c>
      <c r="AP19" s="12">
        <v>1</v>
      </c>
      <c r="AQ19" s="12">
        <v>13.75</v>
      </c>
      <c r="AR19" s="12">
        <v>5.5</v>
      </c>
      <c r="AS19" s="13">
        <v>1100.5</v>
      </c>
      <c r="AT19" s="14"/>
      <c r="AV19" s="9" t="s">
        <v>51</v>
      </c>
      <c r="AW19" s="15">
        <f>SUM(AW12:AW18)</f>
        <v>29866</v>
      </c>
      <c r="AX19" s="9">
        <f t="shared" ref="AX19:BC19" si="1">SUM(AX12:AX18)</f>
        <v>9371.5</v>
      </c>
      <c r="AY19" s="9">
        <f t="shared" si="1"/>
        <v>18413.75</v>
      </c>
      <c r="AZ19" s="9">
        <f t="shared" si="1"/>
        <v>10977.75</v>
      </c>
      <c r="BA19" s="9">
        <f t="shared" si="1"/>
        <v>8777.25</v>
      </c>
      <c r="BB19" s="9">
        <f t="shared" si="1"/>
        <v>19518.75</v>
      </c>
      <c r="BC19" s="9">
        <f t="shared" si="1"/>
        <v>5523.5</v>
      </c>
      <c r="BD19" s="9">
        <f>SUM(BD12:BD18)</f>
        <v>96925</v>
      </c>
    </row>
    <row r="20" spans="1:56" x14ac:dyDescent="0.25">
      <c r="A20" s="1" t="s">
        <v>18</v>
      </c>
      <c r="B20" s="12">
        <v>13.5</v>
      </c>
      <c r="C20" s="12">
        <v>45</v>
      </c>
      <c r="D20" s="12">
        <v>22.25</v>
      </c>
      <c r="E20" s="12">
        <v>16.75</v>
      </c>
      <c r="F20" s="12">
        <v>97.25</v>
      </c>
      <c r="G20" s="12">
        <v>23.75</v>
      </c>
      <c r="H20" s="12">
        <v>35</v>
      </c>
      <c r="I20" s="12">
        <v>25.75</v>
      </c>
      <c r="J20" s="12">
        <v>63.25</v>
      </c>
      <c r="K20" s="12">
        <v>53.25</v>
      </c>
      <c r="L20" s="12">
        <v>69.75</v>
      </c>
      <c r="M20" s="12">
        <v>246</v>
      </c>
      <c r="N20" s="12">
        <v>46.25</v>
      </c>
      <c r="O20" s="12">
        <v>107.75</v>
      </c>
      <c r="P20" s="12">
        <v>123.5</v>
      </c>
      <c r="Q20" s="12">
        <v>56</v>
      </c>
      <c r="R20" s="12">
        <v>79.25</v>
      </c>
      <c r="S20" s="12">
        <v>15</v>
      </c>
      <c r="T20" s="12">
        <v>17.25</v>
      </c>
      <c r="U20" s="12">
        <v>6.75</v>
      </c>
      <c r="V20" s="12">
        <v>7.5</v>
      </c>
      <c r="W20" s="12">
        <v>4.75</v>
      </c>
      <c r="X20" s="12">
        <v>2.25</v>
      </c>
      <c r="Y20" s="12">
        <v>11</v>
      </c>
      <c r="Z20" s="12">
        <v>13</v>
      </c>
      <c r="AA20" s="12">
        <v>124.5</v>
      </c>
      <c r="AB20" s="12">
        <v>83</v>
      </c>
      <c r="AC20" s="12">
        <v>238.25</v>
      </c>
      <c r="AD20" s="12">
        <v>90.25</v>
      </c>
      <c r="AE20" s="12">
        <v>20.25</v>
      </c>
      <c r="AF20" s="12">
        <v>21.25</v>
      </c>
      <c r="AG20" s="12">
        <v>11.75</v>
      </c>
      <c r="AH20" s="12">
        <v>16.5</v>
      </c>
      <c r="AI20" s="12">
        <v>18.25</v>
      </c>
      <c r="AJ20" s="12">
        <v>3</v>
      </c>
      <c r="AK20" s="12">
        <v>9.25</v>
      </c>
      <c r="AL20" s="12">
        <v>36.25</v>
      </c>
      <c r="AM20" s="12">
        <v>4.75</v>
      </c>
      <c r="AN20" s="12">
        <v>24.5</v>
      </c>
      <c r="AO20" s="12">
        <v>3</v>
      </c>
      <c r="AP20" s="12">
        <v>2.75</v>
      </c>
      <c r="AQ20" s="12">
        <v>35</v>
      </c>
      <c r="AR20" s="12">
        <v>3.75</v>
      </c>
      <c r="AS20" s="13">
        <v>1948</v>
      </c>
      <c r="AT20" s="14"/>
      <c r="AV20" s="18"/>
      <c r="AW20" s="15"/>
    </row>
    <row r="21" spans="1:56" x14ac:dyDescent="0.25">
      <c r="A21" s="1" t="s">
        <v>19</v>
      </c>
      <c r="B21" s="12">
        <v>17.25</v>
      </c>
      <c r="C21" s="12">
        <v>21</v>
      </c>
      <c r="D21" s="12">
        <v>8.75</v>
      </c>
      <c r="E21" s="12">
        <v>5.5</v>
      </c>
      <c r="F21" s="12">
        <v>31.5</v>
      </c>
      <c r="G21" s="12">
        <v>7.75</v>
      </c>
      <c r="H21" s="12">
        <v>34.25</v>
      </c>
      <c r="I21" s="12">
        <v>19.5</v>
      </c>
      <c r="J21" s="12">
        <v>33.75</v>
      </c>
      <c r="K21" s="12">
        <v>3.5</v>
      </c>
      <c r="L21" s="12">
        <v>22.75</v>
      </c>
      <c r="M21" s="12">
        <v>78</v>
      </c>
      <c r="N21" s="12">
        <v>8.5</v>
      </c>
      <c r="O21" s="12">
        <v>11.5</v>
      </c>
      <c r="P21" s="12">
        <v>10.75</v>
      </c>
      <c r="Q21" s="12">
        <v>6</v>
      </c>
      <c r="R21" s="12">
        <v>8.25</v>
      </c>
      <c r="S21" s="12">
        <v>13.25</v>
      </c>
      <c r="T21" s="12">
        <v>11</v>
      </c>
      <c r="U21" s="12">
        <v>55.5</v>
      </c>
      <c r="V21" s="12">
        <v>187.5</v>
      </c>
      <c r="W21" s="12">
        <v>49</v>
      </c>
      <c r="X21" s="12">
        <v>19</v>
      </c>
      <c r="Y21" s="12">
        <v>32.5</v>
      </c>
      <c r="Z21" s="12">
        <v>3.5</v>
      </c>
      <c r="AA21" s="12">
        <v>99.5</v>
      </c>
      <c r="AB21" s="12">
        <v>49.75</v>
      </c>
      <c r="AC21" s="12">
        <v>138.75</v>
      </c>
      <c r="AD21" s="12">
        <v>75.5</v>
      </c>
      <c r="AE21" s="12">
        <v>23.75</v>
      </c>
      <c r="AF21" s="12">
        <v>33.5</v>
      </c>
      <c r="AG21" s="12">
        <v>16</v>
      </c>
      <c r="AH21" s="12">
        <v>20.5</v>
      </c>
      <c r="AI21" s="12">
        <v>27.5</v>
      </c>
      <c r="AJ21" s="12">
        <v>12.25</v>
      </c>
      <c r="AK21" s="12">
        <v>3.75</v>
      </c>
      <c r="AL21" s="12">
        <v>8.25</v>
      </c>
      <c r="AM21" s="12">
        <v>17</v>
      </c>
      <c r="AN21" s="12">
        <v>143</v>
      </c>
      <c r="AO21" s="12">
        <v>7.75</v>
      </c>
      <c r="AP21" s="12">
        <v>4.25</v>
      </c>
      <c r="AQ21" s="12">
        <v>45.5</v>
      </c>
      <c r="AR21" s="12">
        <v>12.25</v>
      </c>
      <c r="AS21" s="13">
        <v>1438.5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6</v>
      </c>
      <c r="C22" s="12">
        <v>7</v>
      </c>
      <c r="D22" s="12">
        <v>5.25</v>
      </c>
      <c r="E22" s="12">
        <v>6</v>
      </c>
      <c r="F22" s="12">
        <v>29.75</v>
      </c>
      <c r="G22" s="12">
        <v>7.25</v>
      </c>
      <c r="H22" s="12">
        <v>19.5</v>
      </c>
      <c r="I22" s="12">
        <v>9.75</v>
      </c>
      <c r="J22" s="12">
        <v>31.25</v>
      </c>
      <c r="K22" s="12">
        <v>3.5</v>
      </c>
      <c r="L22" s="12">
        <v>9.25</v>
      </c>
      <c r="M22" s="12">
        <v>111.25</v>
      </c>
      <c r="N22" s="12">
        <v>2.75</v>
      </c>
      <c r="O22" s="12">
        <v>6.25</v>
      </c>
      <c r="P22" s="12">
        <v>3.5</v>
      </c>
      <c r="Q22" s="12">
        <v>3.5</v>
      </c>
      <c r="R22" s="12">
        <v>5.5</v>
      </c>
      <c r="S22" s="12">
        <v>6</v>
      </c>
      <c r="T22" s="12">
        <v>49.5</v>
      </c>
      <c r="U22" s="12">
        <v>7</v>
      </c>
      <c r="V22" s="12">
        <v>45.25</v>
      </c>
      <c r="W22" s="12">
        <v>19</v>
      </c>
      <c r="X22" s="12">
        <v>7.25</v>
      </c>
      <c r="Y22" s="12">
        <v>30.25</v>
      </c>
      <c r="Z22" s="12">
        <v>4.5</v>
      </c>
      <c r="AA22" s="12">
        <v>161</v>
      </c>
      <c r="AB22" s="12">
        <v>80</v>
      </c>
      <c r="AC22" s="12">
        <v>174</v>
      </c>
      <c r="AD22" s="12">
        <v>85.25</v>
      </c>
      <c r="AE22" s="12">
        <v>19.5</v>
      </c>
      <c r="AF22" s="12">
        <v>11</v>
      </c>
      <c r="AG22" s="12">
        <v>7.5</v>
      </c>
      <c r="AH22" s="12">
        <v>6.75</v>
      </c>
      <c r="AI22" s="12">
        <v>18</v>
      </c>
      <c r="AJ22" s="12">
        <v>5.5</v>
      </c>
      <c r="AK22" s="12">
        <v>1</v>
      </c>
      <c r="AL22" s="12">
        <v>2</v>
      </c>
      <c r="AM22" s="12">
        <v>5.75</v>
      </c>
      <c r="AN22" s="12">
        <v>28.75</v>
      </c>
      <c r="AO22" s="12">
        <v>3</v>
      </c>
      <c r="AP22" s="12">
        <v>2.5</v>
      </c>
      <c r="AQ22" s="12">
        <v>77.25</v>
      </c>
      <c r="AR22" s="12">
        <v>10.25</v>
      </c>
      <c r="AS22" s="13">
        <v>1135</v>
      </c>
      <c r="AT22" s="14"/>
      <c r="AV22" s="17" t="s">
        <v>45</v>
      </c>
      <c r="AW22" s="15">
        <f>AW12</f>
        <v>1174.75</v>
      </c>
      <c r="AX22" s="15"/>
      <c r="AY22" s="15"/>
    </row>
    <row r="23" spans="1:56" x14ac:dyDescent="0.25">
      <c r="A23" s="1" t="s">
        <v>21</v>
      </c>
      <c r="B23" s="12">
        <v>5</v>
      </c>
      <c r="C23" s="12">
        <v>10.5</v>
      </c>
      <c r="D23" s="12">
        <v>7.75</v>
      </c>
      <c r="E23" s="12">
        <v>5.5</v>
      </c>
      <c r="F23" s="12">
        <v>46.25</v>
      </c>
      <c r="G23" s="12">
        <v>7.75</v>
      </c>
      <c r="H23" s="12">
        <v>18</v>
      </c>
      <c r="I23" s="12">
        <v>19</v>
      </c>
      <c r="J23" s="12">
        <v>45.25</v>
      </c>
      <c r="K23" s="12">
        <v>9.75</v>
      </c>
      <c r="L23" s="12">
        <v>12.5</v>
      </c>
      <c r="M23" s="12">
        <v>81.75</v>
      </c>
      <c r="N23" s="12">
        <v>6.75</v>
      </c>
      <c r="O23" s="12">
        <v>6.25</v>
      </c>
      <c r="P23" s="12">
        <v>5.5</v>
      </c>
      <c r="Q23" s="12">
        <v>5.5</v>
      </c>
      <c r="R23" s="12">
        <v>4</v>
      </c>
      <c r="S23" s="12">
        <v>7.25</v>
      </c>
      <c r="T23" s="12">
        <v>228</v>
      </c>
      <c r="U23" s="12">
        <v>43.75</v>
      </c>
      <c r="V23" s="12">
        <v>6.5</v>
      </c>
      <c r="W23" s="12">
        <v>27.25</v>
      </c>
      <c r="X23" s="12">
        <v>14.5</v>
      </c>
      <c r="Y23" s="12">
        <v>46.5</v>
      </c>
      <c r="Z23" s="12">
        <v>2.5</v>
      </c>
      <c r="AA23" s="12">
        <v>180.25</v>
      </c>
      <c r="AB23" s="12">
        <v>85.25</v>
      </c>
      <c r="AC23" s="12">
        <v>220</v>
      </c>
      <c r="AD23" s="12">
        <v>127.25</v>
      </c>
      <c r="AE23" s="12">
        <v>21</v>
      </c>
      <c r="AF23" s="12">
        <v>23</v>
      </c>
      <c r="AG23" s="12">
        <v>16.25</v>
      </c>
      <c r="AH23" s="12">
        <v>9.25</v>
      </c>
      <c r="AI23" s="12">
        <v>14.25</v>
      </c>
      <c r="AJ23" s="12">
        <v>9.25</v>
      </c>
      <c r="AK23" s="12">
        <v>1.25</v>
      </c>
      <c r="AL23" s="12">
        <v>4</v>
      </c>
      <c r="AM23" s="12">
        <v>20.75</v>
      </c>
      <c r="AN23" s="12">
        <v>59</v>
      </c>
      <c r="AO23" s="12">
        <v>8.25</v>
      </c>
      <c r="AP23" s="12">
        <v>2</v>
      </c>
      <c r="AQ23" s="12">
        <v>79</v>
      </c>
      <c r="AR23" s="12">
        <v>12.5</v>
      </c>
      <c r="AS23" s="13">
        <v>1565.75</v>
      </c>
      <c r="AT23" s="14"/>
      <c r="AV23" s="17" t="s">
        <v>46</v>
      </c>
      <c r="AW23" s="15">
        <f>AW13+AX12</f>
        <v>7206</v>
      </c>
      <c r="AX23" s="15">
        <f>AX13</f>
        <v>580.25</v>
      </c>
      <c r="AY23" s="15"/>
      <c r="AZ23" s="15"/>
    </row>
    <row r="24" spans="1:56" x14ac:dyDescent="0.25">
      <c r="A24" s="1" t="s">
        <v>22</v>
      </c>
      <c r="B24" s="12">
        <v>6.5</v>
      </c>
      <c r="C24" s="12">
        <v>6.75</v>
      </c>
      <c r="D24" s="12">
        <v>6</v>
      </c>
      <c r="E24" s="12">
        <v>3.25</v>
      </c>
      <c r="F24" s="12">
        <v>22</v>
      </c>
      <c r="G24" s="12">
        <v>4</v>
      </c>
      <c r="H24" s="12">
        <v>9.25</v>
      </c>
      <c r="I24" s="12">
        <v>7.75</v>
      </c>
      <c r="J24" s="12">
        <v>23.25</v>
      </c>
      <c r="K24" s="12">
        <v>2.25</v>
      </c>
      <c r="L24" s="12">
        <v>8</v>
      </c>
      <c r="M24" s="12">
        <v>48.25</v>
      </c>
      <c r="N24" s="12">
        <v>1.75</v>
      </c>
      <c r="O24" s="12">
        <v>2.5</v>
      </c>
      <c r="P24" s="12">
        <v>1.25</v>
      </c>
      <c r="Q24" s="12">
        <v>0.75</v>
      </c>
      <c r="R24" s="12">
        <v>2.5</v>
      </c>
      <c r="S24" s="12">
        <v>4</v>
      </c>
      <c r="T24" s="12">
        <v>57</v>
      </c>
      <c r="U24" s="12">
        <v>21.25</v>
      </c>
      <c r="V24" s="12">
        <v>31.25</v>
      </c>
      <c r="W24" s="12">
        <v>3</v>
      </c>
      <c r="X24" s="12">
        <v>8</v>
      </c>
      <c r="Y24" s="12">
        <v>29</v>
      </c>
      <c r="Z24" s="12">
        <v>0.75</v>
      </c>
      <c r="AA24" s="12">
        <v>111.5</v>
      </c>
      <c r="AB24" s="12">
        <v>58.5</v>
      </c>
      <c r="AC24" s="12">
        <v>123.25</v>
      </c>
      <c r="AD24" s="12">
        <v>87.75</v>
      </c>
      <c r="AE24" s="12">
        <v>12</v>
      </c>
      <c r="AF24" s="12">
        <v>9.5</v>
      </c>
      <c r="AG24" s="12">
        <v>5.75</v>
      </c>
      <c r="AH24" s="12">
        <v>2.75</v>
      </c>
      <c r="AI24" s="12">
        <v>7.5</v>
      </c>
      <c r="AJ24" s="12">
        <v>1.75</v>
      </c>
      <c r="AK24" s="12">
        <v>0.25</v>
      </c>
      <c r="AL24" s="12">
        <v>3</v>
      </c>
      <c r="AM24" s="12">
        <v>2.5</v>
      </c>
      <c r="AN24" s="12">
        <v>8.25</v>
      </c>
      <c r="AO24" s="12">
        <v>1</v>
      </c>
      <c r="AP24" s="12">
        <v>2</v>
      </c>
      <c r="AQ24" s="12">
        <v>37.5</v>
      </c>
      <c r="AR24" s="12">
        <v>8.5</v>
      </c>
      <c r="AS24" s="13">
        <v>793.5</v>
      </c>
      <c r="AT24" s="14"/>
      <c r="AV24" s="17" t="s">
        <v>47</v>
      </c>
      <c r="AW24" s="15">
        <f>AW14+AY12</f>
        <v>20044.5</v>
      </c>
      <c r="AX24" s="15">
        <f>AX14+AY13</f>
        <v>1947.75</v>
      </c>
      <c r="AY24" s="15">
        <f>AY14</f>
        <v>3421.5</v>
      </c>
      <c r="AZ24" s="15"/>
      <c r="BA24" s="15"/>
    </row>
    <row r="25" spans="1:56" x14ac:dyDescent="0.25">
      <c r="A25" s="1" t="s">
        <v>23</v>
      </c>
      <c r="B25" s="12">
        <v>3.25</v>
      </c>
      <c r="C25" s="12">
        <v>2.5</v>
      </c>
      <c r="D25" s="12">
        <v>7.5</v>
      </c>
      <c r="E25" s="12">
        <v>3.25</v>
      </c>
      <c r="F25" s="12">
        <v>17.75</v>
      </c>
      <c r="G25" s="12">
        <v>3.25</v>
      </c>
      <c r="H25" s="12">
        <v>12</v>
      </c>
      <c r="I25" s="12">
        <v>6</v>
      </c>
      <c r="J25" s="12">
        <v>18.25</v>
      </c>
      <c r="K25" s="12">
        <v>3.5</v>
      </c>
      <c r="L25" s="12">
        <v>10.25</v>
      </c>
      <c r="M25" s="12">
        <v>55.5</v>
      </c>
      <c r="N25" s="12">
        <v>3.25</v>
      </c>
      <c r="O25" s="12">
        <v>2.5</v>
      </c>
      <c r="P25" s="12">
        <v>1.5</v>
      </c>
      <c r="Q25" s="12">
        <v>1.5</v>
      </c>
      <c r="R25" s="12">
        <v>1.25</v>
      </c>
      <c r="S25" s="12">
        <v>2</v>
      </c>
      <c r="T25" s="12">
        <v>18.25</v>
      </c>
      <c r="U25" s="12">
        <v>9.75</v>
      </c>
      <c r="V25" s="12">
        <v>19.5</v>
      </c>
      <c r="W25" s="12">
        <v>8</v>
      </c>
      <c r="X25" s="12">
        <v>4.75</v>
      </c>
      <c r="Y25" s="12">
        <v>27.5</v>
      </c>
      <c r="Z25" s="12">
        <v>2.75</v>
      </c>
      <c r="AA25" s="12">
        <v>108.25</v>
      </c>
      <c r="AB25" s="12">
        <v>49.5</v>
      </c>
      <c r="AC25" s="12">
        <v>109.5</v>
      </c>
      <c r="AD25" s="12">
        <v>60.25</v>
      </c>
      <c r="AE25" s="12">
        <v>7.75</v>
      </c>
      <c r="AF25" s="12">
        <v>7</v>
      </c>
      <c r="AG25" s="12">
        <v>4.5</v>
      </c>
      <c r="AH25" s="12">
        <v>1</v>
      </c>
      <c r="AI25" s="12">
        <v>6</v>
      </c>
      <c r="AJ25" s="12">
        <v>1</v>
      </c>
      <c r="AK25" s="12">
        <v>0.5</v>
      </c>
      <c r="AL25" s="12">
        <v>0.5</v>
      </c>
      <c r="AM25" s="12">
        <v>3.25</v>
      </c>
      <c r="AN25" s="12">
        <v>4.75</v>
      </c>
      <c r="AO25" s="12">
        <v>1.5</v>
      </c>
      <c r="AP25" s="12">
        <v>2</v>
      </c>
      <c r="AQ25" s="12">
        <v>40.5</v>
      </c>
      <c r="AR25" s="12">
        <v>5.25</v>
      </c>
      <c r="AS25" s="13">
        <v>658.5</v>
      </c>
      <c r="AT25" s="14"/>
      <c r="AV25" s="17" t="s">
        <v>48</v>
      </c>
      <c r="AW25" s="15">
        <f>AW15+AZ12</f>
        <v>6967.75</v>
      </c>
      <c r="AX25" s="15">
        <f>AX15+AZ13</f>
        <v>2729.25</v>
      </c>
      <c r="AY25" s="15">
        <f>AY15+AZ14</f>
        <v>2124</v>
      </c>
      <c r="AZ25" s="15">
        <f>AZ15</f>
        <v>2505.5</v>
      </c>
      <c r="BA25" s="15"/>
      <c r="BB25" s="15"/>
      <c r="BC25" s="14"/>
    </row>
    <row r="26" spans="1:56" x14ac:dyDescent="0.25">
      <c r="A26" s="1" t="s">
        <v>24</v>
      </c>
      <c r="B26" s="12">
        <v>10.25</v>
      </c>
      <c r="C26" s="12">
        <v>11.75</v>
      </c>
      <c r="D26" s="12">
        <v>13</v>
      </c>
      <c r="E26" s="12">
        <v>7.75</v>
      </c>
      <c r="F26" s="12">
        <v>21.75</v>
      </c>
      <c r="G26" s="12">
        <v>12.5</v>
      </c>
      <c r="H26" s="12">
        <v>22.75</v>
      </c>
      <c r="I26" s="12">
        <v>29.25</v>
      </c>
      <c r="J26" s="12">
        <v>41.25</v>
      </c>
      <c r="K26" s="12">
        <v>11.75</v>
      </c>
      <c r="L26" s="12">
        <v>16</v>
      </c>
      <c r="M26" s="12">
        <v>62.25</v>
      </c>
      <c r="N26" s="12">
        <v>8.25</v>
      </c>
      <c r="O26" s="12">
        <v>7.25</v>
      </c>
      <c r="P26" s="12">
        <v>8.75</v>
      </c>
      <c r="Q26" s="12">
        <v>3</v>
      </c>
      <c r="R26" s="12">
        <v>3.5</v>
      </c>
      <c r="S26" s="12">
        <v>16.25</v>
      </c>
      <c r="T26" s="12">
        <v>23.75</v>
      </c>
      <c r="U26" s="12">
        <v>32.25</v>
      </c>
      <c r="V26" s="12">
        <v>50</v>
      </c>
      <c r="W26" s="12">
        <v>30.25</v>
      </c>
      <c r="X26" s="12">
        <v>31.75</v>
      </c>
      <c r="Y26" s="12">
        <v>7.75</v>
      </c>
      <c r="Z26" s="12">
        <v>8</v>
      </c>
      <c r="AA26" s="12">
        <v>188.25</v>
      </c>
      <c r="AB26" s="12">
        <v>134.25</v>
      </c>
      <c r="AC26" s="12">
        <v>296.25</v>
      </c>
      <c r="AD26" s="12">
        <v>195.25</v>
      </c>
      <c r="AE26" s="12">
        <v>67.25</v>
      </c>
      <c r="AF26" s="12">
        <v>55.75</v>
      </c>
      <c r="AG26" s="12">
        <v>14.75</v>
      </c>
      <c r="AH26" s="12">
        <v>9.75</v>
      </c>
      <c r="AI26" s="12">
        <v>13.75</v>
      </c>
      <c r="AJ26" s="12">
        <v>4.25</v>
      </c>
      <c r="AK26" s="12">
        <v>3.75</v>
      </c>
      <c r="AL26" s="12">
        <v>8.25</v>
      </c>
      <c r="AM26" s="12">
        <v>4.75</v>
      </c>
      <c r="AN26" s="12">
        <v>15.5</v>
      </c>
      <c r="AO26" s="12">
        <v>3.75</v>
      </c>
      <c r="AP26" s="12">
        <v>1.75</v>
      </c>
      <c r="AQ26" s="12">
        <v>65</v>
      </c>
      <c r="AR26" s="12">
        <v>13.5</v>
      </c>
      <c r="AS26" s="13">
        <v>1586.75</v>
      </c>
      <c r="AT26" s="14"/>
      <c r="AV26" s="9" t="s">
        <v>49</v>
      </c>
      <c r="AW26" s="15">
        <f>AW16+BA12</f>
        <v>7208.75</v>
      </c>
      <c r="AX26" s="9">
        <f>AX16+BA13</f>
        <v>1219</v>
      </c>
      <c r="AY26" s="9">
        <f>AY16+BA14</f>
        <v>1489</v>
      </c>
      <c r="AZ26" s="9">
        <f>AZ16+BA15</f>
        <v>979.25</v>
      </c>
      <c r="BA26" s="9">
        <f>BA16</f>
        <v>2029.25</v>
      </c>
    </row>
    <row r="27" spans="1:56" x14ac:dyDescent="0.25">
      <c r="A27" s="1" t="s">
        <v>25</v>
      </c>
      <c r="B27" s="12">
        <v>10</v>
      </c>
      <c r="C27" s="12">
        <v>12.5</v>
      </c>
      <c r="D27" s="12">
        <v>4.25</v>
      </c>
      <c r="E27" s="12">
        <v>6</v>
      </c>
      <c r="F27" s="12">
        <v>30.75</v>
      </c>
      <c r="G27" s="12">
        <v>26.25</v>
      </c>
      <c r="H27" s="12">
        <v>31.75</v>
      </c>
      <c r="I27" s="12">
        <v>22.5</v>
      </c>
      <c r="J27" s="12">
        <v>54.25</v>
      </c>
      <c r="K27" s="12">
        <v>27.5</v>
      </c>
      <c r="L27" s="12">
        <v>80</v>
      </c>
      <c r="M27" s="12">
        <v>45.25</v>
      </c>
      <c r="N27" s="12">
        <v>15</v>
      </c>
      <c r="O27" s="12">
        <v>22.75</v>
      </c>
      <c r="P27" s="12">
        <v>10.25</v>
      </c>
      <c r="Q27" s="12">
        <v>5.5</v>
      </c>
      <c r="R27" s="12">
        <v>7</v>
      </c>
      <c r="S27" s="12">
        <v>8</v>
      </c>
      <c r="T27" s="12">
        <v>3.25</v>
      </c>
      <c r="U27" s="12">
        <v>2.5</v>
      </c>
      <c r="V27" s="12">
        <v>2.5</v>
      </c>
      <c r="W27" s="12">
        <v>1.25</v>
      </c>
      <c r="X27" s="12">
        <v>1.75</v>
      </c>
      <c r="Y27" s="12">
        <v>6</v>
      </c>
      <c r="Z27" s="12">
        <v>3.5</v>
      </c>
      <c r="AA27" s="12">
        <v>190</v>
      </c>
      <c r="AB27" s="12">
        <v>111.5</v>
      </c>
      <c r="AC27" s="12">
        <v>342.5</v>
      </c>
      <c r="AD27" s="12">
        <v>142.5</v>
      </c>
      <c r="AE27" s="12">
        <v>49</v>
      </c>
      <c r="AF27" s="12">
        <v>49</v>
      </c>
      <c r="AG27" s="12">
        <v>13.25</v>
      </c>
      <c r="AH27" s="12">
        <v>19.25</v>
      </c>
      <c r="AI27" s="12">
        <v>10.75</v>
      </c>
      <c r="AJ27" s="12">
        <v>2.5</v>
      </c>
      <c r="AK27" s="12">
        <v>2.75</v>
      </c>
      <c r="AL27" s="12">
        <v>12.5</v>
      </c>
      <c r="AM27" s="12">
        <v>0.5</v>
      </c>
      <c r="AN27" s="12">
        <v>13.25</v>
      </c>
      <c r="AO27" s="12">
        <v>2.75</v>
      </c>
      <c r="AP27" s="12">
        <v>4.25</v>
      </c>
      <c r="AQ27" s="12">
        <v>16.5</v>
      </c>
      <c r="AR27" s="12">
        <v>5</v>
      </c>
      <c r="AS27" s="13">
        <v>1428</v>
      </c>
      <c r="AT27" s="14"/>
      <c r="AV27" s="9" t="s">
        <v>50</v>
      </c>
      <c r="AW27" s="15">
        <f>AW17+BB12</f>
        <v>11297</v>
      </c>
      <c r="AX27" s="9">
        <f>AX17+BB13</f>
        <v>3817.5</v>
      </c>
      <c r="AY27" s="9">
        <f>AY17+BB14</f>
        <v>2811.5</v>
      </c>
      <c r="AZ27" s="9">
        <f>AZ17+BB15</f>
        <v>3892</v>
      </c>
      <c r="BA27" s="9">
        <f>BA17+BB16</f>
        <v>2022.25</v>
      </c>
      <c r="BB27" s="9">
        <f>BB17</f>
        <v>7289.5</v>
      </c>
    </row>
    <row r="28" spans="1:56" x14ac:dyDescent="0.25">
      <c r="A28" s="1" t="s">
        <v>26</v>
      </c>
      <c r="B28" s="12">
        <v>57.25</v>
      </c>
      <c r="C28" s="12">
        <v>145.25</v>
      </c>
      <c r="D28" s="12">
        <v>90</v>
      </c>
      <c r="E28" s="12">
        <v>118.25</v>
      </c>
      <c r="F28" s="12">
        <v>278</v>
      </c>
      <c r="G28" s="12">
        <v>104.5</v>
      </c>
      <c r="H28" s="12">
        <v>181.75</v>
      </c>
      <c r="I28" s="12">
        <v>105</v>
      </c>
      <c r="J28" s="12">
        <v>219.75</v>
      </c>
      <c r="K28" s="12">
        <v>116.75</v>
      </c>
      <c r="L28" s="12">
        <v>165.5</v>
      </c>
      <c r="M28" s="12">
        <v>364.5</v>
      </c>
      <c r="N28" s="12">
        <v>93.75</v>
      </c>
      <c r="O28" s="12">
        <v>102</v>
      </c>
      <c r="P28" s="12">
        <v>64.5</v>
      </c>
      <c r="Q28" s="12">
        <v>45.75</v>
      </c>
      <c r="R28" s="12">
        <v>74.75</v>
      </c>
      <c r="S28" s="12">
        <v>159.75</v>
      </c>
      <c r="T28" s="12">
        <v>135.75</v>
      </c>
      <c r="U28" s="12">
        <v>181.25</v>
      </c>
      <c r="V28" s="12">
        <v>202.5</v>
      </c>
      <c r="W28" s="12">
        <v>130.75</v>
      </c>
      <c r="X28" s="12">
        <v>130.75</v>
      </c>
      <c r="Y28" s="12">
        <v>208.25</v>
      </c>
      <c r="Z28" s="12">
        <v>206.25</v>
      </c>
      <c r="AA28" s="12">
        <v>35</v>
      </c>
      <c r="AB28" s="12">
        <v>21.5</v>
      </c>
      <c r="AC28" s="12">
        <v>129.75</v>
      </c>
      <c r="AD28" s="12">
        <v>95.5</v>
      </c>
      <c r="AE28" s="12">
        <v>248</v>
      </c>
      <c r="AF28" s="12">
        <v>324.25</v>
      </c>
      <c r="AG28" s="12">
        <v>168.5</v>
      </c>
      <c r="AH28" s="12">
        <v>215.75</v>
      </c>
      <c r="AI28" s="12">
        <v>109.25</v>
      </c>
      <c r="AJ28" s="12">
        <v>47.75</v>
      </c>
      <c r="AK28" s="12">
        <v>90</v>
      </c>
      <c r="AL28" s="12">
        <v>550.25</v>
      </c>
      <c r="AM28" s="12">
        <v>49</v>
      </c>
      <c r="AN28" s="12">
        <v>142.5</v>
      </c>
      <c r="AO28" s="12">
        <v>29</v>
      </c>
      <c r="AP28" s="12">
        <v>30</v>
      </c>
      <c r="AQ28" s="12">
        <v>217.5</v>
      </c>
      <c r="AR28" s="12">
        <v>77</v>
      </c>
      <c r="AS28" s="13">
        <v>6263</v>
      </c>
      <c r="AT28" s="14"/>
      <c r="AV28" s="9" t="s">
        <v>64</v>
      </c>
      <c r="AW28" s="15">
        <f>AW18+BC12</f>
        <v>4479</v>
      </c>
      <c r="AX28" s="9">
        <f>AX18+BC14</f>
        <v>1286</v>
      </c>
      <c r="AY28" s="9">
        <f>AY18+BC15</f>
        <v>1236</v>
      </c>
      <c r="AZ28" s="9">
        <f>AZ18+BC16</f>
        <v>812.75</v>
      </c>
      <c r="BA28" s="9">
        <f>BA18+BC17</f>
        <v>778.5</v>
      </c>
      <c r="BB28" s="9">
        <f>BB18</f>
        <v>302.25</v>
      </c>
      <c r="BC28" s="9">
        <f>BC18</f>
        <v>563</v>
      </c>
      <c r="BD28" s="9">
        <f>SUM(AW22:BB28)</f>
        <v>101650.75</v>
      </c>
    </row>
    <row r="29" spans="1:56" x14ac:dyDescent="0.25">
      <c r="A29" s="1" t="s">
        <v>27</v>
      </c>
      <c r="B29" s="12">
        <v>43.75</v>
      </c>
      <c r="C29" s="12">
        <v>101.75</v>
      </c>
      <c r="D29" s="12">
        <v>73.75</v>
      </c>
      <c r="E29" s="12">
        <v>81.25</v>
      </c>
      <c r="F29" s="12">
        <v>177.5</v>
      </c>
      <c r="G29" s="12">
        <v>86.5</v>
      </c>
      <c r="H29" s="12">
        <v>119.75</v>
      </c>
      <c r="I29" s="12">
        <v>82.25</v>
      </c>
      <c r="J29" s="12">
        <v>228</v>
      </c>
      <c r="K29" s="12">
        <v>127.75</v>
      </c>
      <c r="L29" s="12">
        <v>108.25</v>
      </c>
      <c r="M29" s="12">
        <v>186.75</v>
      </c>
      <c r="N29" s="12">
        <v>82.5</v>
      </c>
      <c r="O29" s="12">
        <v>86.75</v>
      </c>
      <c r="P29" s="12">
        <v>42.75</v>
      </c>
      <c r="Q29" s="12">
        <v>24.5</v>
      </c>
      <c r="R29" s="12">
        <v>54</v>
      </c>
      <c r="S29" s="12">
        <v>85.75</v>
      </c>
      <c r="T29" s="12">
        <v>59.5</v>
      </c>
      <c r="U29" s="12">
        <v>75.5</v>
      </c>
      <c r="V29" s="12">
        <v>86.5</v>
      </c>
      <c r="W29" s="12">
        <v>51</v>
      </c>
      <c r="X29" s="12">
        <v>50</v>
      </c>
      <c r="Y29" s="12">
        <v>130</v>
      </c>
      <c r="Z29" s="12">
        <v>137.75</v>
      </c>
      <c r="AA29" s="12">
        <v>13.5</v>
      </c>
      <c r="AB29" s="12">
        <v>25.75</v>
      </c>
      <c r="AC29" s="12">
        <v>46.25</v>
      </c>
      <c r="AD29" s="12">
        <v>55</v>
      </c>
      <c r="AE29" s="12">
        <v>287.5</v>
      </c>
      <c r="AF29" s="12">
        <v>368.25</v>
      </c>
      <c r="AG29" s="12">
        <v>316.5</v>
      </c>
      <c r="AH29" s="12">
        <v>901.5</v>
      </c>
      <c r="AI29" s="12">
        <v>144.5</v>
      </c>
      <c r="AJ29" s="12">
        <v>77.75</v>
      </c>
      <c r="AK29" s="12">
        <v>49</v>
      </c>
      <c r="AL29" s="12">
        <v>131.75</v>
      </c>
      <c r="AM29" s="12">
        <v>22</v>
      </c>
      <c r="AN29" s="12">
        <v>69.25</v>
      </c>
      <c r="AO29" s="12">
        <v>30.5</v>
      </c>
      <c r="AP29" s="12">
        <v>26.25</v>
      </c>
      <c r="AQ29" s="12">
        <v>165</v>
      </c>
      <c r="AR29" s="12">
        <v>59.25</v>
      </c>
      <c r="AS29" s="13">
        <v>5173.25</v>
      </c>
      <c r="AT29" s="14"/>
      <c r="AW29" s="15"/>
    </row>
    <row r="30" spans="1:56" x14ac:dyDescent="0.25">
      <c r="A30" s="1" t="s">
        <v>28</v>
      </c>
      <c r="B30" s="12">
        <v>100.5</v>
      </c>
      <c r="C30" s="12">
        <v>239</v>
      </c>
      <c r="D30" s="12">
        <v>133.5</v>
      </c>
      <c r="E30" s="12">
        <v>166</v>
      </c>
      <c r="F30" s="12">
        <v>504</v>
      </c>
      <c r="G30" s="12">
        <v>164.5</v>
      </c>
      <c r="H30" s="12">
        <v>277</v>
      </c>
      <c r="I30" s="12">
        <v>158.5</v>
      </c>
      <c r="J30" s="12">
        <v>355.75</v>
      </c>
      <c r="K30" s="12">
        <v>236.5</v>
      </c>
      <c r="L30" s="12">
        <v>298.75</v>
      </c>
      <c r="M30" s="12">
        <v>426.5</v>
      </c>
      <c r="N30" s="12">
        <v>179</v>
      </c>
      <c r="O30" s="12">
        <v>160.25</v>
      </c>
      <c r="P30" s="12">
        <v>90.75</v>
      </c>
      <c r="Q30" s="12">
        <v>74.5</v>
      </c>
      <c r="R30" s="12">
        <v>104.5</v>
      </c>
      <c r="S30" s="12">
        <v>222.25</v>
      </c>
      <c r="T30" s="12">
        <v>111</v>
      </c>
      <c r="U30" s="12">
        <v>153.5</v>
      </c>
      <c r="V30" s="12">
        <v>215</v>
      </c>
      <c r="W30" s="12">
        <v>110.25</v>
      </c>
      <c r="X30" s="12">
        <v>104.75</v>
      </c>
      <c r="Y30" s="12">
        <v>271</v>
      </c>
      <c r="Z30" s="12">
        <v>361</v>
      </c>
      <c r="AA30" s="12">
        <v>140</v>
      </c>
      <c r="AB30" s="12">
        <v>43.75</v>
      </c>
      <c r="AC30" s="12">
        <v>91</v>
      </c>
      <c r="AD30" s="12">
        <v>145</v>
      </c>
      <c r="AE30" s="12">
        <v>839</v>
      </c>
      <c r="AF30" s="12">
        <v>1139.5</v>
      </c>
      <c r="AG30" s="12">
        <v>584</v>
      </c>
      <c r="AH30" s="12">
        <v>1028.75</v>
      </c>
      <c r="AI30" s="12">
        <v>468.25</v>
      </c>
      <c r="AJ30" s="12">
        <v>224.25</v>
      </c>
      <c r="AK30" s="12">
        <v>99.75</v>
      </c>
      <c r="AL30" s="12">
        <v>422</v>
      </c>
      <c r="AM30" s="12">
        <v>48.75</v>
      </c>
      <c r="AN30" s="12">
        <v>160.5</v>
      </c>
      <c r="AO30" s="12">
        <v>118.25</v>
      </c>
      <c r="AP30" s="12">
        <v>93.25</v>
      </c>
      <c r="AQ30" s="12">
        <v>648.5</v>
      </c>
      <c r="AR30" s="12">
        <v>194.75</v>
      </c>
      <c r="AS30" s="13">
        <v>11707.5</v>
      </c>
      <c r="AT30" s="14"/>
      <c r="AW30" s="15"/>
    </row>
    <row r="31" spans="1:56" x14ac:dyDescent="0.25">
      <c r="A31" s="1" t="s">
        <v>29</v>
      </c>
      <c r="B31" s="12">
        <v>69.25</v>
      </c>
      <c r="C31" s="12">
        <v>106.25</v>
      </c>
      <c r="D31" s="12">
        <v>79.75</v>
      </c>
      <c r="E31" s="12">
        <v>119.5</v>
      </c>
      <c r="F31" s="12">
        <v>240.75</v>
      </c>
      <c r="G31" s="12">
        <v>132.5</v>
      </c>
      <c r="H31" s="12">
        <v>191.25</v>
      </c>
      <c r="I31" s="12">
        <v>119</v>
      </c>
      <c r="J31" s="12">
        <v>156</v>
      </c>
      <c r="K31" s="12">
        <v>127.75</v>
      </c>
      <c r="L31" s="12">
        <v>150.5</v>
      </c>
      <c r="M31" s="12">
        <v>271.25</v>
      </c>
      <c r="N31" s="12">
        <v>72.5</v>
      </c>
      <c r="O31" s="12">
        <v>55</v>
      </c>
      <c r="P31" s="12">
        <v>47.25</v>
      </c>
      <c r="Q31" s="12">
        <v>30</v>
      </c>
      <c r="R31" s="12">
        <v>42.25</v>
      </c>
      <c r="S31" s="12">
        <v>92</v>
      </c>
      <c r="T31" s="12">
        <v>62.5</v>
      </c>
      <c r="U31" s="12">
        <v>87.75</v>
      </c>
      <c r="V31" s="12">
        <v>118.25</v>
      </c>
      <c r="W31" s="12">
        <v>90.75</v>
      </c>
      <c r="X31" s="12">
        <v>57.5</v>
      </c>
      <c r="Y31" s="12">
        <v>202</v>
      </c>
      <c r="Z31" s="12">
        <v>148.75</v>
      </c>
      <c r="AA31" s="12">
        <v>62.25</v>
      </c>
      <c r="AB31" s="12">
        <v>52.25</v>
      </c>
      <c r="AC31" s="12">
        <v>153.5</v>
      </c>
      <c r="AD31" s="12">
        <v>64.75</v>
      </c>
      <c r="AE31" s="12">
        <v>614</v>
      </c>
      <c r="AF31" s="12">
        <v>655</v>
      </c>
      <c r="AG31" s="12">
        <v>290.5</v>
      </c>
      <c r="AH31" s="12">
        <v>552.75</v>
      </c>
      <c r="AI31" s="12">
        <v>209.75</v>
      </c>
      <c r="AJ31" s="12">
        <v>138.25</v>
      </c>
      <c r="AK31" s="12">
        <v>54.5</v>
      </c>
      <c r="AL31" s="12">
        <v>157.5</v>
      </c>
      <c r="AM31" s="12">
        <v>29.75</v>
      </c>
      <c r="AN31" s="12">
        <v>76.5</v>
      </c>
      <c r="AO31" s="12">
        <v>43.5</v>
      </c>
      <c r="AP31" s="12">
        <v>70.5</v>
      </c>
      <c r="AQ31" s="12">
        <v>325.5</v>
      </c>
      <c r="AR31" s="12">
        <v>121.75</v>
      </c>
      <c r="AS31" s="13">
        <v>6542.75</v>
      </c>
      <c r="AT31" s="14"/>
      <c r="AW31" s="15"/>
    </row>
    <row r="32" spans="1:56" x14ac:dyDescent="0.25">
      <c r="A32" s="1">
        <v>16</v>
      </c>
      <c r="B32" s="12">
        <v>47.25</v>
      </c>
      <c r="C32" s="12">
        <v>36.25</v>
      </c>
      <c r="D32" s="12">
        <v>22</v>
      </c>
      <c r="E32" s="12">
        <v>37</v>
      </c>
      <c r="F32" s="12">
        <v>128</v>
      </c>
      <c r="G32" s="12">
        <v>72.5</v>
      </c>
      <c r="H32" s="12">
        <v>104.75</v>
      </c>
      <c r="I32" s="12">
        <v>51.5</v>
      </c>
      <c r="J32" s="12">
        <v>73.75</v>
      </c>
      <c r="K32" s="12">
        <v>66.25</v>
      </c>
      <c r="L32" s="12">
        <v>91</v>
      </c>
      <c r="M32" s="12">
        <v>95</v>
      </c>
      <c r="N32" s="12">
        <v>24.25</v>
      </c>
      <c r="O32" s="12">
        <v>19.5</v>
      </c>
      <c r="P32" s="12">
        <v>16.5</v>
      </c>
      <c r="Q32" s="12">
        <v>9.5</v>
      </c>
      <c r="R32" s="12">
        <v>8</v>
      </c>
      <c r="S32" s="12">
        <v>17</v>
      </c>
      <c r="T32" s="12">
        <v>26.75</v>
      </c>
      <c r="U32" s="12">
        <v>19</v>
      </c>
      <c r="V32" s="12">
        <v>18</v>
      </c>
      <c r="W32" s="12">
        <v>10.5</v>
      </c>
      <c r="X32" s="12">
        <v>7.75</v>
      </c>
      <c r="Y32" s="12">
        <v>57.25</v>
      </c>
      <c r="Z32" s="12">
        <v>57.5</v>
      </c>
      <c r="AA32" s="12">
        <v>224</v>
      </c>
      <c r="AB32" s="12">
        <v>206.25</v>
      </c>
      <c r="AC32" s="12">
        <v>898.5</v>
      </c>
      <c r="AD32" s="12">
        <v>615.5</v>
      </c>
      <c r="AE32" s="12">
        <v>33.25</v>
      </c>
      <c r="AF32" s="12">
        <v>178</v>
      </c>
      <c r="AG32" s="12">
        <v>136.5</v>
      </c>
      <c r="AH32" s="12">
        <v>267</v>
      </c>
      <c r="AI32" s="12">
        <v>136.5</v>
      </c>
      <c r="AJ32" s="12">
        <v>60.75</v>
      </c>
      <c r="AK32" s="12">
        <v>8.5</v>
      </c>
      <c r="AL32" s="12">
        <v>39</v>
      </c>
      <c r="AM32" s="12">
        <v>3.25</v>
      </c>
      <c r="AN32" s="12">
        <v>33.75</v>
      </c>
      <c r="AO32" s="12">
        <v>16.5</v>
      </c>
      <c r="AP32" s="12">
        <v>34.25</v>
      </c>
      <c r="AQ32" s="12">
        <v>91</v>
      </c>
      <c r="AR32" s="12">
        <v>47.5</v>
      </c>
      <c r="AS32" s="13">
        <v>4146.75</v>
      </c>
      <c r="AT32" s="14"/>
      <c r="AW32" s="15"/>
    </row>
    <row r="33" spans="1:49" x14ac:dyDescent="0.25">
      <c r="A33" s="1">
        <v>24</v>
      </c>
      <c r="B33" s="12">
        <v>62.75</v>
      </c>
      <c r="C33" s="12">
        <v>61.75</v>
      </c>
      <c r="D33" s="12">
        <v>23.25</v>
      </c>
      <c r="E33" s="12">
        <v>40</v>
      </c>
      <c r="F33" s="12">
        <v>78.5</v>
      </c>
      <c r="G33" s="12">
        <v>59.75</v>
      </c>
      <c r="H33" s="12">
        <v>83.75</v>
      </c>
      <c r="I33" s="12">
        <v>38.75</v>
      </c>
      <c r="J33" s="12">
        <v>56.25</v>
      </c>
      <c r="K33" s="12">
        <v>56</v>
      </c>
      <c r="L33" s="12">
        <v>105.5</v>
      </c>
      <c r="M33" s="12">
        <v>131.75</v>
      </c>
      <c r="N33" s="12">
        <v>29.25</v>
      </c>
      <c r="O33" s="12">
        <v>27</v>
      </c>
      <c r="P33" s="12">
        <v>17.5</v>
      </c>
      <c r="Q33" s="12">
        <v>13.75</v>
      </c>
      <c r="R33" s="12">
        <v>14.25</v>
      </c>
      <c r="S33" s="12">
        <v>17.25</v>
      </c>
      <c r="T33" s="12">
        <v>28.75</v>
      </c>
      <c r="U33" s="12">
        <v>12.5</v>
      </c>
      <c r="V33" s="12">
        <v>17.75</v>
      </c>
      <c r="W33" s="12">
        <v>7.25</v>
      </c>
      <c r="X33" s="12">
        <v>7.5</v>
      </c>
      <c r="Y33" s="12">
        <v>54.25</v>
      </c>
      <c r="Z33" s="12">
        <v>63.25</v>
      </c>
      <c r="AA33" s="12">
        <v>298.75</v>
      </c>
      <c r="AB33" s="12">
        <v>276</v>
      </c>
      <c r="AC33" s="12">
        <v>1254.25</v>
      </c>
      <c r="AD33" s="12">
        <v>701.5</v>
      </c>
      <c r="AE33" s="12">
        <v>161</v>
      </c>
      <c r="AF33" s="12">
        <v>31.75</v>
      </c>
      <c r="AG33" s="12">
        <v>122.75</v>
      </c>
      <c r="AH33" s="12">
        <v>299.25</v>
      </c>
      <c r="AI33" s="12">
        <v>144</v>
      </c>
      <c r="AJ33" s="12">
        <v>94</v>
      </c>
      <c r="AK33" s="12">
        <v>6.25</v>
      </c>
      <c r="AL33" s="12">
        <v>30.5</v>
      </c>
      <c r="AM33" s="12">
        <v>4</v>
      </c>
      <c r="AN33" s="12">
        <v>56</v>
      </c>
      <c r="AO33" s="12">
        <v>34.75</v>
      </c>
      <c r="AP33" s="12">
        <v>60.5</v>
      </c>
      <c r="AQ33" s="12">
        <v>127.25</v>
      </c>
      <c r="AR33" s="12">
        <v>48</v>
      </c>
      <c r="AS33" s="13">
        <v>4858.75</v>
      </c>
      <c r="AT33" s="14"/>
      <c r="AW33" s="15"/>
    </row>
    <row r="34" spans="1:49" x14ac:dyDescent="0.25">
      <c r="A34" s="1" t="s">
        <v>30</v>
      </c>
      <c r="B34" s="12">
        <v>17.25</v>
      </c>
      <c r="C34" s="12">
        <v>20</v>
      </c>
      <c r="D34" s="12">
        <v>9.25</v>
      </c>
      <c r="E34" s="12">
        <v>10.25</v>
      </c>
      <c r="F34" s="12">
        <v>32.75</v>
      </c>
      <c r="G34" s="12">
        <v>15</v>
      </c>
      <c r="H34" s="12">
        <v>18.75</v>
      </c>
      <c r="I34" s="12">
        <v>12</v>
      </c>
      <c r="J34" s="12">
        <v>22.5</v>
      </c>
      <c r="K34" s="12">
        <v>15.75</v>
      </c>
      <c r="L34" s="12">
        <v>18.25</v>
      </c>
      <c r="M34" s="12">
        <v>70.5</v>
      </c>
      <c r="N34" s="12">
        <v>9.25</v>
      </c>
      <c r="O34" s="12">
        <v>8.5</v>
      </c>
      <c r="P34" s="12">
        <v>8</v>
      </c>
      <c r="Q34" s="12">
        <v>7</v>
      </c>
      <c r="R34" s="12">
        <v>7.5</v>
      </c>
      <c r="S34" s="12">
        <v>12.5</v>
      </c>
      <c r="T34" s="12">
        <v>14.25</v>
      </c>
      <c r="U34" s="12">
        <v>9</v>
      </c>
      <c r="V34" s="12">
        <v>14</v>
      </c>
      <c r="W34" s="12">
        <v>5.75</v>
      </c>
      <c r="X34" s="12">
        <v>3.5</v>
      </c>
      <c r="Y34" s="12">
        <v>13.25</v>
      </c>
      <c r="Z34" s="12">
        <v>17</v>
      </c>
      <c r="AA34" s="12">
        <v>161.75</v>
      </c>
      <c r="AB34" s="12">
        <v>150.5</v>
      </c>
      <c r="AC34" s="12">
        <v>799.5</v>
      </c>
      <c r="AD34" s="12">
        <v>254.5</v>
      </c>
      <c r="AE34" s="12">
        <v>123</v>
      </c>
      <c r="AF34" s="12">
        <v>115.25</v>
      </c>
      <c r="AG34" s="12">
        <v>23.5</v>
      </c>
      <c r="AH34" s="12">
        <v>44.25</v>
      </c>
      <c r="AI34" s="12">
        <v>31.5</v>
      </c>
      <c r="AJ34" s="12">
        <v>28.75</v>
      </c>
      <c r="AK34" s="12">
        <v>6</v>
      </c>
      <c r="AL34" s="12">
        <v>16.5</v>
      </c>
      <c r="AM34" s="12">
        <v>3</v>
      </c>
      <c r="AN34" s="12">
        <v>20.75</v>
      </c>
      <c r="AO34" s="12">
        <v>13.25</v>
      </c>
      <c r="AP34" s="12">
        <v>16.75</v>
      </c>
      <c r="AQ34" s="12">
        <v>62.75</v>
      </c>
      <c r="AR34" s="12">
        <v>19.75</v>
      </c>
      <c r="AS34" s="13">
        <v>2283</v>
      </c>
      <c r="AT34" s="14"/>
      <c r="AW34" s="15"/>
    </row>
    <row r="35" spans="1:49" x14ac:dyDescent="0.25">
      <c r="A35" s="1" t="s">
        <v>31</v>
      </c>
      <c r="B35" s="12">
        <v>17.25</v>
      </c>
      <c r="C35" s="12">
        <v>35.75</v>
      </c>
      <c r="D35" s="12">
        <v>9.25</v>
      </c>
      <c r="E35" s="12">
        <v>8.5</v>
      </c>
      <c r="F35" s="12">
        <v>26</v>
      </c>
      <c r="G35" s="12">
        <v>15.25</v>
      </c>
      <c r="H35" s="12">
        <v>20.5</v>
      </c>
      <c r="I35" s="12">
        <v>14</v>
      </c>
      <c r="J35" s="12">
        <v>32.5</v>
      </c>
      <c r="K35" s="12">
        <v>14.5</v>
      </c>
      <c r="L35" s="12">
        <v>31.5</v>
      </c>
      <c r="M35" s="12">
        <v>59.75</v>
      </c>
      <c r="N35" s="12">
        <v>15.25</v>
      </c>
      <c r="O35" s="12">
        <v>19.5</v>
      </c>
      <c r="P35" s="12">
        <v>11.25</v>
      </c>
      <c r="Q35" s="12">
        <v>8.5</v>
      </c>
      <c r="R35" s="12">
        <v>11.5</v>
      </c>
      <c r="S35" s="12">
        <v>14.25</v>
      </c>
      <c r="T35" s="12">
        <v>19.5</v>
      </c>
      <c r="U35" s="12">
        <v>6.25</v>
      </c>
      <c r="V35" s="12">
        <v>11.25</v>
      </c>
      <c r="W35" s="12">
        <v>3</v>
      </c>
      <c r="X35" s="12">
        <v>2</v>
      </c>
      <c r="Y35" s="12">
        <v>7</v>
      </c>
      <c r="Z35" s="12">
        <v>23.25</v>
      </c>
      <c r="AA35" s="12">
        <v>203.5</v>
      </c>
      <c r="AB35" s="12">
        <v>280</v>
      </c>
      <c r="AC35" s="12">
        <v>1810</v>
      </c>
      <c r="AD35" s="12">
        <v>462.5</v>
      </c>
      <c r="AE35" s="12">
        <v>270.75</v>
      </c>
      <c r="AF35" s="12">
        <v>262</v>
      </c>
      <c r="AG35" s="12">
        <v>42</v>
      </c>
      <c r="AH35" s="12">
        <v>32</v>
      </c>
      <c r="AI35" s="12">
        <v>37.5</v>
      </c>
      <c r="AJ35" s="12">
        <v>56.5</v>
      </c>
      <c r="AK35" s="12">
        <v>8.75</v>
      </c>
      <c r="AL35" s="12">
        <v>17.75</v>
      </c>
      <c r="AM35" s="12">
        <v>3.25</v>
      </c>
      <c r="AN35" s="12">
        <v>35.75</v>
      </c>
      <c r="AO35" s="12">
        <v>24.75</v>
      </c>
      <c r="AP35" s="12">
        <v>39</v>
      </c>
      <c r="AQ35" s="12">
        <v>62.5</v>
      </c>
      <c r="AR35" s="12">
        <v>31</v>
      </c>
      <c r="AS35" s="13">
        <v>4116.75</v>
      </c>
      <c r="AT35" s="14"/>
      <c r="AW35" s="15"/>
    </row>
    <row r="36" spans="1:49" x14ac:dyDescent="0.25">
      <c r="A36" s="1" t="s">
        <v>32</v>
      </c>
      <c r="B36" s="12">
        <v>24</v>
      </c>
      <c r="C36" s="12">
        <v>25.5</v>
      </c>
      <c r="D36" s="12">
        <v>10.5</v>
      </c>
      <c r="E36" s="12">
        <v>8.75</v>
      </c>
      <c r="F36" s="12">
        <v>37.75</v>
      </c>
      <c r="G36" s="12">
        <v>12.75</v>
      </c>
      <c r="H36" s="12">
        <v>16</v>
      </c>
      <c r="I36" s="12">
        <v>10.75</v>
      </c>
      <c r="J36" s="12">
        <v>32.75</v>
      </c>
      <c r="K36" s="12">
        <v>19.5</v>
      </c>
      <c r="L36" s="12">
        <v>31</v>
      </c>
      <c r="M36" s="12">
        <v>103.5</v>
      </c>
      <c r="N36" s="12">
        <v>17.75</v>
      </c>
      <c r="O36" s="12">
        <v>16</v>
      </c>
      <c r="P36" s="12">
        <v>17.5</v>
      </c>
      <c r="Q36" s="12">
        <v>5.75</v>
      </c>
      <c r="R36" s="12">
        <v>14.75</v>
      </c>
      <c r="S36" s="12">
        <v>21</v>
      </c>
      <c r="T36" s="12">
        <v>30.5</v>
      </c>
      <c r="U36" s="12">
        <v>16.25</v>
      </c>
      <c r="V36" s="12">
        <v>20</v>
      </c>
      <c r="W36" s="12">
        <v>7.5</v>
      </c>
      <c r="X36" s="12">
        <v>7.75</v>
      </c>
      <c r="Y36" s="12">
        <v>9.75</v>
      </c>
      <c r="Z36" s="12">
        <v>18</v>
      </c>
      <c r="AA36" s="12">
        <v>106.75</v>
      </c>
      <c r="AB36" s="12">
        <v>110.25</v>
      </c>
      <c r="AC36" s="12">
        <v>543.25</v>
      </c>
      <c r="AD36" s="12">
        <v>207.75</v>
      </c>
      <c r="AE36" s="12">
        <v>135</v>
      </c>
      <c r="AF36" s="12">
        <v>155.25</v>
      </c>
      <c r="AG36" s="12">
        <v>33.25</v>
      </c>
      <c r="AH36" s="12">
        <v>49.25</v>
      </c>
      <c r="AI36" s="12">
        <v>14.25</v>
      </c>
      <c r="AJ36" s="12">
        <v>32.25</v>
      </c>
      <c r="AK36" s="12">
        <v>13</v>
      </c>
      <c r="AL36" s="12">
        <v>51.25</v>
      </c>
      <c r="AM36" s="12">
        <v>6.25</v>
      </c>
      <c r="AN36" s="12">
        <v>34</v>
      </c>
      <c r="AO36" s="12">
        <v>15.75</v>
      </c>
      <c r="AP36" s="12">
        <v>38.25</v>
      </c>
      <c r="AQ36" s="12">
        <v>127.5</v>
      </c>
      <c r="AR36" s="12">
        <v>50.5</v>
      </c>
      <c r="AS36" s="13">
        <v>2259</v>
      </c>
      <c r="AT36" s="14"/>
      <c r="AW36" s="15"/>
    </row>
    <row r="37" spans="1:49" x14ac:dyDescent="0.25">
      <c r="A37" s="1" t="s">
        <v>33</v>
      </c>
      <c r="B37" s="12">
        <v>7</v>
      </c>
      <c r="C37" s="12">
        <v>13.75</v>
      </c>
      <c r="D37" s="12">
        <v>3.5</v>
      </c>
      <c r="E37" s="12">
        <v>1.75</v>
      </c>
      <c r="F37" s="12">
        <v>10</v>
      </c>
      <c r="G37" s="12">
        <v>5.5</v>
      </c>
      <c r="H37" s="12">
        <v>4.25</v>
      </c>
      <c r="I37" s="12">
        <v>3.25</v>
      </c>
      <c r="J37" s="12">
        <v>19.25</v>
      </c>
      <c r="K37" s="12">
        <v>3</v>
      </c>
      <c r="L37" s="12">
        <v>7.5</v>
      </c>
      <c r="M37" s="12">
        <v>13</v>
      </c>
      <c r="N37" s="12">
        <v>2.75</v>
      </c>
      <c r="O37" s="12">
        <v>4</v>
      </c>
      <c r="P37" s="12">
        <v>4</v>
      </c>
      <c r="Q37" s="12">
        <v>2</v>
      </c>
      <c r="R37" s="12">
        <v>4.5</v>
      </c>
      <c r="S37" s="12">
        <v>2.75</v>
      </c>
      <c r="T37" s="12">
        <v>15.25</v>
      </c>
      <c r="U37" s="12">
        <v>5</v>
      </c>
      <c r="V37" s="12">
        <v>9.75</v>
      </c>
      <c r="W37" s="12">
        <v>0.25</v>
      </c>
      <c r="X37" s="12">
        <v>2</v>
      </c>
      <c r="Y37" s="12">
        <v>8.25</v>
      </c>
      <c r="Z37" s="12">
        <v>4.5</v>
      </c>
      <c r="AA37" s="12">
        <v>57.25</v>
      </c>
      <c r="AB37" s="12">
        <v>60</v>
      </c>
      <c r="AC37" s="12">
        <v>275.5</v>
      </c>
      <c r="AD37" s="12">
        <v>133.25</v>
      </c>
      <c r="AE37" s="12">
        <v>49.5</v>
      </c>
      <c r="AF37" s="12">
        <v>98</v>
      </c>
      <c r="AG37" s="12">
        <v>30</v>
      </c>
      <c r="AH37" s="12">
        <v>60.5</v>
      </c>
      <c r="AI37" s="12">
        <v>27</v>
      </c>
      <c r="AJ37" s="12">
        <v>5.5</v>
      </c>
      <c r="AK37" s="12">
        <v>1.5</v>
      </c>
      <c r="AL37" s="12">
        <v>3</v>
      </c>
      <c r="AM37" s="12">
        <v>1.5</v>
      </c>
      <c r="AN37" s="12">
        <v>21.5</v>
      </c>
      <c r="AO37" s="12">
        <v>6.25</v>
      </c>
      <c r="AP37" s="12">
        <v>18</v>
      </c>
      <c r="AQ37" s="12">
        <v>99</v>
      </c>
      <c r="AR37" s="12">
        <v>29</v>
      </c>
      <c r="AS37" s="13">
        <v>1133</v>
      </c>
      <c r="AT37" s="14"/>
      <c r="AW37" s="15"/>
    </row>
    <row r="38" spans="1:49" x14ac:dyDescent="0.25">
      <c r="A38" s="1" t="s">
        <v>34</v>
      </c>
      <c r="B38" s="12">
        <v>1.25</v>
      </c>
      <c r="C38" s="12">
        <v>3.75</v>
      </c>
      <c r="D38" s="12">
        <v>1.5</v>
      </c>
      <c r="E38" s="12">
        <v>1.75</v>
      </c>
      <c r="F38" s="12">
        <v>14.5</v>
      </c>
      <c r="G38" s="12">
        <v>6.25</v>
      </c>
      <c r="H38" s="12">
        <v>7.75</v>
      </c>
      <c r="I38" s="12">
        <v>5</v>
      </c>
      <c r="J38" s="12">
        <v>7.25</v>
      </c>
      <c r="K38" s="12">
        <v>33.25</v>
      </c>
      <c r="L38" s="12">
        <v>17.5</v>
      </c>
      <c r="M38" s="12">
        <v>92</v>
      </c>
      <c r="N38" s="12">
        <v>17.75</v>
      </c>
      <c r="O38" s="12">
        <v>38.25</v>
      </c>
      <c r="P38" s="12">
        <v>11.25</v>
      </c>
      <c r="Q38" s="12">
        <v>10.5</v>
      </c>
      <c r="R38" s="12">
        <v>6.5</v>
      </c>
      <c r="S38" s="12">
        <v>11</v>
      </c>
      <c r="T38" s="12">
        <v>5.75</v>
      </c>
      <c r="U38" s="12">
        <v>2</v>
      </c>
      <c r="V38" s="12">
        <v>1.25</v>
      </c>
      <c r="W38" s="12">
        <v>0.75</v>
      </c>
      <c r="X38" s="12">
        <v>0.75</v>
      </c>
      <c r="Y38" s="12">
        <v>3</v>
      </c>
      <c r="Z38" s="12">
        <v>3.25</v>
      </c>
      <c r="AA38" s="12">
        <v>83.75</v>
      </c>
      <c r="AB38" s="12">
        <v>45.5</v>
      </c>
      <c r="AC38" s="12">
        <v>118</v>
      </c>
      <c r="AD38" s="12">
        <v>45</v>
      </c>
      <c r="AE38" s="12">
        <v>6.5</v>
      </c>
      <c r="AF38" s="12">
        <v>7.75</v>
      </c>
      <c r="AG38" s="12">
        <v>4.75</v>
      </c>
      <c r="AH38" s="12">
        <v>8.5</v>
      </c>
      <c r="AI38" s="12">
        <v>13.75</v>
      </c>
      <c r="AJ38" s="12">
        <v>2.5</v>
      </c>
      <c r="AK38" s="12">
        <v>3</v>
      </c>
      <c r="AL38" s="12">
        <v>71.75</v>
      </c>
      <c r="AM38" s="12">
        <v>1.5</v>
      </c>
      <c r="AN38" s="12">
        <v>3.25</v>
      </c>
      <c r="AO38" s="12">
        <v>0.75</v>
      </c>
      <c r="AP38" s="12">
        <v>0.5</v>
      </c>
      <c r="AQ38" s="12">
        <v>9</v>
      </c>
      <c r="AR38" s="12">
        <v>3</v>
      </c>
      <c r="AS38" s="13">
        <v>732.5</v>
      </c>
      <c r="AT38" s="14"/>
      <c r="AW38" s="15"/>
    </row>
    <row r="39" spans="1:49" x14ac:dyDescent="0.25">
      <c r="A39" s="1" t="s">
        <v>35</v>
      </c>
      <c r="B39" s="12">
        <v>10.25</v>
      </c>
      <c r="C39" s="12">
        <v>12.5</v>
      </c>
      <c r="D39" s="12">
        <v>10.5</v>
      </c>
      <c r="E39" s="12">
        <v>3.75</v>
      </c>
      <c r="F39" s="12">
        <v>37.75</v>
      </c>
      <c r="G39" s="12">
        <v>12</v>
      </c>
      <c r="H39" s="12">
        <v>12.5</v>
      </c>
      <c r="I39" s="12">
        <v>8</v>
      </c>
      <c r="J39" s="12">
        <v>17</v>
      </c>
      <c r="K39" s="12">
        <v>44.5</v>
      </c>
      <c r="L39" s="12">
        <v>59.5</v>
      </c>
      <c r="M39" s="12">
        <v>449.25</v>
      </c>
      <c r="N39" s="12">
        <v>32</v>
      </c>
      <c r="O39" s="12">
        <v>106.25</v>
      </c>
      <c r="P39" s="12">
        <v>23</v>
      </c>
      <c r="Q39" s="12">
        <v>12.5</v>
      </c>
      <c r="R39" s="12">
        <v>22.25</v>
      </c>
      <c r="S39" s="12">
        <v>37.25</v>
      </c>
      <c r="T39" s="12">
        <v>6.75</v>
      </c>
      <c r="U39" s="12">
        <v>4</v>
      </c>
      <c r="V39" s="12">
        <v>6.25</v>
      </c>
      <c r="W39" s="12">
        <v>2.25</v>
      </c>
      <c r="X39" s="12">
        <v>0.25</v>
      </c>
      <c r="Y39" s="12">
        <v>7.25</v>
      </c>
      <c r="Z39" s="12">
        <v>11</v>
      </c>
      <c r="AA39" s="12">
        <v>496.25</v>
      </c>
      <c r="AB39" s="12">
        <v>137.25</v>
      </c>
      <c r="AC39" s="12">
        <v>481</v>
      </c>
      <c r="AD39" s="12">
        <v>145.25</v>
      </c>
      <c r="AE39" s="12">
        <v>33</v>
      </c>
      <c r="AF39" s="12">
        <v>25.5</v>
      </c>
      <c r="AG39" s="12">
        <v>19.25</v>
      </c>
      <c r="AH39" s="12">
        <v>16</v>
      </c>
      <c r="AI39" s="12">
        <v>40</v>
      </c>
      <c r="AJ39" s="12">
        <v>6.25</v>
      </c>
      <c r="AK39" s="12">
        <v>66.5</v>
      </c>
      <c r="AL39" s="12">
        <v>15.5</v>
      </c>
      <c r="AM39" s="12">
        <v>0.75</v>
      </c>
      <c r="AN39" s="12">
        <v>5.75</v>
      </c>
      <c r="AO39" s="12">
        <v>4.75</v>
      </c>
      <c r="AP39" s="12">
        <v>2.5</v>
      </c>
      <c r="AQ39" s="12">
        <v>85.75</v>
      </c>
      <c r="AR39" s="12">
        <v>6.75</v>
      </c>
      <c r="AS39" s="13">
        <v>2536.5</v>
      </c>
      <c r="AT39" s="14"/>
      <c r="AW39" s="15"/>
    </row>
    <row r="40" spans="1:49" x14ac:dyDescent="0.25">
      <c r="A40" s="1" t="s">
        <v>36</v>
      </c>
      <c r="B40" s="12">
        <v>1.5</v>
      </c>
      <c r="C40" s="12">
        <v>2</v>
      </c>
      <c r="D40" s="12">
        <v>1.5</v>
      </c>
      <c r="E40" s="12">
        <v>2.75</v>
      </c>
      <c r="F40" s="12">
        <v>6</v>
      </c>
      <c r="G40" s="12">
        <v>1.75</v>
      </c>
      <c r="H40" s="12">
        <v>9.5</v>
      </c>
      <c r="I40" s="12">
        <v>3.75</v>
      </c>
      <c r="J40" s="12">
        <v>10.25</v>
      </c>
      <c r="K40" s="12">
        <v>2.25</v>
      </c>
      <c r="L40" s="12">
        <v>5.5</v>
      </c>
      <c r="M40" s="12">
        <v>23</v>
      </c>
      <c r="N40" s="12">
        <v>1</v>
      </c>
      <c r="O40" s="12">
        <v>0.5</v>
      </c>
      <c r="P40" s="12">
        <v>1.25</v>
      </c>
      <c r="Q40" s="12">
        <v>1.25</v>
      </c>
      <c r="R40" s="12">
        <v>3</v>
      </c>
      <c r="S40" s="12">
        <v>2</v>
      </c>
      <c r="T40" s="12">
        <v>20.75</v>
      </c>
      <c r="U40" s="12">
        <v>5.5</v>
      </c>
      <c r="V40" s="12">
        <v>20</v>
      </c>
      <c r="W40" s="12">
        <v>1.25</v>
      </c>
      <c r="X40" s="12">
        <v>3</v>
      </c>
      <c r="Y40" s="12">
        <v>4.75</v>
      </c>
      <c r="Z40" s="12">
        <v>0.75</v>
      </c>
      <c r="AA40" s="12">
        <v>43.75</v>
      </c>
      <c r="AB40" s="12">
        <v>21</v>
      </c>
      <c r="AC40" s="12">
        <v>48.25</v>
      </c>
      <c r="AD40" s="12">
        <v>27.25</v>
      </c>
      <c r="AE40" s="12">
        <v>0.75</v>
      </c>
      <c r="AF40" s="12">
        <v>6</v>
      </c>
      <c r="AG40" s="12">
        <v>3.75</v>
      </c>
      <c r="AH40" s="12">
        <v>2.5</v>
      </c>
      <c r="AI40" s="12">
        <v>5.5</v>
      </c>
      <c r="AJ40" s="12">
        <v>2.25</v>
      </c>
      <c r="AK40" s="12">
        <v>0.25</v>
      </c>
      <c r="AL40" s="12">
        <v>0.75</v>
      </c>
      <c r="AM40" s="12">
        <v>1.75</v>
      </c>
      <c r="AN40" s="12">
        <v>23</v>
      </c>
      <c r="AO40" s="12">
        <v>1</v>
      </c>
      <c r="AP40" s="12">
        <v>0.75</v>
      </c>
      <c r="AQ40" s="12">
        <v>16.5</v>
      </c>
      <c r="AR40" s="12">
        <v>3.5</v>
      </c>
      <c r="AS40" s="13">
        <v>343.25</v>
      </c>
      <c r="AT40" s="14"/>
      <c r="AW40" s="15"/>
    </row>
    <row r="41" spans="1:49" x14ac:dyDescent="0.25">
      <c r="A41" s="1" t="s">
        <v>37</v>
      </c>
      <c r="B41" s="12">
        <v>22.75</v>
      </c>
      <c r="C41" s="12">
        <v>31.25</v>
      </c>
      <c r="D41" s="12">
        <v>7</v>
      </c>
      <c r="E41" s="12">
        <v>6</v>
      </c>
      <c r="F41" s="12">
        <v>20</v>
      </c>
      <c r="G41" s="12">
        <v>11.25</v>
      </c>
      <c r="H41" s="12">
        <v>63.25</v>
      </c>
      <c r="I41" s="12">
        <v>19.75</v>
      </c>
      <c r="J41" s="12">
        <v>55.25</v>
      </c>
      <c r="K41" s="12">
        <v>9.25</v>
      </c>
      <c r="L41" s="12">
        <v>36.5</v>
      </c>
      <c r="M41" s="12">
        <v>108.25</v>
      </c>
      <c r="N41" s="12">
        <v>14.75</v>
      </c>
      <c r="O41" s="12">
        <v>18</v>
      </c>
      <c r="P41" s="12">
        <v>16.25</v>
      </c>
      <c r="Q41" s="12">
        <v>11.5</v>
      </c>
      <c r="R41" s="12">
        <v>12.75</v>
      </c>
      <c r="S41" s="12">
        <v>26.25</v>
      </c>
      <c r="T41" s="12">
        <v>157.5</v>
      </c>
      <c r="U41" s="12">
        <v>38.75</v>
      </c>
      <c r="V41" s="12">
        <v>67.5</v>
      </c>
      <c r="W41" s="12">
        <v>7.75</v>
      </c>
      <c r="X41" s="12">
        <v>8.25</v>
      </c>
      <c r="Y41" s="12">
        <v>21.5</v>
      </c>
      <c r="Z41" s="12">
        <v>14.25</v>
      </c>
      <c r="AA41" s="12">
        <v>125</v>
      </c>
      <c r="AB41" s="12">
        <v>56.5</v>
      </c>
      <c r="AC41" s="12">
        <v>184.5</v>
      </c>
      <c r="AD41" s="12">
        <v>79.25</v>
      </c>
      <c r="AE41" s="12">
        <v>37</v>
      </c>
      <c r="AF41" s="12">
        <v>59.75</v>
      </c>
      <c r="AG41" s="12">
        <v>23.75</v>
      </c>
      <c r="AH41" s="12">
        <v>39.25</v>
      </c>
      <c r="AI41" s="12">
        <v>34</v>
      </c>
      <c r="AJ41" s="12">
        <v>16.5</v>
      </c>
      <c r="AK41" s="12">
        <v>2.25</v>
      </c>
      <c r="AL41" s="12">
        <v>6</v>
      </c>
      <c r="AM41" s="12">
        <v>26.75</v>
      </c>
      <c r="AN41" s="12">
        <v>15.75</v>
      </c>
      <c r="AO41" s="12">
        <v>11.25</v>
      </c>
      <c r="AP41" s="12">
        <v>11</v>
      </c>
      <c r="AQ41" s="12">
        <v>44</v>
      </c>
      <c r="AR41" s="12">
        <v>14.75</v>
      </c>
      <c r="AS41" s="13">
        <v>1592.75</v>
      </c>
      <c r="AT41" s="14"/>
      <c r="AW41" s="15"/>
    </row>
    <row r="42" spans="1:49" x14ac:dyDescent="0.25">
      <c r="A42" s="1" t="s">
        <v>58</v>
      </c>
      <c r="B42" s="12">
        <v>4.75</v>
      </c>
      <c r="C42" s="12">
        <v>7.25</v>
      </c>
      <c r="D42" s="12">
        <v>1</v>
      </c>
      <c r="E42" s="12">
        <v>1.5</v>
      </c>
      <c r="F42" s="12">
        <v>4.5</v>
      </c>
      <c r="G42" s="12">
        <v>3.25</v>
      </c>
      <c r="H42" s="12">
        <v>3</v>
      </c>
      <c r="I42" s="12">
        <v>1</v>
      </c>
      <c r="J42" s="12">
        <v>6.75</v>
      </c>
      <c r="K42" s="12">
        <v>4.75</v>
      </c>
      <c r="L42" s="12">
        <v>3.75</v>
      </c>
      <c r="M42" s="12">
        <v>24.5</v>
      </c>
      <c r="N42" s="12">
        <v>1.5</v>
      </c>
      <c r="O42" s="12">
        <v>1.75</v>
      </c>
      <c r="P42" s="12">
        <v>2.5</v>
      </c>
      <c r="Q42" s="12">
        <v>1.75</v>
      </c>
      <c r="R42" s="12">
        <v>1.75</v>
      </c>
      <c r="S42" s="12">
        <v>2</v>
      </c>
      <c r="T42" s="12">
        <v>7.25</v>
      </c>
      <c r="U42" s="12">
        <v>1.25</v>
      </c>
      <c r="V42" s="12">
        <v>5.25</v>
      </c>
      <c r="W42" s="12">
        <v>2.75</v>
      </c>
      <c r="X42" s="12">
        <v>2</v>
      </c>
      <c r="Y42" s="12">
        <v>1.5</v>
      </c>
      <c r="Z42" s="12">
        <v>4.25</v>
      </c>
      <c r="AA42" s="12">
        <v>32.5</v>
      </c>
      <c r="AB42" s="12">
        <v>32.75</v>
      </c>
      <c r="AC42" s="12">
        <v>142.75</v>
      </c>
      <c r="AD42" s="12">
        <v>44.75</v>
      </c>
      <c r="AE42" s="12">
        <v>23.25</v>
      </c>
      <c r="AF42" s="12">
        <v>34.5</v>
      </c>
      <c r="AG42" s="12">
        <v>14.75</v>
      </c>
      <c r="AH42" s="12">
        <v>22.25</v>
      </c>
      <c r="AI42" s="12">
        <v>16.5</v>
      </c>
      <c r="AJ42" s="12">
        <v>5.75</v>
      </c>
      <c r="AK42" s="12">
        <v>0.75</v>
      </c>
      <c r="AL42" s="12">
        <v>4</v>
      </c>
      <c r="AM42" s="12">
        <v>1.25</v>
      </c>
      <c r="AN42" s="12">
        <v>15.25</v>
      </c>
      <c r="AO42" s="12">
        <v>4</v>
      </c>
      <c r="AP42" s="12">
        <v>4.5</v>
      </c>
      <c r="AQ42" s="12">
        <v>26</v>
      </c>
      <c r="AR42" s="12">
        <v>8.5</v>
      </c>
      <c r="AS42" s="13">
        <v>535.5</v>
      </c>
      <c r="AT42" s="14"/>
      <c r="AW42" s="15"/>
    </row>
    <row r="43" spans="1:49" x14ac:dyDescent="0.25">
      <c r="A43" s="1" t="s">
        <v>59</v>
      </c>
      <c r="B43" s="12">
        <v>3.75</v>
      </c>
      <c r="C43" s="12">
        <v>3.75</v>
      </c>
      <c r="D43" s="12">
        <v>2</v>
      </c>
      <c r="E43" s="12">
        <v>0.5</v>
      </c>
      <c r="F43" s="12">
        <v>6</v>
      </c>
      <c r="G43" s="12">
        <v>3.75</v>
      </c>
      <c r="H43" s="12">
        <v>4.25</v>
      </c>
      <c r="I43" s="12">
        <v>2</v>
      </c>
      <c r="J43" s="12">
        <v>6.25</v>
      </c>
      <c r="K43" s="12">
        <v>0.5</v>
      </c>
      <c r="L43" s="12">
        <v>3</v>
      </c>
      <c r="M43" s="12">
        <v>13.25</v>
      </c>
      <c r="N43" s="12">
        <v>2.25</v>
      </c>
      <c r="O43" s="12">
        <v>2</v>
      </c>
      <c r="P43" s="12">
        <v>2.5</v>
      </c>
      <c r="Q43" s="12">
        <v>2.5</v>
      </c>
      <c r="R43" s="12">
        <v>2</v>
      </c>
      <c r="S43" s="12">
        <v>2.25</v>
      </c>
      <c r="T43" s="12">
        <v>5.75</v>
      </c>
      <c r="U43" s="12">
        <v>2.5</v>
      </c>
      <c r="V43" s="12">
        <v>2.25</v>
      </c>
      <c r="W43" s="12">
        <v>1.25</v>
      </c>
      <c r="X43" s="12">
        <v>1.5</v>
      </c>
      <c r="Y43" s="12">
        <v>2</v>
      </c>
      <c r="Z43" s="12">
        <v>3.75</v>
      </c>
      <c r="AA43" s="12">
        <v>30.5</v>
      </c>
      <c r="AB43" s="12">
        <v>22</v>
      </c>
      <c r="AC43" s="12">
        <v>107.75</v>
      </c>
      <c r="AD43" s="12">
        <v>65.5</v>
      </c>
      <c r="AE43" s="12">
        <v>32</v>
      </c>
      <c r="AF43" s="12">
        <v>59.5</v>
      </c>
      <c r="AG43" s="12">
        <v>19.5</v>
      </c>
      <c r="AH43" s="12">
        <v>47</v>
      </c>
      <c r="AI43" s="12">
        <v>33</v>
      </c>
      <c r="AJ43" s="12">
        <v>19.75</v>
      </c>
      <c r="AK43" s="12">
        <v>1.25</v>
      </c>
      <c r="AL43" s="12">
        <v>3</v>
      </c>
      <c r="AM43" s="12">
        <v>1</v>
      </c>
      <c r="AN43" s="12">
        <v>9.25</v>
      </c>
      <c r="AO43" s="12">
        <v>9.5</v>
      </c>
      <c r="AP43" s="12">
        <v>3.75</v>
      </c>
      <c r="AQ43" s="12">
        <v>39.5</v>
      </c>
      <c r="AR43" s="12">
        <v>8.25</v>
      </c>
      <c r="AS43" s="13">
        <v>593.5</v>
      </c>
      <c r="AT43" s="14"/>
      <c r="AW43" s="15"/>
    </row>
    <row r="44" spans="1:49" x14ac:dyDescent="0.25">
      <c r="A44" s="1" t="s">
        <v>60</v>
      </c>
      <c r="B44" s="12">
        <v>10.75</v>
      </c>
      <c r="C44" s="12">
        <v>22.25</v>
      </c>
      <c r="D44" s="12">
        <v>18.75</v>
      </c>
      <c r="E44" s="12">
        <v>19.75</v>
      </c>
      <c r="F44" s="12">
        <v>47</v>
      </c>
      <c r="G44" s="12">
        <v>16.75</v>
      </c>
      <c r="H44" s="12">
        <v>21.5</v>
      </c>
      <c r="I44" s="12">
        <v>5.75</v>
      </c>
      <c r="J44" s="12">
        <v>28.75</v>
      </c>
      <c r="K44" s="12">
        <v>8.25</v>
      </c>
      <c r="L44" s="12">
        <v>13.5</v>
      </c>
      <c r="M44" s="12">
        <v>40.75</v>
      </c>
      <c r="N44" s="12">
        <v>8.75</v>
      </c>
      <c r="O44" s="12">
        <v>6.5</v>
      </c>
      <c r="P44" s="12">
        <v>5.25</v>
      </c>
      <c r="Q44" s="12">
        <v>3</v>
      </c>
      <c r="R44" s="12">
        <v>5.75</v>
      </c>
      <c r="S44" s="12">
        <v>19</v>
      </c>
      <c r="T44" s="12">
        <v>24.75</v>
      </c>
      <c r="U44" s="12">
        <v>36.75</v>
      </c>
      <c r="V44" s="12">
        <v>44.5</v>
      </c>
      <c r="W44" s="12">
        <v>18.5</v>
      </c>
      <c r="X44" s="12">
        <v>23.25</v>
      </c>
      <c r="Y44" s="12">
        <v>32.25</v>
      </c>
      <c r="Z44" s="12">
        <v>16.25</v>
      </c>
      <c r="AA44" s="12">
        <v>200</v>
      </c>
      <c r="AB44" s="12">
        <v>140.25</v>
      </c>
      <c r="AC44" s="12">
        <v>708.5</v>
      </c>
      <c r="AD44" s="12">
        <v>244.25</v>
      </c>
      <c r="AE44" s="12">
        <v>54</v>
      </c>
      <c r="AF44" s="12">
        <v>59.5</v>
      </c>
      <c r="AG44" s="12">
        <v>19.75</v>
      </c>
      <c r="AH44" s="12">
        <v>38.5</v>
      </c>
      <c r="AI44" s="12">
        <v>75.25</v>
      </c>
      <c r="AJ44" s="12">
        <v>58.5</v>
      </c>
      <c r="AK44" s="12">
        <v>5.5</v>
      </c>
      <c r="AL44" s="12">
        <v>46</v>
      </c>
      <c r="AM44" s="12">
        <v>7.25</v>
      </c>
      <c r="AN44" s="12">
        <v>31.75</v>
      </c>
      <c r="AO44" s="12">
        <v>17.75</v>
      </c>
      <c r="AP44" s="12">
        <v>23.25</v>
      </c>
      <c r="AQ44" s="12">
        <v>11.5</v>
      </c>
      <c r="AR44" s="12">
        <v>153.75</v>
      </c>
      <c r="AS44" s="13">
        <v>2393.5</v>
      </c>
      <c r="AT44" s="14"/>
      <c r="AW44" s="15"/>
    </row>
    <row r="45" spans="1:49" x14ac:dyDescent="0.25">
      <c r="A45" s="1" t="s">
        <v>61</v>
      </c>
      <c r="B45" s="12">
        <v>8.5</v>
      </c>
      <c r="C45" s="12">
        <v>8.75</v>
      </c>
      <c r="D45" s="12">
        <v>4.5</v>
      </c>
      <c r="E45" s="12">
        <v>8</v>
      </c>
      <c r="F45" s="12">
        <v>48</v>
      </c>
      <c r="G45" s="12">
        <v>8.25</v>
      </c>
      <c r="H45" s="12">
        <v>15.25</v>
      </c>
      <c r="I45" s="12">
        <v>7.25</v>
      </c>
      <c r="J45" s="12">
        <v>22.75</v>
      </c>
      <c r="K45" s="12">
        <v>6</v>
      </c>
      <c r="L45" s="12">
        <v>11.5</v>
      </c>
      <c r="M45" s="12">
        <v>26.5</v>
      </c>
      <c r="N45" s="12">
        <v>5.75</v>
      </c>
      <c r="O45" s="12">
        <v>3.5</v>
      </c>
      <c r="P45" s="12">
        <v>2.25</v>
      </c>
      <c r="Q45" s="12">
        <v>0.75</v>
      </c>
      <c r="R45" s="12">
        <v>2.5</v>
      </c>
      <c r="S45" s="12">
        <v>4.25</v>
      </c>
      <c r="T45" s="12">
        <v>12.75</v>
      </c>
      <c r="U45" s="12">
        <v>10.5</v>
      </c>
      <c r="V45" s="12">
        <v>15</v>
      </c>
      <c r="W45" s="12">
        <v>8</v>
      </c>
      <c r="X45" s="12">
        <v>8.25</v>
      </c>
      <c r="Y45" s="12">
        <v>11.5</v>
      </c>
      <c r="Z45" s="12">
        <v>4</v>
      </c>
      <c r="AA45" s="12">
        <v>69.5</v>
      </c>
      <c r="AB45" s="12">
        <v>51</v>
      </c>
      <c r="AC45" s="12">
        <v>222.25</v>
      </c>
      <c r="AD45" s="12">
        <v>114.25</v>
      </c>
      <c r="AE45" s="12">
        <v>38.25</v>
      </c>
      <c r="AF45" s="12">
        <v>40.5</v>
      </c>
      <c r="AG45" s="12">
        <v>23.5</v>
      </c>
      <c r="AH45" s="12">
        <v>33</v>
      </c>
      <c r="AI45" s="12">
        <v>46.25</v>
      </c>
      <c r="AJ45" s="12">
        <v>22.75</v>
      </c>
      <c r="AK45" s="12">
        <v>3.5</v>
      </c>
      <c r="AL45" s="12">
        <v>9.5</v>
      </c>
      <c r="AM45" s="12">
        <v>2.5</v>
      </c>
      <c r="AN45" s="12">
        <v>15.5</v>
      </c>
      <c r="AO45" s="12">
        <v>11</v>
      </c>
      <c r="AP45" s="12">
        <v>6.25</v>
      </c>
      <c r="AQ45" s="12">
        <v>226.25</v>
      </c>
      <c r="AR45" s="12">
        <v>9.25</v>
      </c>
      <c r="AS45" s="13">
        <v>1209.25</v>
      </c>
      <c r="AT45" s="14"/>
      <c r="AW45" s="15"/>
    </row>
    <row r="46" spans="1:49" x14ac:dyDescent="0.25">
      <c r="A46" s="11" t="s">
        <v>51</v>
      </c>
      <c r="B46" s="14">
        <v>1338.75</v>
      </c>
      <c r="C46" s="14">
        <v>1936</v>
      </c>
      <c r="D46" s="14">
        <v>1242.75</v>
      </c>
      <c r="E46" s="14">
        <v>1129.25</v>
      </c>
      <c r="F46" s="14">
        <v>3638.5</v>
      </c>
      <c r="G46" s="14">
        <v>1692.5</v>
      </c>
      <c r="H46" s="14">
        <v>2153.5</v>
      </c>
      <c r="I46" s="14">
        <v>1319.75</v>
      </c>
      <c r="J46" s="14">
        <v>2681</v>
      </c>
      <c r="K46" s="14">
        <v>1665.25</v>
      </c>
      <c r="L46" s="14">
        <v>2685.75</v>
      </c>
      <c r="M46" s="14">
        <v>5170</v>
      </c>
      <c r="N46" s="14">
        <v>1455.25</v>
      </c>
      <c r="O46" s="14">
        <v>1843.5</v>
      </c>
      <c r="P46" s="14">
        <v>1291.5</v>
      </c>
      <c r="Q46" s="14">
        <v>794.5</v>
      </c>
      <c r="R46" s="14">
        <v>1061.5</v>
      </c>
      <c r="S46" s="14">
        <v>1983.75</v>
      </c>
      <c r="T46" s="14">
        <v>1461.75</v>
      </c>
      <c r="U46" s="14">
        <v>1095.25</v>
      </c>
      <c r="V46" s="14">
        <v>1518</v>
      </c>
      <c r="W46" s="14">
        <v>745</v>
      </c>
      <c r="X46" s="14">
        <v>663.75</v>
      </c>
      <c r="Y46" s="14">
        <v>1490</v>
      </c>
      <c r="Z46" s="14">
        <v>1552</v>
      </c>
      <c r="AA46" s="14">
        <v>5486.25</v>
      </c>
      <c r="AB46" s="14">
        <v>3853.75</v>
      </c>
      <c r="AC46" s="14">
        <v>13910.75</v>
      </c>
      <c r="AD46" s="14">
        <v>6615.25</v>
      </c>
      <c r="AE46" s="14">
        <v>4141</v>
      </c>
      <c r="AF46" s="14">
        <v>4776.25</v>
      </c>
      <c r="AG46" s="14">
        <v>2265.75</v>
      </c>
      <c r="AH46" s="14">
        <v>4090</v>
      </c>
      <c r="AI46" s="14">
        <v>2090.75</v>
      </c>
      <c r="AJ46" s="14">
        <v>1050</v>
      </c>
      <c r="AK46" s="14">
        <v>710.5</v>
      </c>
      <c r="AL46" s="14">
        <v>2522.5</v>
      </c>
      <c r="AM46" s="14">
        <v>337.25</v>
      </c>
      <c r="AN46" s="14">
        <v>1466.25</v>
      </c>
      <c r="AO46" s="14">
        <v>488.25</v>
      </c>
      <c r="AP46" s="14">
        <v>564.5</v>
      </c>
      <c r="AQ46" s="14">
        <v>3310.75</v>
      </c>
      <c r="AR46" s="14">
        <v>1160</v>
      </c>
      <c r="AS46" s="14">
        <v>102448.5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38443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47.761904761904759</v>
      </c>
      <c r="C5" s="4">
        <v>37.761904761904759</v>
      </c>
      <c r="D5" s="4">
        <v>122.57142857142857</v>
      </c>
      <c r="E5" s="4">
        <v>122.71428571428571</v>
      </c>
      <c r="F5" s="4">
        <v>524.33333333333337</v>
      </c>
      <c r="G5" s="4">
        <v>840</v>
      </c>
      <c r="H5" s="4">
        <v>737</v>
      </c>
      <c r="I5" s="4">
        <v>1069.5238095238096</v>
      </c>
      <c r="J5" s="5">
        <v>3501.6666666666665</v>
      </c>
    </row>
    <row r="6" spans="1:10" x14ac:dyDescent="0.25">
      <c r="A6" s="1" t="s">
        <v>27</v>
      </c>
      <c r="B6" s="4">
        <v>32.904761904761905</v>
      </c>
      <c r="C6" s="4">
        <v>47.142857142857146</v>
      </c>
      <c r="D6" s="4">
        <v>78.80952380952381</v>
      </c>
      <c r="E6" s="4">
        <v>131.23809523809524</v>
      </c>
      <c r="F6" s="4">
        <v>741.52380952380952</v>
      </c>
      <c r="G6" s="4">
        <v>1260.2380952380952</v>
      </c>
      <c r="H6" s="4">
        <v>1039.2857142857142</v>
      </c>
      <c r="I6" s="4">
        <v>2211.0476190476193</v>
      </c>
      <c r="J6" s="5">
        <v>5542.1904761904771</v>
      </c>
    </row>
    <row r="7" spans="1:10" x14ac:dyDescent="0.25">
      <c r="A7" s="1" t="s">
        <v>28</v>
      </c>
      <c r="B7" s="4">
        <v>163.23809523809524</v>
      </c>
      <c r="C7" s="4">
        <v>95.095238095238102</v>
      </c>
      <c r="D7" s="4">
        <v>65.095238095238102</v>
      </c>
      <c r="E7" s="4">
        <v>102.71428571428571</v>
      </c>
      <c r="F7" s="4">
        <v>635.76190476190482</v>
      </c>
      <c r="G7" s="4">
        <v>944.04761904761904</v>
      </c>
      <c r="H7" s="4">
        <v>607.71428571428567</v>
      </c>
      <c r="I7" s="4">
        <v>1588.1904761904761</v>
      </c>
      <c r="J7" s="5">
        <v>4201.8571428571431</v>
      </c>
    </row>
    <row r="8" spans="1:10" x14ac:dyDescent="0.25">
      <c r="A8" s="1" t="s">
        <v>29</v>
      </c>
      <c r="B8" s="4">
        <v>127.85714285714286</v>
      </c>
      <c r="C8" s="4">
        <v>138.28571428571428</v>
      </c>
      <c r="D8" s="4">
        <v>123.95238095238095</v>
      </c>
      <c r="E8" s="4">
        <v>55.523809523809526</v>
      </c>
      <c r="F8" s="4">
        <v>553.19047619047615</v>
      </c>
      <c r="G8" s="4">
        <v>744.38095238095241</v>
      </c>
      <c r="H8" s="4">
        <v>499.85714285714283</v>
      </c>
      <c r="I8" s="4">
        <v>1345.952380952381</v>
      </c>
      <c r="J8" s="5">
        <v>3589</v>
      </c>
    </row>
    <row r="9" spans="1:10" x14ac:dyDescent="0.25">
      <c r="A9" s="1">
        <v>16</v>
      </c>
      <c r="B9" s="4">
        <v>439.04761904761904</v>
      </c>
      <c r="C9" s="4">
        <v>582.47619047619048</v>
      </c>
      <c r="D9" s="4">
        <v>803.28571428571433</v>
      </c>
      <c r="E9" s="4">
        <v>520.95238095238096</v>
      </c>
      <c r="F9" s="4">
        <v>22.428571428571427</v>
      </c>
      <c r="G9" s="4">
        <v>210.04761904761904</v>
      </c>
      <c r="H9" s="4">
        <v>185</v>
      </c>
      <c r="I9" s="4">
        <v>569.04761904761904</v>
      </c>
      <c r="J9" s="5">
        <v>3332.2857142857147</v>
      </c>
    </row>
    <row r="10" spans="1:10" x14ac:dyDescent="0.25">
      <c r="A10" s="1">
        <v>24</v>
      </c>
      <c r="B10" s="4">
        <v>715.61904761904759</v>
      </c>
      <c r="C10" s="4">
        <v>964</v>
      </c>
      <c r="D10" s="4">
        <v>1138.5238095238096</v>
      </c>
      <c r="E10" s="4">
        <v>742.95238095238096</v>
      </c>
      <c r="F10" s="4">
        <v>213.38095238095238</v>
      </c>
      <c r="G10" s="4">
        <v>27.761904761904763</v>
      </c>
      <c r="H10" s="4">
        <v>130.47619047619048</v>
      </c>
      <c r="I10" s="4">
        <v>493.66666666666669</v>
      </c>
      <c r="J10" s="5">
        <v>4426.3809523809523</v>
      </c>
    </row>
    <row r="11" spans="1:10" x14ac:dyDescent="0.25">
      <c r="A11" s="1" t="s">
        <v>30</v>
      </c>
      <c r="B11" s="4">
        <v>679.57142857142856</v>
      </c>
      <c r="C11" s="4">
        <v>811.85714285714289</v>
      </c>
      <c r="D11" s="4">
        <v>821.19047619047615</v>
      </c>
      <c r="E11" s="4">
        <v>437.33333333333331</v>
      </c>
      <c r="F11" s="4">
        <v>189</v>
      </c>
      <c r="G11" s="4">
        <v>150.38095238095238</v>
      </c>
      <c r="H11" s="4">
        <v>19.095238095238095</v>
      </c>
      <c r="I11" s="4">
        <v>117.52380952380952</v>
      </c>
      <c r="J11" s="5">
        <v>3225.9523809523812</v>
      </c>
    </row>
    <row r="12" spans="1:10" x14ac:dyDescent="0.25">
      <c r="A12" s="1" t="s">
        <v>31</v>
      </c>
      <c r="B12" s="4">
        <v>948.23809523809518</v>
      </c>
      <c r="C12" s="4">
        <v>1287.8571428571429</v>
      </c>
      <c r="D12" s="4">
        <v>2504.1904761904761</v>
      </c>
      <c r="E12" s="4">
        <v>1195.8095238095239</v>
      </c>
      <c r="F12" s="4">
        <v>582.23809523809518</v>
      </c>
      <c r="G12" s="4">
        <v>523.47619047619048</v>
      </c>
      <c r="H12" s="4">
        <v>125.14285714285714</v>
      </c>
      <c r="I12" s="4">
        <v>29.238095238095237</v>
      </c>
      <c r="J12" s="5">
        <v>7196.1904761904761</v>
      </c>
    </row>
    <row r="13" spans="1:10" s="3" customFormat="1" x14ac:dyDescent="0.25">
      <c r="A13" s="3" t="s">
        <v>51</v>
      </c>
      <c r="B13" s="5">
        <v>3154.2380952380954</v>
      </c>
      <c r="C13" s="5">
        <v>3964.4761904761908</v>
      </c>
      <c r="D13" s="5">
        <v>5657.6190476190477</v>
      </c>
      <c r="E13" s="5">
        <v>3309.2380952380954</v>
      </c>
      <c r="F13" s="5">
        <v>3461.8571428571431</v>
      </c>
      <c r="G13" s="5">
        <v>4700.3333333333339</v>
      </c>
      <c r="H13" s="5">
        <v>3343.5714285714284</v>
      </c>
      <c r="I13" s="5">
        <v>7424.1904761904761</v>
      </c>
      <c r="J13" s="5">
        <v>35015.523809523809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20.399999999999999</v>
      </c>
      <c r="C17" s="4">
        <v>6.4</v>
      </c>
      <c r="D17" s="4">
        <v>35.4</v>
      </c>
      <c r="E17" s="4">
        <v>38.200000000000003</v>
      </c>
      <c r="F17" s="4">
        <v>193</v>
      </c>
      <c r="G17" s="4">
        <v>237.4</v>
      </c>
      <c r="H17" s="4">
        <v>118.2</v>
      </c>
      <c r="I17" s="4">
        <v>229.2</v>
      </c>
      <c r="J17" s="5">
        <v>878.2</v>
      </c>
    </row>
    <row r="18" spans="1:10" x14ac:dyDescent="0.25">
      <c r="A18" s="1" t="s">
        <v>27</v>
      </c>
      <c r="B18" s="4">
        <v>7.2</v>
      </c>
      <c r="C18" s="4">
        <v>16</v>
      </c>
      <c r="D18" s="4">
        <v>24.4</v>
      </c>
      <c r="E18" s="4">
        <v>24.6</v>
      </c>
      <c r="F18" s="4">
        <v>282.8</v>
      </c>
      <c r="G18" s="4">
        <v>344</v>
      </c>
      <c r="H18" s="4">
        <v>309.2</v>
      </c>
      <c r="I18" s="4">
        <v>1011.6</v>
      </c>
      <c r="J18" s="5">
        <v>2019.8</v>
      </c>
    </row>
    <row r="19" spans="1:10" x14ac:dyDescent="0.25">
      <c r="A19" s="1" t="s">
        <v>28</v>
      </c>
      <c r="B19" s="4">
        <v>42.2</v>
      </c>
      <c r="C19" s="4">
        <v>19.8</v>
      </c>
      <c r="D19" s="4">
        <v>57</v>
      </c>
      <c r="E19" s="4">
        <v>38.200000000000003</v>
      </c>
      <c r="F19" s="4">
        <v>489</v>
      </c>
      <c r="G19" s="4">
        <v>726.6</v>
      </c>
      <c r="H19" s="4">
        <v>422</v>
      </c>
      <c r="I19" s="4">
        <v>981</v>
      </c>
      <c r="J19" s="5">
        <v>2775.8</v>
      </c>
    </row>
    <row r="20" spans="1:10" x14ac:dyDescent="0.25">
      <c r="A20" s="1" t="s">
        <v>29</v>
      </c>
      <c r="B20" s="4">
        <v>23.4</v>
      </c>
      <c r="C20" s="4">
        <v>18.8</v>
      </c>
      <c r="D20" s="4">
        <v>52.2</v>
      </c>
      <c r="E20" s="4">
        <v>44.8</v>
      </c>
      <c r="F20" s="4">
        <v>374.2</v>
      </c>
      <c r="G20" s="4">
        <v>425.2</v>
      </c>
      <c r="H20" s="4">
        <v>198</v>
      </c>
      <c r="I20" s="4">
        <v>463.6</v>
      </c>
      <c r="J20" s="5">
        <v>1600.2</v>
      </c>
    </row>
    <row r="21" spans="1:10" x14ac:dyDescent="0.25">
      <c r="A21" s="1">
        <v>16</v>
      </c>
      <c r="B21" s="4">
        <v>157.4</v>
      </c>
      <c r="C21" s="4">
        <v>180.8</v>
      </c>
      <c r="D21" s="4">
        <v>576.20000000000005</v>
      </c>
      <c r="E21" s="4">
        <v>334.4</v>
      </c>
      <c r="F21" s="4">
        <v>25</v>
      </c>
      <c r="G21" s="4">
        <v>133</v>
      </c>
      <c r="H21" s="4">
        <v>105.4</v>
      </c>
      <c r="I21" s="4">
        <v>275.60000000000002</v>
      </c>
      <c r="J21" s="5">
        <v>1787.8</v>
      </c>
    </row>
    <row r="22" spans="1:10" x14ac:dyDescent="0.25">
      <c r="A22" s="1">
        <v>24</v>
      </c>
      <c r="B22" s="4">
        <v>188</v>
      </c>
      <c r="C22" s="4">
        <v>212.2</v>
      </c>
      <c r="D22" s="4">
        <v>819.8</v>
      </c>
      <c r="E22" s="4">
        <v>393</v>
      </c>
      <c r="F22" s="4">
        <v>129.4</v>
      </c>
      <c r="G22" s="4">
        <v>28.2</v>
      </c>
      <c r="H22" s="4">
        <v>99.8</v>
      </c>
      <c r="I22" s="4">
        <v>256.2</v>
      </c>
      <c r="J22" s="5">
        <v>2126.6</v>
      </c>
    </row>
    <row r="23" spans="1:10" x14ac:dyDescent="0.25">
      <c r="A23" s="1" t="s">
        <v>30</v>
      </c>
      <c r="B23" s="4">
        <v>102.8</v>
      </c>
      <c r="C23" s="4">
        <v>146.6</v>
      </c>
      <c r="D23" s="4">
        <v>577.6</v>
      </c>
      <c r="E23" s="4">
        <v>153.80000000000001</v>
      </c>
      <c r="F23" s="4">
        <v>101.2</v>
      </c>
      <c r="G23" s="4">
        <v>92.4</v>
      </c>
      <c r="H23" s="4">
        <v>16</v>
      </c>
      <c r="I23" s="4">
        <v>54.2</v>
      </c>
      <c r="J23" s="5">
        <v>1244.5999999999999</v>
      </c>
    </row>
    <row r="24" spans="1:10" x14ac:dyDescent="0.25">
      <c r="A24" s="1" t="s">
        <v>31</v>
      </c>
      <c r="B24" s="4">
        <v>221</v>
      </c>
      <c r="C24" s="4">
        <v>299.39999999999998</v>
      </c>
      <c r="D24" s="4">
        <v>1712</v>
      </c>
      <c r="E24" s="4">
        <v>421.6</v>
      </c>
      <c r="F24" s="4">
        <v>271.8</v>
      </c>
      <c r="G24" s="4">
        <v>244.8</v>
      </c>
      <c r="H24" s="4">
        <v>59.8</v>
      </c>
      <c r="I24" s="4">
        <v>21</v>
      </c>
      <c r="J24" s="5">
        <v>3251.4</v>
      </c>
    </row>
    <row r="25" spans="1:10" s="3" customFormat="1" x14ac:dyDescent="0.25">
      <c r="A25" s="3" t="s">
        <v>51</v>
      </c>
      <c r="B25" s="5">
        <v>762.4</v>
      </c>
      <c r="C25" s="5">
        <v>900</v>
      </c>
      <c r="D25" s="5">
        <v>3854.6</v>
      </c>
      <c r="E25" s="5">
        <v>1448.6</v>
      </c>
      <c r="F25" s="5">
        <v>1866.4</v>
      </c>
      <c r="G25" s="5">
        <v>2231.6</v>
      </c>
      <c r="H25" s="5">
        <v>1328.4</v>
      </c>
      <c r="I25" s="5">
        <v>3292.4</v>
      </c>
      <c r="J25" s="5">
        <v>15684.4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17.25</v>
      </c>
      <c r="C29" s="4">
        <v>4.5</v>
      </c>
      <c r="D29" s="4">
        <v>22.5</v>
      </c>
      <c r="E29" s="4">
        <v>20.5</v>
      </c>
      <c r="F29" s="4">
        <v>133.75</v>
      </c>
      <c r="G29" s="4">
        <v>156.75</v>
      </c>
      <c r="H29" s="4">
        <v>74.25</v>
      </c>
      <c r="I29" s="4">
        <v>138</v>
      </c>
      <c r="J29" s="5">
        <v>567.5</v>
      </c>
    </row>
    <row r="30" spans="1:10" x14ac:dyDescent="0.25">
      <c r="A30" s="1" t="s">
        <v>27</v>
      </c>
      <c r="B30" s="4">
        <v>3.25</v>
      </c>
      <c r="C30" s="4">
        <v>16.25</v>
      </c>
      <c r="D30" s="4">
        <v>14</v>
      </c>
      <c r="E30" s="4">
        <v>20.5</v>
      </c>
      <c r="F30" s="4">
        <v>174</v>
      </c>
      <c r="G30" s="4">
        <v>206.75</v>
      </c>
      <c r="H30" s="4">
        <v>196.25</v>
      </c>
      <c r="I30" s="4">
        <v>627</v>
      </c>
      <c r="J30" s="5">
        <v>1258</v>
      </c>
    </row>
    <row r="31" spans="1:10" x14ac:dyDescent="0.25">
      <c r="A31" s="1" t="s">
        <v>28</v>
      </c>
      <c r="B31" s="4">
        <v>26.75</v>
      </c>
      <c r="C31" s="4">
        <v>13</v>
      </c>
      <c r="D31" s="4">
        <v>48</v>
      </c>
      <c r="E31" s="4">
        <v>35</v>
      </c>
      <c r="F31" s="4">
        <v>348.75</v>
      </c>
      <c r="G31" s="4">
        <v>518.5</v>
      </c>
      <c r="H31" s="4">
        <v>274.25</v>
      </c>
      <c r="I31" s="4">
        <v>629</v>
      </c>
      <c r="J31" s="5">
        <v>1893.25</v>
      </c>
    </row>
    <row r="32" spans="1:10" x14ac:dyDescent="0.25">
      <c r="A32" s="1" t="s">
        <v>29</v>
      </c>
      <c r="B32" s="4">
        <v>15.5</v>
      </c>
      <c r="C32" s="4">
        <v>12.25</v>
      </c>
      <c r="D32" s="4">
        <v>38.25</v>
      </c>
      <c r="E32" s="4">
        <v>39.25</v>
      </c>
      <c r="F32" s="4">
        <v>291.75</v>
      </c>
      <c r="G32" s="4">
        <v>313</v>
      </c>
      <c r="H32" s="4">
        <v>147.75</v>
      </c>
      <c r="I32" s="4">
        <v>354.25</v>
      </c>
      <c r="J32" s="5">
        <v>1212</v>
      </c>
    </row>
    <row r="33" spans="1:10" x14ac:dyDescent="0.25">
      <c r="A33" s="1">
        <v>16</v>
      </c>
      <c r="B33" s="4">
        <v>117.5</v>
      </c>
      <c r="C33" s="4">
        <v>111.75</v>
      </c>
      <c r="D33" s="4">
        <v>418.5</v>
      </c>
      <c r="E33" s="4">
        <v>269</v>
      </c>
      <c r="F33" s="4">
        <v>22.5</v>
      </c>
      <c r="G33" s="4">
        <v>97.25</v>
      </c>
      <c r="H33" s="4">
        <v>74.5</v>
      </c>
      <c r="I33" s="4">
        <v>157.75</v>
      </c>
      <c r="J33" s="5">
        <v>1268.75</v>
      </c>
    </row>
    <row r="34" spans="1:10" x14ac:dyDescent="0.25">
      <c r="A34" s="1">
        <v>24</v>
      </c>
      <c r="B34" s="4">
        <v>148.5</v>
      </c>
      <c r="C34" s="4">
        <v>146</v>
      </c>
      <c r="D34" s="4">
        <v>582.5</v>
      </c>
      <c r="E34" s="4">
        <v>316</v>
      </c>
      <c r="F34" s="4">
        <v>88.5</v>
      </c>
      <c r="G34" s="4">
        <v>24.5</v>
      </c>
      <c r="H34" s="4">
        <v>65</v>
      </c>
      <c r="I34" s="4">
        <v>170</v>
      </c>
      <c r="J34" s="5">
        <v>1541</v>
      </c>
    </row>
    <row r="35" spans="1:10" x14ac:dyDescent="0.25">
      <c r="A35" s="1" t="s">
        <v>30</v>
      </c>
      <c r="B35" s="4">
        <v>74.25</v>
      </c>
      <c r="C35" s="4">
        <v>79</v>
      </c>
      <c r="D35" s="4">
        <v>432</v>
      </c>
      <c r="E35" s="4">
        <v>124</v>
      </c>
      <c r="F35" s="4">
        <v>65.25</v>
      </c>
      <c r="G35" s="4">
        <v>58.75</v>
      </c>
      <c r="H35" s="4">
        <v>15.75</v>
      </c>
      <c r="I35" s="4">
        <v>28.5</v>
      </c>
      <c r="J35" s="5">
        <v>877.5</v>
      </c>
    </row>
    <row r="36" spans="1:10" x14ac:dyDescent="0.25">
      <c r="A36" s="1" t="s">
        <v>31</v>
      </c>
      <c r="B36" s="4">
        <v>141.25</v>
      </c>
      <c r="C36" s="4">
        <v>194.75</v>
      </c>
      <c r="D36" s="4">
        <v>1208.75</v>
      </c>
      <c r="E36" s="4">
        <v>299.75</v>
      </c>
      <c r="F36" s="4">
        <v>171.25</v>
      </c>
      <c r="G36" s="4">
        <v>155.25</v>
      </c>
      <c r="H36" s="4">
        <v>25.75</v>
      </c>
      <c r="I36" s="4">
        <v>26</v>
      </c>
      <c r="J36" s="5">
        <v>2222.75</v>
      </c>
    </row>
    <row r="37" spans="1:10" s="3" customFormat="1" x14ac:dyDescent="0.25">
      <c r="A37" s="3" t="s">
        <v>51</v>
      </c>
      <c r="B37" s="5">
        <v>544.25</v>
      </c>
      <c r="C37" s="5">
        <v>577.5</v>
      </c>
      <c r="D37" s="5">
        <v>2764.5</v>
      </c>
      <c r="E37" s="5">
        <v>1124</v>
      </c>
      <c r="F37" s="5">
        <v>1295.75</v>
      </c>
      <c r="G37" s="5">
        <v>1530.75</v>
      </c>
      <c r="H37" s="5">
        <v>873.5</v>
      </c>
      <c r="I37" s="5">
        <v>2130.5</v>
      </c>
      <c r="J37" s="5">
        <v>10840.75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2019-10-05T07:43:54Z</dcterms:modified>
</cp:coreProperties>
</file>