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CD2D70F-32A9-4527-90E5-E8AF8739E921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BD12" i="2" s="1"/>
  <c r="AY12" i="2"/>
  <c r="AW24" i="2" s="1"/>
  <c r="AZ12" i="2"/>
  <c r="AZ19" i="2" s="1"/>
  <c r="BA12" i="2"/>
  <c r="BB12" i="2"/>
  <c r="BC12" i="2"/>
  <c r="AW13" i="2"/>
  <c r="AW23" i="2" s="1"/>
  <c r="AX13" i="2"/>
  <c r="BD13" i="2" s="1"/>
  <c r="AY13" i="2"/>
  <c r="AZ13" i="2"/>
  <c r="BA13" i="2"/>
  <c r="BB13" i="2"/>
  <c r="AX27" i="2" s="1"/>
  <c r="BC13" i="2"/>
  <c r="AW14" i="2"/>
  <c r="AX14" i="2"/>
  <c r="AY14" i="2"/>
  <c r="AZ14" i="2"/>
  <c r="BD14" i="2" s="1"/>
  <c r="BA14" i="2"/>
  <c r="BA19" i="2" s="1"/>
  <c r="BB14" i="2"/>
  <c r="BB19" i="2" s="1"/>
  <c r="BC14" i="2"/>
  <c r="AW15" i="2"/>
  <c r="BD15" i="2" s="1"/>
  <c r="AX15" i="2"/>
  <c r="AX25" i="2" s="1"/>
  <c r="AY15" i="2"/>
  <c r="AY25" i="2" s="1"/>
  <c r="AZ15" i="2"/>
  <c r="AZ25" i="2" s="1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AZ27" i="2" s="1"/>
  <c r="BA17" i="2"/>
  <c r="BA27" i="2" s="1"/>
  <c r="BB17" i="2"/>
  <c r="BB27" i="2" s="1"/>
  <c r="BC17" i="2"/>
  <c r="BA28" i="2" s="1"/>
  <c r="AW18" i="2"/>
  <c r="BD18" i="2" s="1"/>
  <c r="AX18" i="2"/>
  <c r="AY18" i="2"/>
  <c r="AZ18" i="2"/>
  <c r="AZ28" i="2" s="1"/>
  <c r="BA18" i="2"/>
  <c r="BB18" i="2"/>
  <c r="BC18" i="2"/>
  <c r="AX19" i="2"/>
  <c r="BC19" i="2"/>
  <c r="AX24" i="2"/>
  <c r="AY24" i="2"/>
  <c r="AW26" i="2"/>
  <c r="AX26" i="2"/>
  <c r="AW27" i="2"/>
  <c r="AY27" i="2"/>
  <c r="AW28" i="2"/>
  <c r="AX28" i="2"/>
  <c r="AY28" i="2"/>
  <c r="BB28" i="2"/>
  <c r="BC28" i="2"/>
  <c r="G1" i="3"/>
  <c r="AW3" i="3"/>
  <c r="AW4" i="3"/>
  <c r="AW5" i="3"/>
  <c r="AW6" i="3"/>
  <c r="AW7" i="3"/>
  <c r="AW12" i="3"/>
  <c r="AZ3" i="3" s="1"/>
  <c r="AX12" i="3"/>
  <c r="AX19" i="3" s="1"/>
  <c r="AY12" i="3"/>
  <c r="BD12" i="3" s="1"/>
  <c r="AZ12" i="3"/>
  <c r="AZ19" i="3" s="1"/>
  <c r="BA12" i="3"/>
  <c r="BB12" i="3"/>
  <c r="BC12" i="3"/>
  <c r="AW28" i="3" s="1"/>
  <c r="AW13" i="3"/>
  <c r="BD13" i="3" s="1"/>
  <c r="AX13" i="3"/>
  <c r="AY13" i="3"/>
  <c r="AZ13" i="3"/>
  <c r="BA13" i="3"/>
  <c r="AX26" i="3" s="1"/>
  <c r="BB13" i="3"/>
  <c r="BC13" i="3"/>
  <c r="BC19" i="3" s="1"/>
  <c r="AW14" i="3"/>
  <c r="BD14" i="3" s="1"/>
  <c r="AX14" i="3"/>
  <c r="AY14" i="3"/>
  <c r="AZ4" i="3" s="1"/>
  <c r="AZ14" i="3"/>
  <c r="BA14" i="3"/>
  <c r="BA19" i="3" s="1"/>
  <c r="BB14" i="3"/>
  <c r="BC14" i="3"/>
  <c r="AW15" i="3"/>
  <c r="AW25" i="3" s="1"/>
  <c r="AX15" i="3"/>
  <c r="AX25" i="3" s="1"/>
  <c r="AY15" i="3"/>
  <c r="BD15" i="3" s="1"/>
  <c r="AZ15" i="3"/>
  <c r="BA15" i="3"/>
  <c r="BB15" i="3"/>
  <c r="BC15" i="3"/>
  <c r="AW16" i="3"/>
  <c r="BD16" i="3" s="1"/>
  <c r="AX16" i="3"/>
  <c r="AY16" i="3"/>
  <c r="AZ16" i="3"/>
  <c r="BA16" i="3"/>
  <c r="BB16" i="3"/>
  <c r="BB19" i="3" s="1"/>
  <c r="BC16" i="3"/>
  <c r="AW17" i="3"/>
  <c r="BD17" i="3" s="1"/>
  <c r="AX17" i="3"/>
  <c r="AY17" i="3"/>
  <c r="AY27" i="3" s="1"/>
  <c r="AZ17" i="3"/>
  <c r="AZ27" i="3" s="1"/>
  <c r="BA17" i="3"/>
  <c r="BA27" i="3" s="1"/>
  <c r="BB17" i="3"/>
  <c r="BC17" i="3"/>
  <c r="AW18" i="3"/>
  <c r="AX18" i="3"/>
  <c r="AY18" i="3"/>
  <c r="BD18" i="3" s="1"/>
  <c r="AZ18" i="3"/>
  <c r="AZ28" i="3" s="1"/>
  <c r="BA18" i="3"/>
  <c r="BB18" i="3"/>
  <c r="BC18" i="3"/>
  <c r="AW19" i="3"/>
  <c r="AX23" i="3"/>
  <c r="AX24" i="3"/>
  <c r="AZ25" i="3"/>
  <c r="AW26" i="3"/>
  <c r="AZ26" i="3"/>
  <c r="BA26" i="3"/>
  <c r="AW27" i="3"/>
  <c r="AX27" i="3"/>
  <c r="BB27" i="3"/>
  <c r="AX28" i="3"/>
  <c r="BA28" i="3"/>
  <c r="BB28" i="3"/>
  <c r="BC28" i="3"/>
  <c r="AW3" i="1"/>
  <c r="AW4" i="1"/>
  <c r="AW5" i="1"/>
  <c r="AW6" i="1"/>
  <c r="AW7" i="1"/>
  <c r="AW12" i="1"/>
  <c r="AZ3" i="1" s="1"/>
  <c r="AX12" i="1"/>
  <c r="AX19" i="1" s="1"/>
  <c r="AY12" i="1"/>
  <c r="AW24" i="1" s="1"/>
  <c r="AZ12" i="1"/>
  <c r="BA12" i="1"/>
  <c r="BB12" i="1"/>
  <c r="BC12" i="1"/>
  <c r="AW13" i="1"/>
  <c r="BD13" i="1" s="1"/>
  <c r="AX13" i="1"/>
  <c r="AY13" i="1"/>
  <c r="AZ13" i="1"/>
  <c r="BA13" i="1"/>
  <c r="AZ4" i="1" s="1"/>
  <c r="BB13" i="1"/>
  <c r="BC13" i="1"/>
  <c r="AW14" i="1"/>
  <c r="AX14" i="1"/>
  <c r="AY14" i="1"/>
  <c r="AY24" i="1" s="1"/>
  <c r="AZ14" i="1"/>
  <c r="BD14" i="1" s="1"/>
  <c r="BA14" i="1"/>
  <c r="BA19" i="1" s="1"/>
  <c r="BB14" i="1"/>
  <c r="BC14" i="1"/>
  <c r="AW15" i="1"/>
  <c r="BD15" i="1" s="1"/>
  <c r="AX15" i="1"/>
  <c r="AX25" i="1" s="1"/>
  <c r="AY15" i="1"/>
  <c r="AY25" i="1" s="1"/>
  <c r="AZ15" i="1"/>
  <c r="BA15" i="1"/>
  <c r="BB15" i="1"/>
  <c r="BC15" i="1"/>
  <c r="AW16" i="1"/>
  <c r="BD16" i="1" s="1"/>
  <c r="AX16" i="1"/>
  <c r="AX26" i="1" s="1"/>
  <c r="AY16" i="1"/>
  <c r="AY26" i="1" s="1"/>
  <c r="AZ16" i="1"/>
  <c r="AZ26" i="1" s="1"/>
  <c r="BA16" i="1"/>
  <c r="BA26" i="1" s="1"/>
  <c r="BB16" i="1"/>
  <c r="BC16" i="1"/>
  <c r="AW17" i="1"/>
  <c r="AX17" i="1"/>
  <c r="AY17" i="1"/>
  <c r="AY27" i="1" s="1"/>
  <c r="AZ17" i="1"/>
  <c r="BD17" i="1" s="1"/>
  <c r="BA17" i="1"/>
  <c r="BA27" i="1" s="1"/>
  <c r="BB17" i="1"/>
  <c r="BC17" i="1"/>
  <c r="BA28" i="1" s="1"/>
  <c r="AW18" i="1"/>
  <c r="BD18" i="1" s="1"/>
  <c r="AX18" i="1"/>
  <c r="AY18" i="1"/>
  <c r="AY28" i="1" s="1"/>
  <c r="AZ18" i="1"/>
  <c r="AZ28" i="1" s="1"/>
  <c r="BA18" i="1"/>
  <c r="BB18" i="1"/>
  <c r="BC18" i="1"/>
  <c r="AW19" i="1"/>
  <c r="BB19" i="1"/>
  <c r="BC19" i="1"/>
  <c r="AX23" i="1"/>
  <c r="AX24" i="1"/>
  <c r="AZ25" i="1"/>
  <c r="AW26" i="1"/>
  <c r="AW27" i="1"/>
  <c r="AX27" i="1"/>
  <c r="BB27" i="1"/>
  <c r="AW28" i="1"/>
  <c r="AX28" i="1"/>
  <c r="BB28" i="1"/>
  <c r="BC28" i="1"/>
  <c r="BD19" i="3" l="1"/>
  <c r="BA4" i="3" s="1"/>
  <c r="BD19" i="2"/>
  <c r="BA3" i="2" s="1"/>
  <c r="BA3" i="3"/>
  <c r="AW23" i="3"/>
  <c r="AZ27" i="1"/>
  <c r="AW25" i="1"/>
  <c r="AY19" i="1"/>
  <c r="AY26" i="3"/>
  <c r="AW22" i="3"/>
  <c r="BD17" i="2"/>
  <c r="AZ19" i="1"/>
  <c r="AY28" i="3"/>
  <c r="AW25" i="2"/>
  <c r="AY19" i="2"/>
  <c r="AW19" i="2"/>
  <c r="AY25" i="3"/>
  <c r="AZ4" i="2"/>
  <c r="BA4" i="2" s="1"/>
  <c r="AW23" i="1"/>
  <c r="AX23" i="2"/>
  <c r="BD12" i="1"/>
  <c r="BD19" i="1" s="1"/>
  <c r="BA3" i="1" s="1"/>
  <c r="AW22" i="1"/>
  <c r="AY19" i="3"/>
  <c r="AY24" i="3"/>
  <c r="AW22" i="2"/>
  <c r="AW24" i="3"/>
  <c r="BA4" i="1" l="1"/>
  <c r="BD28" i="2"/>
  <c r="BD28" i="1"/>
  <c r="BD28" i="3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<sst xmlns="http://schemas.openxmlformats.org/spreadsheetml/2006/main" count="406" uniqueCount="65">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</sst>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38504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8.5909090909090917</v>
      </c>
      <c r="C3" s="12">
        <v>131.18181818181819</v>
      </c>
      <c r="D3" s="12">
        <v>108.27272727272727</v>
      </c>
      <c r="E3" s="12">
        <v>70.727272727272734</v>
      </c>
      <c r="F3" s="12">
        <v>359.81818181818181</v>
      </c>
      <c r="G3" s="12">
        <v>106.36363636363636</v>
      </c>
      <c r="H3" s="12">
        <v>135.36363636363637</v>
      </c>
      <c r="I3" s="12">
        <v>132.04545454545453</v>
      </c>
      <c r="J3" s="12">
        <v>196.81818181818181</v>
      </c>
      <c r="K3" s="12">
        <v>30.59090909090909</v>
      </c>
      <c r="L3" s="12">
        <v>107.13636363636364</v>
      </c>
      <c r="M3" s="12">
        <v>90.318181818181813</v>
      </c>
      <c r="N3" s="12">
        <v>41.227272727272727</v>
      </c>
      <c r="O3" s="12">
        <v>35.81818181818182</v>
      </c>
      <c r="P3" s="12">
        <v>38.727272727272727</v>
      </c>
      <c r="Q3" s="12">
        <v>23.136363636363637</v>
      </c>
      <c r="R3" s="12">
        <v>18.272727272727273</v>
      </c>
      <c r="S3" s="12">
        <v>35.545454545454547</v>
      </c>
      <c r="T3" s="12">
        <v>27.681818181818183</v>
      </c>
      <c r="U3" s="12">
        <v>20.636363636363637</v>
      </c>
      <c r="V3" s="12">
        <v>25</v>
      </c>
      <c r="W3" s="12">
        <v>14.954545454545455</v>
      </c>
      <c r="X3" s="12">
        <v>9.3636363636363633</v>
      </c>
      <c r="Y3" s="12">
        <v>17.681818181818183</v>
      </c>
      <c r="Z3" s="12">
        <v>23.772727272727273</v>
      </c>
      <c r="AA3" s="12">
        <v>217.13636363636363</v>
      </c>
      <c r="AB3" s="12">
        <v>205.18181818181819</v>
      </c>
      <c r="AC3" s="12">
        <v>265.27272727272725</v>
      </c>
      <c r="AD3" s="12">
        <v>203.27272727272728</v>
      </c>
      <c r="AE3" s="12">
        <v>106.63636363636364</v>
      </c>
      <c r="AF3" s="12">
        <v>136.68181818181819</v>
      </c>
      <c r="AG3" s="12">
        <v>24.954545454545453</v>
      </c>
      <c r="AH3" s="12">
        <v>38.31818181818182</v>
      </c>
      <c r="AI3" s="12">
        <v>36.227272727272727</v>
      </c>
      <c r="AJ3" s="12">
        <v>11.681818181818182</v>
      </c>
      <c r="AK3" s="12">
        <v>8.0909090909090917</v>
      </c>
      <c r="AL3" s="12">
        <v>22.772727272727273</v>
      </c>
      <c r="AM3" s="12">
        <v>6.0909090909090908</v>
      </c>
      <c r="AN3" s="12">
        <v>32.18181818181818</v>
      </c>
      <c r="AO3" s="12">
        <v>14.818181818181818</v>
      </c>
      <c r="AP3" s="12">
        <v>8.6363636363636367</v>
      </c>
      <c r="AQ3" s="12">
        <v>23.363636363636363</v>
      </c>
      <c r="AR3" s="12">
        <v>16.181818181818183</v>
      </c>
      <c r="AS3" s="13">
        <v>3186.5454545454545</v>
      </c>
      <c r="AT3" s="14"/>
      <c r="AV3" s="9" t="s">
        <v>39</v>
      </c>
      <c r="AW3" s="12">
        <f>SUM(B3:Z27,AK3:AN27,B38:Z41,AK38:AN41)</f>
        <v>77361.727272727279</v>
      </c>
      <c r="AY3" s="9" t="s">
        <v>40</v>
      </c>
      <c r="AZ3" s="15">
        <f>SUM(AW12:AW18,AX12:BC12)</f>
        <v>200172.18181818182</v>
      </c>
      <c r="BA3" s="16">
        <f>AZ3/BD$19</f>
        <v>0.66325025136647575</v>
      </c>
    </row>
    <row r="4" spans="1:56" x14ac:dyDescent="0.25">
      <c r="A4" s="1" t="s">
        <v>4</v>
      </c>
      <c r="B4" s="12">
        <v>169.95454545454547</v>
      </c>
      <c r="C4" s="12">
        <v>15.136363636363637</v>
      </c>
      <c r="D4" s="12">
        <v>104.77272727272727</v>
      </c>
      <c r="E4" s="12">
        <v>79.181818181818187</v>
      </c>
      <c r="F4" s="12">
        <v>772.09090909090912</v>
      </c>
      <c r="G4" s="12">
        <v>172.72727272727272</v>
      </c>
      <c r="H4" s="12">
        <v>223.5</v>
      </c>
      <c r="I4" s="12">
        <v>434.04545454545456</v>
      </c>
      <c r="J4" s="12">
        <v>636.0454545454545</v>
      </c>
      <c r="K4" s="12">
        <v>90.590909090909093</v>
      </c>
      <c r="L4" s="12">
        <v>136.27272727272728</v>
      </c>
      <c r="M4" s="12">
        <v>187.18181818181819</v>
      </c>
      <c r="N4" s="12">
        <v>61.409090909090907</v>
      </c>
      <c r="O4" s="12">
        <v>48</v>
      </c>
      <c r="P4" s="12">
        <v>68.545454545454547</v>
      </c>
      <c r="Q4" s="12">
        <v>25.59090909090909</v>
      </c>
      <c r="R4" s="12">
        <v>35.863636363636367</v>
      </c>
      <c r="S4" s="12">
        <v>75.454545454545453</v>
      </c>
      <c r="T4" s="12">
        <v>42.772727272727273</v>
      </c>
      <c r="U4" s="12">
        <v>27.5</v>
      </c>
      <c r="V4" s="12">
        <v>41.31818181818182</v>
      </c>
      <c r="W4" s="12">
        <v>10.909090909090908</v>
      </c>
      <c r="X4" s="12">
        <v>8.5</v>
      </c>
      <c r="Y4" s="12">
        <v>27.454545454545453</v>
      </c>
      <c r="Z4" s="12">
        <v>37.18181818181818</v>
      </c>
      <c r="AA4" s="12">
        <v>853.72727272727275</v>
      </c>
      <c r="AB4" s="12">
        <v>903.5</v>
      </c>
      <c r="AC4" s="12">
        <v>738.68181818181813</v>
      </c>
      <c r="AD4" s="12">
        <v>611.31818181818187</v>
      </c>
      <c r="AE4" s="12">
        <v>144.09090909090909</v>
      </c>
      <c r="AF4" s="12">
        <v>169.40909090909091</v>
      </c>
      <c r="AG4" s="12">
        <v>40.772727272727273</v>
      </c>
      <c r="AH4" s="12">
        <v>75.409090909090907</v>
      </c>
      <c r="AI4" s="12">
        <v>79.86363636363636</v>
      </c>
      <c r="AJ4" s="12">
        <v>22.818181818181817</v>
      </c>
      <c r="AK4" s="12">
        <v>6.5454545454545459</v>
      </c>
      <c r="AL4" s="12">
        <v>41.68181818181818</v>
      </c>
      <c r="AM4" s="12">
        <v>4.8181818181818183</v>
      </c>
      <c r="AN4" s="12">
        <v>33.863636363636367</v>
      </c>
      <c r="AO4" s="12">
        <v>27.40909090909091</v>
      </c>
      <c r="AP4" s="12">
        <v>16.272727272727273</v>
      </c>
      <c r="AQ4" s="12">
        <v>57.136363636363633</v>
      </c>
      <c r="AR4" s="12">
        <v>27.045454545454547</v>
      </c>
      <c r="AS4" s="13">
        <v>7386.3636363636369</v>
      </c>
      <c r="AT4" s="14"/>
      <c r="AV4" s="9" t="s">
        <v>41</v>
      </c>
      <c r="AW4" s="12">
        <f>SUM(AA28:AJ37, AA42:AJ45, AO28:AR37, AO42:AR45)</f>
        <v>88322.590909090854</v>
      </c>
      <c r="AY4" s="9" t="s">
        <v>42</v>
      </c>
      <c r="AZ4" s="15">
        <f>SUM(AX13:BB18)</f>
        <v>108181.45454545454</v>
      </c>
      <c r="BA4" s="16">
        <f>AZ4/BD$19</f>
        <v>0.35844829320807475</v>
      </c>
    </row>
    <row r="5" spans="1:56" x14ac:dyDescent="0.25">
      <c r="A5" s="1" t="s">
        <v>5</v>
      </c>
      <c r="B5" s="12">
        <v>120.81818181818181</v>
      </c>
      <c r="C5" s="12">
        <v>84.545454545454547</v>
      </c>
      <c r="D5" s="12">
        <v>5.4545454545454541</v>
      </c>
      <c r="E5" s="12">
        <v>56.363636363636367</v>
      </c>
      <c r="F5" s="12">
        <v>540.22727272727275</v>
      </c>
      <c r="G5" s="12">
        <v>74.318181818181813</v>
      </c>
      <c r="H5" s="12">
        <v>100.40909090909091</v>
      </c>
      <c r="I5" s="12">
        <v>190.86363636363637</v>
      </c>
      <c r="J5" s="12">
        <v>265.18181818181819</v>
      </c>
      <c r="K5" s="12">
        <v>97.727272727272734</v>
      </c>
      <c r="L5" s="12">
        <v>50.090909090909093</v>
      </c>
      <c r="M5" s="12">
        <v>94.681818181818187</v>
      </c>
      <c r="N5" s="12">
        <v>24.09090909090909</v>
      </c>
      <c r="O5" s="12">
        <v>14.409090909090908</v>
      </c>
      <c r="P5" s="12">
        <v>24.318181818181817</v>
      </c>
      <c r="Q5" s="12">
        <v>8.7272727272727266</v>
      </c>
      <c r="R5" s="12">
        <v>15.954545454545455</v>
      </c>
      <c r="S5" s="12">
        <v>36.18181818181818</v>
      </c>
      <c r="T5" s="12">
        <v>21.136363636363637</v>
      </c>
      <c r="U5" s="12">
        <v>23.227272727272727</v>
      </c>
      <c r="V5" s="12">
        <v>25.545454545454547</v>
      </c>
      <c r="W5" s="12">
        <v>9</v>
      </c>
      <c r="X5" s="12">
        <v>8.7272727272727266</v>
      </c>
      <c r="Y5" s="12">
        <v>22.272727272727273</v>
      </c>
      <c r="Z5" s="12">
        <v>14.090909090909092</v>
      </c>
      <c r="AA5" s="12">
        <v>436.59090909090907</v>
      </c>
      <c r="AB5" s="12">
        <v>487.5</v>
      </c>
      <c r="AC5" s="12">
        <v>313.13636363636363</v>
      </c>
      <c r="AD5" s="12">
        <v>274.59090909090907</v>
      </c>
      <c r="AE5" s="12">
        <v>53.954545454545453</v>
      </c>
      <c r="AF5" s="12">
        <v>45.727272727272727</v>
      </c>
      <c r="AG5" s="12">
        <v>14.181818181818182</v>
      </c>
      <c r="AH5" s="12">
        <v>20.363636363636363</v>
      </c>
      <c r="AI5" s="12">
        <v>29.272727272727273</v>
      </c>
      <c r="AJ5" s="12">
        <v>3.2727272727272729</v>
      </c>
      <c r="AK5" s="12">
        <v>4.4090909090909092</v>
      </c>
      <c r="AL5" s="12">
        <v>17</v>
      </c>
      <c r="AM5" s="12">
        <v>5.7272727272727275</v>
      </c>
      <c r="AN5" s="12">
        <v>10.227272727272727</v>
      </c>
      <c r="AO5" s="12">
        <v>8.7272727272727266</v>
      </c>
      <c r="AP5" s="12">
        <v>4.9545454545454541</v>
      </c>
      <c r="AQ5" s="12">
        <v>38</v>
      </c>
      <c r="AR5" s="12">
        <v>12.954545454545455</v>
      </c>
      <c r="AS5" s="13">
        <v>3708.954545454545</v>
      </c>
      <c r="AT5" s="14"/>
      <c r="AV5" s="9" t="s">
        <v>43</v>
      </c>
      <c r="AW5" s="12">
        <f>SUM(AA3:AJ27,B28:Z37,AA38:AJ41,AK28:AN37, B42:Z45, AK42:AN45, AO3:AR27, AO38:AR41)</f>
        <v>148395.00000000012</v>
      </c>
    </row>
    <row r="6" spans="1:56" x14ac:dyDescent="0.25">
      <c r="A6" s="1" t="s">
        <v>6</v>
      </c>
      <c r="B6" s="12">
        <v>72.5</v>
      </c>
      <c r="C6" s="12">
        <v>75.590909090909093</v>
      </c>
      <c r="D6" s="12">
        <v>59.363636363636367</v>
      </c>
      <c r="E6" s="12">
        <v>4.2727272727272725</v>
      </c>
      <c r="F6" s="12">
        <v>174.59090909090909</v>
      </c>
      <c r="G6" s="12">
        <v>61.909090909090907</v>
      </c>
      <c r="H6" s="12">
        <v>73.5</v>
      </c>
      <c r="I6" s="12">
        <v>153.77272727272728</v>
      </c>
      <c r="J6" s="12">
        <v>239.45454545454547</v>
      </c>
      <c r="K6" s="12">
        <v>51.090909090909093</v>
      </c>
      <c r="L6" s="12">
        <v>66.13636363636364</v>
      </c>
      <c r="M6" s="12">
        <v>103.04545454545455</v>
      </c>
      <c r="N6" s="12">
        <v>22.09090909090909</v>
      </c>
      <c r="O6" s="12">
        <v>18.318181818181817</v>
      </c>
      <c r="P6" s="12">
        <v>24.363636363636363</v>
      </c>
      <c r="Q6" s="12">
        <v>9.1818181818181817</v>
      </c>
      <c r="R6" s="12">
        <v>10.5</v>
      </c>
      <c r="S6" s="12">
        <v>31.954545454545453</v>
      </c>
      <c r="T6" s="12">
        <v>16.5</v>
      </c>
      <c r="U6" s="12">
        <v>15.5</v>
      </c>
      <c r="V6" s="12">
        <v>24.136363636363637</v>
      </c>
      <c r="W6" s="12">
        <v>8.7727272727272734</v>
      </c>
      <c r="X6" s="12">
        <v>8.3636363636363633</v>
      </c>
      <c r="Y6" s="12">
        <v>17.136363636363637</v>
      </c>
      <c r="Z6" s="12">
        <v>13.318181818181818</v>
      </c>
      <c r="AA6" s="12">
        <v>537.31818181818187</v>
      </c>
      <c r="AB6" s="12">
        <v>576.27272727272725</v>
      </c>
      <c r="AC6" s="12">
        <v>348.40909090909093</v>
      </c>
      <c r="AD6" s="12">
        <v>356.13636363636363</v>
      </c>
      <c r="AE6" s="12">
        <v>95</v>
      </c>
      <c r="AF6" s="12">
        <v>68.681818181818187</v>
      </c>
      <c r="AG6" s="12">
        <v>19.863636363636363</v>
      </c>
      <c r="AH6" s="12">
        <v>21.272727272727273</v>
      </c>
      <c r="AI6" s="12">
        <v>26.363636363636363</v>
      </c>
      <c r="AJ6" s="12">
        <v>4.0454545454545459</v>
      </c>
      <c r="AK6" s="12">
        <v>4.8636363636363633</v>
      </c>
      <c r="AL6" s="12">
        <v>16.772727272727273</v>
      </c>
      <c r="AM6" s="12">
        <v>2</v>
      </c>
      <c r="AN6" s="12">
        <v>13.227272727272727</v>
      </c>
      <c r="AO6" s="12">
        <v>6.8181818181818183</v>
      </c>
      <c r="AP6" s="12">
        <v>3.6818181818181817</v>
      </c>
      <c r="AQ6" s="12">
        <v>46.727272727272727</v>
      </c>
      <c r="AR6" s="12">
        <v>16.545454545454547</v>
      </c>
      <c r="AS6" s="13">
        <v>3519.363636363636</v>
      </c>
      <c r="AT6" s="14"/>
      <c r="AV6" s="9" t="s">
        <v>62</v>
      </c>
      <c r="AW6" s="12">
        <f>SUM(AO3:AR45, B42:AN45)</f>
        <v>23199.81818181818</v>
      </c>
    </row>
    <row r="7" spans="1:56" x14ac:dyDescent="0.25">
      <c r="A7" s="1" t="s">
        <v>7</v>
      </c>
      <c r="B7" s="12">
        <v>392.22727272727275</v>
      </c>
      <c r="C7" s="12">
        <v>796.27272727272725</v>
      </c>
      <c r="D7" s="12">
        <v>554.90909090909088</v>
      </c>
      <c r="E7" s="12">
        <v>186.18181818181819</v>
      </c>
      <c r="F7" s="12">
        <v>14.409090909090908</v>
      </c>
      <c r="G7" s="12">
        <v>355.27272727272725</v>
      </c>
      <c r="H7" s="12">
        <v>358.68181818181819</v>
      </c>
      <c r="I7" s="12">
        <v>401.81818181818181</v>
      </c>
      <c r="J7" s="12">
        <v>564.09090909090912</v>
      </c>
      <c r="K7" s="12">
        <v>188.31818181818181</v>
      </c>
      <c r="L7" s="12">
        <v>302.81818181818181</v>
      </c>
      <c r="M7" s="12">
        <v>293.09090909090907</v>
      </c>
      <c r="N7" s="12">
        <v>150.40909090909091</v>
      </c>
      <c r="O7" s="12">
        <v>134.81818181818181</v>
      </c>
      <c r="P7" s="12">
        <v>132.5</v>
      </c>
      <c r="Q7" s="12">
        <v>81.181818181818187</v>
      </c>
      <c r="R7" s="12">
        <v>152.27272727272728</v>
      </c>
      <c r="S7" s="12">
        <v>285.63636363636363</v>
      </c>
      <c r="T7" s="12">
        <v>121.31818181818181</v>
      </c>
      <c r="U7" s="12">
        <v>140.68181818181819</v>
      </c>
      <c r="V7" s="12">
        <v>135.63636363636363</v>
      </c>
      <c r="W7" s="12">
        <v>75.772727272727266</v>
      </c>
      <c r="X7" s="12">
        <v>55.090909090909093</v>
      </c>
      <c r="Y7" s="12">
        <v>47</v>
      </c>
      <c r="Z7" s="12">
        <v>53.772727272727273</v>
      </c>
      <c r="AA7" s="12">
        <v>661.40909090909088</v>
      </c>
      <c r="AB7" s="12">
        <v>674.5454545454545</v>
      </c>
      <c r="AC7" s="12">
        <v>743.9545454545455</v>
      </c>
      <c r="AD7" s="12">
        <v>658.63636363636363</v>
      </c>
      <c r="AE7" s="12">
        <v>223.31818181818181</v>
      </c>
      <c r="AF7" s="12">
        <v>231.86363636363637</v>
      </c>
      <c r="AG7" s="12">
        <v>106.31818181818181</v>
      </c>
      <c r="AH7" s="12">
        <v>86.590909090909093</v>
      </c>
      <c r="AI7" s="12">
        <v>105.81818181818181</v>
      </c>
      <c r="AJ7" s="12">
        <v>23.681818181818183</v>
      </c>
      <c r="AK7" s="12">
        <v>45</v>
      </c>
      <c r="AL7" s="12">
        <v>130.86363636363637</v>
      </c>
      <c r="AM7" s="12">
        <v>20.318181818181817</v>
      </c>
      <c r="AN7" s="12">
        <v>79.727272727272734</v>
      </c>
      <c r="AO7" s="12">
        <v>38.68181818181818</v>
      </c>
      <c r="AP7" s="12">
        <v>20.40909090909091</v>
      </c>
      <c r="AQ7" s="12">
        <v>94.545454545454547</v>
      </c>
      <c r="AR7" s="12">
        <v>93.409090909090907</v>
      </c>
      <c r="AS7" s="13">
        <v>10013.272727272726</v>
      </c>
      <c r="AT7" s="14"/>
      <c r="AV7" s="9" t="s">
        <v>44</v>
      </c>
      <c r="AW7" s="12">
        <f>SUM(AJ3:AN41,B37:AI41)</f>
        <v>35952.045454545449</v>
      </c>
    </row>
    <row r="8" spans="1:56" x14ac:dyDescent="0.25">
      <c r="A8" s="1" t="s">
        <v>8</v>
      </c>
      <c r="B8" s="12">
        <v>113.18181818181819</v>
      </c>
      <c r="C8" s="12">
        <v>158.95454545454547</v>
      </c>
      <c r="D8" s="12">
        <v>72.36363636363636</v>
      </c>
      <c r="E8" s="12">
        <v>56.590909090909093</v>
      </c>
      <c r="F8" s="12">
        <v>314.18181818181819</v>
      </c>
      <c r="G8" s="12">
        <v>5.9545454545454541</v>
      </c>
      <c r="H8" s="12">
        <v>94.272727272727266</v>
      </c>
      <c r="I8" s="12">
        <v>189.22727272727272</v>
      </c>
      <c r="J8" s="12">
        <v>247.77272727272728</v>
      </c>
      <c r="K8" s="12">
        <v>68.590909090909093</v>
      </c>
      <c r="L8" s="12">
        <v>111.18181818181819</v>
      </c>
      <c r="M8" s="12">
        <v>135.36363636363637</v>
      </c>
      <c r="N8" s="12">
        <v>48.409090909090907</v>
      </c>
      <c r="O8" s="12">
        <v>43</v>
      </c>
      <c r="P8" s="12">
        <v>50.045454545454547</v>
      </c>
      <c r="Q8" s="12">
        <v>21.227272727272727</v>
      </c>
      <c r="R8" s="12">
        <v>36.31818181818182</v>
      </c>
      <c r="S8" s="12">
        <v>60.5</v>
      </c>
      <c r="T8" s="12">
        <v>19.272727272727273</v>
      </c>
      <c r="U8" s="12">
        <v>18.136363636363637</v>
      </c>
      <c r="V8" s="12">
        <v>26.454545454545453</v>
      </c>
      <c r="W8" s="12">
        <v>8.2727272727272734</v>
      </c>
      <c r="X8" s="12">
        <v>8.954545454545455</v>
      </c>
      <c r="Y8" s="12">
        <v>19.272727272727273</v>
      </c>
      <c r="Z8" s="12">
        <v>41.409090909090907</v>
      </c>
      <c r="AA8" s="12">
        <v>433.27272727272725</v>
      </c>
      <c r="AB8" s="12">
        <v>513.22727272727275</v>
      </c>
      <c r="AC8" s="12">
        <v>350.54545454545456</v>
      </c>
      <c r="AD8" s="12">
        <v>332.13636363636363</v>
      </c>
      <c r="AE8" s="12">
        <v>127.72727272727273</v>
      </c>
      <c r="AF8" s="12">
        <v>89.545454545454547</v>
      </c>
      <c r="AG8" s="12">
        <v>21.227272727272727</v>
      </c>
      <c r="AH8" s="12">
        <v>25.863636363636363</v>
      </c>
      <c r="AI8" s="12">
        <v>26.636363636363637</v>
      </c>
      <c r="AJ8" s="12">
        <v>5.4545454545454541</v>
      </c>
      <c r="AK8" s="12">
        <v>11.454545454545455</v>
      </c>
      <c r="AL8" s="12">
        <v>35.18181818181818</v>
      </c>
      <c r="AM8" s="12">
        <v>4.6818181818181817</v>
      </c>
      <c r="AN8" s="12">
        <v>24.363636363636363</v>
      </c>
      <c r="AO8" s="12">
        <v>10.636363636363637</v>
      </c>
      <c r="AP8" s="12">
        <v>4.9545454545454541</v>
      </c>
      <c r="AQ8" s="12">
        <v>29.954545454545453</v>
      </c>
      <c r="AR8" s="12">
        <v>14.545454545454545</v>
      </c>
      <c r="AS8" s="13">
        <v>4030.3181818181811</v>
      </c>
      <c r="AT8" s="14"/>
      <c r="AW8" s="15"/>
    </row>
    <row r="9" spans="1:56" x14ac:dyDescent="0.25">
      <c r="A9" s="1" t="s">
        <v>9</v>
      </c>
      <c r="B9" s="12">
        <v>145</v>
      </c>
      <c r="C9" s="12">
        <v>211.77272727272728</v>
      </c>
      <c r="D9" s="12">
        <v>94.772727272727266</v>
      </c>
      <c r="E9" s="12">
        <v>74.318181818181813</v>
      </c>
      <c r="F9" s="12">
        <v>335.31818181818181</v>
      </c>
      <c r="G9" s="12">
        <v>95.13636363636364</v>
      </c>
      <c r="H9" s="12">
        <v>11</v>
      </c>
      <c r="I9" s="12">
        <v>128.90909090909091</v>
      </c>
      <c r="J9" s="12">
        <v>223.90909090909091</v>
      </c>
      <c r="K9" s="12">
        <v>56.227272727272727</v>
      </c>
      <c r="L9" s="12">
        <v>163.04545454545453</v>
      </c>
      <c r="M9" s="12">
        <v>202.90909090909091</v>
      </c>
      <c r="N9" s="12">
        <v>110.04545454545455</v>
      </c>
      <c r="O9" s="12">
        <v>103.09090909090909</v>
      </c>
      <c r="P9" s="12">
        <v>107.59090909090909</v>
      </c>
      <c r="Q9" s="12">
        <v>48.954545454545453</v>
      </c>
      <c r="R9" s="12">
        <v>62.227272727272727</v>
      </c>
      <c r="S9" s="12">
        <v>114.81818181818181</v>
      </c>
      <c r="T9" s="12">
        <v>106.63636363636364</v>
      </c>
      <c r="U9" s="12">
        <v>101.81818181818181</v>
      </c>
      <c r="V9" s="12">
        <v>106.86363636363636</v>
      </c>
      <c r="W9" s="12">
        <v>40.363636363636367</v>
      </c>
      <c r="X9" s="12">
        <v>37.909090909090907</v>
      </c>
      <c r="Y9" s="12">
        <v>54.227272727272727</v>
      </c>
      <c r="Z9" s="12">
        <v>54.909090909090907</v>
      </c>
      <c r="AA9" s="12">
        <v>678.86363636363637</v>
      </c>
      <c r="AB9" s="12">
        <v>736.86363636363637</v>
      </c>
      <c r="AC9" s="12">
        <v>592.9545454545455</v>
      </c>
      <c r="AD9" s="12">
        <v>563.27272727272725</v>
      </c>
      <c r="AE9" s="12">
        <v>206.68181818181819</v>
      </c>
      <c r="AF9" s="12">
        <v>165.77272727272728</v>
      </c>
      <c r="AG9" s="12">
        <v>56.136363636363633</v>
      </c>
      <c r="AH9" s="12">
        <v>54.772727272727273</v>
      </c>
      <c r="AI9" s="12">
        <v>62.090909090909093</v>
      </c>
      <c r="AJ9" s="12">
        <v>18.363636363636363</v>
      </c>
      <c r="AK9" s="12">
        <v>21.90909090909091</v>
      </c>
      <c r="AL9" s="12">
        <v>62.18181818181818</v>
      </c>
      <c r="AM9" s="12">
        <v>24.59090909090909</v>
      </c>
      <c r="AN9" s="12">
        <v>131.63636363636363</v>
      </c>
      <c r="AO9" s="12">
        <v>19.545454545454547</v>
      </c>
      <c r="AP9" s="12">
        <v>16.363636363636363</v>
      </c>
      <c r="AQ9" s="12">
        <v>52.409090909090907</v>
      </c>
      <c r="AR9" s="12">
        <v>33.545454545454547</v>
      </c>
      <c r="AS9" s="13">
        <v>6289.727272727273</v>
      </c>
      <c r="AT9" s="14"/>
      <c r="AW9" s="15"/>
    </row>
    <row r="10" spans="1:56" x14ac:dyDescent="0.25">
      <c r="A10" s="1">
        <v>19</v>
      </c>
      <c r="B10" s="12">
        <v>135.27272727272728</v>
      </c>
      <c r="C10" s="12">
        <v>432.95454545454544</v>
      </c>
      <c r="D10" s="12">
        <v>196.72727272727272</v>
      </c>
      <c r="E10" s="12">
        <v>161.81818181818181</v>
      </c>
      <c r="F10" s="12">
        <v>374.86363636363637</v>
      </c>
      <c r="G10" s="12">
        <v>177.5</v>
      </c>
      <c r="H10" s="12">
        <v>121.90909090909091</v>
      </c>
      <c r="I10" s="12">
        <v>14.636363636363637</v>
      </c>
      <c r="J10" s="12">
        <v>74.409090909090907</v>
      </c>
      <c r="K10" s="12">
        <v>35.136363636363633</v>
      </c>
      <c r="L10" s="12">
        <v>135.95454545454547</v>
      </c>
      <c r="M10" s="12">
        <v>177.40909090909091</v>
      </c>
      <c r="N10" s="12">
        <v>189.13636363636363</v>
      </c>
      <c r="O10" s="12">
        <v>180.18181818181819</v>
      </c>
      <c r="P10" s="12">
        <v>179.09090909090909</v>
      </c>
      <c r="Q10" s="12">
        <v>169.77272727272728</v>
      </c>
      <c r="R10" s="12">
        <v>182.40909090909091</v>
      </c>
      <c r="S10" s="12">
        <v>366.36363636363637</v>
      </c>
      <c r="T10" s="12">
        <v>234.90909090909091</v>
      </c>
      <c r="U10" s="12">
        <v>318.68181818181819</v>
      </c>
      <c r="V10" s="12">
        <v>212.40909090909091</v>
      </c>
      <c r="W10" s="12">
        <v>126.22727272727273</v>
      </c>
      <c r="X10" s="12">
        <v>78.454545454545453</v>
      </c>
      <c r="Y10" s="12">
        <v>109</v>
      </c>
      <c r="Z10" s="12">
        <v>50.045454545454547</v>
      </c>
      <c r="AA10" s="12">
        <v>601.86363636363637</v>
      </c>
      <c r="AB10" s="12">
        <v>568.86363636363637</v>
      </c>
      <c r="AC10" s="12">
        <v>504.77272727272725</v>
      </c>
      <c r="AD10" s="12">
        <v>528.81818181818187</v>
      </c>
      <c r="AE10" s="12">
        <v>149.86363636363637</v>
      </c>
      <c r="AF10" s="12">
        <v>167.40909090909091</v>
      </c>
      <c r="AG10" s="12">
        <v>112.36363636363636</v>
      </c>
      <c r="AH10" s="12">
        <v>93.727272727272734</v>
      </c>
      <c r="AI10" s="12">
        <v>116</v>
      </c>
      <c r="AJ10" s="12">
        <v>63.272727272727273</v>
      </c>
      <c r="AK10" s="12">
        <v>54.909090909090907</v>
      </c>
      <c r="AL10" s="12">
        <v>183.18181818181819</v>
      </c>
      <c r="AM10" s="12">
        <v>87.818181818181813</v>
      </c>
      <c r="AN10" s="12">
        <v>225.40909090909091</v>
      </c>
      <c r="AO10" s="12">
        <v>53.909090909090907</v>
      </c>
      <c r="AP10" s="12">
        <v>31.772727272727273</v>
      </c>
      <c r="AQ10" s="12">
        <v>29</v>
      </c>
      <c r="AR10" s="12">
        <v>72</v>
      </c>
      <c r="AS10" s="13">
        <v>8080.2272727272721</v>
      </c>
      <c r="AT10" s="14"/>
      <c r="AV10" s="17"/>
      <c r="AW10" s="15"/>
      <c r="BC10" s="11"/>
    </row>
    <row r="11" spans="1:56" x14ac:dyDescent="0.25">
      <c r="A11" s="1">
        <v>12</v>
      </c>
      <c r="B11" s="12">
        <v>201.5</v>
      </c>
      <c r="C11" s="12">
        <v>625.5</v>
      </c>
      <c r="D11" s="12">
        <v>253.81818181818181</v>
      </c>
      <c r="E11" s="12">
        <v>235.90909090909091</v>
      </c>
      <c r="F11" s="12">
        <v>495.22727272727275</v>
      </c>
      <c r="G11" s="12">
        <v>248</v>
      </c>
      <c r="H11" s="12">
        <v>220.68181818181819</v>
      </c>
      <c r="I11" s="12">
        <v>73.954545454545453</v>
      </c>
      <c r="J11" s="12">
        <v>19.40909090909091</v>
      </c>
      <c r="K11" s="12">
        <v>40.636363636363633</v>
      </c>
      <c r="L11" s="12">
        <v>264.59090909090907</v>
      </c>
      <c r="M11" s="12">
        <v>360.5</v>
      </c>
      <c r="N11" s="12">
        <v>349.86363636363637</v>
      </c>
      <c r="O11" s="12">
        <v>379.18181818181819</v>
      </c>
      <c r="P11" s="12">
        <v>305.40909090909093</v>
      </c>
      <c r="Q11" s="12">
        <v>225.18181818181819</v>
      </c>
      <c r="R11" s="12">
        <v>229.18181818181819</v>
      </c>
      <c r="S11" s="12">
        <v>413.5</v>
      </c>
      <c r="T11" s="12">
        <v>290.72727272727275</v>
      </c>
      <c r="U11" s="12">
        <v>394.63636363636363</v>
      </c>
      <c r="V11" s="12">
        <v>310.90909090909093</v>
      </c>
      <c r="W11" s="12">
        <v>182.72727272727272</v>
      </c>
      <c r="X11" s="12">
        <v>150.18181818181819</v>
      </c>
      <c r="Y11" s="12">
        <v>192.81818181818181</v>
      </c>
      <c r="Z11" s="12">
        <v>98.045454545454547</v>
      </c>
      <c r="AA11" s="12">
        <v>857.77272727272725</v>
      </c>
      <c r="AB11" s="12">
        <v>883.5</v>
      </c>
      <c r="AC11" s="12">
        <v>831.59090909090912</v>
      </c>
      <c r="AD11" s="12">
        <v>754.90909090909088</v>
      </c>
      <c r="AE11" s="12">
        <v>211.22727272727272</v>
      </c>
      <c r="AF11" s="12">
        <v>254.68181818181819</v>
      </c>
      <c r="AG11" s="12">
        <v>131.36363636363637</v>
      </c>
      <c r="AH11" s="12">
        <v>126.04545454545455</v>
      </c>
      <c r="AI11" s="12">
        <v>179.81818181818181</v>
      </c>
      <c r="AJ11" s="12">
        <v>88.227272727272734</v>
      </c>
      <c r="AK11" s="12">
        <v>101.36363636363636</v>
      </c>
      <c r="AL11" s="12">
        <v>276.36363636363637</v>
      </c>
      <c r="AM11" s="12">
        <v>116.54545454545455</v>
      </c>
      <c r="AN11" s="12">
        <v>293.77272727272725</v>
      </c>
      <c r="AO11" s="12">
        <v>79.454545454545453</v>
      </c>
      <c r="AP11" s="12">
        <v>54.090909090909093</v>
      </c>
      <c r="AQ11" s="12">
        <v>66</v>
      </c>
      <c r="AR11" s="12">
        <v>96.454545454545453</v>
      </c>
      <c r="AS11" s="13">
        <v>11965.272727272726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28.181818181818183</v>
      </c>
      <c r="C12" s="12">
        <v>84.454545454545453</v>
      </c>
      <c r="D12" s="12">
        <v>87.090909090909093</v>
      </c>
      <c r="E12" s="12">
        <v>55.727272727272727</v>
      </c>
      <c r="F12" s="12">
        <v>182.04545454545453</v>
      </c>
      <c r="G12" s="12">
        <v>68.590909090909093</v>
      </c>
      <c r="H12" s="12">
        <v>51.045454545454547</v>
      </c>
      <c r="I12" s="12">
        <v>31.454545454545453</v>
      </c>
      <c r="J12" s="12">
        <v>39.772727272727273</v>
      </c>
      <c r="K12" s="12">
        <v>8.7727272727272734</v>
      </c>
      <c r="L12" s="12">
        <v>138</v>
      </c>
      <c r="M12" s="12">
        <v>203.13636363636363</v>
      </c>
      <c r="N12" s="12">
        <v>232.68181818181819</v>
      </c>
      <c r="O12" s="12">
        <v>201.54545454545453</v>
      </c>
      <c r="P12" s="12">
        <v>141.72727272727272</v>
      </c>
      <c r="Q12" s="12">
        <v>88.63636363636364</v>
      </c>
      <c r="R12" s="12">
        <v>115.63636363636364</v>
      </c>
      <c r="S12" s="12">
        <v>146.72727272727272</v>
      </c>
      <c r="T12" s="12">
        <v>21.863636363636363</v>
      </c>
      <c r="U12" s="12">
        <v>20.772727272727273</v>
      </c>
      <c r="V12" s="12">
        <v>21.59090909090909</v>
      </c>
      <c r="W12" s="12">
        <v>9.3636363636363633</v>
      </c>
      <c r="X12" s="12">
        <v>9.5909090909090917</v>
      </c>
      <c r="Y12" s="12">
        <v>29.954545454545453</v>
      </c>
      <c r="Z12" s="12">
        <v>24.09090909090909</v>
      </c>
      <c r="AA12" s="12">
        <v>489.95454545454544</v>
      </c>
      <c r="AB12" s="12">
        <v>505.63636363636363</v>
      </c>
      <c r="AC12" s="12">
        <v>449.04545454545456</v>
      </c>
      <c r="AD12" s="12">
        <v>354.13636363636363</v>
      </c>
      <c r="AE12" s="12">
        <v>95</v>
      </c>
      <c r="AF12" s="12">
        <v>74.5</v>
      </c>
      <c r="AG12" s="12">
        <v>30.454545454545453</v>
      </c>
      <c r="AH12" s="12">
        <v>57.68181818181818</v>
      </c>
      <c r="AI12" s="12">
        <v>50.5</v>
      </c>
      <c r="AJ12" s="12">
        <v>8.1363636363636367</v>
      </c>
      <c r="AK12" s="12">
        <v>82.045454545454547</v>
      </c>
      <c r="AL12" s="12">
        <v>202.13636363636363</v>
      </c>
      <c r="AM12" s="12">
        <v>10.045454545454545</v>
      </c>
      <c r="AN12" s="12">
        <v>29.045454545454547</v>
      </c>
      <c r="AO12" s="12">
        <v>9.7272727272727266</v>
      </c>
      <c r="AP12" s="12">
        <v>10.136363636363637</v>
      </c>
      <c r="AQ12" s="12">
        <v>17.09090909090909</v>
      </c>
      <c r="AR12" s="12">
        <v>11.818181818181818</v>
      </c>
      <c r="AS12" s="13">
        <v>4529.5454545454568</v>
      </c>
      <c r="AT12" s="14"/>
      <c r="AV12" s="17" t="s">
        <v>45</v>
      </c>
      <c r="AW12" s="22">
        <f>SUM(AA28:AD31)</f>
        <v>4250.954545454546</v>
      </c>
      <c r="AX12" s="22">
        <f>SUM(Z28:Z31,H28:K31)</f>
        <v>13107.000000000004</v>
      </c>
      <c r="AY12" s="22">
        <f>SUM(AE28:AJ31)</f>
        <v>29960.363636363636</v>
      </c>
      <c r="AZ12" s="22">
        <f>SUM(B28:G31)</f>
        <v>10855.86363636364</v>
      </c>
      <c r="BA12" s="22">
        <f>SUM(AM28:AN31,T28:Y31)</f>
        <v>17270.863636363636</v>
      </c>
      <c r="BB12" s="22">
        <f>SUM(AK28:AL31,L28:S31)</f>
        <v>20517.590909090901</v>
      </c>
      <c r="BC12" s="23">
        <f>SUM(AO28:AR31)</f>
        <v>6548.727272727273</v>
      </c>
      <c r="BD12" s="22">
        <f t="shared" ref="BD12:BD18" si="0">SUM(AW12:BB12)</f>
        <v>95962.636363636368</v>
      </c>
    </row>
    <row r="13" spans="1:56" x14ac:dyDescent="0.25">
      <c r="A13" s="1" t="s">
        <v>11</v>
      </c>
      <c r="B13" s="12">
        <v>107.45454545454545</v>
      </c>
      <c r="C13" s="12">
        <v>134.13636363636363</v>
      </c>
      <c r="D13" s="12">
        <v>56.454545454545453</v>
      </c>
      <c r="E13" s="12">
        <v>65.272727272727266</v>
      </c>
      <c r="F13" s="12">
        <v>294.22727272727275</v>
      </c>
      <c r="G13" s="12">
        <v>117.63636363636364</v>
      </c>
      <c r="H13" s="12">
        <v>167.31818181818181</v>
      </c>
      <c r="I13" s="12">
        <v>166.40909090909091</v>
      </c>
      <c r="J13" s="12">
        <v>290.04545454545456</v>
      </c>
      <c r="K13" s="12">
        <v>136.59090909090909</v>
      </c>
      <c r="L13" s="12">
        <v>11.409090909090908</v>
      </c>
      <c r="M13" s="12">
        <v>282.86363636363637</v>
      </c>
      <c r="N13" s="12">
        <v>275.13636363636363</v>
      </c>
      <c r="O13" s="12">
        <v>292.90909090909093</v>
      </c>
      <c r="P13" s="12">
        <v>251.86363636363637</v>
      </c>
      <c r="Q13" s="12">
        <v>115.86363636363636</v>
      </c>
      <c r="R13" s="12">
        <v>96.318181818181813</v>
      </c>
      <c r="S13" s="12">
        <v>139.86363636363637</v>
      </c>
      <c r="T13" s="12">
        <v>54.772727272727273</v>
      </c>
      <c r="U13" s="12">
        <v>39.954545454545453</v>
      </c>
      <c r="V13" s="12">
        <v>58.954545454545453</v>
      </c>
      <c r="W13" s="12">
        <v>25.818181818181817</v>
      </c>
      <c r="X13" s="12">
        <v>47.5</v>
      </c>
      <c r="Y13" s="12">
        <v>61.81818181818182</v>
      </c>
      <c r="Z13" s="12">
        <v>129.72727272727272</v>
      </c>
      <c r="AA13" s="12">
        <v>634</v>
      </c>
      <c r="AB13" s="12">
        <v>700.90909090909088</v>
      </c>
      <c r="AC13" s="12">
        <v>663</v>
      </c>
      <c r="AD13" s="12">
        <v>511.77272727272725</v>
      </c>
      <c r="AE13" s="12">
        <v>181.68181818181819</v>
      </c>
      <c r="AF13" s="12">
        <v>185.86363636363637</v>
      </c>
      <c r="AG13" s="12">
        <v>39.409090909090907</v>
      </c>
      <c r="AH13" s="12">
        <v>65.545454545454547</v>
      </c>
      <c r="AI13" s="12">
        <v>62.863636363636367</v>
      </c>
      <c r="AJ13" s="12">
        <v>16.772727272727273</v>
      </c>
      <c r="AK13" s="12">
        <v>61.590909090909093</v>
      </c>
      <c r="AL13" s="12">
        <v>182.40909090909091</v>
      </c>
      <c r="AM13" s="12">
        <v>12.636363636363637</v>
      </c>
      <c r="AN13" s="12">
        <v>57.727272727272727</v>
      </c>
      <c r="AO13" s="12">
        <v>11.909090909090908</v>
      </c>
      <c r="AP13" s="12">
        <v>11.5</v>
      </c>
      <c r="AQ13" s="12">
        <v>38.136363636363633</v>
      </c>
      <c r="AR13" s="12">
        <v>14.863636363636363</v>
      </c>
      <c r="AS13" s="13">
        <v>6872.9090909090919</v>
      </c>
      <c r="AT13" s="14"/>
      <c r="AV13" s="17" t="s">
        <v>46</v>
      </c>
      <c r="AW13" s="22">
        <f>SUM(AA27:AD27,AA9:AD12)</f>
        <v>12960</v>
      </c>
      <c r="AX13" s="22">
        <f>SUM(Z27,Z9:Z12,H9:K12,H27:K27)</f>
        <v>1618.9545454545455</v>
      </c>
      <c r="AY13" s="22">
        <f>SUM(AE9:AJ12,AE27:AJ27)</f>
        <v>2881.7272727272725</v>
      </c>
      <c r="AZ13" s="22">
        <f>SUM(B9:G12,B27:G27)</f>
        <v>5184.6363636363631</v>
      </c>
      <c r="BA13" s="22">
        <f>SUM(T9:Y12,AM9:AN12,T27:Y27,AM27:AN27)</f>
        <v>4183.7272727272739</v>
      </c>
      <c r="BB13" s="22">
        <f>SUM(L9:S12,AK9:AL12,L27:S27,AK27:AL27)</f>
        <v>7729.9090909090937</v>
      </c>
      <c r="BC13" s="23">
        <f>SUM(AO9:AR12,AO27:AR27)</f>
        <v>698.86363636363637</v>
      </c>
      <c r="BD13" s="22">
        <f t="shared" si="0"/>
        <v>34558.954545454551</v>
      </c>
    </row>
    <row r="14" spans="1:56" x14ac:dyDescent="0.25">
      <c r="A14" s="1" t="s">
        <v>12</v>
      </c>
      <c r="B14" s="12">
        <v>87.954545454545453</v>
      </c>
      <c r="C14" s="12">
        <v>196.09090909090909</v>
      </c>
      <c r="D14" s="12">
        <v>100.40909090909091</v>
      </c>
      <c r="E14" s="12">
        <v>102.68181818181819</v>
      </c>
      <c r="F14" s="12">
        <v>316.40909090909093</v>
      </c>
      <c r="G14" s="12">
        <v>143.13636363636363</v>
      </c>
      <c r="H14" s="12">
        <v>221.27272727272728</v>
      </c>
      <c r="I14" s="12">
        <v>229.68181818181819</v>
      </c>
      <c r="J14" s="12">
        <v>394.59090909090907</v>
      </c>
      <c r="K14" s="12">
        <v>188.45454545454547</v>
      </c>
      <c r="L14" s="12">
        <v>286</v>
      </c>
      <c r="M14" s="12">
        <v>10.227272727272727</v>
      </c>
      <c r="N14" s="12">
        <v>195.27272727272728</v>
      </c>
      <c r="O14" s="12">
        <v>230.45454545454547</v>
      </c>
      <c r="P14" s="12">
        <v>225.81818181818181</v>
      </c>
      <c r="Q14" s="12">
        <v>124.54545454545455</v>
      </c>
      <c r="R14" s="12">
        <v>147.22727272727272</v>
      </c>
      <c r="S14" s="12">
        <v>291.68181818181819</v>
      </c>
      <c r="T14" s="12">
        <v>104.04545454545455</v>
      </c>
      <c r="U14" s="12">
        <v>127.54545454545455</v>
      </c>
      <c r="V14" s="12">
        <v>139.36363636363637</v>
      </c>
      <c r="W14" s="12">
        <v>71.318181818181813</v>
      </c>
      <c r="X14" s="12">
        <v>72.86363636363636</v>
      </c>
      <c r="Y14" s="12">
        <v>90.227272727272734</v>
      </c>
      <c r="Z14" s="12">
        <v>121.31818181818181</v>
      </c>
      <c r="AA14" s="12">
        <v>669.90909090909088</v>
      </c>
      <c r="AB14" s="12">
        <v>579.22727272727275</v>
      </c>
      <c r="AC14" s="12">
        <v>681.31818181818187</v>
      </c>
      <c r="AD14" s="12">
        <v>484.90909090909093</v>
      </c>
      <c r="AE14" s="12">
        <v>151.36363636363637</v>
      </c>
      <c r="AF14" s="12">
        <v>138.77272727272728</v>
      </c>
      <c r="AG14" s="12">
        <v>68.545454545454547</v>
      </c>
      <c r="AH14" s="12">
        <v>63.68181818181818</v>
      </c>
      <c r="AI14" s="12">
        <v>93.181818181818187</v>
      </c>
      <c r="AJ14" s="12">
        <v>18.227272727272727</v>
      </c>
      <c r="AK14" s="12">
        <v>122.86363636363636</v>
      </c>
      <c r="AL14" s="12">
        <v>476.95454545454544</v>
      </c>
      <c r="AM14" s="12">
        <v>44</v>
      </c>
      <c r="AN14" s="12">
        <v>114.5</v>
      </c>
      <c r="AO14" s="12">
        <v>22.772727272727273</v>
      </c>
      <c r="AP14" s="12">
        <v>26.272727272727273</v>
      </c>
      <c r="AQ14" s="12">
        <v>51.772727272727273</v>
      </c>
      <c r="AR14" s="12">
        <v>36.31818181818182</v>
      </c>
      <c r="AS14" s="13">
        <v>8063.1818181818171</v>
      </c>
      <c r="AT14" s="14"/>
      <c r="AV14" s="17" t="s">
        <v>47</v>
      </c>
      <c r="AW14" s="22">
        <f>SUM(AA32:AD37)</f>
        <v>29284.545454545449</v>
      </c>
      <c r="AX14" s="22">
        <f>SUM(H32:K37,Z32:Z37)</f>
        <v>2832.3181818181802</v>
      </c>
      <c r="AY14" s="22">
        <f>SUM(AE32:AJ37)</f>
        <v>7288.9545454545441</v>
      </c>
      <c r="AZ14" s="22">
        <f>SUM(B32:G37)</f>
        <v>2188.409090909091</v>
      </c>
      <c r="BA14" s="22">
        <f>SUM(T32:Y37,AM32:AN37)</f>
        <v>1597.1363636363631</v>
      </c>
      <c r="BB14" s="22">
        <f>SUM(L32:S37,AK32:AL37)</f>
        <v>2566.954545454546</v>
      </c>
      <c r="BC14" s="23">
        <f>SUM(AO32:AR37)</f>
        <v>1952.6818181818182</v>
      </c>
      <c r="BD14" s="22">
        <f t="shared" si="0"/>
        <v>45758.318181818169</v>
      </c>
    </row>
    <row r="15" spans="1:56" x14ac:dyDescent="0.25">
      <c r="A15" s="1" t="s">
        <v>13</v>
      </c>
      <c r="B15" s="12">
        <v>42.68181818181818</v>
      </c>
      <c r="C15" s="12">
        <v>63.863636363636367</v>
      </c>
      <c r="D15" s="12">
        <v>25.045454545454547</v>
      </c>
      <c r="E15" s="12">
        <v>22.363636363636363</v>
      </c>
      <c r="F15" s="12">
        <v>143.36363636363637</v>
      </c>
      <c r="G15" s="12">
        <v>48.68181818181818</v>
      </c>
      <c r="H15" s="12">
        <v>114</v>
      </c>
      <c r="I15" s="12">
        <v>198</v>
      </c>
      <c r="J15" s="12">
        <v>360.90909090909093</v>
      </c>
      <c r="K15" s="12">
        <v>230.95454545454547</v>
      </c>
      <c r="L15" s="12">
        <v>281.95454545454544</v>
      </c>
      <c r="M15" s="12">
        <v>207.27272727272728</v>
      </c>
      <c r="N15" s="12">
        <v>8.7727272727272734</v>
      </c>
      <c r="O15" s="12">
        <v>119.40909090909091</v>
      </c>
      <c r="P15" s="12">
        <v>192.18181818181819</v>
      </c>
      <c r="Q15" s="12">
        <v>73.272727272727266</v>
      </c>
      <c r="R15" s="12">
        <v>72.227272727272734</v>
      </c>
      <c r="S15" s="12">
        <v>113.09090909090909</v>
      </c>
      <c r="T15" s="12">
        <v>28.318181818181817</v>
      </c>
      <c r="U15" s="12">
        <v>29.818181818181817</v>
      </c>
      <c r="V15" s="12">
        <v>25.318181818181817</v>
      </c>
      <c r="W15" s="12">
        <v>9.7727272727272734</v>
      </c>
      <c r="X15" s="12">
        <v>9.5</v>
      </c>
      <c r="Y15" s="12">
        <v>23.681818181818183</v>
      </c>
      <c r="Z15" s="12">
        <v>40.454545454545453</v>
      </c>
      <c r="AA15" s="12">
        <v>567.5454545454545</v>
      </c>
      <c r="AB15" s="12">
        <v>587.72727272727275</v>
      </c>
      <c r="AC15" s="12">
        <v>421.36363636363637</v>
      </c>
      <c r="AD15" s="12">
        <v>323.63636363636363</v>
      </c>
      <c r="AE15" s="12">
        <v>76.5</v>
      </c>
      <c r="AF15" s="12">
        <v>65.090909090909093</v>
      </c>
      <c r="AG15" s="12">
        <v>24.727272727272727</v>
      </c>
      <c r="AH15" s="12">
        <v>40.227272727272727</v>
      </c>
      <c r="AI15" s="12">
        <v>42</v>
      </c>
      <c r="AJ15" s="12">
        <v>13.5</v>
      </c>
      <c r="AK15" s="12">
        <v>42.136363636363633</v>
      </c>
      <c r="AL15" s="12">
        <v>116.86363636363636</v>
      </c>
      <c r="AM15" s="12">
        <v>8.3636363636363633</v>
      </c>
      <c r="AN15" s="12">
        <v>25.363636363636363</v>
      </c>
      <c r="AO15" s="12">
        <v>11.772727272727273</v>
      </c>
      <c r="AP15" s="12">
        <v>9.7272727272727266</v>
      </c>
      <c r="AQ15" s="12">
        <v>23.545454545454547</v>
      </c>
      <c r="AR15" s="12">
        <v>11.681818181818182</v>
      </c>
      <c r="AS15" s="13">
        <v>4896.6818181818189</v>
      </c>
      <c r="AT15" s="14"/>
      <c r="AV15" s="17" t="s">
        <v>48</v>
      </c>
      <c r="AW15" s="22">
        <f>SUM(AA3:AD8)</f>
        <v>11695.772727272728</v>
      </c>
      <c r="AX15" s="22">
        <f>SUM(H3:K8,Z3:Z8)</f>
        <v>5347.3181818181811</v>
      </c>
      <c r="AY15" s="22">
        <f>SUM(AE3:AJ8)</f>
        <v>2362.9090909090901</v>
      </c>
      <c r="AZ15" s="22">
        <f>SUM(B3:G8)</f>
        <v>6449.2727272727261</v>
      </c>
      <c r="BA15" s="22">
        <f>SUM(T3:Y8,AM3:AN8)</f>
        <v>1387.181818181818</v>
      </c>
      <c r="BB15" s="22">
        <f>SUM(L3:S8,AK3:AL8)</f>
        <v>3965.954545454546</v>
      </c>
      <c r="BC15" s="23">
        <f>SUM(AO3:AR8)</f>
        <v>636.40909090909111</v>
      </c>
      <c r="BD15" s="22">
        <f t="shared" si="0"/>
        <v>31208.409090909088</v>
      </c>
    </row>
    <row r="16" spans="1:56" x14ac:dyDescent="0.25">
      <c r="A16" s="1" t="s">
        <v>14</v>
      </c>
      <c r="B16" s="12">
        <v>33.363636363636367</v>
      </c>
      <c r="C16" s="12">
        <v>43.81818181818182</v>
      </c>
      <c r="D16" s="12">
        <v>15.409090909090908</v>
      </c>
      <c r="E16" s="12">
        <v>17.545454545454547</v>
      </c>
      <c r="F16" s="12">
        <v>129.95454545454547</v>
      </c>
      <c r="G16" s="12">
        <v>40.68181818181818</v>
      </c>
      <c r="H16" s="12">
        <v>96</v>
      </c>
      <c r="I16" s="12">
        <v>197.40909090909091</v>
      </c>
      <c r="J16" s="12">
        <v>372.63636363636363</v>
      </c>
      <c r="K16" s="12">
        <v>189.59090909090909</v>
      </c>
      <c r="L16" s="12">
        <v>280.18181818181819</v>
      </c>
      <c r="M16" s="12">
        <v>224.22727272727272</v>
      </c>
      <c r="N16" s="12">
        <v>118.59090909090909</v>
      </c>
      <c r="O16" s="12">
        <v>8.2727272727272734</v>
      </c>
      <c r="P16" s="12">
        <v>149.68181818181819</v>
      </c>
      <c r="Q16" s="12">
        <v>135.18181818181819</v>
      </c>
      <c r="R16" s="12">
        <v>133.45454545454547</v>
      </c>
      <c r="S16" s="12">
        <v>211.81818181818181</v>
      </c>
      <c r="T16" s="12">
        <v>31.227272727272727</v>
      </c>
      <c r="U16" s="12">
        <v>18.772727272727273</v>
      </c>
      <c r="V16" s="12">
        <v>21.136363636363637</v>
      </c>
      <c r="W16" s="12">
        <v>4.8181818181818183</v>
      </c>
      <c r="X16" s="12">
        <v>4.9090909090909092</v>
      </c>
      <c r="Y16" s="12">
        <v>16.454545454545453</v>
      </c>
      <c r="Z16" s="12">
        <v>40.909090909090907</v>
      </c>
      <c r="AA16" s="12">
        <v>525</v>
      </c>
      <c r="AB16" s="12">
        <v>547.27272727272725</v>
      </c>
      <c r="AC16" s="12">
        <v>395.31818181818181</v>
      </c>
      <c r="AD16" s="12">
        <v>267.54545454545456</v>
      </c>
      <c r="AE16" s="12">
        <v>64.318181818181813</v>
      </c>
      <c r="AF16" s="12">
        <v>61.272727272727273</v>
      </c>
      <c r="AG16" s="12">
        <v>23.09090909090909</v>
      </c>
      <c r="AH16" s="12">
        <v>28</v>
      </c>
      <c r="AI16" s="12">
        <v>34.31818181818182</v>
      </c>
      <c r="AJ16" s="12">
        <v>9.045454545454545</v>
      </c>
      <c r="AK16" s="12">
        <v>56.5</v>
      </c>
      <c r="AL16" s="12">
        <v>296.18181818181819</v>
      </c>
      <c r="AM16" s="12">
        <v>4</v>
      </c>
      <c r="AN16" s="12">
        <v>22.181818181818183</v>
      </c>
      <c r="AO16" s="12">
        <v>9.8181818181818183</v>
      </c>
      <c r="AP16" s="12">
        <v>6.2272727272727275</v>
      </c>
      <c r="AQ16" s="12">
        <v>14.454545454545455</v>
      </c>
      <c r="AR16" s="12">
        <v>5.1363636363636367</v>
      </c>
      <c r="AS16" s="13">
        <v>4905.7272727272739</v>
      </c>
      <c r="AT16" s="14"/>
      <c r="AV16" s="17" t="s">
        <v>49</v>
      </c>
      <c r="AW16" s="22">
        <f>SUM(AA21:AD26,AA40:AD41)</f>
        <v>17506.727272727276</v>
      </c>
      <c r="AX16" s="22">
        <f>SUM(H21:K26,H40:K41,Z21:Z26,Z40:Z41)</f>
        <v>4185.5909090909081</v>
      </c>
      <c r="AY16" s="22">
        <f>SUM(AE21:AJ26,AE40:AJ41)</f>
        <v>1672.4090909090912</v>
      </c>
      <c r="AZ16" s="22">
        <f>SUM(B21:G26,B40:G41)</f>
        <v>1433.7727272727273</v>
      </c>
      <c r="BA16" s="22">
        <f>SUM(T21:Y26,T40:Y41,AM21:AN26,AM40:AN41)</f>
        <v>6081.2727272727261</v>
      </c>
      <c r="BB16" s="22">
        <f>SUM(L21:S26,L40:S41,AK21:AL26,AK40:AL41)</f>
        <v>1965.4545454545453</v>
      </c>
      <c r="BC16" s="23">
        <f>SUM(AO21:AR26,AO40:AR41)</f>
        <v>841.81818181818187</v>
      </c>
      <c r="BD16" s="22">
        <f t="shared" si="0"/>
        <v>32845.227272727272</v>
      </c>
    </row>
    <row r="17" spans="1:56" x14ac:dyDescent="0.25">
      <c r="A17" s="1" t="s">
        <v>15</v>
      </c>
      <c r="B17" s="12">
        <v>37.409090909090907</v>
      </c>
      <c r="C17" s="12">
        <v>70.772727272727266</v>
      </c>
      <c r="D17" s="12">
        <v>25.227272727272727</v>
      </c>
      <c r="E17" s="12">
        <v>23.59090909090909</v>
      </c>
      <c r="F17" s="12">
        <v>128.27272727272728</v>
      </c>
      <c r="G17" s="12">
        <v>49.954545454545453</v>
      </c>
      <c r="H17" s="12">
        <v>108.36363636363636</v>
      </c>
      <c r="I17" s="12">
        <v>179.54545454545453</v>
      </c>
      <c r="J17" s="12">
        <v>308.77272727272725</v>
      </c>
      <c r="K17" s="12">
        <v>134.95454545454547</v>
      </c>
      <c r="L17" s="12">
        <v>257.22727272727275</v>
      </c>
      <c r="M17" s="12">
        <v>220.22727272727272</v>
      </c>
      <c r="N17" s="12">
        <v>194.95454545454547</v>
      </c>
      <c r="O17" s="12">
        <v>159.45454545454547</v>
      </c>
      <c r="P17" s="12">
        <v>7.8181818181818183</v>
      </c>
      <c r="Q17" s="12">
        <v>155.63636363636363</v>
      </c>
      <c r="R17" s="12">
        <v>179.90909090909091</v>
      </c>
      <c r="S17" s="12">
        <v>338.09090909090907</v>
      </c>
      <c r="T17" s="12">
        <v>26.136363636363637</v>
      </c>
      <c r="U17" s="12">
        <v>26.818181818181817</v>
      </c>
      <c r="V17" s="12">
        <v>23.772727272727273</v>
      </c>
      <c r="W17" s="12">
        <v>5.6363636363636367</v>
      </c>
      <c r="X17" s="12">
        <v>6.8181818181818183</v>
      </c>
      <c r="Y17" s="12">
        <v>19.09090909090909</v>
      </c>
      <c r="Z17" s="12">
        <v>29.90909090909091</v>
      </c>
      <c r="AA17" s="12">
        <v>377.86363636363637</v>
      </c>
      <c r="AB17" s="12">
        <v>336.04545454545456</v>
      </c>
      <c r="AC17" s="12">
        <v>272.31818181818181</v>
      </c>
      <c r="AD17" s="12">
        <v>207.68181818181819</v>
      </c>
      <c r="AE17" s="12">
        <v>58.31818181818182</v>
      </c>
      <c r="AF17" s="12">
        <v>53.68181818181818</v>
      </c>
      <c r="AG17" s="12">
        <v>18.454545454545453</v>
      </c>
      <c r="AH17" s="12">
        <v>25.545454545454547</v>
      </c>
      <c r="AI17" s="12">
        <v>27.454545454545453</v>
      </c>
      <c r="AJ17" s="12">
        <v>7.3636363636363633</v>
      </c>
      <c r="AK17" s="12">
        <v>22.863636363636363</v>
      </c>
      <c r="AL17" s="12">
        <v>94.272727272727266</v>
      </c>
      <c r="AM17" s="12">
        <v>8.0909090909090917</v>
      </c>
      <c r="AN17" s="12">
        <v>30.59090909090909</v>
      </c>
      <c r="AO17" s="12">
        <v>8.2272727272727266</v>
      </c>
      <c r="AP17" s="12">
        <v>7.2272727272727275</v>
      </c>
      <c r="AQ17" s="12">
        <v>12.363636363636363</v>
      </c>
      <c r="AR17" s="12">
        <v>4.8636363636363633</v>
      </c>
      <c r="AS17" s="13">
        <v>4291.5909090909081</v>
      </c>
      <c r="AT17" s="14"/>
      <c r="AV17" s="1" t="s">
        <v>50</v>
      </c>
      <c r="AW17" s="23">
        <f>SUM(AA13:AD20,AA38:AD39)</f>
        <v>20068.727272727272</v>
      </c>
      <c r="AX17" s="23">
        <f>SUM(H13:K20,H38:K39,Z13:Z20,Z38:Z39)</f>
        <v>7873.4545454545432</v>
      </c>
      <c r="AY17" s="23">
        <f>SUM(AE13:AJ20,AE38:AJ39)</f>
        <v>2648.545454545454</v>
      </c>
      <c r="AZ17" s="23">
        <f>SUM(B13:G20,B38:G39)</f>
        <v>4012.7272727272725</v>
      </c>
      <c r="BA17" s="23">
        <f>SUM(T13:Y20,T38:Y39,AM13:AN20,AM38:AN39)</f>
        <v>1995.0000000000002</v>
      </c>
      <c r="BB17" s="23">
        <f>SUM(L13:S20,L38:S39,AK13:AL20,AK38:AL39)</f>
        <v>13947.5</v>
      </c>
      <c r="BC17" s="23">
        <f>SUM(AO13:AR20,AO38:AR39)</f>
        <v>638.31818181818198</v>
      </c>
      <c r="BD17" s="22">
        <f t="shared" si="0"/>
        <v>50545.954545454544</v>
      </c>
    </row>
    <row r="18" spans="1:56" x14ac:dyDescent="0.25">
      <c r="A18" s="1" t="s">
        <v>16</v>
      </c>
      <c r="B18" s="12">
        <v>22.545454545454547</v>
      </c>
      <c r="C18" s="12">
        <v>30.818181818181817</v>
      </c>
      <c r="D18" s="12">
        <v>7.8636363636363633</v>
      </c>
      <c r="E18" s="12">
        <v>6.8181818181818183</v>
      </c>
      <c r="F18" s="12">
        <v>77.227272727272734</v>
      </c>
      <c r="G18" s="12">
        <v>23.363636363636363</v>
      </c>
      <c r="H18" s="12">
        <v>47.454545454545453</v>
      </c>
      <c r="I18" s="12">
        <v>159.54545454545453</v>
      </c>
      <c r="J18" s="12">
        <v>229.63636363636363</v>
      </c>
      <c r="K18" s="12">
        <v>86.272727272727266</v>
      </c>
      <c r="L18" s="12">
        <v>114.45454545454545</v>
      </c>
      <c r="M18" s="12">
        <v>114.40909090909091</v>
      </c>
      <c r="N18" s="12">
        <v>76.909090909090907</v>
      </c>
      <c r="O18" s="12">
        <v>129.18181818181819</v>
      </c>
      <c r="P18" s="12">
        <v>147.72727272727272</v>
      </c>
      <c r="Q18" s="12">
        <v>5.5454545454545459</v>
      </c>
      <c r="R18" s="12">
        <v>73.045454545454547</v>
      </c>
      <c r="S18" s="12">
        <v>169.09090909090909</v>
      </c>
      <c r="T18" s="12">
        <v>17.227272727272727</v>
      </c>
      <c r="U18" s="12">
        <v>12.818181818181818</v>
      </c>
      <c r="V18" s="12">
        <v>16.636363636363637</v>
      </c>
      <c r="W18" s="12">
        <v>2.6818181818181817</v>
      </c>
      <c r="X18" s="12">
        <v>1.9090909090909092</v>
      </c>
      <c r="Y18" s="12">
        <v>5.7727272727272725</v>
      </c>
      <c r="Z18" s="12">
        <v>16.454545454545453</v>
      </c>
      <c r="AA18" s="12">
        <v>302.04545454545456</v>
      </c>
      <c r="AB18" s="12">
        <v>290</v>
      </c>
      <c r="AC18" s="12">
        <v>232.04545454545453</v>
      </c>
      <c r="AD18" s="12">
        <v>186.59090909090909</v>
      </c>
      <c r="AE18" s="12">
        <v>42.636363636363633</v>
      </c>
      <c r="AF18" s="12">
        <v>40.045454545454547</v>
      </c>
      <c r="AG18" s="12">
        <v>9.5</v>
      </c>
      <c r="AH18" s="12">
        <v>12.272727272727273</v>
      </c>
      <c r="AI18" s="12">
        <v>20.863636363636363</v>
      </c>
      <c r="AJ18" s="12">
        <v>3.4090909090909092</v>
      </c>
      <c r="AK18" s="12">
        <v>16.40909090909091</v>
      </c>
      <c r="AL18" s="12">
        <v>56.636363636363633</v>
      </c>
      <c r="AM18" s="12">
        <v>2.3636363636363638</v>
      </c>
      <c r="AN18" s="12">
        <v>16.727272727272727</v>
      </c>
      <c r="AO18" s="12">
        <v>4.5454545454545459</v>
      </c>
      <c r="AP18" s="12">
        <v>4.1818181818181817</v>
      </c>
      <c r="AQ18" s="12">
        <v>9.6818181818181817</v>
      </c>
      <c r="AR18" s="12">
        <v>3.0454545454545454</v>
      </c>
      <c r="AS18" s="13">
        <v>2848.4090909090905</v>
      </c>
      <c r="AT18" s="14"/>
      <c r="AV18" s="9" t="s">
        <v>64</v>
      </c>
      <c r="AW18" s="22">
        <f>SUM(AA42:AD45)</f>
        <v>6145.0454545454559</v>
      </c>
      <c r="AX18" s="22">
        <f>SUM(Z42:Z45,H42:K45)</f>
        <v>716.59090909090924</v>
      </c>
      <c r="AY18" s="22">
        <f>SUM(AE42:AJ45)</f>
        <v>1933.727272727273</v>
      </c>
      <c r="AZ18" s="22">
        <f>SUM(B42:G45)</f>
        <v>621.90909090909076</v>
      </c>
      <c r="BA18" s="22">
        <f>SUM(T42:Y45, AM42:AN45)</f>
        <v>886.5454545454545</v>
      </c>
      <c r="BB18" s="22">
        <f>SUM(AK42:AL45,L42:S45)</f>
        <v>621.59090909090924</v>
      </c>
      <c r="BC18" s="22">
        <f>SUM(AO42:AR45)</f>
        <v>957.59090909090912</v>
      </c>
      <c r="BD18" s="22">
        <f t="shared" si="0"/>
        <v>10925.409090909092</v>
      </c>
    </row>
    <row r="19" spans="1:56" x14ac:dyDescent="0.25">
      <c r="A19" s="1" t="s">
        <v>17</v>
      </c>
      <c r="B19" s="12">
        <v>16.40909090909091</v>
      </c>
      <c r="C19" s="12">
        <v>35.954545454545453</v>
      </c>
      <c r="D19" s="12">
        <v>14.409090909090908</v>
      </c>
      <c r="E19" s="12">
        <v>12.590909090909092</v>
      </c>
      <c r="F19" s="12">
        <v>146.40909090909091</v>
      </c>
      <c r="G19" s="12">
        <v>33.636363636363633</v>
      </c>
      <c r="H19" s="12">
        <v>61.636363636363633</v>
      </c>
      <c r="I19" s="12">
        <v>179.36363636363637</v>
      </c>
      <c r="J19" s="12">
        <v>231.59090909090909</v>
      </c>
      <c r="K19" s="12">
        <v>112.77272727272727</v>
      </c>
      <c r="L19" s="12">
        <v>101.5</v>
      </c>
      <c r="M19" s="12">
        <v>146.68181818181819</v>
      </c>
      <c r="N19" s="12">
        <v>81.590909090909093</v>
      </c>
      <c r="O19" s="12">
        <v>140.77272727272728</v>
      </c>
      <c r="P19" s="12">
        <v>196.31818181818181</v>
      </c>
      <c r="Q19" s="12">
        <v>81.045454545454547</v>
      </c>
      <c r="R19" s="12">
        <v>8.6818181818181817</v>
      </c>
      <c r="S19" s="12">
        <v>193.5</v>
      </c>
      <c r="T19" s="12">
        <v>21.772727272727273</v>
      </c>
      <c r="U19" s="12">
        <v>18</v>
      </c>
      <c r="V19" s="12">
        <v>24</v>
      </c>
      <c r="W19" s="12">
        <v>3.6363636363636362</v>
      </c>
      <c r="X19" s="12">
        <v>4.4090909090909092</v>
      </c>
      <c r="Y19" s="12">
        <v>9.4090909090909083</v>
      </c>
      <c r="Z19" s="12">
        <v>20</v>
      </c>
      <c r="AA19" s="12">
        <v>571.9545454545455</v>
      </c>
      <c r="AB19" s="12">
        <v>516.0454545454545</v>
      </c>
      <c r="AC19" s="12">
        <v>295.63636363636363</v>
      </c>
      <c r="AD19" s="12">
        <v>240.54545454545453</v>
      </c>
      <c r="AE19" s="12">
        <v>42.045454545454547</v>
      </c>
      <c r="AF19" s="12">
        <v>27.59090909090909</v>
      </c>
      <c r="AG19" s="12">
        <v>16</v>
      </c>
      <c r="AH19" s="12">
        <v>19.5</v>
      </c>
      <c r="AI19" s="12">
        <v>25.727272727272727</v>
      </c>
      <c r="AJ19" s="12">
        <v>6.9545454545454541</v>
      </c>
      <c r="AK19" s="12">
        <v>14</v>
      </c>
      <c r="AL19" s="12">
        <v>53.68181818181818</v>
      </c>
      <c r="AM19" s="12">
        <v>4.0909090909090908</v>
      </c>
      <c r="AN19" s="12">
        <v>18</v>
      </c>
      <c r="AO19" s="12">
        <v>8.7272727272727266</v>
      </c>
      <c r="AP19" s="12">
        <v>3.0909090909090908</v>
      </c>
      <c r="AQ19" s="12">
        <v>18.136363636363637</v>
      </c>
      <c r="AR19" s="12">
        <v>2.3181818181818183</v>
      </c>
      <c r="AS19" s="13">
        <v>3780.1363636363631</v>
      </c>
      <c r="AT19" s="14"/>
      <c r="AV19" s="9" t="s">
        <v>51</v>
      </c>
      <c r="AW19" s="22">
        <f>SUM(AW12:AW18)</f>
        <v>101911.77272727272</v>
      </c>
      <c r="AX19" s="22">
        <f t="shared" ref="AX19:BC19" si="1">SUM(AX12:AX18)</f>
        <v>35681.227272727272</v>
      </c>
      <c r="AY19" s="22">
        <f t="shared" si="1"/>
        <v>48748.63636363636</v>
      </c>
      <c r="AZ19" s="22">
        <f t="shared" si="1"/>
        <v>30746.590909090915</v>
      </c>
      <c r="BA19" s="22">
        <f t="shared" si="1"/>
        <v>33401.727272727279</v>
      </c>
      <c r="BB19" s="22">
        <f t="shared" si="1"/>
        <v>51314.954545454537</v>
      </c>
      <c r="BC19" s="22">
        <f t="shared" si="1"/>
        <v>12274.409090909094</v>
      </c>
      <c r="BD19" s="22">
        <f>SUM(BD12:BD18)</f>
        <v>301804.90909090912</v>
      </c>
    </row>
    <row r="20" spans="1:56" x14ac:dyDescent="0.25">
      <c r="A20" s="1" t="s">
        <v>18</v>
      </c>
      <c r="B20" s="12">
        <v>37.18181818181818</v>
      </c>
      <c r="C20" s="12">
        <v>76.36363636363636</v>
      </c>
      <c r="D20" s="12">
        <v>37.090909090909093</v>
      </c>
      <c r="E20" s="12">
        <v>32.227272727272727</v>
      </c>
      <c r="F20" s="12">
        <v>299.63636363636363</v>
      </c>
      <c r="G20" s="12">
        <v>59.590909090909093</v>
      </c>
      <c r="H20" s="12">
        <v>117.18181818181819</v>
      </c>
      <c r="I20" s="12">
        <v>365.18181818181819</v>
      </c>
      <c r="J20" s="12">
        <v>411.40909090909093</v>
      </c>
      <c r="K20" s="12">
        <v>148.90909090909091</v>
      </c>
      <c r="L20" s="12">
        <v>141.5</v>
      </c>
      <c r="M20" s="12">
        <v>298.63636363636363</v>
      </c>
      <c r="N20" s="12">
        <v>108.72727272727273</v>
      </c>
      <c r="O20" s="12">
        <v>221.90909090909091</v>
      </c>
      <c r="P20" s="12">
        <v>353.90909090909093</v>
      </c>
      <c r="Q20" s="12">
        <v>174.77272727272728</v>
      </c>
      <c r="R20" s="12">
        <v>190.86363636363637</v>
      </c>
      <c r="S20" s="12">
        <v>22.59090909090909</v>
      </c>
      <c r="T20" s="12">
        <v>32.409090909090907</v>
      </c>
      <c r="U20" s="12">
        <v>25.954545454545453</v>
      </c>
      <c r="V20" s="12">
        <v>27.09090909090909</v>
      </c>
      <c r="W20" s="12">
        <v>6.3636363636363633</v>
      </c>
      <c r="X20" s="12">
        <v>6.3636363636363633</v>
      </c>
      <c r="Y20" s="12">
        <v>22.181818181818183</v>
      </c>
      <c r="Z20" s="12">
        <v>19.454545454545453</v>
      </c>
      <c r="AA20" s="12">
        <v>954.36363636363637</v>
      </c>
      <c r="AB20" s="12">
        <v>851.36363636363637</v>
      </c>
      <c r="AC20" s="12">
        <v>520.86363636363637</v>
      </c>
      <c r="AD20" s="12">
        <v>356.5</v>
      </c>
      <c r="AE20" s="12">
        <v>64.272727272727266</v>
      </c>
      <c r="AF20" s="12">
        <v>40.5</v>
      </c>
      <c r="AG20" s="12">
        <v>18.954545454545453</v>
      </c>
      <c r="AH20" s="12">
        <v>21.954545454545453</v>
      </c>
      <c r="AI20" s="12">
        <v>41</v>
      </c>
      <c r="AJ20" s="12">
        <v>7.4545454545454541</v>
      </c>
      <c r="AK20" s="12">
        <v>25.136363636363637</v>
      </c>
      <c r="AL20" s="12">
        <v>87.590909090909093</v>
      </c>
      <c r="AM20" s="12">
        <v>9.8181818181818183</v>
      </c>
      <c r="AN20" s="12">
        <v>30.5</v>
      </c>
      <c r="AO20" s="12">
        <v>7.4090909090909092</v>
      </c>
      <c r="AP20" s="12">
        <v>8.3181818181818183</v>
      </c>
      <c r="AQ20" s="12">
        <v>40.727272727272727</v>
      </c>
      <c r="AR20" s="12">
        <v>6.9090909090909092</v>
      </c>
      <c r="AS20" s="13">
        <v>6331.1363636363631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31.40909090909091</v>
      </c>
      <c r="C21" s="12">
        <v>45.81818181818182</v>
      </c>
      <c r="D21" s="12">
        <v>21.59090909090909</v>
      </c>
      <c r="E21" s="12">
        <v>19.40909090909091</v>
      </c>
      <c r="F21" s="12">
        <v>115.63636363636364</v>
      </c>
      <c r="G21" s="12">
        <v>21.818181818181817</v>
      </c>
      <c r="H21" s="12">
        <v>111.18181818181819</v>
      </c>
      <c r="I21" s="12">
        <v>230.90909090909091</v>
      </c>
      <c r="J21" s="12">
        <v>299.5</v>
      </c>
      <c r="K21" s="12">
        <v>20.318181818181817</v>
      </c>
      <c r="L21" s="12">
        <v>56.68181818181818</v>
      </c>
      <c r="M21" s="12">
        <v>104.59090909090909</v>
      </c>
      <c r="N21" s="12">
        <v>30.90909090909091</v>
      </c>
      <c r="O21" s="12">
        <v>31.863636363636363</v>
      </c>
      <c r="P21" s="12">
        <v>29.181818181818183</v>
      </c>
      <c r="Q21" s="12">
        <v>18.272727272727273</v>
      </c>
      <c r="R21" s="12">
        <v>21.90909090909091</v>
      </c>
      <c r="S21" s="12">
        <v>33.590909090909093</v>
      </c>
      <c r="T21" s="12">
        <v>13.136363636363637</v>
      </c>
      <c r="U21" s="12">
        <v>139.18181818181819</v>
      </c>
      <c r="V21" s="12">
        <v>458.54545454545456</v>
      </c>
      <c r="W21" s="12">
        <v>113.63636363636364</v>
      </c>
      <c r="X21" s="12">
        <v>54.636363636363633</v>
      </c>
      <c r="Y21" s="12">
        <v>82.545454545454547</v>
      </c>
      <c r="Z21" s="12">
        <v>15.272727272727273</v>
      </c>
      <c r="AA21" s="12">
        <v>702.18181818181813</v>
      </c>
      <c r="AB21" s="12">
        <v>641.77272727272725</v>
      </c>
      <c r="AC21" s="12">
        <v>367.81818181818181</v>
      </c>
      <c r="AD21" s="12">
        <v>345.31818181818181</v>
      </c>
      <c r="AE21" s="12">
        <v>61.18181818181818</v>
      </c>
      <c r="AF21" s="12">
        <v>59.863636363636367</v>
      </c>
      <c r="AG21" s="12">
        <v>32.863636363636367</v>
      </c>
      <c r="AH21" s="12">
        <v>31.727272727272727</v>
      </c>
      <c r="AI21" s="12">
        <v>48.454545454545453</v>
      </c>
      <c r="AJ21" s="12">
        <v>23</v>
      </c>
      <c r="AK21" s="12">
        <v>5.3181818181818183</v>
      </c>
      <c r="AL21" s="12">
        <v>16.136363636363637</v>
      </c>
      <c r="AM21" s="12">
        <v>95.954545454545453</v>
      </c>
      <c r="AN21" s="12">
        <v>462.81818181818181</v>
      </c>
      <c r="AO21" s="12">
        <v>18.545454545454547</v>
      </c>
      <c r="AP21" s="12">
        <v>14.454545454545455</v>
      </c>
      <c r="AQ21" s="12">
        <v>53</v>
      </c>
      <c r="AR21" s="12">
        <v>24.227272727272727</v>
      </c>
      <c r="AS21" s="13">
        <v>5126.181818181818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23.772727272727273</v>
      </c>
      <c r="C22" s="12">
        <v>25.90909090909091</v>
      </c>
      <c r="D22" s="12">
        <v>22.681818181818183</v>
      </c>
      <c r="E22" s="12">
        <v>14.545454545454545</v>
      </c>
      <c r="F22" s="12">
        <v>145.36363636363637</v>
      </c>
      <c r="G22" s="12">
        <v>19.863636363636363</v>
      </c>
      <c r="H22" s="12">
        <v>98.045454545454547</v>
      </c>
      <c r="I22" s="12">
        <v>305.31818181818181</v>
      </c>
      <c r="J22" s="12">
        <v>392.09090909090907</v>
      </c>
      <c r="K22" s="12">
        <v>17.318181818181817</v>
      </c>
      <c r="L22" s="12">
        <v>34</v>
      </c>
      <c r="M22" s="12">
        <v>129.86363636363637</v>
      </c>
      <c r="N22" s="12">
        <v>25.318181818181817</v>
      </c>
      <c r="O22" s="12">
        <v>19.272727272727273</v>
      </c>
      <c r="P22" s="12">
        <v>27.90909090909091</v>
      </c>
      <c r="Q22" s="12">
        <v>14.045454545454545</v>
      </c>
      <c r="R22" s="12">
        <v>20.181818181818183</v>
      </c>
      <c r="S22" s="12">
        <v>26.727272727272727</v>
      </c>
      <c r="T22" s="12">
        <v>144.77272727272728</v>
      </c>
      <c r="U22" s="12">
        <v>11.090909090909092</v>
      </c>
      <c r="V22" s="12">
        <v>149.04545454545453</v>
      </c>
      <c r="W22" s="12">
        <v>54.954545454545453</v>
      </c>
      <c r="X22" s="12">
        <v>38.363636363636367</v>
      </c>
      <c r="Y22" s="12">
        <v>115.54545454545455</v>
      </c>
      <c r="Z22" s="12">
        <v>11.727272727272727</v>
      </c>
      <c r="AA22" s="12">
        <v>1325.909090909091</v>
      </c>
      <c r="AB22" s="12">
        <v>1198.5</v>
      </c>
      <c r="AC22" s="12">
        <v>502.04545454545456</v>
      </c>
      <c r="AD22" s="12">
        <v>428</v>
      </c>
      <c r="AE22" s="12">
        <v>71.272727272727266</v>
      </c>
      <c r="AF22" s="12">
        <v>53.68181818181818</v>
      </c>
      <c r="AG22" s="12">
        <v>35.68181818181818</v>
      </c>
      <c r="AH22" s="12">
        <v>32.545454545454547</v>
      </c>
      <c r="AI22" s="12">
        <v>61.090909090909093</v>
      </c>
      <c r="AJ22" s="12">
        <v>20.454545454545453</v>
      </c>
      <c r="AK22" s="12">
        <v>4.4090909090909092</v>
      </c>
      <c r="AL22" s="12">
        <v>9.5</v>
      </c>
      <c r="AM22" s="12">
        <v>41.18181818181818</v>
      </c>
      <c r="AN22" s="12">
        <v>149.45454545454547</v>
      </c>
      <c r="AO22" s="12">
        <v>29.545454545454547</v>
      </c>
      <c r="AP22" s="12">
        <v>18.09090909090909</v>
      </c>
      <c r="AQ22" s="12">
        <v>87.454545454545453</v>
      </c>
      <c r="AR22" s="12">
        <v>27.772727272727273</v>
      </c>
      <c r="AS22" s="13">
        <v>5984.3181818181802</v>
      </c>
      <c r="AT22" s="14"/>
      <c r="AV22" s="17" t="s">
        <v>45</v>
      </c>
      <c r="AW22" s="22">
        <f>AW12</f>
        <v>4250.954545454546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28.681818181818183</v>
      </c>
      <c r="C23" s="12">
        <v>43</v>
      </c>
      <c r="D23" s="12">
        <v>26.863636363636363</v>
      </c>
      <c r="E23" s="12">
        <v>22.5</v>
      </c>
      <c r="F23" s="12">
        <v>139.09090909090909</v>
      </c>
      <c r="G23" s="12">
        <v>28</v>
      </c>
      <c r="H23" s="12">
        <v>113.81818181818181</v>
      </c>
      <c r="I23" s="12">
        <v>209.36363636363637</v>
      </c>
      <c r="J23" s="12">
        <v>316.09090909090907</v>
      </c>
      <c r="K23" s="12">
        <v>22.09090909090909</v>
      </c>
      <c r="L23" s="12">
        <v>50.81818181818182</v>
      </c>
      <c r="M23" s="12">
        <v>132.77272727272728</v>
      </c>
      <c r="N23" s="12">
        <v>23.227272727272727</v>
      </c>
      <c r="O23" s="12">
        <v>19.5</v>
      </c>
      <c r="P23" s="12">
        <v>25.227272727272727</v>
      </c>
      <c r="Q23" s="12">
        <v>17.59090909090909</v>
      </c>
      <c r="R23" s="12">
        <v>23</v>
      </c>
      <c r="S23" s="12">
        <v>27.318181818181817</v>
      </c>
      <c r="T23" s="12">
        <v>516.9545454545455</v>
      </c>
      <c r="U23" s="12">
        <v>161.40909090909091</v>
      </c>
      <c r="V23" s="12">
        <v>11.5</v>
      </c>
      <c r="W23" s="12">
        <v>83.090909090909093</v>
      </c>
      <c r="X23" s="12">
        <v>56.909090909090907</v>
      </c>
      <c r="Y23" s="12">
        <v>146.68181818181819</v>
      </c>
      <c r="Z23" s="12">
        <v>11.409090909090908</v>
      </c>
      <c r="AA23" s="12">
        <v>1085.5</v>
      </c>
      <c r="AB23" s="12">
        <v>969</v>
      </c>
      <c r="AC23" s="12">
        <v>473.5</v>
      </c>
      <c r="AD23" s="12">
        <v>333.77272727272725</v>
      </c>
      <c r="AE23" s="12">
        <v>51.045454545454547</v>
      </c>
      <c r="AF23" s="12">
        <v>47.454545454545453</v>
      </c>
      <c r="AG23" s="12">
        <v>27.454545454545453</v>
      </c>
      <c r="AH23" s="12">
        <v>31</v>
      </c>
      <c r="AI23" s="12">
        <v>49.68181818181818</v>
      </c>
      <c r="AJ23" s="12">
        <v>20.318181818181817</v>
      </c>
      <c r="AK23" s="12">
        <v>6.2727272727272725</v>
      </c>
      <c r="AL23" s="12">
        <v>9.454545454545455</v>
      </c>
      <c r="AM23" s="12">
        <v>87.545454545454547</v>
      </c>
      <c r="AN23" s="12">
        <v>221</v>
      </c>
      <c r="AO23" s="12">
        <v>21.227272727272727</v>
      </c>
      <c r="AP23" s="12">
        <v>13.045454545454545</v>
      </c>
      <c r="AQ23" s="12">
        <v>91.045454545454547</v>
      </c>
      <c r="AR23" s="12">
        <v>26.272727272727273</v>
      </c>
      <c r="AS23" s="13">
        <v>5821.5</v>
      </c>
      <c r="AT23" s="14"/>
      <c r="AV23" s="17" t="s">
        <v>46</v>
      </c>
      <c r="AW23" s="22">
        <f>AW13+AX12</f>
        <v>26067.000000000004</v>
      </c>
      <c r="AX23" s="22">
        <f>AX13</f>
        <v>1618.9545454545455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16.318181818181817</v>
      </c>
      <c r="C24" s="12">
        <v>9.454545454545455</v>
      </c>
      <c r="D24" s="12">
        <v>10.136363636363637</v>
      </c>
      <c r="E24" s="12">
        <v>8.5909090909090917</v>
      </c>
      <c r="F24" s="12">
        <v>77.409090909090907</v>
      </c>
      <c r="G24" s="12">
        <v>9.0909090909090917</v>
      </c>
      <c r="H24" s="12">
        <v>39.363636363636367</v>
      </c>
      <c r="I24" s="12">
        <v>122.77272727272727</v>
      </c>
      <c r="J24" s="12">
        <v>183.22727272727272</v>
      </c>
      <c r="K24" s="12">
        <v>8.6818181818181817</v>
      </c>
      <c r="L24" s="12">
        <v>27</v>
      </c>
      <c r="M24" s="12">
        <v>68.772727272727266</v>
      </c>
      <c r="N24" s="12">
        <v>12.409090909090908</v>
      </c>
      <c r="O24" s="12">
        <v>5.2727272727272725</v>
      </c>
      <c r="P24" s="12">
        <v>5.7727272727272725</v>
      </c>
      <c r="Q24" s="12">
        <v>2.4090909090909092</v>
      </c>
      <c r="R24" s="12">
        <v>3.3181818181818183</v>
      </c>
      <c r="S24" s="12">
        <v>6.3636363636363633</v>
      </c>
      <c r="T24" s="12">
        <v>141.59090909090909</v>
      </c>
      <c r="U24" s="12">
        <v>83.954545454545453</v>
      </c>
      <c r="V24" s="12">
        <v>94.227272727272734</v>
      </c>
      <c r="W24" s="12">
        <v>6.9545454545454541</v>
      </c>
      <c r="X24" s="12">
        <v>19.59090909090909</v>
      </c>
      <c r="Y24" s="12">
        <v>60.363636363636367</v>
      </c>
      <c r="Z24" s="12">
        <v>4.4090909090909092</v>
      </c>
      <c r="AA24" s="12">
        <v>744.81818181818187</v>
      </c>
      <c r="AB24" s="12">
        <v>680.5</v>
      </c>
      <c r="AC24" s="12">
        <v>252.54545454545453</v>
      </c>
      <c r="AD24" s="12">
        <v>192.09090909090909</v>
      </c>
      <c r="AE24" s="12">
        <v>25.636363636363637</v>
      </c>
      <c r="AF24" s="12">
        <v>24.5</v>
      </c>
      <c r="AG24" s="12">
        <v>9.6818181818181817</v>
      </c>
      <c r="AH24" s="12">
        <v>6.1363636363636367</v>
      </c>
      <c r="AI24" s="12">
        <v>14.863636363636363</v>
      </c>
      <c r="AJ24" s="12">
        <v>3.6363636363636362</v>
      </c>
      <c r="AK24" s="12">
        <v>2.1363636363636362</v>
      </c>
      <c r="AL24" s="12">
        <v>1.6363636363636365</v>
      </c>
      <c r="AM24" s="12">
        <v>12.045454545454545</v>
      </c>
      <c r="AN24" s="12">
        <v>34.5</v>
      </c>
      <c r="AO24" s="12">
        <v>8.6818181818181817</v>
      </c>
      <c r="AP24" s="12">
        <v>3</v>
      </c>
      <c r="AQ24" s="12">
        <v>50.727272727272727</v>
      </c>
      <c r="AR24" s="12">
        <v>8.1363636363636367</v>
      </c>
      <c r="AS24" s="13">
        <v>3102.7272727272716</v>
      </c>
      <c r="AT24" s="14"/>
      <c r="AV24" s="17" t="s">
        <v>47</v>
      </c>
      <c r="AW24" s="22">
        <f>AW14+AY12</f>
        <v>59244.909090909088</v>
      </c>
      <c r="AX24" s="22">
        <f>AX14+AY13</f>
        <v>5714.0454545454522</v>
      </c>
      <c r="AY24" s="22">
        <f>AY14</f>
        <v>7288.9545454545441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8.9090909090909083</v>
      </c>
      <c r="C25" s="12">
        <v>8.454545454545455</v>
      </c>
      <c r="D25" s="12">
        <v>7.7727272727272725</v>
      </c>
      <c r="E25" s="12">
        <v>8.954545454545455</v>
      </c>
      <c r="F25" s="12">
        <v>56.590909090909093</v>
      </c>
      <c r="G25" s="12">
        <v>9.1818181818181817</v>
      </c>
      <c r="H25" s="12">
        <v>35.863636363636367</v>
      </c>
      <c r="I25" s="12">
        <v>75.590909090909093</v>
      </c>
      <c r="J25" s="12">
        <v>158</v>
      </c>
      <c r="K25" s="12">
        <v>10.272727272727273</v>
      </c>
      <c r="L25" s="12">
        <v>42.68181818181818</v>
      </c>
      <c r="M25" s="12">
        <v>68.36363636363636</v>
      </c>
      <c r="N25" s="12">
        <v>10.954545454545455</v>
      </c>
      <c r="O25" s="12">
        <v>3.6818181818181817</v>
      </c>
      <c r="P25" s="12">
        <v>7.0454545454545459</v>
      </c>
      <c r="Q25" s="12">
        <v>1.6363636363636365</v>
      </c>
      <c r="R25" s="12">
        <v>3.7727272727272729</v>
      </c>
      <c r="S25" s="12">
        <v>5.9545454545454541</v>
      </c>
      <c r="T25" s="12">
        <v>64.818181818181813</v>
      </c>
      <c r="U25" s="12">
        <v>44.68181818181818</v>
      </c>
      <c r="V25" s="12">
        <v>61.090909090909093</v>
      </c>
      <c r="W25" s="12">
        <v>38.5</v>
      </c>
      <c r="X25" s="12">
        <v>5.4545454545454541</v>
      </c>
      <c r="Y25" s="12">
        <v>67.045454545454547</v>
      </c>
      <c r="Z25" s="12">
        <v>5.2727272727272725</v>
      </c>
      <c r="AA25" s="12">
        <v>670.86363636363637</v>
      </c>
      <c r="AB25" s="12">
        <v>586.27272727272725</v>
      </c>
      <c r="AC25" s="12">
        <v>228.59090909090909</v>
      </c>
      <c r="AD25" s="12">
        <v>173.54545454545453</v>
      </c>
      <c r="AE25" s="12">
        <v>28.772727272727273</v>
      </c>
      <c r="AF25" s="12">
        <v>21.772727272727273</v>
      </c>
      <c r="AG25" s="12">
        <v>8.3181818181818183</v>
      </c>
      <c r="AH25" s="12">
        <v>12.227272727272727</v>
      </c>
      <c r="AI25" s="12">
        <v>11.818181818181818</v>
      </c>
      <c r="AJ25" s="12">
        <v>3.0909090909090908</v>
      </c>
      <c r="AK25" s="12">
        <v>1.5454545454545454</v>
      </c>
      <c r="AL25" s="12">
        <v>3.0909090909090908</v>
      </c>
      <c r="AM25" s="12">
        <v>10.363636363636363</v>
      </c>
      <c r="AN25" s="12">
        <v>23.772727272727273</v>
      </c>
      <c r="AO25" s="12">
        <v>9.4090909090909083</v>
      </c>
      <c r="AP25" s="12">
        <v>3.8181818181818183</v>
      </c>
      <c r="AQ25" s="12">
        <v>38.363636363636367</v>
      </c>
      <c r="AR25" s="12">
        <v>11.318181818181818</v>
      </c>
      <c r="AS25" s="13">
        <v>2657.5</v>
      </c>
      <c r="AT25" s="14"/>
      <c r="AV25" s="17" t="s">
        <v>48</v>
      </c>
      <c r="AW25" s="22">
        <f>AW15+AZ12</f>
        <v>22551.636363636368</v>
      </c>
      <c r="AX25" s="22">
        <f>AX15+AZ13</f>
        <v>10531.954545454544</v>
      </c>
      <c r="AY25" s="22">
        <f>AY15+AZ14</f>
        <v>4551.3181818181811</v>
      </c>
      <c r="AZ25" s="22">
        <f>AZ15</f>
        <v>6449.2727272727261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19.681818181818183</v>
      </c>
      <c r="C26" s="12">
        <v>27.454545454545453</v>
      </c>
      <c r="D26" s="12">
        <v>22.681818181818183</v>
      </c>
      <c r="E26" s="12">
        <v>16.818181818181817</v>
      </c>
      <c r="F26" s="12">
        <v>58.045454545454547</v>
      </c>
      <c r="G26" s="12">
        <v>16.90909090909091</v>
      </c>
      <c r="H26" s="12">
        <v>52.68181818181818</v>
      </c>
      <c r="I26" s="12">
        <v>116.04545454545455</v>
      </c>
      <c r="J26" s="12">
        <v>213.81818181818181</v>
      </c>
      <c r="K26" s="12">
        <v>29.045454545454547</v>
      </c>
      <c r="L26" s="12">
        <v>56.454545454545453</v>
      </c>
      <c r="M26" s="12">
        <v>94.545454545454547</v>
      </c>
      <c r="N26" s="12">
        <v>22.59090909090909</v>
      </c>
      <c r="O26" s="12">
        <v>16.227272727272727</v>
      </c>
      <c r="P26" s="12">
        <v>18.318181818181817</v>
      </c>
      <c r="Q26" s="12">
        <v>6.6818181818181817</v>
      </c>
      <c r="R26" s="12">
        <v>7.3636363636363633</v>
      </c>
      <c r="S26" s="12">
        <v>21.181818181818183</v>
      </c>
      <c r="T26" s="12">
        <v>80.545454545454547</v>
      </c>
      <c r="U26" s="12">
        <v>107.54545454545455</v>
      </c>
      <c r="V26" s="12">
        <v>144.22727272727272</v>
      </c>
      <c r="W26" s="12">
        <v>61.31818181818182</v>
      </c>
      <c r="X26" s="12">
        <v>60.18181818181818</v>
      </c>
      <c r="Y26" s="12">
        <v>6.8181818181818183</v>
      </c>
      <c r="Z26" s="12">
        <v>21</v>
      </c>
      <c r="AA26" s="12">
        <v>957.09090909090912</v>
      </c>
      <c r="AB26" s="12">
        <v>955.86363636363637</v>
      </c>
      <c r="AC26" s="12">
        <v>510.04545454545456</v>
      </c>
      <c r="AD26" s="12">
        <v>415.31818181818181</v>
      </c>
      <c r="AE26" s="12">
        <v>126.04545454545455</v>
      </c>
      <c r="AF26" s="12">
        <v>86.409090909090907</v>
      </c>
      <c r="AG26" s="12">
        <v>20.09090909090909</v>
      </c>
      <c r="AH26" s="12">
        <v>26.40909090909091</v>
      </c>
      <c r="AI26" s="12">
        <v>25.772727272727273</v>
      </c>
      <c r="AJ26" s="12">
        <v>6.1818181818181817</v>
      </c>
      <c r="AK26" s="12">
        <v>4.6363636363636367</v>
      </c>
      <c r="AL26" s="12">
        <v>14.545454545454545</v>
      </c>
      <c r="AM26" s="12">
        <v>14.681818181818182</v>
      </c>
      <c r="AN26" s="12">
        <v>48.227272727272727</v>
      </c>
      <c r="AO26" s="12">
        <v>10.318181818181818</v>
      </c>
      <c r="AP26" s="12">
        <v>6.9545454545454541</v>
      </c>
      <c r="AQ26" s="12">
        <v>69.409090909090907</v>
      </c>
      <c r="AR26" s="12">
        <v>17.954545454545453</v>
      </c>
      <c r="AS26" s="13">
        <v>4614.136363636364</v>
      </c>
      <c r="AT26" s="14"/>
      <c r="AV26" s="9" t="s">
        <v>49</v>
      </c>
      <c r="AW26" s="22">
        <f>AW16+BA12</f>
        <v>34777.590909090912</v>
      </c>
      <c r="AX26" s="22">
        <f>AX16+BA13</f>
        <v>8369.318181818182</v>
      </c>
      <c r="AY26" s="22">
        <f>AY16+BA14</f>
        <v>3269.545454545454</v>
      </c>
      <c r="AZ26" s="22">
        <f>AZ16+BA15</f>
        <v>2820.954545454545</v>
      </c>
      <c r="BA26" s="22">
        <f>BA16</f>
        <v>6081.2727272727261</v>
      </c>
      <c r="BB26" s="22"/>
      <c r="BC26" s="22"/>
      <c r="BD26" s="22"/>
    </row>
    <row r="27" spans="1:56" x14ac:dyDescent="0.25">
      <c r="A27" s="1" t="s">
        <v>25</v>
      </c>
      <c r="B27" s="12">
        <v>25.272727272727273</v>
      </c>
      <c r="C27" s="12">
        <v>31.772727272727273</v>
      </c>
      <c r="D27" s="12">
        <v>12.5</v>
      </c>
      <c r="E27" s="12">
        <v>15</v>
      </c>
      <c r="F27" s="12">
        <v>55.5</v>
      </c>
      <c r="G27" s="12">
        <v>43.090909090909093</v>
      </c>
      <c r="H27" s="12">
        <v>54.590909090909093</v>
      </c>
      <c r="I27" s="12">
        <v>50.409090909090907</v>
      </c>
      <c r="J27" s="12">
        <v>106.81818181818181</v>
      </c>
      <c r="K27" s="12">
        <v>22.272727272727273</v>
      </c>
      <c r="L27" s="12">
        <v>131.31818181818181</v>
      </c>
      <c r="M27" s="12">
        <v>111.95454545454545</v>
      </c>
      <c r="N27" s="12">
        <v>42.136363636363633</v>
      </c>
      <c r="O27" s="12">
        <v>44.81818181818182</v>
      </c>
      <c r="P27" s="12">
        <v>31.818181818181817</v>
      </c>
      <c r="Q27" s="12">
        <v>17.90909090909091</v>
      </c>
      <c r="R27" s="12">
        <v>16.636363636363637</v>
      </c>
      <c r="S27" s="12">
        <v>17.318181818181817</v>
      </c>
      <c r="T27" s="12">
        <v>15.681818181818182</v>
      </c>
      <c r="U27" s="12">
        <v>11</v>
      </c>
      <c r="V27" s="12">
        <v>11.045454545454545</v>
      </c>
      <c r="W27" s="12">
        <v>3.7272727272727271</v>
      </c>
      <c r="X27" s="12">
        <v>5.2272727272727275</v>
      </c>
      <c r="Y27" s="12">
        <v>22.045454545454547</v>
      </c>
      <c r="Z27" s="12">
        <v>5.9090909090909092</v>
      </c>
      <c r="AA27" s="12">
        <v>1101.6818181818182</v>
      </c>
      <c r="AB27" s="12">
        <v>986.81818181818187</v>
      </c>
      <c r="AC27" s="12">
        <v>563.22727272727275</v>
      </c>
      <c r="AD27" s="12">
        <v>405.45454545454544</v>
      </c>
      <c r="AE27" s="12">
        <v>100.40909090909091</v>
      </c>
      <c r="AF27" s="12">
        <v>98.13636363636364</v>
      </c>
      <c r="AG27" s="12">
        <v>27.272727272727273</v>
      </c>
      <c r="AH27" s="12">
        <v>41.136363636363633</v>
      </c>
      <c r="AI27" s="12">
        <v>32.18181818181818</v>
      </c>
      <c r="AJ27" s="12">
        <v>8.5</v>
      </c>
      <c r="AK27" s="12">
        <v>9.045454545454545</v>
      </c>
      <c r="AL27" s="12">
        <v>34.363636363636367</v>
      </c>
      <c r="AM27" s="12">
        <v>2.9545454545454546</v>
      </c>
      <c r="AN27" s="12">
        <v>30.545454545454547</v>
      </c>
      <c r="AO27" s="12">
        <v>10.681818181818182</v>
      </c>
      <c r="AP27" s="12">
        <v>4.5909090909090908</v>
      </c>
      <c r="AQ27" s="12">
        <v>22.545454545454547</v>
      </c>
      <c r="AR27" s="12">
        <v>7.7272727272727275</v>
      </c>
      <c r="AS27" s="13">
        <v>4393.045454545455</v>
      </c>
      <c r="AT27" s="14"/>
      <c r="AV27" s="9" t="s">
        <v>50</v>
      </c>
      <c r="AW27" s="22">
        <f>AW17+BB12</f>
        <v>40586.318181818177</v>
      </c>
      <c r="AX27" s="22">
        <f>AX17+BB13</f>
        <v>15603.363636363636</v>
      </c>
      <c r="AY27" s="22">
        <f>AY17+BB14</f>
        <v>5215.5</v>
      </c>
      <c r="AZ27" s="22">
        <f>AZ17+BB15</f>
        <v>7978.681818181818</v>
      </c>
      <c r="BA27" s="22">
        <f>BA17+BB16</f>
        <v>3960.4545454545455</v>
      </c>
      <c r="BB27" s="22">
        <f>BB17</f>
        <v>13947.5</v>
      </c>
      <c r="BC27" s="22"/>
      <c r="BD27" s="22"/>
    </row>
    <row r="28" spans="1:56" x14ac:dyDescent="0.25">
      <c r="A28" s="1" t="s">
        <v>26</v>
      </c>
      <c r="B28" s="12">
        <v>249.86363636363637</v>
      </c>
      <c r="C28" s="12">
        <v>803.63636363636363</v>
      </c>
      <c r="D28" s="12">
        <v>477.68181818181819</v>
      </c>
      <c r="E28" s="12">
        <v>482.90909090909093</v>
      </c>
      <c r="F28" s="12">
        <v>820.40909090909088</v>
      </c>
      <c r="G28" s="12">
        <v>506.54545454545456</v>
      </c>
      <c r="H28" s="12">
        <v>770.09090909090912</v>
      </c>
      <c r="I28" s="12">
        <v>816.9545454545455</v>
      </c>
      <c r="J28" s="12">
        <v>1145.9545454545455</v>
      </c>
      <c r="K28" s="12">
        <v>553.5</v>
      </c>
      <c r="L28" s="12">
        <v>715.72727272727275</v>
      </c>
      <c r="M28" s="12">
        <v>667.90909090909088</v>
      </c>
      <c r="N28" s="12">
        <v>663.40909090909088</v>
      </c>
      <c r="O28" s="12">
        <v>605.86363636363637</v>
      </c>
      <c r="P28" s="12">
        <v>431</v>
      </c>
      <c r="Q28" s="12">
        <v>350.31818181818181</v>
      </c>
      <c r="R28" s="12">
        <v>630.68181818181813</v>
      </c>
      <c r="S28" s="12">
        <v>1056.1363636363637</v>
      </c>
      <c r="T28" s="12">
        <v>806.86363636363637</v>
      </c>
      <c r="U28" s="12">
        <v>1526.9545454545455</v>
      </c>
      <c r="V28" s="12">
        <v>1227.3636363636363</v>
      </c>
      <c r="W28" s="12">
        <v>784.72727272727275</v>
      </c>
      <c r="X28" s="12">
        <v>713.5454545454545</v>
      </c>
      <c r="Y28" s="12">
        <v>907.90909090909088</v>
      </c>
      <c r="Z28" s="12">
        <v>1184</v>
      </c>
      <c r="AA28" s="12">
        <v>81</v>
      </c>
      <c r="AB28" s="12">
        <v>113.40909090909091</v>
      </c>
      <c r="AC28" s="12">
        <v>446.45454545454544</v>
      </c>
      <c r="AD28" s="12">
        <v>359.68181818181819</v>
      </c>
      <c r="AE28" s="12">
        <v>899.63636363636363</v>
      </c>
      <c r="AF28" s="12">
        <v>1395.909090909091</v>
      </c>
      <c r="AG28" s="12">
        <v>1127.590909090909</v>
      </c>
      <c r="AH28" s="12">
        <v>1480.6818181818182</v>
      </c>
      <c r="AI28" s="12">
        <v>1057.5454545454545</v>
      </c>
      <c r="AJ28" s="12">
        <v>533.68181818181813</v>
      </c>
      <c r="AK28" s="12">
        <v>479.27272727272725</v>
      </c>
      <c r="AL28" s="12">
        <v>1605.4545454545455</v>
      </c>
      <c r="AM28" s="12">
        <v>327.27272727272725</v>
      </c>
      <c r="AN28" s="12">
        <v>745.9545454545455</v>
      </c>
      <c r="AO28" s="12">
        <v>507.45454545454544</v>
      </c>
      <c r="AP28" s="12">
        <v>335.81818181818181</v>
      </c>
      <c r="AQ28" s="12">
        <v>279.86363636363637</v>
      </c>
      <c r="AR28" s="12">
        <v>542.90909090909088</v>
      </c>
      <c r="AS28" s="13">
        <v>31219.54545454546</v>
      </c>
      <c r="AT28" s="14"/>
      <c r="AV28" s="9" t="s">
        <v>64</v>
      </c>
      <c r="AW28" s="22">
        <f>AW18+BC12</f>
        <v>12693.772727272728</v>
      </c>
      <c r="AX28" s="22">
        <f>AX18+BC14</f>
        <v>2669.2727272727275</v>
      </c>
      <c r="AY28" s="22">
        <f>AY18+BC15</f>
        <v>2570.136363636364</v>
      </c>
      <c r="AZ28" s="22">
        <f>AZ18+BC16</f>
        <v>1463.7272727272725</v>
      </c>
      <c r="BA28" s="22">
        <f>BA18+BC17</f>
        <v>1524.8636363636365</v>
      </c>
      <c r="BB28" s="22">
        <f>BB18</f>
        <v>621.59090909090924</v>
      </c>
      <c r="BC28" s="22">
        <f>BC18</f>
        <v>957.59090909090912</v>
      </c>
      <c r="BD28" s="22">
        <f>SUM(AW22:BB28)</f>
        <v>312422.86363636359</v>
      </c>
    </row>
    <row r="29" spans="1:56" x14ac:dyDescent="0.25">
      <c r="A29" s="1" t="s">
        <v>27</v>
      </c>
      <c r="B29" s="12">
        <v>213.63636363636363</v>
      </c>
      <c r="C29" s="12">
        <v>762.40909090909088</v>
      </c>
      <c r="D29" s="12">
        <v>487.04545454545456</v>
      </c>
      <c r="E29" s="12">
        <v>438.5</v>
      </c>
      <c r="F29" s="12">
        <v>670</v>
      </c>
      <c r="G29" s="12">
        <v>516.27272727272725</v>
      </c>
      <c r="H29" s="12">
        <v>714.31818181818187</v>
      </c>
      <c r="I29" s="12">
        <v>583.31818181818187</v>
      </c>
      <c r="J29" s="12">
        <v>891.63636363636363</v>
      </c>
      <c r="K29" s="12">
        <v>519.18181818181813</v>
      </c>
      <c r="L29" s="12">
        <v>706.40909090909088</v>
      </c>
      <c r="M29" s="12">
        <v>533.09090909090912</v>
      </c>
      <c r="N29" s="12">
        <v>615.40909090909088</v>
      </c>
      <c r="O29" s="12">
        <v>574</v>
      </c>
      <c r="P29" s="12">
        <v>369.36363636363637</v>
      </c>
      <c r="Q29" s="12">
        <v>305.36363636363637</v>
      </c>
      <c r="R29" s="12">
        <v>525.0454545454545</v>
      </c>
      <c r="S29" s="12">
        <v>881.81818181818187</v>
      </c>
      <c r="T29" s="12">
        <v>629.40909090909088</v>
      </c>
      <c r="U29" s="12">
        <v>1153.6363636363637</v>
      </c>
      <c r="V29" s="12">
        <v>916.0454545454545</v>
      </c>
      <c r="W29" s="12">
        <v>611.4545454545455</v>
      </c>
      <c r="X29" s="12">
        <v>514.0454545454545</v>
      </c>
      <c r="Y29" s="12">
        <v>804.13636363636363</v>
      </c>
      <c r="Z29" s="12">
        <v>1030.9545454545455</v>
      </c>
      <c r="AA29" s="12">
        <v>122.18181818181819</v>
      </c>
      <c r="AB29" s="12">
        <v>72.181818181818187</v>
      </c>
      <c r="AC29" s="12">
        <v>198.04545454545453</v>
      </c>
      <c r="AD29" s="12">
        <v>365.72727272727275</v>
      </c>
      <c r="AE29" s="12">
        <v>1231.090909090909</v>
      </c>
      <c r="AF29" s="12">
        <v>2030.7272727272727</v>
      </c>
      <c r="AG29" s="12">
        <v>1616.6363636363637</v>
      </c>
      <c r="AH29" s="12">
        <v>2814.818181818182</v>
      </c>
      <c r="AI29" s="12">
        <v>1350.4545454545455</v>
      </c>
      <c r="AJ29" s="12">
        <v>622.5454545454545</v>
      </c>
      <c r="AK29" s="12">
        <v>424.77272727272725</v>
      </c>
      <c r="AL29" s="12">
        <v>1135.3636363636363</v>
      </c>
      <c r="AM29" s="12">
        <v>247.40909090909091</v>
      </c>
      <c r="AN29" s="12">
        <v>535.86363636363637</v>
      </c>
      <c r="AO29" s="12">
        <v>558.90909090909088</v>
      </c>
      <c r="AP29" s="12">
        <v>376.31818181818181</v>
      </c>
      <c r="AQ29" s="12">
        <v>243.86363636363637</v>
      </c>
      <c r="AR29" s="12">
        <v>675.0454545454545</v>
      </c>
      <c r="AS29" s="13">
        <v>30588.454545454544</v>
      </c>
      <c r="AT29" s="14"/>
      <c r="AW29" s="15"/>
    </row>
    <row r="30" spans="1:56" x14ac:dyDescent="0.25">
      <c r="A30" s="1" t="s">
        <v>28</v>
      </c>
      <c r="B30" s="12">
        <v>223.27272727272728</v>
      </c>
      <c r="C30" s="12">
        <v>528.81818181818187</v>
      </c>
      <c r="D30" s="12">
        <v>276.54545454545456</v>
      </c>
      <c r="E30" s="12">
        <v>292.13636363636363</v>
      </c>
      <c r="F30" s="12">
        <v>699.36363636363637</v>
      </c>
      <c r="G30" s="12">
        <v>311.68181818181819</v>
      </c>
      <c r="H30" s="12">
        <v>531.68181818181813</v>
      </c>
      <c r="I30" s="12">
        <v>490.77272727272725</v>
      </c>
      <c r="J30" s="12">
        <v>729.36363636363637</v>
      </c>
      <c r="K30" s="12">
        <v>350</v>
      </c>
      <c r="L30" s="12">
        <v>562.5454545454545</v>
      </c>
      <c r="M30" s="12">
        <v>669.4545454545455</v>
      </c>
      <c r="N30" s="12">
        <v>359</v>
      </c>
      <c r="O30" s="12">
        <v>336.13636363636363</v>
      </c>
      <c r="P30" s="12">
        <v>239.09090909090909</v>
      </c>
      <c r="Q30" s="12">
        <v>204.59090909090909</v>
      </c>
      <c r="R30" s="12">
        <v>263.81818181818181</v>
      </c>
      <c r="S30" s="12">
        <v>467.77272727272725</v>
      </c>
      <c r="T30" s="12">
        <v>319.63636363636363</v>
      </c>
      <c r="U30" s="12">
        <v>427.45454545454544</v>
      </c>
      <c r="V30" s="12">
        <v>430.81818181818181</v>
      </c>
      <c r="W30" s="12">
        <v>233.04545454545453</v>
      </c>
      <c r="X30" s="12">
        <v>196.36363636363637</v>
      </c>
      <c r="Y30" s="12">
        <v>421.68181818181819</v>
      </c>
      <c r="Z30" s="12">
        <v>531.86363636363637</v>
      </c>
      <c r="AA30" s="12">
        <v>597.81818181818187</v>
      </c>
      <c r="AB30" s="12">
        <v>286.04545454545456</v>
      </c>
      <c r="AC30" s="12">
        <v>102</v>
      </c>
      <c r="AD30" s="12">
        <v>348.27272727272725</v>
      </c>
      <c r="AE30" s="12">
        <v>1308.9545454545455</v>
      </c>
      <c r="AF30" s="12">
        <v>1822.909090909091</v>
      </c>
      <c r="AG30" s="12">
        <v>1111.3181818181818</v>
      </c>
      <c r="AH30" s="12">
        <v>2164.9545454545455</v>
      </c>
      <c r="AI30" s="12">
        <v>935.72727272727275</v>
      </c>
      <c r="AJ30" s="12">
        <v>454.27272727272725</v>
      </c>
      <c r="AK30" s="12">
        <v>217.81818181818181</v>
      </c>
      <c r="AL30" s="12">
        <v>697</v>
      </c>
      <c r="AM30" s="12">
        <v>122.77272727272727</v>
      </c>
      <c r="AN30" s="12">
        <v>374.5</v>
      </c>
      <c r="AO30" s="12">
        <v>356.81818181818181</v>
      </c>
      <c r="AP30" s="12">
        <v>217.22727272727272</v>
      </c>
      <c r="AQ30" s="12">
        <v>805.90909090909088</v>
      </c>
      <c r="AR30" s="12">
        <v>431.40909090909093</v>
      </c>
      <c r="AS30" s="13">
        <v>22452.636363636364</v>
      </c>
      <c r="AT30" s="14"/>
      <c r="AW30" s="15"/>
    </row>
    <row r="31" spans="1:56" x14ac:dyDescent="0.25">
      <c r="A31" s="1" t="s">
        <v>29</v>
      </c>
      <c r="B31" s="12">
        <v>188.18181818181819</v>
      </c>
      <c r="C31" s="12">
        <v>506.27272727272725</v>
      </c>
      <c r="D31" s="12">
        <v>265.31818181818181</v>
      </c>
      <c r="E31" s="12">
        <v>289.27272727272725</v>
      </c>
      <c r="F31" s="12">
        <v>529.31818181818187</v>
      </c>
      <c r="G31" s="12">
        <v>316.77272727272725</v>
      </c>
      <c r="H31" s="12">
        <v>517.09090909090912</v>
      </c>
      <c r="I31" s="12">
        <v>414.09090909090907</v>
      </c>
      <c r="J31" s="12">
        <v>586.0454545454545</v>
      </c>
      <c r="K31" s="12">
        <v>325.77272727272725</v>
      </c>
      <c r="L31" s="12">
        <v>513.5</v>
      </c>
      <c r="M31" s="12">
        <v>459.36363636363637</v>
      </c>
      <c r="N31" s="12">
        <v>308.63636363636363</v>
      </c>
      <c r="O31" s="12">
        <v>263.09090909090907</v>
      </c>
      <c r="P31" s="12">
        <v>209.63636363636363</v>
      </c>
      <c r="Q31" s="12">
        <v>197.36363636363637</v>
      </c>
      <c r="R31" s="12">
        <v>254.95454545454547</v>
      </c>
      <c r="S31" s="12">
        <v>365.22727272727275</v>
      </c>
      <c r="T31" s="12">
        <v>328.72727272727275</v>
      </c>
      <c r="U31" s="12">
        <v>408.72727272727275</v>
      </c>
      <c r="V31" s="12">
        <v>308.36363636363637</v>
      </c>
      <c r="W31" s="12">
        <v>195.68181818181819</v>
      </c>
      <c r="X31" s="12">
        <v>165.90909090909091</v>
      </c>
      <c r="Y31" s="12">
        <v>373.86363636363637</v>
      </c>
      <c r="Z31" s="12">
        <v>420.40909090909093</v>
      </c>
      <c r="AA31" s="12">
        <v>370.40909090909093</v>
      </c>
      <c r="AB31" s="12">
        <v>369.59090909090907</v>
      </c>
      <c r="AC31" s="12">
        <v>334.09090909090907</v>
      </c>
      <c r="AD31" s="12">
        <v>84.045454545454547</v>
      </c>
      <c r="AE31" s="12">
        <v>1073.1818181818182</v>
      </c>
      <c r="AF31" s="12">
        <v>1303.4545454545455</v>
      </c>
      <c r="AG31" s="12">
        <v>775.4545454545455</v>
      </c>
      <c r="AH31" s="12">
        <v>1723.7272727272727</v>
      </c>
      <c r="AI31" s="12">
        <v>713.18181818181813</v>
      </c>
      <c r="AJ31" s="12">
        <v>411.90909090909093</v>
      </c>
      <c r="AK31" s="12">
        <v>159.77272727272728</v>
      </c>
      <c r="AL31" s="12">
        <v>492.40909090909093</v>
      </c>
      <c r="AM31" s="12">
        <v>129.04545454545453</v>
      </c>
      <c r="AN31" s="12">
        <v>381.68181818181819</v>
      </c>
      <c r="AO31" s="12">
        <v>341.86363636363637</v>
      </c>
      <c r="AP31" s="12">
        <v>212.5</v>
      </c>
      <c r="AQ31" s="12">
        <v>383.13636363636363</v>
      </c>
      <c r="AR31" s="12">
        <v>279.68181818181819</v>
      </c>
      <c r="AS31" s="13">
        <v>18250.727272727276</v>
      </c>
      <c r="AT31" s="14"/>
      <c r="AW31" s="15"/>
    </row>
    <row r="32" spans="1:56" x14ac:dyDescent="0.25">
      <c r="A32" s="1">
        <v>16</v>
      </c>
      <c r="B32" s="12">
        <v>89.045454545454547</v>
      </c>
      <c r="C32" s="12">
        <v>106.90909090909091</v>
      </c>
      <c r="D32" s="12">
        <v>50</v>
      </c>
      <c r="E32" s="12">
        <v>87.318181818181813</v>
      </c>
      <c r="F32" s="12">
        <v>233.5</v>
      </c>
      <c r="G32" s="12">
        <v>115.86363636363636</v>
      </c>
      <c r="H32" s="12">
        <v>195.18181818181819</v>
      </c>
      <c r="I32" s="12">
        <v>147.95454545454547</v>
      </c>
      <c r="J32" s="12">
        <v>210.04545454545453</v>
      </c>
      <c r="K32" s="12">
        <v>87.681818181818187</v>
      </c>
      <c r="L32" s="12">
        <v>161.77272727272728</v>
      </c>
      <c r="M32" s="12">
        <v>137.95454545454547</v>
      </c>
      <c r="N32" s="12">
        <v>70.909090909090907</v>
      </c>
      <c r="O32" s="12">
        <v>58.227272727272727</v>
      </c>
      <c r="P32" s="12">
        <v>58.68181818181818</v>
      </c>
      <c r="Q32" s="12">
        <v>39.81818181818182</v>
      </c>
      <c r="R32" s="12">
        <v>35.18181818181818</v>
      </c>
      <c r="S32" s="12">
        <v>64.13636363636364</v>
      </c>
      <c r="T32" s="12">
        <v>55.954545454545453</v>
      </c>
      <c r="U32" s="12">
        <v>63.090909090909093</v>
      </c>
      <c r="V32" s="12">
        <v>47.863636363636367</v>
      </c>
      <c r="W32" s="12">
        <v>23.772727272727273</v>
      </c>
      <c r="X32" s="12">
        <v>27.227272727272727</v>
      </c>
      <c r="Y32" s="12">
        <v>112.45454545454545</v>
      </c>
      <c r="Z32" s="12">
        <v>108.18181818181819</v>
      </c>
      <c r="AA32" s="12">
        <v>811.68181818181813</v>
      </c>
      <c r="AB32" s="12">
        <v>1048.6363636363637</v>
      </c>
      <c r="AC32" s="12">
        <v>1517.7272727272727</v>
      </c>
      <c r="AD32" s="12">
        <v>1015.6818181818181</v>
      </c>
      <c r="AE32" s="12">
        <v>29.90909090909091</v>
      </c>
      <c r="AF32" s="12">
        <v>338.63636363636363</v>
      </c>
      <c r="AG32" s="12">
        <v>294</v>
      </c>
      <c r="AH32" s="12">
        <v>714.0454545454545</v>
      </c>
      <c r="AI32" s="12">
        <v>231.86363636363637</v>
      </c>
      <c r="AJ32" s="12">
        <v>124.72727272727273</v>
      </c>
      <c r="AK32" s="12">
        <v>26.318181818181817</v>
      </c>
      <c r="AL32" s="12">
        <v>80.409090909090907</v>
      </c>
      <c r="AM32" s="12">
        <v>22.227272727272727</v>
      </c>
      <c r="AN32" s="12">
        <v>74.772727272727266</v>
      </c>
      <c r="AO32" s="12">
        <v>76.045454545454547</v>
      </c>
      <c r="AP32" s="12">
        <v>75.818181818181813</v>
      </c>
      <c r="AQ32" s="12">
        <v>98.63636363636364</v>
      </c>
      <c r="AR32" s="12">
        <v>113.63636363636364</v>
      </c>
      <c r="AS32" s="13">
        <v>9083.5</v>
      </c>
      <c r="AT32" s="14"/>
      <c r="AW32" s="15"/>
    </row>
    <row r="33" spans="1:49" x14ac:dyDescent="0.25">
      <c r="A33" s="1">
        <v>24</v>
      </c>
      <c r="B33" s="12">
        <v>116.77272727272727</v>
      </c>
      <c r="C33" s="12">
        <v>125.59090909090909</v>
      </c>
      <c r="D33" s="12">
        <v>44.636363636363633</v>
      </c>
      <c r="E33" s="12">
        <v>60.272727272727273</v>
      </c>
      <c r="F33" s="12">
        <v>227.18181818181819</v>
      </c>
      <c r="G33" s="12">
        <v>86.36363636363636</v>
      </c>
      <c r="H33" s="12">
        <v>162.31818181818181</v>
      </c>
      <c r="I33" s="12">
        <v>165.04545454545453</v>
      </c>
      <c r="J33" s="12">
        <v>232.18181818181819</v>
      </c>
      <c r="K33" s="12">
        <v>75.454545454545453</v>
      </c>
      <c r="L33" s="12">
        <v>189.86363636363637</v>
      </c>
      <c r="M33" s="12">
        <v>142.31818181818181</v>
      </c>
      <c r="N33" s="12">
        <v>66.5</v>
      </c>
      <c r="O33" s="12">
        <v>56.545454545454547</v>
      </c>
      <c r="P33" s="12">
        <v>51.954545454545453</v>
      </c>
      <c r="Q33" s="12">
        <v>36.545454545454547</v>
      </c>
      <c r="R33" s="12">
        <v>31.045454545454547</v>
      </c>
      <c r="S33" s="12">
        <v>40.454545454545453</v>
      </c>
      <c r="T33" s="12">
        <v>61.590909090909093</v>
      </c>
      <c r="U33" s="12">
        <v>54.454545454545453</v>
      </c>
      <c r="V33" s="12">
        <v>45.636363636363633</v>
      </c>
      <c r="W33" s="12">
        <v>28.09090909090909</v>
      </c>
      <c r="X33" s="12">
        <v>23.727272727272727</v>
      </c>
      <c r="Y33" s="12">
        <v>86.13636363636364</v>
      </c>
      <c r="Z33" s="12">
        <v>103.72727272727273</v>
      </c>
      <c r="AA33" s="12">
        <v>1242.590909090909</v>
      </c>
      <c r="AB33" s="12">
        <v>1658</v>
      </c>
      <c r="AC33" s="12">
        <v>2187.2272727272725</v>
      </c>
      <c r="AD33" s="12">
        <v>1323.4545454545455</v>
      </c>
      <c r="AE33" s="12">
        <v>341.04545454545456</v>
      </c>
      <c r="AF33" s="12">
        <v>37.727272727272727</v>
      </c>
      <c r="AG33" s="12">
        <v>249.68181818181819</v>
      </c>
      <c r="AH33" s="12">
        <v>645.5</v>
      </c>
      <c r="AI33" s="12">
        <v>262.18181818181819</v>
      </c>
      <c r="AJ33" s="12">
        <v>168.40909090909091</v>
      </c>
      <c r="AK33" s="12">
        <v>19.318181818181817</v>
      </c>
      <c r="AL33" s="12">
        <v>60.863636363636367</v>
      </c>
      <c r="AM33" s="12">
        <v>16</v>
      </c>
      <c r="AN33" s="12">
        <v>110.72727272727273</v>
      </c>
      <c r="AO33" s="12">
        <v>94.045454545454547</v>
      </c>
      <c r="AP33" s="12">
        <v>88.045454545454547</v>
      </c>
      <c r="AQ33" s="12">
        <v>122.77272727272727</v>
      </c>
      <c r="AR33" s="12">
        <v>133.90909090909091</v>
      </c>
      <c r="AS33" s="13">
        <v>11075.909090909086</v>
      </c>
      <c r="AT33" s="14"/>
      <c r="AW33" s="15"/>
    </row>
    <row r="34" spans="1:49" x14ac:dyDescent="0.25">
      <c r="A34" s="1" t="s">
        <v>30</v>
      </c>
      <c r="B34" s="12">
        <v>28.363636363636363</v>
      </c>
      <c r="C34" s="12">
        <v>37.363636363636367</v>
      </c>
      <c r="D34" s="12">
        <v>10.727272727272727</v>
      </c>
      <c r="E34" s="12">
        <v>19.5</v>
      </c>
      <c r="F34" s="12">
        <v>98</v>
      </c>
      <c r="G34" s="12">
        <v>22.454545454545453</v>
      </c>
      <c r="H34" s="12">
        <v>54.68181818181818</v>
      </c>
      <c r="I34" s="12">
        <v>102.22727272727273</v>
      </c>
      <c r="J34" s="12">
        <v>130.31818181818181</v>
      </c>
      <c r="K34" s="12">
        <v>29.363636363636363</v>
      </c>
      <c r="L34" s="12">
        <v>38.909090909090907</v>
      </c>
      <c r="M34" s="12">
        <v>73.954545454545453</v>
      </c>
      <c r="N34" s="12">
        <v>22.727272727272727</v>
      </c>
      <c r="O34" s="12">
        <v>20.772727272727273</v>
      </c>
      <c r="P34" s="12">
        <v>18.818181818181817</v>
      </c>
      <c r="Q34" s="12">
        <v>9.954545454545455</v>
      </c>
      <c r="R34" s="12">
        <v>13.045454545454545</v>
      </c>
      <c r="S34" s="12">
        <v>18.136363636363637</v>
      </c>
      <c r="T34" s="12">
        <v>27.40909090909091</v>
      </c>
      <c r="U34" s="12">
        <v>30.045454545454547</v>
      </c>
      <c r="V34" s="12">
        <v>24.90909090909091</v>
      </c>
      <c r="W34" s="12">
        <v>8.1818181818181817</v>
      </c>
      <c r="X34" s="12">
        <v>8.0909090909090917</v>
      </c>
      <c r="Y34" s="12">
        <v>23</v>
      </c>
      <c r="Z34" s="12">
        <v>30.636363636363637</v>
      </c>
      <c r="AA34" s="12">
        <v>1063.6818181818182</v>
      </c>
      <c r="AB34" s="12">
        <v>1301.5454545454545</v>
      </c>
      <c r="AC34" s="12">
        <v>1473.5</v>
      </c>
      <c r="AD34" s="12">
        <v>681.40909090909088</v>
      </c>
      <c r="AE34" s="12">
        <v>274.95454545454544</v>
      </c>
      <c r="AF34" s="12">
        <v>267.54545454545456</v>
      </c>
      <c r="AG34" s="12">
        <v>24</v>
      </c>
      <c r="AH34" s="12">
        <v>123.27272727272727</v>
      </c>
      <c r="AI34" s="12">
        <v>64.818181818181813</v>
      </c>
      <c r="AJ34" s="12">
        <v>57.045454545454547</v>
      </c>
      <c r="AK34" s="12">
        <v>9.545454545454545</v>
      </c>
      <c r="AL34" s="12">
        <v>38.954545454545453</v>
      </c>
      <c r="AM34" s="12">
        <v>5.6818181818181817</v>
      </c>
      <c r="AN34" s="12">
        <v>30.5</v>
      </c>
      <c r="AO34" s="12">
        <v>34.863636363636367</v>
      </c>
      <c r="AP34" s="12">
        <v>34.590909090909093</v>
      </c>
      <c r="AQ34" s="12">
        <v>63.727272727272727</v>
      </c>
      <c r="AR34" s="12">
        <v>55.863636363636367</v>
      </c>
      <c r="AS34" s="13">
        <v>6507.090909090909</v>
      </c>
      <c r="AT34" s="14"/>
      <c r="AW34" s="15"/>
    </row>
    <row r="35" spans="1:49" x14ac:dyDescent="0.25">
      <c r="A35" s="1" t="s">
        <v>31</v>
      </c>
      <c r="B35" s="12">
        <v>37.136363636363633</v>
      </c>
      <c r="C35" s="12">
        <v>64.454545454545453</v>
      </c>
      <c r="D35" s="12">
        <v>22.363636363636363</v>
      </c>
      <c r="E35" s="12">
        <v>21.045454545454547</v>
      </c>
      <c r="F35" s="12">
        <v>86.181818181818187</v>
      </c>
      <c r="G35" s="12">
        <v>27.772727272727273</v>
      </c>
      <c r="H35" s="12">
        <v>55.090909090909093</v>
      </c>
      <c r="I35" s="12">
        <v>90.772727272727266</v>
      </c>
      <c r="J35" s="12">
        <v>125.54545454545455</v>
      </c>
      <c r="K35" s="12">
        <v>55.81818181818182</v>
      </c>
      <c r="L35" s="12">
        <v>63.31818181818182</v>
      </c>
      <c r="M35" s="12">
        <v>67.772727272727266</v>
      </c>
      <c r="N35" s="12">
        <v>42.045454545454547</v>
      </c>
      <c r="O35" s="12">
        <v>26.545454545454547</v>
      </c>
      <c r="P35" s="12">
        <v>25.40909090909091</v>
      </c>
      <c r="Q35" s="12">
        <v>9.8181818181818183</v>
      </c>
      <c r="R35" s="12">
        <v>18.136363636363637</v>
      </c>
      <c r="S35" s="12">
        <v>21.40909090909091</v>
      </c>
      <c r="T35" s="12">
        <v>33.090909090909093</v>
      </c>
      <c r="U35" s="12">
        <v>35.590909090909093</v>
      </c>
      <c r="V35" s="12">
        <v>28.636363636363637</v>
      </c>
      <c r="W35" s="12">
        <v>7.3636363636363633</v>
      </c>
      <c r="X35" s="12">
        <v>10.818181818181818</v>
      </c>
      <c r="Y35" s="12">
        <v>25.181818181818183</v>
      </c>
      <c r="Z35" s="12">
        <v>48.090909090909093</v>
      </c>
      <c r="AA35" s="12">
        <v>1327.5</v>
      </c>
      <c r="AB35" s="12">
        <v>1693.909090909091</v>
      </c>
      <c r="AC35" s="12">
        <v>3310.590909090909</v>
      </c>
      <c r="AD35" s="12">
        <v>1545.8181818181818</v>
      </c>
      <c r="AE35" s="12">
        <v>714</v>
      </c>
      <c r="AF35" s="12">
        <v>647.27272727272725</v>
      </c>
      <c r="AG35" s="12">
        <v>131.77272727272728</v>
      </c>
      <c r="AH35" s="12">
        <v>33.636363636363633</v>
      </c>
      <c r="AI35" s="12">
        <v>121.59090909090909</v>
      </c>
      <c r="AJ35" s="12">
        <v>102.77272727272727</v>
      </c>
      <c r="AK35" s="12">
        <v>13</v>
      </c>
      <c r="AL35" s="12">
        <v>45.18181818181818</v>
      </c>
      <c r="AM35" s="12">
        <v>12.454545454545455</v>
      </c>
      <c r="AN35" s="12">
        <v>53.863636363636367</v>
      </c>
      <c r="AO35" s="12">
        <v>80.909090909090907</v>
      </c>
      <c r="AP35" s="12">
        <v>67.318181818181813</v>
      </c>
      <c r="AQ35" s="12">
        <v>78.454545454545453</v>
      </c>
      <c r="AR35" s="12">
        <v>80.227272727272734</v>
      </c>
      <c r="AS35" s="13">
        <v>11109.68181818182</v>
      </c>
      <c r="AT35" s="14"/>
      <c r="AW35" s="15"/>
    </row>
    <row r="36" spans="1:49" x14ac:dyDescent="0.25">
      <c r="A36" s="1" t="s">
        <v>32</v>
      </c>
      <c r="B36" s="12">
        <v>31.636363636363637</v>
      </c>
      <c r="C36" s="12">
        <v>74.86363636363636</v>
      </c>
      <c r="D36" s="12">
        <v>33.31818181818182</v>
      </c>
      <c r="E36" s="12">
        <v>29.681818181818183</v>
      </c>
      <c r="F36" s="12">
        <v>104</v>
      </c>
      <c r="G36" s="12">
        <v>28.727272727272727</v>
      </c>
      <c r="H36" s="12">
        <v>61.545454545454547</v>
      </c>
      <c r="I36" s="12">
        <v>116.68181818181819</v>
      </c>
      <c r="J36" s="12">
        <v>176.54545454545453</v>
      </c>
      <c r="K36" s="12">
        <v>53.136363636363633</v>
      </c>
      <c r="L36" s="12">
        <v>66.727272727272734</v>
      </c>
      <c r="M36" s="12">
        <v>94.727272727272734</v>
      </c>
      <c r="N36" s="12">
        <v>45.31818181818182</v>
      </c>
      <c r="O36" s="12">
        <v>33.363636363636367</v>
      </c>
      <c r="P36" s="12">
        <v>27.363636363636363</v>
      </c>
      <c r="Q36" s="12">
        <v>16.863636363636363</v>
      </c>
      <c r="R36" s="12">
        <v>26.272727272727273</v>
      </c>
      <c r="S36" s="12">
        <v>41.363636363636367</v>
      </c>
      <c r="T36" s="12">
        <v>43.18181818181818</v>
      </c>
      <c r="U36" s="12">
        <v>59.909090909090907</v>
      </c>
      <c r="V36" s="12">
        <v>48.045454545454547</v>
      </c>
      <c r="W36" s="12">
        <v>14.590909090909092</v>
      </c>
      <c r="X36" s="12">
        <v>13</v>
      </c>
      <c r="Y36" s="12">
        <v>24.772727272727273</v>
      </c>
      <c r="Z36" s="12">
        <v>38.68181818181818</v>
      </c>
      <c r="AA36" s="12">
        <v>1031.5</v>
      </c>
      <c r="AB36" s="12">
        <v>1231.2727272727273</v>
      </c>
      <c r="AC36" s="12">
        <v>1114.7727272727273</v>
      </c>
      <c r="AD36" s="12">
        <v>676.5</v>
      </c>
      <c r="AE36" s="12">
        <v>238.90909090909091</v>
      </c>
      <c r="AF36" s="12">
        <v>287.77272727272725</v>
      </c>
      <c r="AG36" s="12">
        <v>71.909090909090907</v>
      </c>
      <c r="AH36" s="12">
        <v>136.45454545454547</v>
      </c>
      <c r="AI36" s="12">
        <v>14.454545454545455</v>
      </c>
      <c r="AJ36" s="12">
        <v>43.954545454545453</v>
      </c>
      <c r="AK36" s="12">
        <v>21.045454545454547</v>
      </c>
      <c r="AL36" s="12">
        <v>79</v>
      </c>
      <c r="AM36" s="12">
        <v>17.59090909090909</v>
      </c>
      <c r="AN36" s="12">
        <v>52.363636363636367</v>
      </c>
      <c r="AO36" s="12">
        <v>64.045454545454547</v>
      </c>
      <c r="AP36" s="12">
        <v>63.31818181818182</v>
      </c>
      <c r="AQ36" s="12">
        <v>154.45454545454547</v>
      </c>
      <c r="AR36" s="12">
        <v>121.54545454545455</v>
      </c>
      <c r="AS36" s="13">
        <v>6725.1818181818171</v>
      </c>
      <c r="AT36" s="14"/>
      <c r="AW36" s="15"/>
    </row>
    <row r="37" spans="1:49" x14ac:dyDescent="0.25">
      <c r="A37" s="1" t="s">
        <v>33</v>
      </c>
      <c r="B37" s="12">
        <v>10.545454545454545</v>
      </c>
      <c r="C37" s="12">
        <v>18.272727272727273</v>
      </c>
      <c r="D37" s="12">
        <v>2.1363636363636362</v>
      </c>
      <c r="E37" s="12">
        <v>4.0454545454545459</v>
      </c>
      <c r="F37" s="12">
        <v>26.045454545454547</v>
      </c>
      <c r="G37" s="12">
        <v>6.3181818181818183</v>
      </c>
      <c r="H37" s="12">
        <v>16.545454545454547</v>
      </c>
      <c r="I37" s="12">
        <v>61.636363636363633</v>
      </c>
      <c r="J37" s="12">
        <v>78.909090909090907</v>
      </c>
      <c r="K37" s="12">
        <v>9.0909090909090917</v>
      </c>
      <c r="L37" s="12">
        <v>14.727272727272727</v>
      </c>
      <c r="M37" s="12">
        <v>17.681818181818183</v>
      </c>
      <c r="N37" s="12">
        <v>10.772727272727273</v>
      </c>
      <c r="O37" s="12">
        <v>8.0909090909090917</v>
      </c>
      <c r="P37" s="12">
        <v>6.3181818181818183</v>
      </c>
      <c r="Q37" s="12">
        <v>3.8636363636363638</v>
      </c>
      <c r="R37" s="12">
        <v>7.0454545454545459</v>
      </c>
      <c r="S37" s="12">
        <v>5.5</v>
      </c>
      <c r="T37" s="12">
        <v>22.045454545454547</v>
      </c>
      <c r="U37" s="12">
        <v>22.318181818181817</v>
      </c>
      <c r="V37" s="12">
        <v>20.272727272727273</v>
      </c>
      <c r="W37" s="12">
        <v>4.2272727272727275</v>
      </c>
      <c r="X37" s="12">
        <v>3.3181818181818183</v>
      </c>
      <c r="Y37" s="12">
        <v>5.7727272727272725</v>
      </c>
      <c r="Z37" s="12">
        <v>9.2272727272727266</v>
      </c>
      <c r="AA37" s="12">
        <v>543.22727272727275</v>
      </c>
      <c r="AB37" s="12">
        <v>559.27272727272725</v>
      </c>
      <c r="AC37" s="12">
        <v>541.22727272727275</v>
      </c>
      <c r="AD37" s="12">
        <v>383.81818181818181</v>
      </c>
      <c r="AE37" s="12">
        <v>120.5</v>
      </c>
      <c r="AF37" s="12">
        <v>165</v>
      </c>
      <c r="AG37" s="12">
        <v>58.31818181818182</v>
      </c>
      <c r="AH37" s="12">
        <v>114.31818181818181</v>
      </c>
      <c r="AI37" s="12">
        <v>30.5</v>
      </c>
      <c r="AJ37" s="12">
        <v>6.4545454545454541</v>
      </c>
      <c r="AK37" s="12">
        <v>2.3181818181818183</v>
      </c>
      <c r="AL37" s="12">
        <v>12.318181818181818</v>
      </c>
      <c r="AM37" s="12">
        <v>4.4090909090909092</v>
      </c>
      <c r="AN37" s="12">
        <v>22.772727272727273</v>
      </c>
      <c r="AO37" s="12">
        <v>14.818181818181818</v>
      </c>
      <c r="AP37" s="12">
        <v>27.636363636363637</v>
      </c>
      <c r="AQ37" s="12">
        <v>134.54545454545453</v>
      </c>
      <c r="AR37" s="12">
        <v>73.454545454545453</v>
      </c>
      <c r="AS37" s="13">
        <v>3209.6363636363649</v>
      </c>
      <c r="AT37" s="14"/>
      <c r="AW37" s="15"/>
    </row>
    <row r="38" spans="1:49" x14ac:dyDescent="0.25">
      <c r="A38" s="1" t="s">
        <v>34</v>
      </c>
      <c r="B38" s="12">
        <v>7</v>
      </c>
      <c r="C38" s="12">
        <v>7.9545454545454541</v>
      </c>
      <c r="D38" s="12">
        <v>4.1818181818181817</v>
      </c>
      <c r="E38" s="12">
        <v>5.0454545454545459</v>
      </c>
      <c r="F38" s="12">
        <v>45.863636363636367</v>
      </c>
      <c r="G38" s="12">
        <v>14.318181818181818</v>
      </c>
      <c r="H38" s="12">
        <v>21.09090909090909</v>
      </c>
      <c r="I38" s="12">
        <v>54.227272727272727</v>
      </c>
      <c r="J38" s="12">
        <v>104.09090909090909</v>
      </c>
      <c r="K38" s="12">
        <v>81.181818181818187</v>
      </c>
      <c r="L38" s="12">
        <v>65.818181818181813</v>
      </c>
      <c r="M38" s="12">
        <v>119.40909090909091</v>
      </c>
      <c r="N38" s="12">
        <v>39.954545454545453</v>
      </c>
      <c r="O38" s="12">
        <v>59.409090909090907</v>
      </c>
      <c r="P38" s="12">
        <v>19.818181818181817</v>
      </c>
      <c r="Q38" s="12">
        <v>17.454545454545453</v>
      </c>
      <c r="R38" s="12">
        <v>15.772727272727273</v>
      </c>
      <c r="S38" s="12">
        <v>23.363636363636363</v>
      </c>
      <c r="T38" s="12">
        <v>5.4090909090909092</v>
      </c>
      <c r="U38" s="12">
        <v>3.0909090909090908</v>
      </c>
      <c r="V38" s="12">
        <v>5.9090909090909092</v>
      </c>
      <c r="W38" s="12">
        <v>1.4090909090909092</v>
      </c>
      <c r="X38" s="12">
        <v>1.9545454545454546</v>
      </c>
      <c r="Y38" s="12">
        <v>5.1818181818181817</v>
      </c>
      <c r="Z38" s="12">
        <v>9</v>
      </c>
      <c r="AA38" s="12">
        <v>427.95454545454544</v>
      </c>
      <c r="AB38" s="12">
        <v>404.59090909090907</v>
      </c>
      <c r="AC38" s="12">
        <v>237.27272727272728</v>
      </c>
      <c r="AD38" s="12">
        <v>157.68181818181819</v>
      </c>
      <c r="AE38" s="12">
        <v>27.545454545454547</v>
      </c>
      <c r="AF38" s="12">
        <v>23.227272727272727</v>
      </c>
      <c r="AG38" s="12">
        <v>6.6363636363636367</v>
      </c>
      <c r="AH38" s="12">
        <v>14.272727272727273</v>
      </c>
      <c r="AI38" s="12">
        <v>20.681818181818183</v>
      </c>
      <c r="AJ38" s="12">
        <v>3.9545454545454546</v>
      </c>
      <c r="AK38" s="12">
        <v>4.5909090909090908</v>
      </c>
      <c r="AL38" s="12">
        <v>149.77272727272728</v>
      </c>
      <c r="AM38" s="12">
        <v>0.68181818181818177</v>
      </c>
      <c r="AN38" s="12">
        <v>6.0909090909090908</v>
      </c>
      <c r="AO38" s="12">
        <v>4.4545454545454541</v>
      </c>
      <c r="AP38" s="12">
        <v>2.4545454545454546</v>
      </c>
      <c r="AQ38" s="12">
        <v>16.5</v>
      </c>
      <c r="AR38" s="12">
        <v>3.0909090909090908</v>
      </c>
      <c r="AS38" s="13">
        <v>2249.363636363636</v>
      </c>
      <c r="AT38" s="14"/>
      <c r="AW38" s="15"/>
    </row>
    <row r="39" spans="1:49" x14ac:dyDescent="0.25">
      <c r="A39" s="1" t="s">
        <v>35</v>
      </c>
      <c r="B39" s="12">
        <v>23.09090909090909</v>
      </c>
      <c r="C39" s="12">
        <v>44.81818181818182</v>
      </c>
      <c r="D39" s="12">
        <v>19.363636363636363</v>
      </c>
      <c r="E39" s="12">
        <v>20.727272727272727</v>
      </c>
      <c r="F39" s="12">
        <v>131.63636363636363</v>
      </c>
      <c r="G39" s="12">
        <v>34.727272727272727</v>
      </c>
      <c r="H39" s="12">
        <v>62.772727272727273</v>
      </c>
      <c r="I39" s="12">
        <v>186.81818181818181</v>
      </c>
      <c r="J39" s="12">
        <v>266.5</v>
      </c>
      <c r="K39" s="12">
        <v>201.45454545454547</v>
      </c>
      <c r="L39" s="12">
        <v>189.86363636363637</v>
      </c>
      <c r="M39" s="12">
        <v>469.63636363636363</v>
      </c>
      <c r="N39" s="12">
        <v>121.40909090909091</v>
      </c>
      <c r="O39" s="12">
        <v>328.54545454545456</v>
      </c>
      <c r="P39" s="12">
        <v>93.590909090909093</v>
      </c>
      <c r="Q39" s="12">
        <v>58.5</v>
      </c>
      <c r="R39" s="12">
        <v>56.772727272727273</v>
      </c>
      <c r="S39" s="12">
        <v>91</v>
      </c>
      <c r="T39" s="12">
        <v>13.545454545454545</v>
      </c>
      <c r="U39" s="12">
        <v>9.545454545454545</v>
      </c>
      <c r="V39" s="12">
        <v>9.2272727272727266</v>
      </c>
      <c r="W39" s="12">
        <v>2.8181818181818183</v>
      </c>
      <c r="X39" s="12">
        <v>4.4090909090909092</v>
      </c>
      <c r="Y39" s="12">
        <v>16.181818181818183</v>
      </c>
      <c r="Z39" s="12">
        <v>31.636363636363637</v>
      </c>
      <c r="AA39" s="12">
        <v>1431.909090909091</v>
      </c>
      <c r="AB39" s="12">
        <v>1128.7727272727273</v>
      </c>
      <c r="AC39" s="12">
        <v>724.72727272727275</v>
      </c>
      <c r="AD39" s="12">
        <v>483.5</v>
      </c>
      <c r="AE39" s="12">
        <v>81.181818181818187</v>
      </c>
      <c r="AF39" s="12">
        <v>60.272727272727273</v>
      </c>
      <c r="AG39" s="12">
        <v>42.863636363636367</v>
      </c>
      <c r="AH39" s="12">
        <v>46.68181818181818</v>
      </c>
      <c r="AI39" s="12">
        <v>89.409090909090907</v>
      </c>
      <c r="AJ39" s="12">
        <v>12.318181818181818</v>
      </c>
      <c r="AK39" s="12">
        <v>166.09090909090909</v>
      </c>
      <c r="AL39" s="12">
        <v>16.90909090909091</v>
      </c>
      <c r="AM39" s="12">
        <v>3.3636363636363638</v>
      </c>
      <c r="AN39" s="12">
        <v>12.409090909090908</v>
      </c>
      <c r="AO39" s="12">
        <v>23.227272727272727</v>
      </c>
      <c r="AP39" s="12">
        <v>10.409090909090908</v>
      </c>
      <c r="AQ39" s="12">
        <v>108.86363636363636</v>
      </c>
      <c r="AR39" s="12">
        <v>13.636363636363637</v>
      </c>
      <c r="AS39" s="13">
        <v>6945.1363636363631</v>
      </c>
      <c r="AT39" s="14"/>
      <c r="AW39" s="15"/>
    </row>
    <row r="40" spans="1:49" x14ac:dyDescent="0.25">
      <c r="A40" s="1" t="s">
        <v>36</v>
      </c>
      <c r="B40" s="12">
        <v>6.5</v>
      </c>
      <c r="C40" s="12">
        <v>3.2272727272727271</v>
      </c>
      <c r="D40" s="12">
        <v>4.5454545454545459</v>
      </c>
      <c r="E40" s="12">
        <v>1.6363636363636365</v>
      </c>
      <c r="F40" s="12">
        <v>19.5</v>
      </c>
      <c r="G40" s="12">
        <v>3.8181818181818183</v>
      </c>
      <c r="H40" s="12">
        <v>25.09090909090909</v>
      </c>
      <c r="I40" s="12">
        <v>81.272727272727266</v>
      </c>
      <c r="J40" s="12">
        <v>114.36363636363636</v>
      </c>
      <c r="K40" s="12">
        <v>6.9090909090909092</v>
      </c>
      <c r="L40" s="12">
        <v>11.954545454545455</v>
      </c>
      <c r="M40" s="12">
        <v>45.227272727272727</v>
      </c>
      <c r="N40" s="12">
        <v>7.3636363636363633</v>
      </c>
      <c r="O40" s="12">
        <v>5.8636363636363633</v>
      </c>
      <c r="P40" s="12">
        <v>7.5909090909090908</v>
      </c>
      <c r="Q40" s="12">
        <v>2.4545454545454546</v>
      </c>
      <c r="R40" s="12">
        <v>3.7727272727272729</v>
      </c>
      <c r="S40" s="12">
        <v>7.8636363636363633</v>
      </c>
      <c r="T40" s="12">
        <v>89.818181818181813</v>
      </c>
      <c r="U40" s="12">
        <v>37.954545454545453</v>
      </c>
      <c r="V40" s="12">
        <v>70.681818181818187</v>
      </c>
      <c r="W40" s="12">
        <v>13.181818181818182</v>
      </c>
      <c r="X40" s="12">
        <v>11.636363636363637</v>
      </c>
      <c r="Y40" s="12">
        <v>17.5</v>
      </c>
      <c r="Z40" s="12">
        <v>2.9545454545454546</v>
      </c>
      <c r="AA40" s="12">
        <v>276.86363636363637</v>
      </c>
      <c r="AB40" s="12">
        <v>243.86363636363637</v>
      </c>
      <c r="AC40" s="12">
        <v>130.77272727272728</v>
      </c>
      <c r="AD40" s="12">
        <v>127.13636363636364</v>
      </c>
      <c r="AE40" s="12">
        <v>23.045454545454547</v>
      </c>
      <c r="AF40" s="12">
        <v>17.954545454545453</v>
      </c>
      <c r="AG40" s="12">
        <v>6.9545454545454541</v>
      </c>
      <c r="AH40" s="12">
        <v>12.272727272727273</v>
      </c>
      <c r="AI40" s="12">
        <v>13.954545454545455</v>
      </c>
      <c r="AJ40" s="12">
        <v>5.4545454545454541</v>
      </c>
      <c r="AK40" s="12">
        <v>1.3181818181818181</v>
      </c>
      <c r="AL40" s="12">
        <v>2.2272727272727271</v>
      </c>
      <c r="AM40" s="12">
        <v>4.1363636363636367</v>
      </c>
      <c r="AN40" s="12">
        <v>77.5</v>
      </c>
      <c r="AO40" s="12">
        <v>5.7727272727272725</v>
      </c>
      <c r="AP40" s="12">
        <v>4</v>
      </c>
      <c r="AQ40" s="12">
        <v>23.136363636363637</v>
      </c>
      <c r="AR40" s="12">
        <v>4.5454545454545459</v>
      </c>
      <c r="AS40" s="13">
        <v>1583.5909090909095</v>
      </c>
      <c r="AT40" s="14"/>
      <c r="AW40" s="15"/>
    </row>
    <row r="41" spans="1:49" x14ac:dyDescent="0.25">
      <c r="A41" s="1" t="s">
        <v>37</v>
      </c>
      <c r="B41" s="12">
        <v>39.81818181818182</v>
      </c>
      <c r="C41" s="12">
        <v>39.545454545454547</v>
      </c>
      <c r="D41" s="12">
        <v>11.363636363636363</v>
      </c>
      <c r="E41" s="12">
        <v>14.5</v>
      </c>
      <c r="F41" s="12">
        <v>78.090909090909093</v>
      </c>
      <c r="G41" s="12">
        <v>22.818181818181817</v>
      </c>
      <c r="H41" s="12">
        <v>136.09090909090909</v>
      </c>
      <c r="I41" s="12">
        <v>216.68181818181819</v>
      </c>
      <c r="J41" s="12">
        <v>296.5</v>
      </c>
      <c r="K41" s="12">
        <v>23.863636363636363</v>
      </c>
      <c r="L41" s="12">
        <v>54.090909090909093</v>
      </c>
      <c r="M41" s="12">
        <v>111.72727272727273</v>
      </c>
      <c r="N41" s="12">
        <v>25.09090909090909</v>
      </c>
      <c r="O41" s="12">
        <v>24</v>
      </c>
      <c r="P41" s="12">
        <v>32.772727272727273</v>
      </c>
      <c r="Q41" s="12">
        <v>19.09090909090909</v>
      </c>
      <c r="R41" s="12">
        <v>14.954545454545455</v>
      </c>
      <c r="S41" s="12">
        <v>28.272727272727273</v>
      </c>
      <c r="T41" s="12">
        <v>470</v>
      </c>
      <c r="U41" s="12">
        <v>162</v>
      </c>
      <c r="V41" s="12">
        <v>225.81818181818181</v>
      </c>
      <c r="W41" s="12">
        <v>31.227272727272727</v>
      </c>
      <c r="X41" s="12">
        <v>24.09090909090909</v>
      </c>
      <c r="Y41" s="12">
        <v>47.045454545454547</v>
      </c>
      <c r="Z41" s="12">
        <v>31.363636363636363</v>
      </c>
      <c r="AA41" s="12">
        <v>627.5</v>
      </c>
      <c r="AB41" s="12">
        <v>530.36363636363637</v>
      </c>
      <c r="AC41" s="12">
        <v>419.22727272727275</v>
      </c>
      <c r="AD41" s="12">
        <v>410.13636363636363</v>
      </c>
      <c r="AE41" s="12">
        <v>82.86363636363636</v>
      </c>
      <c r="AF41" s="12">
        <v>125.31818181818181</v>
      </c>
      <c r="AG41" s="12">
        <v>35.5</v>
      </c>
      <c r="AH41" s="12">
        <v>54.909090909090907</v>
      </c>
      <c r="AI41" s="12">
        <v>51.863636363636367</v>
      </c>
      <c r="AJ41" s="12">
        <v>22.181818181818183</v>
      </c>
      <c r="AK41" s="12">
        <v>7.0454545454545459</v>
      </c>
      <c r="AL41" s="12">
        <v>11.545454545454545</v>
      </c>
      <c r="AM41" s="12">
        <v>82.954545454545453</v>
      </c>
      <c r="AN41" s="12">
        <v>13.272727272727273</v>
      </c>
      <c r="AO41" s="12">
        <v>23.90909090909091</v>
      </c>
      <c r="AP41" s="12">
        <v>24.363636363636363</v>
      </c>
      <c r="AQ41" s="12">
        <v>63.045454545454547</v>
      </c>
      <c r="AR41" s="12">
        <v>30.272727272727273</v>
      </c>
      <c r="AS41" s="13">
        <v>4797.090909090909</v>
      </c>
      <c r="AT41" s="14"/>
      <c r="AW41" s="15"/>
    </row>
    <row r="42" spans="1:49" x14ac:dyDescent="0.25">
      <c r="A42" s="1" t="s">
        <v>58</v>
      </c>
      <c r="B42" s="12">
        <v>13.681818181818182</v>
      </c>
      <c r="C42" s="12">
        <v>22.181818181818183</v>
      </c>
      <c r="D42" s="12">
        <v>7.9545454545454541</v>
      </c>
      <c r="E42" s="12">
        <v>5.9545454545454541</v>
      </c>
      <c r="F42" s="12">
        <v>33.863636363636367</v>
      </c>
      <c r="G42" s="12">
        <v>8.9090909090909083</v>
      </c>
      <c r="H42" s="12">
        <v>21.454545454545453</v>
      </c>
      <c r="I42" s="12">
        <v>49.772727272727273</v>
      </c>
      <c r="J42" s="12">
        <v>75.63636363636364</v>
      </c>
      <c r="K42" s="12">
        <v>11.863636363636363</v>
      </c>
      <c r="L42" s="12">
        <v>12.045454545454545</v>
      </c>
      <c r="M42" s="12">
        <v>23.727272727272727</v>
      </c>
      <c r="N42" s="12">
        <v>9.4090909090909083</v>
      </c>
      <c r="O42" s="12">
        <v>12.954545454545455</v>
      </c>
      <c r="P42" s="12">
        <v>6.4545454545454541</v>
      </c>
      <c r="Q42" s="12">
        <v>3.3181818181818183</v>
      </c>
      <c r="R42" s="12">
        <v>7.5</v>
      </c>
      <c r="S42" s="12">
        <v>6.7727272727272725</v>
      </c>
      <c r="T42" s="12">
        <v>16.636363636363637</v>
      </c>
      <c r="U42" s="12">
        <v>29.454545454545453</v>
      </c>
      <c r="V42" s="12">
        <v>20</v>
      </c>
      <c r="W42" s="12">
        <v>8.954545454545455</v>
      </c>
      <c r="X42" s="12">
        <v>8.2272727272727266</v>
      </c>
      <c r="Y42" s="12">
        <v>11.954545454545455</v>
      </c>
      <c r="Z42" s="12">
        <v>10.136363636363637</v>
      </c>
      <c r="AA42" s="12">
        <v>486.13636363636363</v>
      </c>
      <c r="AB42" s="12">
        <v>492.22727272727275</v>
      </c>
      <c r="AC42" s="12">
        <v>352.31818181818181</v>
      </c>
      <c r="AD42" s="12">
        <v>302.81818181818181</v>
      </c>
      <c r="AE42" s="12">
        <v>83.954545454545453</v>
      </c>
      <c r="AF42" s="12">
        <v>102.59090909090909</v>
      </c>
      <c r="AG42" s="12">
        <v>39.68181818181818</v>
      </c>
      <c r="AH42" s="12">
        <v>70.727272727272734</v>
      </c>
      <c r="AI42" s="12">
        <v>65.727272727272734</v>
      </c>
      <c r="AJ42" s="12">
        <v>16</v>
      </c>
      <c r="AK42" s="12">
        <v>5.0454545454545459</v>
      </c>
      <c r="AL42" s="12">
        <v>24.045454545454547</v>
      </c>
      <c r="AM42" s="12">
        <v>5</v>
      </c>
      <c r="AN42" s="12">
        <v>21.318181818181817</v>
      </c>
      <c r="AO42" s="12">
        <v>6</v>
      </c>
      <c r="AP42" s="12">
        <v>12.136363636363637</v>
      </c>
      <c r="AQ42" s="12">
        <v>47.863636363636367</v>
      </c>
      <c r="AR42" s="12">
        <v>33</v>
      </c>
      <c r="AS42" s="13">
        <v>2605.4090909090905</v>
      </c>
      <c r="AT42" s="14"/>
      <c r="AW42" s="15"/>
    </row>
    <row r="43" spans="1:49" x14ac:dyDescent="0.25">
      <c r="A43" s="1" t="s">
        <v>59</v>
      </c>
      <c r="B43" s="12">
        <v>7.0909090909090908</v>
      </c>
      <c r="C43" s="12">
        <v>17.181818181818183</v>
      </c>
      <c r="D43" s="12">
        <v>5.5454545454545459</v>
      </c>
      <c r="E43" s="12">
        <v>4.2727272727272725</v>
      </c>
      <c r="F43" s="12">
        <v>20.454545454545453</v>
      </c>
      <c r="G43" s="12">
        <v>5.6818181818181817</v>
      </c>
      <c r="H43" s="12">
        <v>17.5</v>
      </c>
      <c r="I43" s="12">
        <v>28.545454545454547</v>
      </c>
      <c r="J43" s="12">
        <v>53.772727272727273</v>
      </c>
      <c r="K43" s="12">
        <v>10.409090909090908</v>
      </c>
      <c r="L43" s="12">
        <v>11.590909090909092</v>
      </c>
      <c r="M43" s="12">
        <v>26.863636363636363</v>
      </c>
      <c r="N43" s="12">
        <v>10.409090909090908</v>
      </c>
      <c r="O43" s="12">
        <v>6.4090909090909092</v>
      </c>
      <c r="P43" s="12">
        <v>6.7272727272727275</v>
      </c>
      <c r="Q43" s="12">
        <v>4.6818181818181817</v>
      </c>
      <c r="R43" s="12">
        <v>3.2272727272727271</v>
      </c>
      <c r="S43" s="12">
        <v>7.8636363636363633</v>
      </c>
      <c r="T43" s="12">
        <v>14.227272727272727</v>
      </c>
      <c r="U43" s="12">
        <v>17.09090909090909</v>
      </c>
      <c r="V43" s="12">
        <v>13.727272727272727</v>
      </c>
      <c r="W43" s="12">
        <v>2.7727272727272729</v>
      </c>
      <c r="X43" s="12">
        <v>4.9090909090909092</v>
      </c>
      <c r="Y43" s="12">
        <v>8</v>
      </c>
      <c r="Z43" s="12">
        <v>5.2727272727272725</v>
      </c>
      <c r="AA43" s="12">
        <v>328.04545454545456</v>
      </c>
      <c r="AB43" s="12">
        <v>352.59090909090907</v>
      </c>
      <c r="AC43" s="12">
        <v>232.40909090909091</v>
      </c>
      <c r="AD43" s="12">
        <v>197.5</v>
      </c>
      <c r="AE43" s="12">
        <v>74.954545454545453</v>
      </c>
      <c r="AF43" s="12">
        <v>89.272727272727266</v>
      </c>
      <c r="AG43" s="12">
        <v>31.59090909090909</v>
      </c>
      <c r="AH43" s="12">
        <v>70.227272727272734</v>
      </c>
      <c r="AI43" s="12">
        <v>70.909090909090907</v>
      </c>
      <c r="AJ43" s="12">
        <v>32.727272727272727</v>
      </c>
      <c r="AK43" s="12">
        <v>2.0454545454545454</v>
      </c>
      <c r="AL43" s="12">
        <v>11.681818181818182</v>
      </c>
      <c r="AM43" s="12">
        <v>3.9090909090909092</v>
      </c>
      <c r="AN43" s="12">
        <v>22.272727272727273</v>
      </c>
      <c r="AO43" s="12">
        <v>16.818181818181817</v>
      </c>
      <c r="AP43" s="12">
        <v>3.9545454545454546</v>
      </c>
      <c r="AQ43" s="12">
        <v>36.272727272727273</v>
      </c>
      <c r="AR43" s="12">
        <v>18</v>
      </c>
      <c r="AS43" s="13">
        <v>1909.409090909091</v>
      </c>
      <c r="AT43" s="14"/>
      <c r="AW43" s="15"/>
    </row>
    <row r="44" spans="1:49" x14ac:dyDescent="0.25">
      <c r="A44" s="1" t="s">
        <v>60</v>
      </c>
      <c r="B44" s="12">
        <v>24.636363636363637</v>
      </c>
      <c r="C44" s="12">
        <v>57.409090909090907</v>
      </c>
      <c r="D44" s="12">
        <v>39.454545454545453</v>
      </c>
      <c r="E44" s="12">
        <v>50.090909090909093</v>
      </c>
      <c r="F44" s="12">
        <v>84.13636363636364</v>
      </c>
      <c r="G44" s="12">
        <v>33.772727272727273</v>
      </c>
      <c r="H44" s="12">
        <v>54.454545454545453</v>
      </c>
      <c r="I44" s="12">
        <v>39.81818181818182</v>
      </c>
      <c r="J44" s="12">
        <v>69.727272727272734</v>
      </c>
      <c r="K44" s="12">
        <v>20.818181818181817</v>
      </c>
      <c r="L44" s="12">
        <v>32.909090909090907</v>
      </c>
      <c r="M44" s="12">
        <v>50.81818181818182</v>
      </c>
      <c r="N44" s="12">
        <v>24.545454545454547</v>
      </c>
      <c r="O44" s="12">
        <v>14.363636363636363</v>
      </c>
      <c r="P44" s="12">
        <v>11.181818181818182</v>
      </c>
      <c r="Q44" s="12">
        <v>8.3636363636363633</v>
      </c>
      <c r="R44" s="12">
        <v>16.40909090909091</v>
      </c>
      <c r="S44" s="12">
        <v>36.727272727272727</v>
      </c>
      <c r="T44" s="12">
        <v>58.68181818181818</v>
      </c>
      <c r="U44" s="12">
        <v>95.227272727272734</v>
      </c>
      <c r="V44" s="12">
        <v>99</v>
      </c>
      <c r="W44" s="12">
        <v>56.31818181818182</v>
      </c>
      <c r="X44" s="12">
        <v>44.31818181818182</v>
      </c>
      <c r="Y44" s="12">
        <v>77.772727272727266</v>
      </c>
      <c r="Z44" s="12">
        <v>35.590909090909093</v>
      </c>
      <c r="AA44" s="12">
        <v>283.18181818181819</v>
      </c>
      <c r="AB44" s="12">
        <v>249.22727272727272</v>
      </c>
      <c r="AC44" s="12">
        <v>693.31818181818187</v>
      </c>
      <c r="AD44" s="12">
        <v>338.04545454545456</v>
      </c>
      <c r="AE44" s="12">
        <v>96.909090909090907</v>
      </c>
      <c r="AF44" s="12">
        <v>120.81818181818181</v>
      </c>
      <c r="AG44" s="12">
        <v>64</v>
      </c>
      <c r="AH44" s="12">
        <v>75.409090909090907</v>
      </c>
      <c r="AI44" s="12">
        <v>148.95454545454547</v>
      </c>
      <c r="AJ44" s="12">
        <v>129.54545454545453</v>
      </c>
      <c r="AK44" s="12">
        <v>16.045454545454547</v>
      </c>
      <c r="AL44" s="12">
        <v>115.40909090909091</v>
      </c>
      <c r="AM44" s="12">
        <v>25.863636363636363</v>
      </c>
      <c r="AN44" s="12">
        <v>68.545454545454547</v>
      </c>
      <c r="AO44" s="12">
        <v>55.18181818181818</v>
      </c>
      <c r="AP44" s="12">
        <v>36.136363636363633</v>
      </c>
      <c r="AQ44" s="12">
        <v>15.590909090909092</v>
      </c>
      <c r="AR44" s="12">
        <v>309.36363636363637</v>
      </c>
      <c r="AS44" s="13">
        <v>3978.0909090909095</v>
      </c>
      <c r="AT44" s="14"/>
      <c r="AW44" s="15"/>
    </row>
    <row r="45" spans="1:49" x14ac:dyDescent="0.25">
      <c r="A45" s="1" t="s">
        <v>61</v>
      </c>
      <c r="B45" s="12">
        <v>19.636363636363637</v>
      </c>
      <c r="C45" s="12">
        <v>25.454545454545453</v>
      </c>
      <c r="D45" s="12">
        <v>11.772727272727273</v>
      </c>
      <c r="E45" s="12">
        <v>16.727272727272727</v>
      </c>
      <c r="F45" s="12">
        <v>92.272727272727266</v>
      </c>
      <c r="G45" s="12">
        <v>13.772727272727273</v>
      </c>
      <c r="H45" s="12">
        <v>29.136363636363637</v>
      </c>
      <c r="I45" s="12">
        <v>65.36363636363636</v>
      </c>
      <c r="J45" s="12">
        <v>94.090909090909093</v>
      </c>
      <c r="K45" s="12">
        <v>12.090909090909092</v>
      </c>
      <c r="L45" s="12">
        <v>15.318181818181818</v>
      </c>
      <c r="M45" s="12">
        <v>33.363636363636367</v>
      </c>
      <c r="N45" s="12">
        <v>9.5</v>
      </c>
      <c r="O45" s="12">
        <v>4.3181818181818183</v>
      </c>
      <c r="P45" s="12">
        <v>5.1818181818181817</v>
      </c>
      <c r="Q45" s="12">
        <v>2.7727272727272729</v>
      </c>
      <c r="R45" s="12">
        <v>2.6363636363636362</v>
      </c>
      <c r="S45" s="12">
        <v>5.1818181818181817</v>
      </c>
      <c r="T45" s="12">
        <v>24.954545454545453</v>
      </c>
      <c r="U45" s="12">
        <v>24.181818181818183</v>
      </c>
      <c r="V45" s="12">
        <v>27.5</v>
      </c>
      <c r="W45" s="12">
        <v>8.8636363636363633</v>
      </c>
      <c r="X45" s="12">
        <v>10.636363636363637</v>
      </c>
      <c r="Y45" s="12">
        <v>17.954545454545453</v>
      </c>
      <c r="Z45" s="12">
        <v>11.136363636363637</v>
      </c>
      <c r="AA45" s="12">
        <v>520.63636363636363</v>
      </c>
      <c r="AB45" s="12">
        <v>611.81818181818187</v>
      </c>
      <c r="AC45" s="12">
        <v>446.04545454545456</v>
      </c>
      <c r="AD45" s="12">
        <v>258.72727272727275</v>
      </c>
      <c r="AE45" s="12">
        <v>106</v>
      </c>
      <c r="AF45" s="12">
        <v>116.72727272727273</v>
      </c>
      <c r="AG45" s="12">
        <v>57.81818181818182</v>
      </c>
      <c r="AH45" s="12">
        <v>84.227272727272734</v>
      </c>
      <c r="AI45" s="12">
        <v>119.5</v>
      </c>
      <c r="AJ45" s="12">
        <v>65.454545454545453</v>
      </c>
      <c r="AK45" s="12">
        <v>2.6363636363636362</v>
      </c>
      <c r="AL45" s="12">
        <v>11.136363636363637</v>
      </c>
      <c r="AM45" s="12">
        <v>5.6818181818181817</v>
      </c>
      <c r="AN45" s="12">
        <v>32.590909090909093</v>
      </c>
      <c r="AO45" s="12">
        <v>35.81818181818182</v>
      </c>
      <c r="AP45" s="12">
        <v>22</v>
      </c>
      <c r="AQ45" s="12">
        <v>297.36363636363637</v>
      </c>
      <c r="AR45" s="12">
        <v>12.090909090909092</v>
      </c>
      <c r="AS45" s="13">
        <v>3390.090909090909</v>
      </c>
      <c r="AT45" s="14"/>
      <c r="AW45" s="15"/>
    </row>
    <row r="46" spans="1:49" x14ac:dyDescent="0.25">
      <c r="A46" s="11" t="s">
        <v>51</v>
      </c>
      <c r="B46" s="14">
        <v>3256.181818181818</v>
      </c>
      <c r="C46" s="14">
        <v>6706.409090909091</v>
      </c>
      <c r="D46" s="14">
        <v>3717.6363636363635</v>
      </c>
      <c r="E46" s="14">
        <v>3213.6363636363635</v>
      </c>
      <c r="F46" s="14">
        <v>9745.7272727272739</v>
      </c>
      <c r="G46" s="14">
        <v>4107</v>
      </c>
      <c r="H46" s="14">
        <v>6275.2727272727261</v>
      </c>
      <c r="I46" s="14">
        <v>8248.2272727272739</v>
      </c>
      <c r="J46" s="14">
        <v>12157.227272727272</v>
      </c>
      <c r="K46" s="14">
        <v>4453.7727272727261</v>
      </c>
      <c r="L46" s="14">
        <v>6775.5</v>
      </c>
      <c r="M46" s="14">
        <v>7808.045454545454</v>
      </c>
      <c r="N46" s="14">
        <v>4909.2727272727279</v>
      </c>
      <c r="O46" s="14">
        <v>5039.8636363636379</v>
      </c>
      <c r="P46" s="14">
        <v>4363.863636363636</v>
      </c>
      <c r="Q46" s="14">
        <v>2937.1363636363644</v>
      </c>
      <c r="R46" s="14">
        <v>3782.8181818181824</v>
      </c>
      <c r="S46" s="14">
        <v>6353.8636363636351</v>
      </c>
      <c r="T46" s="14">
        <v>5217.4090909090919</v>
      </c>
      <c r="U46" s="14">
        <v>6100.863636363636</v>
      </c>
      <c r="V46" s="14">
        <v>5765.636363636364</v>
      </c>
      <c r="W46" s="14">
        <v>3015.2727272727275</v>
      </c>
      <c r="X46" s="14">
        <v>2556</v>
      </c>
      <c r="Y46" s="14">
        <v>4273</v>
      </c>
      <c r="Z46" s="14">
        <v>4546.7272727272739</v>
      </c>
      <c r="AA46" s="14">
        <v>28532.454545454551</v>
      </c>
      <c r="AB46" s="14">
        <v>28829.727272727276</v>
      </c>
      <c r="AC46" s="14">
        <v>25979.727272727272</v>
      </c>
      <c r="AD46" s="14">
        <v>18569.86363636364</v>
      </c>
      <c r="AE46" s="14">
        <v>9367.6363636363621</v>
      </c>
      <c r="AF46" s="14">
        <v>11362.045454545458</v>
      </c>
      <c r="AG46" s="14">
        <v>6683.4090909090901</v>
      </c>
      <c r="AH46" s="14">
        <v>11438.090909090908</v>
      </c>
      <c r="AI46" s="14">
        <v>6667.1818181818162</v>
      </c>
      <c r="AJ46" s="14">
        <v>3230.272727272727</v>
      </c>
      <c r="AK46" s="14">
        <v>2313.454545454545</v>
      </c>
      <c r="AL46" s="14">
        <v>7031.136363636364</v>
      </c>
      <c r="AM46" s="14">
        <v>1677.1818181818182</v>
      </c>
      <c r="AN46" s="14">
        <v>4796.3636363636351</v>
      </c>
      <c r="AO46" s="14">
        <v>2764.2727272727279</v>
      </c>
      <c r="AP46" s="14">
        <v>1925.8181818181818</v>
      </c>
      <c r="AQ46" s="14">
        <v>4049.5909090909095</v>
      </c>
      <c r="AR46" s="14">
        <v>3534.7272727272725</v>
      </c>
      <c r="AS46" s="14">
        <v>314079.31818181812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38504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9.75</v>
      </c>
      <c r="C3" s="12">
        <v>86.75</v>
      </c>
      <c r="D3" s="12">
        <v>92.25</v>
      </c>
      <c r="E3" s="12">
        <v>45</v>
      </c>
      <c r="F3" s="12">
        <v>176.75</v>
      </c>
      <c r="G3" s="12">
        <v>85.25</v>
      </c>
      <c r="H3" s="12">
        <v>70.25</v>
      </c>
      <c r="I3" s="12">
        <v>41</v>
      </c>
      <c r="J3" s="12">
        <v>61.75</v>
      </c>
      <c r="K3" s="12">
        <v>17.75</v>
      </c>
      <c r="L3" s="12">
        <v>80</v>
      </c>
      <c r="M3" s="12">
        <v>73.75</v>
      </c>
      <c r="N3" s="12">
        <v>23</v>
      </c>
      <c r="O3" s="12">
        <v>26</v>
      </c>
      <c r="P3" s="12">
        <v>19.25</v>
      </c>
      <c r="Q3" s="12">
        <v>6.25</v>
      </c>
      <c r="R3" s="12">
        <v>9.75</v>
      </c>
      <c r="S3" s="12">
        <v>17.75</v>
      </c>
      <c r="T3" s="12">
        <v>18.75</v>
      </c>
      <c r="U3" s="12">
        <v>7.25</v>
      </c>
      <c r="V3" s="12">
        <v>9.75</v>
      </c>
      <c r="W3" s="12">
        <v>11</v>
      </c>
      <c r="X3" s="12">
        <v>5.75</v>
      </c>
      <c r="Y3" s="12">
        <v>14</v>
      </c>
      <c r="Z3" s="12">
        <v>20.5</v>
      </c>
      <c r="AA3" s="12">
        <v>66.5</v>
      </c>
      <c r="AB3" s="12">
        <v>72.75</v>
      </c>
      <c r="AC3" s="12">
        <v>199.25</v>
      </c>
      <c r="AD3" s="12">
        <v>91</v>
      </c>
      <c r="AE3" s="12">
        <v>78.25</v>
      </c>
      <c r="AF3" s="12">
        <v>114.5</v>
      </c>
      <c r="AG3" s="12">
        <v>18.5</v>
      </c>
      <c r="AH3" s="12">
        <v>30.25</v>
      </c>
      <c r="AI3" s="12">
        <v>24</v>
      </c>
      <c r="AJ3" s="12">
        <v>6.25</v>
      </c>
      <c r="AK3" s="12">
        <v>3.25</v>
      </c>
      <c r="AL3" s="12">
        <v>8.5</v>
      </c>
      <c r="AM3" s="12">
        <v>2.25</v>
      </c>
      <c r="AN3" s="12">
        <v>23</v>
      </c>
      <c r="AO3" s="12">
        <v>7.25</v>
      </c>
      <c r="AP3" s="12">
        <v>4</v>
      </c>
      <c r="AQ3" s="12">
        <v>15.25</v>
      </c>
      <c r="AR3" s="12">
        <v>8.75</v>
      </c>
      <c r="AS3" s="13">
        <v>1802.75</v>
      </c>
      <c r="AT3" s="14"/>
      <c r="AV3" s="9" t="s">
        <v>39</v>
      </c>
      <c r="AW3" s="12">
        <f>SUM(B3:Z27,AK3:AN27,B38:Z41,AK38:AN41)</f>
        <v>39470.75</v>
      </c>
      <c r="AY3" s="9" t="s">
        <v>40</v>
      </c>
      <c r="AZ3" s="15">
        <f>SUM(AW12:AW18,AX12:BC12)</f>
        <v>88527</v>
      </c>
      <c r="BA3" s="16">
        <f>AZ3/BD$19</f>
        <v>0.61033951415245558</v>
      </c>
    </row>
    <row r="4" spans="1:56" x14ac:dyDescent="0.25">
      <c r="A4" s="1" t="s">
        <v>4</v>
      </c>
      <c r="B4" s="12">
        <v>108.75</v>
      </c>
      <c r="C4" s="12">
        <v>14</v>
      </c>
      <c r="D4" s="12">
        <v>73</v>
      </c>
      <c r="E4" s="12">
        <v>62.25</v>
      </c>
      <c r="F4" s="12">
        <v>310.25</v>
      </c>
      <c r="G4" s="12">
        <v>115</v>
      </c>
      <c r="H4" s="12">
        <v>106.75</v>
      </c>
      <c r="I4" s="12">
        <v>73</v>
      </c>
      <c r="J4" s="12">
        <v>134.25</v>
      </c>
      <c r="K4" s="12">
        <v>26</v>
      </c>
      <c r="L4" s="12">
        <v>95.25</v>
      </c>
      <c r="M4" s="12">
        <v>223.25</v>
      </c>
      <c r="N4" s="12">
        <v>35.75</v>
      </c>
      <c r="O4" s="12">
        <v>42.25</v>
      </c>
      <c r="P4" s="12">
        <v>38.75</v>
      </c>
      <c r="Q4" s="12">
        <v>14.25</v>
      </c>
      <c r="R4" s="12">
        <v>21.75</v>
      </c>
      <c r="S4" s="12">
        <v>45.5</v>
      </c>
      <c r="T4" s="12">
        <v>27.5</v>
      </c>
      <c r="U4" s="12">
        <v>15.5</v>
      </c>
      <c r="V4" s="12">
        <v>18.25</v>
      </c>
      <c r="W4" s="12">
        <v>7.75</v>
      </c>
      <c r="X4" s="12">
        <v>4</v>
      </c>
      <c r="Y4" s="12">
        <v>22.75</v>
      </c>
      <c r="Z4" s="12">
        <v>22</v>
      </c>
      <c r="AA4" s="12">
        <v>201</v>
      </c>
      <c r="AB4" s="12">
        <v>185</v>
      </c>
      <c r="AC4" s="12">
        <v>537</v>
      </c>
      <c r="AD4" s="12">
        <v>239.75</v>
      </c>
      <c r="AE4" s="12">
        <v>83</v>
      </c>
      <c r="AF4" s="12">
        <v>114.5</v>
      </c>
      <c r="AG4" s="12">
        <v>29.25</v>
      </c>
      <c r="AH4" s="12">
        <v>60.25</v>
      </c>
      <c r="AI4" s="12">
        <v>52</v>
      </c>
      <c r="AJ4" s="12">
        <v>19.75</v>
      </c>
      <c r="AK4" s="12">
        <v>4.5</v>
      </c>
      <c r="AL4" s="12">
        <v>19.75</v>
      </c>
      <c r="AM4" s="12">
        <v>4.25</v>
      </c>
      <c r="AN4" s="12">
        <v>35.5</v>
      </c>
      <c r="AO4" s="12">
        <v>9.5</v>
      </c>
      <c r="AP4" s="12">
        <v>8.75</v>
      </c>
      <c r="AQ4" s="12">
        <v>44</v>
      </c>
      <c r="AR4" s="12">
        <v>17.75</v>
      </c>
      <c r="AS4" s="13">
        <v>3323.25</v>
      </c>
      <c r="AT4" s="14"/>
      <c r="AV4" s="9" t="s">
        <v>41</v>
      </c>
      <c r="AW4" s="12">
        <f>SUM(AA28:AJ37, AA42:AJ45, AO28:AR37, AO42:AR45)</f>
        <v>46444.75</v>
      </c>
      <c r="AY4" s="9" t="s">
        <v>42</v>
      </c>
      <c r="AZ4" s="15">
        <f>SUM(AX13:BB18)</f>
        <v>59711.25</v>
      </c>
      <c r="BA4" s="16">
        <f>AZ4/BD$19</f>
        <v>0.41167254413270321</v>
      </c>
    </row>
    <row r="5" spans="1:56" x14ac:dyDescent="0.25">
      <c r="A5" s="1" t="s">
        <v>5</v>
      </c>
      <c r="B5" s="12">
        <v>109.25</v>
      </c>
      <c r="C5" s="12">
        <v>61</v>
      </c>
      <c r="D5" s="12">
        <v>6.25</v>
      </c>
      <c r="E5" s="12">
        <v>37.5</v>
      </c>
      <c r="F5" s="12">
        <v>276.25</v>
      </c>
      <c r="G5" s="12">
        <v>67.5</v>
      </c>
      <c r="H5" s="12">
        <v>45</v>
      </c>
      <c r="I5" s="12">
        <v>44</v>
      </c>
      <c r="J5" s="12">
        <v>79</v>
      </c>
      <c r="K5" s="12">
        <v>18</v>
      </c>
      <c r="L5" s="12">
        <v>40</v>
      </c>
      <c r="M5" s="12">
        <v>93.25</v>
      </c>
      <c r="N5" s="12">
        <v>12.5</v>
      </c>
      <c r="O5" s="12">
        <v>13.5</v>
      </c>
      <c r="P5" s="12">
        <v>17.25</v>
      </c>
      <c r="Q5" s="12">
        <v>3.25</v>
      </c>
      <c r="R5" s="12">
        <v>9</v>
      </c>
      <c r="S5" s="12">
        <v>22</v>
      </c>
      <c r="T5" s="12">
        <v>11.5</v>
      </c>
      <c r="U5" s="12">
        <v>6.75</v>
      </c>
      <c r="V5" s="12">
        <v>13.5</v>
      </c>
      <c r="W5" s="12">
        <v>8</v>
      </c>
      <c r="X5" s="12">
        <v>7.75</v>
      </c>
      <c r="Y5" s="12">
        <v>18.25</v>
      </c>
      <c r="Z5" s="12">
        <v>8.75</v>
      </c>
      <c r="AA5" s="12">
        <v>109</v>
      </c>
      <c r="AB5" s="12">
        <v>106.75</v>
      </c>
      <c r="AC5" s="12">
        <v>270.75</v>
      </c>
      <c r="AD5" s="12">
        <v>140</v>
      </c>
      <c r="AE5" s="12">
        <v>52.25</v>
      </c>
      <c r="AF5" s="12">
        <v>33.25</v>
      </c>
      <c r="AG5" s="12">
        <v>13</v>
      </c>
      <c r="AH5" s="12">
        <v>10.75</v>
      </c>
      <c r="AI5" s="12">
        <v>12</v>
      </c>
      <c r="AJ5" s="12">
        <v>3.25</v>
      </c>
      <c r="AK5" s="12">
        <v>4.75</v>
      </c>
      <c r="AL5" s="12">
        <v>9.75</v>
      </c>
      <c r="AM5" s="12">
        <v>3.25</v>
      </c>
      <c r="AN5" s="12">
        <v>6.25</v>
      </c>
      <c r="AO5" s="12">
        <v>2</v>
      </c>
      <c r="AP5" s="12">
        <v>1.5</v>
      </c>
      <c r="AQ5" s="12">
        <v>29</v>
      </c>
      <c r="AR5" s="12">
        <v>10.75</v>
      </c>
      <c r="AS5" s="13">
        <v>1847.25</v>
      </c>
      <c r="AT5" s="14"/>
      <c r="AV5" s="9" t="s">
        <v>43</v>
      </c>
      <c r="AW5" s="12">
        <f>SUM(AA3:AJ27,B28:Z37,AA38:AJ41,AK28:AN37, B42:Z45, AK42:AN45, AO3:AR27, AO38:AR41)</f>
        <v>65881</v>
      </c>
    </row>
    <row r="6" spans="1:56" x14ac:dyDescent="0.25">
      <c r="A6" s="1" t="s">
        <v>6</v>
      </c>
      <c r="B6" s="12">
        <v>52</v>
      </c>
      <c r="C6" s="12">
        <v>64.75</v>
      </c>
      <c r="D6" s="12">
        <v>40.75</v>
      </c>
      <c r="E6" s="12">
        <v>7.25</v>
      </c>
      <c r="F6" s="12">
        <v>84</v>
      </c>
      <c r="G6" s="12">
        <v>55.25</v>
      </c>
      <c r="H6" s="12">
        <v>45</v>
      </c>
      <c r="I6" s="12">
        <v>41.25</v>
      </c>
      <c r="J6" s="12">
        <v>70.75</v>
      </c>
      <c r="K6" s="12">
        <v>19.5</v>
      </c>
      <c r="L6" s="12">
        <v>46</v>
      </c>
      <c r="M6" s="12">
        <v>100</v>
      </c>
      <c r="N6" s="12">
        <v>16.25</v>
      </c>
      <c r="O6" s="12">
        <v>17.5</v>
      </c>
      <c r="P6" s="12">
        <v>17.75</v>
      </c>
      <c r="Q6" s="12">
        <v>6.25</v>
      </c>
      <c r="R6" s="12">
        <v>8.25</v>
      </c>
      <c r="S6" s="12">
        <v>26</v>
      </c>
      <c r="T6" s="12">
        <v>11.75</v>
      </c>
      <c r="U6" s="12">
        <v>10.75</v>
      </c>
      <c r="V6" s="12">
        <v>9.75</v>
      </c>
      <c r="W6" s="12">
        <v>6</v>
      </c>
      <c r="X6" s="12">
        <v>5</v>
      </c>
      <c r="Y6" s="12">
        <v>12.75</v>
      </c>
      <c r="Z6" s="12">
        <v>6.25</v>
      </c>
      <c r="AA6" s="12">
        <v>175.25</v>
      </c>
      <c r="AB6" s="12">
        <v>160.5</v>
      </c>
      <c r="AC6" s="12">
        <v>340.25</v>
      </c>
      <c r="AD6" s="12">
        <v>212.5</v>
      </c>
      <c r="AE6" s="12">
        <v>90.5</v>
      </c>
      <c r="AF6" s="12">
        <v>58.5</v>
      </c>
      <c r="AG6" s="12">
        <v>19.75</v>
      </c>
      <c r="AH6" s="12">
        <v>18</v>
      </c>
      <c r="AI6" s="12">
        <v>14.5</v>
      </c>
      <c r="AJ6" s="12">
        <v>4.25</v>
      </c>
      <c r="AK6" s="12">
        <v>5.75</v>
      </c>
      <c r="AL6" s="12">
        <v>9</v>
      </c>
      <c r="AM6" s="12">
        <v>1.25</v>
      </c>
      <c r="AN6" s="12">
        <v>9.75</v>
      </c>
      <c r="AO6" s="12">
        <v>3.75</v>
      </c>
      <c r="AP6" s="12">
        <v>1.5</v>
      </c>
      <c r="AQ6" s="12">
        <v>37.5</v>
      </c>
      <c r="AR6" s="12">
        <v>10.25</v>
      </c>
      <c r="AS6" s="13">
        <v>1953.5</v>
      </c>
      <c r="AT6" s="14"/>
      <c r="AV6" s="9" t="s">
        <v>62</v>
      </c>
      <c r="AW6" s="12">
        <f>SUM(AO3:AR45, B42:AN45)</f>
        <v>12290.75</v>
      </c>
    </row>
    <row r="7" spans="1:56" x14ac:dyDescent="0.25">
      <c r="A7" s="1" t="s">
        <v>7</v>
      </c>
      <c r="B7" s="12">
        <v>190</v>
      </c>
      <c r="C7" s="12">
        <v>303.75</v>
      </c>
      <c r="D7" s="12">
        <v>292.25</v>
      </c>
      <c r="E7" s="12">
        <v>110.5</v>
      </c>
      <c r="F7" s="12">
        <v>17.25</v>
      </c>
      <c r="G7" s="12">
        <v>225.75</v>
      </c>
      <c r="H7" s="12">
        <v>176</v>
      </c>
      <c r="I7" s="12">
        <v>148.5</v>
      </c>
      <c r="J7" s="12">
        <v>229.75</v>
      </c>
      <c r="K7" s="12">
        <v>68.5</v>
      </c>
      <c r="L7" s="12">
        <v>169.25</v>
      </c>
      <c r="M7" s="12">
        <v>243.25</v>
      </c>
      <c r="N7" s="12">
        <v>71.5</v>
      </c>
      <c r="O7" s="12">
        <v>71.25</v>
      </c>
      <c r="P7" s="12">
        <v>57.75</v>
      </c>
      <c r="Q7" s="12">
        <v>29.75</v>
      </c>
      <c r="R7" s="12">
        <v>40.75</v>
      </c>
      <c r="S7" s="12">
        <v>132.75</v>
      </c>
      <c r="T7" s="12">
        <v>51.5</v>
      </c>
      <c r="U7" s="12">
        <v>47</v>
      </c>
      <c r="V7" s="12">
        <v>62.25</v>
      </c>
      <c r="W7" s="12">
        <v>32.25</v>
      </c>
      <c r="X7" s="12">
        <v>23.75</v>
      </c>
      <c r="Y7" s="12">
        <v>31.5</v>
      </c>
      <c r="Z7" s="12">
        <v>28.75</v>
      </c>
      <c r="AA7" s="12">
        <v>359.75</v>
      </c>
      <c r="AB7" s="12">
        <v>300.5</v>
      </c>
      <c r="AC7" s="12">
        <v>791.25</v>
      </c>
      <c r="AD7" s="12">
        <v>444.75</v>
      </c>
      <c r="AE7" s="12">
        <v>175</v>
      </c>
      <c r="AF7" s="12">
        <v>151.75</v>
      </c>
      <c r="AG7" s="12">
        <v>53.25</v>
      </c>
      <c r="AH7" s="12">
        <v>39.5</v>
      </c>
      <c r="AI7" s="12">
        <v>43.75</v>
      </c>
      <c r="AJ7" s="12">
        <v>17</v>
      </c>
      <c r="AK7" s="12">
        <v>17.75</v>
      </c>
      <c r="AL7" s="12">
        <v>81.25</v>
      </c>
      <c r="AM7" s="12">
        <v>11.25</v>
      </c>
      <c r="AN7" s="12">
        <v>25</v>
      </c>
      <c r="AO7" s="12">
        <v>6.25</v>
      </c>
      <c r="AP7" s="12">
        <v>10.25</v>
      </c>
      <c r="AQ7" s="12">
        <v>81</v>
      </c>
      <c r="AR7" s="12">
        <v>51.25</v>
      </c>
      <c r="AS7" s="13">
        <v>5516</v>
      </c>
      <c r="AT7" s="14"/>
      <c r="AV7" s="9" t="s">
        <v>44</v>
      </c>
      <c r="AW7" s="12">
        <f>SUM(AJ3:AN41,B37:AI41)</f>
        <v>16250.75</v>
      </c>
    </row>
    <row r="8" spans="1:56" x14ac:dyDescent="0.25">
      <c r="A8" s="1" t="s">
        <v>8</v>
      </c>
      <c r="B8" s="12">
        <v>89.75</v>
      </c>
      <c r="C8" s="12">
        <v>117</v>
      </c>
      <c r="D8" s="12">
        <v>70.5</v>
      </c>
      <c r="E8" s="12">
        <v>48.25</v>
      </c>
      <c r="F8" s="12">
        <v>178.25</v>
      </c>
      <c r="G8" s="12">
        <v>7</v>
      </c>
      <c r="H8" s="12">
        <v>86.75</v>
      </c>
      <c r="I8" s="12">
        <v>84</v>
      </c>
      <c r="J8" s="12">
        <v>115.25</v>
      </c>
      <c r="K8" s="12">
        <v>35</v>
      </c>
      <c r="L8" s="12">
        <v>96.25</v>
      </c>
      <c r="M8" s="12">
        <v>123.75</v>
      </c>
      <c r="N8" s="12">
        <v>34</v>
      </c>
      <c r="O8" s="12">
        <v>35</v>
      </c>
      <c r="P8" s="12">
        <v>27</v>
      </c>
      <c r="Q8" s="12">
        <v>13.25</v>
      </c>
      <c r="R8" s="12">
        <v>16.5</v>
      </c>
      <c r="S8" s="12">
        <v>31.25</v>
      </c>
      <c r="T8" s="12">
        <v>10</v>
      </c>
      <c r="U8" s="12">
        <v>7.75</v>
      </c>
      <c r="V8" s="12">
        <v>14</v>
      </c>
      <c r="W8" s="12">
        <v>7.5</v>
      </c>
      <c r="X8" s="12">
        <v>6</v>
      </c>
      <c r="Y8" s="12">
        <v>10.5</v>
      </c>
      <c r="Z8" s="12">
        <v>35.5</v>
      </c>
      <c r="AA8" s="12">
        <v>156</v>
      </c>
      <c r="AB8" s="12">
        <v>115.5</v>
      </c>
      <c r="AC8" s="12">
        <v>281</v>
      </c>
      <c r="AD8" s="12">
        <v>207.5</v>
      </c>
      <c r="AE8" s="12">
        <v>128</v>
      </c>
      <c r="AF8" s="12">
        <v>85</v>
      </c>
      <c r="AG8" s="12">
        <v>19</v>
      </c>
      <c r="AH8" s="12">
        <v>13.75</v>
      </c>
      <c r="AI8" s="12">
        <v>7.5</v>
      </c>
      <c r="AJ8" s="12">
        <v>4.75</v>
      </c>
      <c r="AK8" s="12">
        <v>5</v>
      </c>
      <c r="AL8" s="12">
        <v>20.75</v>
      </c>
      <c r="AM8" s="12">
        <v>2.25</v>
      </c>
      <c r="AN8" s="12">
        <v>16.5</v>
      </c>
      <c r="AO8" s="12">
        <v>3</v>
      </c>
      <c r="AP8" s="12">
        <v>3.25</v>
      </c>
      <c r="AQ8" s="12">
        <v>18.75</v>
      </c>
      <c r="AR8" s="12">
        <v>13.25</v>
      </c>
      <c r="AS8" s="13">
        <v>2400.75</v>
      </c>
      <c r="AT8" s="14"/>
      <c r="AW8" s="15"/>
    </row>
    <row r="9" spans="1:56" x14ac:dyDescent="0.25">
      <c r="A9" s="1" t="s">
        <v>9</v>
      </c>
      <c r="B9" s="12">
        <v>90</v>
      </c>
      <c r="C9" s="12">
        <v>102.5</v>
      </c>
      <c r="D9" s="12">
        <v>49.75</v>
      </c>
      <c r="E9" s="12">
        <v>47.25</v>
      </c>
      <c r="F9" s="12">
        <v>180.75</v>
      </c>
      <c r="G9" s="12">
        <v>97</v>
      </c>
      <c r="H9" s="12">
        <v>9.75</v>
      </c>
      <c r="I9" s="12">
        <v>41.25</v>
      </c>
      <c r="J9" s="12">
        <v>88.25</v>
      </c>
      <c r="K9" s="12">
        <v>21.5</v>
      </c>
      <c r="L9" s="12">
        <v>113.25</v>
      </c>
      <c r="M9" s="12">
        <v>171.5</v>
      </c>
      <c r="N9" s="12">
        <v>46.5</v>
      </c>
      <c r="O9" s="12">
        <v>65.25</v>
      </c>
      <c r="P9" s="12">
        <v>49.75</v>
      </c>
      <c r="Q9" s="12">
        <v>17</v>
      </c>
      <c r="R9" s="12">
        <v>23.25</v>
      </c>
      <c r="S9" s="12">
        <v>51.75</v>
      </c>
      <c r="T9" s="12">
        <v>37.5</v>
      </c>
      <c r="U9" s="12">
        <v>21.25</v>
      </c>
      <c r="V9" s="12">
        <v>44.75</v>
      </c>
      <c r="W9" s="12">
        <v>12.75</v>
      </c>
      <c r="X9" s="12">
        <v>16.5</v>
      </c>
      <c r="Y9" s="12">
        <v>29.5</v>
      </c>
      <c r="Z9" s="12">
        <v>43.75</v>
      </c>
      <c r="AA9" s="12">
        <v>245.25</v>
      </c>
      <c r="AB9" s="12">
        <v>193.5</v>
      </c>
      <c r="AC9" s="12">
        <v>536.25</v>
      </c>
      <c r="AD9" s="12">
        <v>315</v>
      </c>
      <c r="AE9" s="12">
        <v>217.25</v>
      </c>
      <c r="AF9" s="12">
        <v>115.5</v>
      </c>
      <c r="AG9" s="12">
        <v>28</v>
      </c>
      <c r="AH9" s="12">
        <v>22.75</v>
      </c>
      <c r="AI9" s="12">
        <v>22.5</v>
      </c>
      <c r="AJ9" s="12">
        <v>8.25</v>
      </c>
      <c r="AK9" s="12">
        <v>10.25</v>
      </c>
      <c r="AL9" s="12">
        <v>21</v>
      </c>
      <c r="AM9" s="12">
        <v>9</v>
      </c>
      <c r="AN9" s="12">
        <v>61.75</v>
      </c>
      <c r="AO9" s="12">
        <v>7</v>
      </c>
      <c r="AP9" s="12">
        <v>5.25</v>
      </c>
      <c r="AQ9" s="12">
        <v>32</v>
      </c>
      <c r="AR9" s="12">
        <v>13.5</v>
      </c>
      <c r="AS9" s="13">
        <v>3336.25</v>
      </c>
      <c r="AT9" s="14"/>
      <c r="AW9" s="15"/>
    </row>
    <row r="10" spans="1:56" x14ac:dyDescent="0.25">
      <c r="A10" s="1">
        <v>19</v>
      </c>
      <c r="B10" s="12">
        <v>37.25</v>
      </c>
      <c r="C10" s="12">
        <v>66.25</v>
      </c>
      <c r="D10" s="12">
        <v>41.25</v>
      </c>
      <c r="E10" s="12">
        <v>43.5</v>
      </c>
      <c r="F10" s="12">
        <v>152.75</v>
      </c>
      <c r="G10" s="12">
        <v>92.5</v>
      </c>
      <c r="H10" s="12">
        <v>51.25</v>
      </c>
      <c r="I10" s="12">
        <v>2.75</v>
      </c>
      <c r="J10" s="12">
        <v>40.75</v>
      </c>
      <c r="K10" s="12">
        <v>10.5</v>
      </c>
      <c r="L10" s="12">
        <v>61</v>
      </c>
      <c r="M10" s="12">
        <v>78.5</v>
      </c>
      <c r="N10" s="12">
        <v>42.5</v>
      </c>
      <c r="O10" s="12">
        <v>50.25</v>
      </c>
      <c r="P10" s="12">
        <v>34</v>
      </c>
      <c r="Q10" s="12">
        <v>20.75</v>
      </c>
      <c r="R10" s="12">
        <v>26.25</v>
      </c>
      <c r="S10" s="12">
        <v>37.25</v>
      </c>
      <c r="T10" s="12">
        <v>35</v>
      </c>
      <c r="U10" s="12">
        <v>25.5</v>
      </c>
      <c r="V10" s="12">
        <v>43.5</v>
      </c>
      <c r="W10" s="12">
        <v>12.75</v>
      </c>
      <c r="X10" s="12">
        <v>10</v>
      </c>
      <c r="Y10" s="12">
        <v>33</v>
      </c>
      <c r="Z10" s="12">
        <v>25.25</v>
      </c>
      <c r="AA10" s="12">
        <v>100</v>
      </c>
      <c r="AB10" s="12">
        <v>102.25</v>
      </c>
      <c r="AC10" s="12">
        <v>270.75</v>
      </c>
      <c r="AD10" s="12">
        <v>184.75</v>
      </c>
      <c r="AE10" s="12">
        <v>85.75</v>
      </c>
      <c r="AF10" s="12">
        <v>61.25</v>
      </c>
      <c r="AG10" s="12">
        <v>16.25</v>
      </c>
      <c r="AH10" s="12">
        <v>26.25</v>
      </c>
      <c r="AI10" s="12">
        <v>21.5</v>
      </c>
      <c r="AJ10" s="12">
        <v>4</v>
      </c>
      <c r="AK10" s="12">
        <v>6</v>
      </c>
      <c r="AL10" s="12">
        <v>22.25</v>
      </c>
      <c r="AM10" s="12">
        <v>6.75</v>
      </c>
      <c r="AN10" s="12">
        <v>35.5</v>
      </c>
      <c r="AO10" s="12">
        <v>4.5</v>
      </c>
      <c r="AP10" s="12">
        <v>1.75</v>
      </c>
      <c r="AQ10" s="12">
        <v>16.75</v>
      </c>
      <c r="AR10" s="12">
        <v>8</v>
      </c>
      <c r="AS10" s="13">
        <v>2048.5</v>
      </c>
      <c r="AT10" s="14"/>
      <c r="AV10" s="17"/>
      <c r="AW10" s="15"/>
      <c r="BC10" s="11"/>
    </row>
    <row r="11" spans="1:56" x14ac:dyDescent="0.25">
      <c r="A11" s="1">
        <v>12</v>
      </c>
      <c r="B11" s="12">
        <v>70.75</v>
      </c>
      <c r="C11" s="12">
        <v>123.25</v>
      </c>
      <c r="D11" s="12">
        <v>87</v>
      </c>
      <c r="E11" s="12">
        <v>71</v>
      </c>
      <c r="F11" s="12">
        <v>220.5</v>
      </c>
      <c r="G11" s="12">
        <v>111.25</v>
      </c>
      <c r="H11" s="12">
        <v>76.75</v>
      </c>
      <c r="I11" s="12">
        <v>15.25</v>
      </c>
      <c r="J11" s="12">
        <v>13.75</v>
      </c>
      <c r="K11" s="12">
        <v>13</v>
      </c>
      <c r="L11" s="12">
        <v>108</v>
      </c>
      <c r="M11" s="12">
        <v>150.75</v>
      </c>
      <c r="N11" s="12">
        <v>97.75</v>
      </c>
      <c r="O11" s="12">
        <v>118.25</v>
      </c>
      <c r="P11" s="12">
        <v>76</v>
      </c>
      <c r="Q11" s="12">
        <v>45</v>
      </c>
      <c r="R11" s="12">
        <v>52.5</v>
      </c>
      <c r="S11" s="12">
        <v>100.25</v>
      </c>
      <c r="T11" s="12">
        <v>56.75</v>
      </c>
      <c r="U11" s="12">
        <v>49.75</v>
      </c>
      <c r="V11" s="12">
        <v>69</v>
      </c>
      <c r="W11" s="12">
        <v>27</v>
      </c>
      <c r="X11" s="12">
        <v>30.25</v>
      </c>
      <c r="Y11" s="12">
        <v>45.75</v>
      </c>
      <c r="Z11" s="12">
        <v>61.25</v>
      </c>
      <c r="AA11" s="12">
        <v>213.75</v>
      </c>
      <c r="AB11" s="12">
        <v>227</v>
      </c>
      <c r="AC11" s="12">
        <v>600</v>
      </c>
      <c r="AD11" s="12">
        <v>283</v>
      </c>
      <c r="AE11" s="12">
        <v>106.5</v>
      </c>
      <c r="AF11" s="12">
        <v>88</v>
      </c>
      <c r="AG11" s="12">
        <v>39.75</v>
      </c>
      <c r="AH11" s="12">
        <v>60.75</v>
      </c>
      <c r="AI11" s="12">
        <v>46.5</v>
      </c>
      <c r="AJ11" s="12">
        <v>28</v>
      </c>
      <c r="AK11" s="12">
        <v>13</v>
      </c>
      <c r="AL11" s="12">
        <v>30</v>
      </c>
      <c r="AM11" s="12">
        <v>8.75</v>
      </c>
      <c r="AN11" s="12">
        <v>56.75</v>
      </c>
      <c r="AO11" s="12">
        <v>12</v>
      </c>
      <c r="AP11" s="12">
        <v>10.5</v>
      </c>
      <c r="AQ11" s="12">
        <v>41.25</v>
      </c>
      <c r="AR11" s="12">
        <v>28</v>
      </c>
      <c r="AS11" s="13">
        <v>3784.25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16.75</v>
      </c>
      <c r="C12" s="12">
        <v>24.25</v>
      </c>
      <c r="D12" s="12">
        <v>18</v>
      </c>
      <c r="E12" s="12">
        <v>14.25</v>
      </c>
      <c r="F12" s="12">
        <v>66.75</v>
      </c>
      <c r="G12" s="12">
        <v>31.75</v>
      </c>
      <c r="H12" s="12">
        <v>16.75</v>
      </c>
      <c r="I12" s="12">
        <v>6.25</v>
      </c>
      <c r="J12" s="12">
        <v>10.5</v>
      </c>
      <c r="K12" s="12">
        <v>5.25</v>
      </c>
      <c r="L12" s="12">
        <v>62.75</v>
      </c>
      <c r="M12" s="12">
        <v>140.5</v>
      </c>
      <c r="N12" s="12">
        <v>116.25</v>
      </c>
      <c r="O12" s="12">
        <v>111.5</v>
      </c>
      <c r="P12" s="12">
        <v>51</v>
      </c>
      <c r="Q12" s="12">
        <v>21.5</v>
      </c>
      <c r="R12" s="12">
        <v>53.75</v>
      </c>
      <c r="S12" s="12">
        <v>61.75</v>
      </c>
      <c r="T12" s="12">
        <v>10.5</v>
      </c>
      <c r="U12" s="12">
        <v>4.5</v>
      </c>
      <c r="V12" s="12">
        <v>9.25</v>
      </c>
      <c r="W12" s="12">
        <v>2</v>
      </c>
      <c r="X12" s="12">
        <v>5</v>
      </c>
      <c r="Y12" s="12">
        <v>11.25</v>
      </c>
      <c r="Z12" s="12">
        <v>19.5</v>
      </c>
      <c r="AA12" s="12">
        <v>158.25</v>
      </c>
      <c r="AB12" s="12">
        <v>152</v>
      </c>
      <c r="AC12" s="12">
        <v>385.5</v>
      </c>
      <c r="AD12" s="12">
        <v>198</v>
      </c>
      <c r="AE12" s="12">
        <v>75</v>
      </c>
      <c r="AF12" s="12">
        <v>52.75</v>
      </c>
      <c r="AG12" s="12">
        <v>19.5</v>
      </c>
      <c r="AH12" s="12">
        <v>25.75</v>
      </c>
      <c r="AI12" s="12">
        <v>16</v>
      </c>
      <c r="AJ12" s="12">
        <v>3.25</v>
      </c>
      <c r="AK12" s="12">
        <v>44</v>
      </c>
      <c r="AL12" s="12">
        <v>77.25</v>
      </c>
      <c r="AM12" s="12">
        <v>0.5</v>
      </c>
      <c r="AN12" s="12">
        <v>9</v>
      </c>
      <c r="AO12" s="12">
        <v>2</v>
      </c>
      <c r="AP12" s="12">
        <v>3.25</v>
      </c>
      <c r="AQ12" s="12">
        <v>11</v>
      </c>
      <c r="AR12" s="12">
        <v>6.5</v>
      </c>
      <c r="AS12" s="13">
        <v>2131</v>
      </c>
      <c r="AT12" s="14"/>
      <c r="AV12" s="17" t="s">
        <v>45</v>
      </c>
      <c r="AW12" s="15">
        <f>SUM(AA28:AD31)</f>
        <v>1816.25</v>
      </c>
      <c r="AX12" s="15">
        <f>SUM(Z28:Z31,H28:K31)</f>
        <v>5636.5</v>
      </c>
      <c r="AY12" s="15">
        <f>SUM(AE28:AJ31)</f>
        <v>15379.75</v>
      </c>
      <c r="AZ12" s="15">
        <f>SUM(B28:G31)</f>
        <v>5851.75</v>
      </c>
      <c r="BA12" s="15">
        <f>SUM(AM28:AN31,T28:Y31)</f>
        <v>5696.75</v>
      </c>
      <c r="BB12" s="15">
        <f>SUM(AK28:AL31,L28:S31)</f>
        <v>8311.75</v>
      </c>
      <c r="BC12" s="14">
        <f>SUM(AO28:AR31)</f>
        <v>3192.75</v>
      </c>
      <c r="BD12" s="9">
        <f t="shared" ref="BD12:BD18" si="0">SUM(AW12:BB12)</f>
        <v>42692.75</v>
      </c>
    </row>
    <row r="13" spans="1:56" x14ac:dyDescent="0.25">
      <c r="A13" s="1" t="s">
        <v>11</v>
      </c>
      <c r="B13" s="12">
        <v>82</v>
      </c>
      <c r="C13" s="12">
        <v>101.75</v>
      </c>
      <c r="D13" s="12">
        <v>37</v>
      </c>
      <c r="E13" s="12">
        <v>48</v>
      </c>
      <c r="F13" s="12">
        <v>163.75</v>
      </c>
      <c r="G13" s="12">
        <v>90.75</v>
      </c>
      <c r="H13" s="12">
        <v>96.5</v>
      </c>
      <c r="I13" s="12">
        <v>66</v>
      </c>
      <c r="J13" s="12">
        <v>110.5</v>
      </c>
      <c r="K13" s="12">
        <v>52</v>
      </c>
      <c r="L13" s="12">
        <v>15.25</v>
      </c>
      <c r="M13" s="12">
        <v>211.25</v>
      </c>
      <c r="N13" s="12">
        <v>186.75</v>
      </c>
      <c r="O13" s="12">
        <v>274</v>
      </c>
      <c r="P13" s="12">
        <v>157.5</v>
      </c>
      <c r="Q13" s="12">
        <v>59</v>
      </c>
      <c r="R13" s="12">
        <v>57.75</v>
      </c>
      <c r="S13" s="12">
        <v>82.25</v>
      </c>
      <c r="T13" s="12">
        <v>33.25</v>
      </c>
      <c r="U13" s="12">
        <v>19.25</v>
      </c>
      <c r="V13" s="12">
        <v>34.75</v>
      </c>
      <c r="W13" s="12">
        <v>19.75</v>
      </c>
      <c r="X13" s="12">
        <v>32</v>
      </c>
      <c r="Y13" s="12">
        <v>35.5</v>
      </c>
      <c r="Z13" s="12">
        <v>95</v>
      </c>
      <c r="AA13" s="12">
        <v>180.25</v>
      </c>
      <c r="AB13" s="12">
        <v>202</v>
      </c>
      <c r="AC13" s="12">
        <v>490.75</v>
      </c>
      <c r="AD13" s="12">
        <v>260.25</v>
      </c>
      <c r="AE13" s="12">
        <v>132.75</v>
      </c>
      <c r="AF13" s="12">
        <v>147.75</v>
      </c>
      <c r="AG13" s="12">
        <v>30.25</v>
      </c>
      <c r="AH13" s="12">
        <v>50.25</v>
      </c>
      <c r="AI13" s="12">
        <v>32.75</v>
      </c>
      <c r="AJ13" s="12">
        <v>10.75</v>
      </c>
      <c r="AK13" s="12">
        <v>37</v>
      </c>
      <c r="AL13" s="12">
        <v>107.25</v>
      </c>
      <c r="AM13" s="12">
        <v>5.75</v>
      </c>
      <c r="AN13" s="12">
        <v>39.5</v>
      </c>
      <c r="AO13" s="12">
        <v>4.75</v>
      </c>
      <c r="AP13" s="12">
        <v>7</v>
      </c>
      <c r="AQ13" s="12">
        <v>21</v>
      </c>
      <c r="AR13" s="12">
        <v>13.25</v>
      </c>
      <c r="AS13" s="13">
        <v>3934.75</v>
      </c>
      <c r="AT13" s="14"/>
      <c r="AV13" s="17" t="s">
        <v>46</v>
      </c>
      <c r="AW13" s="15">
        <f>SUM(AA27:AD27,AA9:AD12)</f>
        <v>5555.5</v>
      </c>
      <c r="AX13" s="15">
        <f>SUM(Z27,Z9:Z12,H9:K12,H27:K27)</f>
        <v>728.75</v>
      </c>
      <c r="AY13" s="15">
        <f>SUM(AE9:AJ12,AE27:AJ27)</f>
        <v>1452.25</v>
      </c>
      <c r="AZ13" s="15">
        <f>SUM(B9:G12,B27:G27)</f>
        <v>1975</v>
      </c>
      <c r="BA13" s="15">
        <f>SUM(T9:Y12,AM9:AN12,T27:Y27,AM27:AN27)</f>
        <v>888</v>
      </c>
      <c r="BB13" s="15">
        <f>SUM(L9:S12,AK9:AL12,L27:S27,AK27:AL27)</f>
        <v>2772</v>
      </c>
      <c r="BC13" s="14">
        <f>SUM(AO9:AR12,AO27:AR27)</f>
        <v>244</v>
      </c>
      <c r="BD13" s="9">
        <f t="shared" si="0"/>
        <v>13371.5</v>
      </c>
    </row>
    <row r="14" spans="1:56" x14ac:dyDescent="0.25">
      <c r="A14" s="1" t="s">
        <v>12</v>
      </c>
      <c r="B14" s="12">
        <v>73.75</v>
      </c>
      <c r="C14" s="12">
        <v>225.25</v>
      </c>
      <c r="D14" s="12">
        <v>102</v>
      </c>
      <c r="E14" s="12">
        <v>105.75</v>
      </c>
      <c r="F14" s="12">
        <v>239.25</v>
      </c>
      <c r="G14" s="12">
        <v>124</v>
      </c>
      <c r="H14" s="12">
        <v>180.25</v>
      </c>
      <c r="I14" s="12">
        <v>97.25</v>
      </c>
      <c r="J14" s="12">
        <v>159.5</v>
      </c>
      <c r="K14" s="12">
        <v>121</v>
      </c>
      <c r="L14" s="12">
        <v>200.25</v>
      </c>
      <c r="M14" s="12">
        <v>10.25</v>
      </c>
      <c r="N14" s="12">
        <v>241.75</v>
      </c>
      <c r="O14" s="12">
        <v>261.5</v>
      </c>
      <c r="P14" s="12">
        <v>200.75</v>
      </c>
      <c r="Q14" s="12">
        <v>119</v>
      </c>
      <c r="R14" s="12">
        <v>188.75</v>
      </c>
      <c r="S14" s="12">
        <v>448</v>
      </c>
      <c r="T14" s="12">
        <v>113</v>
      </c>
      <c r="U14" s="12">
        <v>140.5</v>
      </c>
      <c r="V14" s="12">
        <v>128.25</v>
      </c>
      <c r="W14" s="12">
        <v>74.25</v>
      </c>
      <c r="X14" s="12">
        <v>68.75</v>
      </c>
      <c r="Y14" s="12">
        <v>83.75</v>
      </c>
      <c r="Z14" s="12">
        <v>74.5</v>
      </c>
      <c r="AA14" s="12">
        <v>307.25</v>
      </c>
      <c r="AB14" s="12">
        <v>212</v>
      </c>
      <c r="AC14" s="12">
        <v>555.75</v>
      </c>
      <c r="AD14" s="12">
        <v>319.5</v>
      </c>
      <c r="AE14" s="12">
        <v>113</v>
      </c>
      <c r="AF14" s="12">
        <v>136.5</v>
      </c>
      <c r="AG14" s="12">
        <v>64.5</v>
      </c>
      <c r="AH14" s="12">
        <v>57.5</v>
      </c>
      <c r="AI14" s="12">
        <v>92.25</v>
      </c>
      <c r="AJ14" s="12">
        <v>24.75</v>
      </c>
      <c r="AK14" s="12">
        <v>140.25</v>
      </c>
      <c r="AL14" s="12">
        <v>640</v>
      </c>
      <c r="AM14" s="12">
        <v>60.25</v>
      </c>
      <c r="AN14" s="12">
        <v>145</v>
      </c>
      <c r="AO14" s="12">
        <v>14</v>
      </c>
      <c r="AP14" s="12">
        <v>19</v>
      </c>
      <c r="AQ14" s="12">
        <v>59.25</v>
      </c>
      <c r="AR14" s="12">
        <v>41</v>
      </c>
      <c r="AS14" s="13">
        <v>6783</v>
      </c>
      <c r="AT14" s="14"/>
      <c r="AV14" s="17" t="s">
        <v>47</v>
      </c>
      <c r="AW14" s="15">
        <f>SUM(AA32:AD37)</f>
        <v>15081.25</v>
      </c>
      <c r="AX14" s="15">
        <f>SUM(H32:K37,Z32:Z37)</f>
        <v>1518.5</v>
      </c>
      <c r="AY14" s="15">
        <f>SUM(AE32:AJ37)</f>
        <v>5009.25</v>
      </c>
      <c r="AZ14" s="15">
        <f>SUM(B32:G37)</f>
        <v>1759.75</v>
      </c>
      <c r="BA14" s="15">
        <f>SUM(T32:Y37,AM32:AN37)</f>
        <v>1120.5</v>
      </c>
      <c r="BB14" s="15">
        <f>SUM(L32:S37,AK32:AL37)</f>
        <v>1875.25</v>
      </c>
      <c r="BC14" s="14">
        <f>SUM(AO32:AR37)</f>
        <v>1328.75</v>
      </c>
      <c r="BD14" s="9">
        <f t="shared" si="0"/>
        <v>26364.5</v>
      </c>
    </row>
    <row r="15" spans="1:56" x14ac:dyDescent="0.25">
      <c r="A15" s="1" t="s">
        <v>13</v>
      </c>
      <c r="B15" s="12">
        <v>20</v>
      </c>
      <c r="C15" s="12">
        <v>36.75</v>
      </c>
      <c r="D15" s="12">
        <v>11</v>
      </c>
      <c r="E15" s="12">
        <v>16.5</v>
      </c>
      <c r="F15" s="12">
        <v>68.75</v>
      </c>
      <c r="G15" s="12">
        <v>32.5</v>
      </c>
      <c r="H15" s="12">
        <v>50</v>
      </c>
      <c r="I15" s="12">
        <v>35.75</v>
      </c>
      <c r="J15" s="12">
        <v>107</v>
      </c>
      <c r="K15" s="12">
        <v>98.25</v>
      </c>
      <c r="L15" s="12">
        <v>168.5</v>
      </c>
      <c r="M15" s="12">
        <v>243.5</v>
      </c>
      <c r="N15" s="12">
        <v>7.75</v>
      </c>
      <c r="O15" s="12">
        <v>107</v>
      </c>
      <c r="P15" s="12">
        <v>103.5</v>
      </c>
      <c r="Q15" s="12">
        <v>35.25</v>
      </c>
      <c r="R15" s="12">
        <v>40.75</v>
      </c>
      <c r="S15" s="12">
        <v>54.25</v>
      </c>
      <c r="T15" s="12">
        <v>10</v>
      </c>
      <c r="U15" s="12">
        <v>5.5</v>
      </c>
      <c r="V15" s="12">
        <v>9.75</v>
      </c>
      <c r="W15" s="12">
        <v>3.75</v>
      </c>
      <c r="X15" s="12">
        <v>5.25</v>
      </c>
      <c r="Y15" s="12">
        <v>9.75</v>
      </c>
      <c r="Z15" s="12">
        <v>20.5</v>
      </c>
      <c r="AA15" s="12">
        <v>140.75</v>
      </c>
      <c r="AB15" s="12">
        <v>115.75</v>
      </c>
      <c r="AC15" s="12">
        <v>349.5</v>
      </c>
      <c r="AD15" s="12">
        <v>129</v>
      </c>
      <c r="AE15" s="12">
        <v>48.25</v>
      </c>
      <c r="AF15" s="12">
        <v>42.25</v>
      </c>
      <c r="AG15" s="12">
        <v>19.25</v>
      </c>
      <c r="AH15" s="12">
        <v>22</v>
      </c>
      <c r="AI15" s="12">
        <v>17.5</v>
      </c>
      <c r="AJ15" s="12">
        <v>8</v>
      </c>
      <c r="AK15" s="12">
        <v>27.25</v>
      </c>
      <c r="AL15" s="12">
        <v>57</v>
      </c>
      <c r="AM15" s="12">
        <v>3.5</v>
      </c>
      <c r="AN15" s="12">
        <v>16</v>
      </c>
      <c r="AO15" s="12">
        <v>4</v>
      </c>
      <c r="AP15" s="12">
        <v>5</v>
      </c>
      <c r="AQ15" s="12">
        <v>17.25</v>
      </c>
      <c r="AR15" s="12">
        <v>6.75</v>
      </c>
      <c r="AS15" s="13">
        <v>2330.5</v>
      </c>
      <c r="AT15" s="14"/>
      <c r="AV15" s="17" t="s">
        <v>48</v>
      </c>
      <c r="AW15" s="15">
        <f>SUM(AA3:AD8)</f>
        <v>5763.5</v>
      </c>
      <c r="AX15" s="15">
        <f>SUM(H3:K8,Z3:Z8)</f>
        <v>1958.75</v>
      </c>
      <c r="AY15" s="15">
        <f>SUM(AE3:AJ8)</f>
        <v>1698.75</v>
      </c>
      <c r="AZ15" s="15">
        <f>SUM(B3:G8)</f>
        <v>3691</v>
      </c>
      <c r="BA15" s="15">
        <f>SUM(T3:Y8,AM3:AN8)</f>
        <v>728.5</v>
      </c>
      <c r="BB15" s="15">
        <f>SUM(L3:S8,AK3:AL8)</f>
        <v>2604.5</v>
      </c>
      <c r="BC15" s="14">
        <f>SUM(AO3:AR8)</f>
        <v>398.5</v>
      </c>
      <c r="BD15" s="9">
        <f t="shared" si="0"/>
        <v>16445</v>
      </c>
    </row>
    <row r="16" spans="1:56" x14ac:dyDescent="0.25">
      <c r="A16" s="1" t="s">
        <v>14</v>
      </c>
      <c r="B16" s="12">
        <v>18.75</v>
      </c>
      <c r="C16" s="12">
        <v>39.5</v>
      </c>
      <c r="D16" s="12">
        <v>16</v>
      </c>
      <c r="E16" s="12">
        <v>18.25</v>
      </c>
      <c r="F16" s="12">
        <v>71</v>
      </c>
      <c r="G16" s="12">
        <v>37</v>
      </c>
      <c r="H16" s="12">
        <v>66.25</v>
      </c>
      <c r="I16" s="12">
        <v>58.25</v>
      </c>
      <c r="J16" s="12">
        <v>131.75</v>
      </c>
      <c r="K16" s="12">
        <v>98.25</v>
      </c>
      <c r="L16" s="12">
        <v>267.5</v>
      </c>
      <c r="M16" s="12">
        <v>266</v>
      </c>
      <c r="N16" s="12">
        <v>104.25</v>
      </c>
      <c r="O16" s="12">
        <v>6.5</v>
      </c>
      <c r="P16" s="12">
        <v>120.75</v>
      </c>
      <c r="Q16" s="12">
        <v>99.75</v>
      </c>
      <c r="R16" s="12">
        <v>73.5</v>
      </c>
      <c r="S16" s="12">
        <v>116.25</v>
      </c>
      <c r="T16" s="12">
        <v>14.25</v>
      </c>
      <c r="U16" s="12">
        <v>8.25</v>
      </c>
      <c r="V16" s="12">
        <v>10.25</v>
      </c>
      <c r="W16" s="12">
        <v>3</v>
      </c>
      <c r="X16" s="12">
        <v>7.25</v>
      </c>
      <c r="Y16" s="12">
        <v>7.75</v>
      </c>
      <c r="Z16" s="12">
        <v>32</v>
      </c>
      <c r="AA16" s="12">
        <v>112.25</v>
      </c>
      <c r="AB16" s="12">
        <v>89</v>
      </c>
      <c r="AC16" s="12">
        <v>301.5</v>
      </c>
      <c r="AD16" s="12">
        <v>112</v>
      </c>
      <c r="AE16" s="12">
        <v>28</v>
      </c>
      <c r="AF16" s="12">
        <v>39.25</v>
      </c>
      <c r="AG16" s="12">
        <v>19.5</v>
      </c>
      <c r="AH16" s="12">
        <v>24</v>
      </c>
      <c r="AI16" s="12">
        <v>17.5</v>
      </c>
      <c r="AJ16" s="12">
        <v>7.25</v>
      </c>
      <c r="AK16" s="12">
        <v>47.25</v>
      </c>
      <c r="AL16" s="12">
        <v>169.25</v>
      </c>
      <c r="AM16" s="12">
        <v>2.75</v>
      </c>
      <c r="AN16" s="12">
        <v>21.5</v>
      </c>
      <c r="AO16" s="12">
        <v>4</v>
      </c>
      <c r="AP16" s="12">
        <v>3.5</v>
      </c>
      <c r="AQ16" s="12">
        <v>10.75</v>
      </c>
      <c r="AR16" s="12">
        <v>4.5</v>
      </c>
      <c r="AS16" s="13">
        <v>2706</v>
      </c>
      <c r="AT16" s="14"/>
      <c r="AV16" s="17" t="s">
        <v>49</v>
      </c>
      <c r="AW16" s="15">
        <f>SUM(AA21:AD26,AA40:AD41)</f>
        <v>5405.75</v>
      </c>
      <c r="AX16" s="15">
        <f>SUM(H21:K26,H40:K41,Z21:Z26,Z40:Z41)</f>
        <v>924.75</v>
      </c>
      <c r="AY16" s="15">
        <f>SUM(AE21:AJ26,AE40:AJ41)</f>
        <v>1166</v>
      </c>
      <c r="AZ16" s="15">
        <f>SUM(B21:G26,B40:G41)</f>
        <v>768.5</v>
      </c>
      <c r="BA16" s="15">
        <f>SUM(T21:Y26,T40:Y41,AM21:AN26,AM40:AN41)</f>
        <v>3111.5</v>
      </c>
      <c r="BB16" s="15">
        <f>SUM(L21:S26,L40:S41,AK21:AL26,AK40:AL41)</f>
        <v>1489.5</v>
      </c>
      <c r="BC16" s="14">
        <f>SUM(AO21:AR26,AO40:AR41)</f>
        <v>534.5</v>
      </c>
      <c r="BD16" s="9">
        <f t="shared" si="0"/>
        <v>12866</v>
      </c>
    </row>
    <row r="17" spans="1:56" x14ac:dyDescent="0.25">
      <c r="A17" s="1" t="s">
        <v>15</v>
      </c>
      <c r="B17" s="12">
        <v>24.25</v>
      </c>
      <c r="C17" s="12">
        <v>35.25</v>
      </c>
      <c r="D17" s="12">
        <v>17</v>
      </c>
      <c r="E17" s="12">
        <v>15.75</v>
      </c>
      <c r="F17" s="12">
        <v>58.5</v>
      </c>
      <c r="G17" s="12">
        <v>28.75</v>
      </c>
      <c r="H17" s="12">
        <v>52.25</v>
      </c>
      <c r="I17" s="12">
        <v>41.75</v>
      </c>
      <c r="J17" s="12">
        <v>77</v>
      </c>
      <c r="K17" s="12">
        <v>44.5</v>
      </c>
      <c r="L17" s="12">
        <v>166.5</v>
      </c>
      <c r="M17" s="12">
        <v>198.25</v>
      </c>
      <c r="N17" s="12">
        <v>115</v>
      </c>
      <c r="O17" s="12">
        <v>123.25</v>
      </c>
      <c r="P17" s="12">
        <v>10.75</v>
      </c>
      <c r="Q17" s="12">
        <v>94</v>
      </c>
      <c r="R17" s="12">
        <v>99</v>
      </c>
      <c r="S17" s="12">
        <v>161.5</v>
      </c>
      <c r="T17" s="12">
        <v>16.75</v>
      </c>
      <c r="U17" s="12">
        <v>10.25</v>
      </c>
      <c r="V17" s="12">
        <v>10.75</v>
      </c>
      <c r="W17" s="12">
        <v>4</v>
      </c>
      <c r="X17" s="12">
        <v>3.75</v>
      </c>
      <c r="Y17" s="12">
        <v>8.75</v>
      </c>
      <c r="Z17" s="12">
        <v>15.5</v>
      </c>
      <c r="AA17" s="12">
        <v>81.75</v>
      </c>
      <c r="AB17" s="12">
        <v>44.25</v>
      </c>
      <c r="AC17" s="12">
        <v>165</v>
      </c>
      <c r="AD17" s="12">
        <v>76.75</v>
      </c>
      <c r="AE17" s="12">
        <v>33.75</v>
      </c>
      <c r="AF17" s="12">
        <v>38.25</v>
      </c>
      <c r="AG17" s="12">
        <v>14</v>
      </c>
      <c r="AH17" s="12">
        <v>17.25</v>
      </c>
      <c r="AI17" s="12">
        <v>18</v>
      </c>
      <c r="AJ17" s="12">
        <v>12.25</v>
      </c>
      <c r="AK17" s="12">
        <v>16.75</v>
      </c>
      <c r="AL17" s="12">
        <v>54.5</v>
      </c>
      <c r="AM17" s="12">
        <v>2.25</v>
      </c>
      <c r="AN17" s="12">
        <v>22</v>
      </c>
      <c r="AO17" s="12">
        <v>2.5</v>
      </c>
      <c r="AP17" s="12">
        <v>3</v>
      </c>
      <c r="AQ17" s="12">
        <v>4.25</v>
      </c>
      <c r="AR17" s="12">
        <v>6.25</v>
      </c>
      <c r="AS17" s="13">
        <v>2045.75</v>
      </c>
      <c r="AT17" s="14"/>
      <c r="AV17" s="1" t="s">
        <v>50</v>
      </c>
      <c r="AW17" s="14">
        <f>SUM(AA13:AD20,AA38:AD39)</f>
        <v>8051.75</v>
      </c>
      <c r="AX17" s="14">
        <f>SUM(H13:K20,H38:K39,Z13:Z20,Z38:Z39)</f>
        <v>2736</v>
      </c>
      <c r="AY17" s="14">
        <f>SUM(AE13:AJ20,AE38:AJ39)</f>
        <v>1884.25</v>
      </c>
      <c r="AZ17" s="14">
        <f>SUM(B13:G20,B38:G39)</f>
        <v>2685.5</v>
      </c>
      <c r="BA17" s="14">
        <f>SUM(T13:Y20,T38:Y39,AM13:AN20,AM38:AN39)</f>
        <v>1511.5</v>
      </c>
      <c r="BB17" s="14">
        <f>SUM(L13:S20,L38:S39,AK13:AL20,AK38:AL39)</f>
        <v>10897</v>
      </c>
      <c r="BC17" s="14">
        <f>SUM(AO13:AR20,AO38:AR39)</f>
        <v>454.25</v>
      </c>
      <c r="BD17" s="9">
        <f t="shared" si="0"/>
        <v>27766</v>
      </c>
    </row>
    <row r="18" spans="1:56" x14ac:dyDescent="0.25">
      <c r="A18" s="1" t="s">
        <v>16</v>
      </c>
      <c r="B18" s="12">
        <v>8.25</v>
      </c>
      <c r="C18" s="12">
        <v>20.5</v>
      </c>
      <c r="D18" s="12">
        <v>3.75</v>
      </c>
      <c r="E18" s="12">
        <v>6.5</v>
      </c>
      <c r="F18" s="12">
        <v>23</v>
      </c>
      <c r="G18" s="12">
        <v>12.75</v>
      </c>
      <c r="H18" s="12">
        <v>23.25</v>
      </c>
      <c r="I18" s="12">
        <v>20</v>
      </c>
      <c r="J18" s="12">
        <v>45.25</v>
      </c>
      <c r="K18" s="12">
        <v>23.75</v>
      </c>
      <c r="L18" s="12">
        <v>60.5</v>
      </c>
      <c r="M18" s="12">
        <v>112.5</v>
      </c>
      <c r="N18" s="12">
        <v>40.75</v>
      </c>
      <c r="O18" s="12">
        <v>92</v>
      </c>
      <c r="P18" s="12">
        <v>104.5</v>
      </c>
      <c r="Q18" s="12">
        <v>7.25</v>
      </c>
      <c r="R18" s="12">
        <v>57</v>
      </c>
      <c r="S18" s="12">
        <v>79</v>
      </c>
      <c r="T18" s="12">
        <v>10</v>
      </c>
      <c r="U18" s="12">
        <v>5.5</v>
      </c>
      <c r="V18" s="12">
        <v>9.25</v>
      </c>
      <c r="W18" s="12">
        <v>1</v>
      </c>
      <c r="X18" s="12">
        <v>1.5</v>
      </c>
      <c r="Y18" s="12">
        <v>3.75</v>
      </c>
      <c r="Z18" s="12">
        <v>10.25</v>
      </c>
      <c r="AA18" s="12">
        <v>56</v>
      </c>
      <c r="AB18" s="12">
        <v>34.25</v>
      </c>
      <c r="AC18" s="12">
        <v>153.25</v>
      </c>
      <c r="AD18" s="12">
        <v>70.25</v>
      </c>
      <c r="AE18" s="12">
        <v>15.5</v>
      </c>
      <c r="AF18" s="12">
        <v>32.75</v>
      </c>
      <c r="AG18" s="12">
        <v>8</v>
      </c>
      <c r="AH18" s="12">
        <v>9.25</v>
      </c>
      <c r="AI18" s="12">
        <v>12.5</v>
      </c>
      <c r="AJ18" s="12">
        <v>5</v>
      </c>
      <c r="AK18" s="12">
        <v>13.5</v>
      </c>
      <c r="AL18" s="12">
        <v>24.5</v>
      </c>
      <c r="AM18" s="12">
        <v>2.25</v>
      </c>
      <c r="AN18" s="12">
        <v>13.25</v>
      </c>
      <c r="AO18" s="12">
        <v>2.25</v>
      </c>
      <c r="AP18" s="12">
        <v>3.75</v>
      </c>
      <c r="AQ18" s="12">
        <v>5.75</v>
      </c>
      <c r="AR18" s="12">
        <v>3</v>
      </c>
      <c r="AS18" s="13">
        <v>1246.75</v>
      </c>
      <c r="AT18" s="14"/>
      <c r="AV18" s="9" t="s">
        <v>64</v>
      </c>
      <c r="AW18" s="15">
        <f>SUM(AA42:AD45)</f>
        <v>2783.75</v>
      </c>
      <c r="AX18" s="9">
        <f>SUM(Z42:Z45,H42:K45)</f>
        <v>223.25</v>
      </c>
      <c r="AY18" s="9">
        <f>SUM(AE42:AJ45)</f>
        <v>1254.75</v>
      </c>
      <c r="AZ18" s="9">
        <f>SUM(B42:G45)</f>
        <v>364</v>
      </c>
      <c r="BA18" s="9">
        <f>SUM(T42:Y45, AM42:AN45)</f>
        <v>513.75</v>
      </c>
      <c r="BB18" s="9">
        <f>SUM(AK42:AL45,L42:S45)</f>
        <v>400.25</v>
      </c>
      <c r="BC18" s="9">
        <f>SUM(AO42:AR45)</f>
        <v>598.25</v>
      </c>
      <c r="BD18" s="9">
        <f t="shared" si="0"/>
        <v>5539.75</v>
      </c>
    </row>
    <row r="19" spans="1:56" x14ac:dyDescent="0.25">
      <c r="A19" s="1" t="s">
        <v>17</v>
      </c>
      <c r="B19" s="12">
        <v>9</v>
      </c>
      <c r="C19" s="12">
        <v>18.5</v>
      </c>
      <c r="D19" s="12">
        <v>6.75</v>
      </c>
      <c r="E19" s="12">
        <v>10</v>
      </c>
      <c r="F19" s="12">
        <v>51.5</v>
      </c>
      <c r="G19" s="12">
        <v>18.75</v>
      </c>
      <c r="H19" s="12">
        <v>19.25</v>
      </c>
      <c r="I19" s="12">
        <v>23.5</v>
      </c>
      <c r="J19" s="12">
        <v>56.75</v>
      </c>
      <c r="K19" s="12">
        <v>41.75</v>
      </c>
      <c r="L19" s="12">
        <v>55.25</v>
      </c>
      <c r="M19" s="12">
        <v>190.25</v>
      </c>
      <c r="N19" s="12">
        <v>42</v>
      </c>
      <c r="O19" s="12">
        <v>81.25</v>
      </c>
      <c r="P19" s="12">
        <v>109.75</v>
      </c>
      <c r="Q19" s="12">
        <v>61.75</v>
      </c>
      <c r="R19" s="12">
        <v>10.25</v>
      </c>
      <c r="S19" s="12">
        <v>117.5</v>
      </c>
      <c r="T19" s="12">
        <v>9</v>
      </c>
      <c r="U19" s="12">
        <v>6.25</v>
      </c>
      <c r="V19" s="12">
        <v>6</v>
      </c>
      <c r="W19" s="12">
        <v>3</v>
      </c>
      <c r="X19" s="12">
        <v>2</v>
      </c>
      <c r="Y19" s="12">
        <v>7.75</v>
      </c>
      <c r="Z19" s="12">
        <v>9.5</v>
      </c>
      <c r="AA19" s="12">
        <v>83.25</v>
      </c>
      <c r="AB19" s="12">
        <v>85.75</v>
      </c>
      <c r="AC19" s="12">
        <v>231.25</v>
      </c>
      <c r="AD19" s="12">
        <v>80.5</v>
      </c>
      <c r="AE19" s="12">
        <v>13.25</v>
      </c>
      <c r="AF19" s="12">
        <v>20.75</v>
      </c>
      <c r="AG19" s="12">
        <v>11.25</v>
      </c>
      <c r="AH19" s="12">
        <v>13.25</v>
      </c>
      <c r="AI19" s="12">
        <v>18</v>
      </c>
      <c r="AJ19" s="12">
        <v>8.25</v>
      </c>
      <c r="AK19" s="12">
        <v>11</v>
      </c>
      <c r="AL19" s="12">
        <v>31.25</v>
      </c>
      <c r="AM19" s="12">
        <v>1.25</v>
      </c>
      <c r="AN19" s="12">
        <v>13.75</v>
      </c>
      <c r="AO19" s="12">
        <v>3.5</v>
      </c>
      <c r="AP19" s="12">
        <v>1.25</v>
      </c>
      <c r="AQ19" s="12">
        <v>11.25</v>
      </c>
      <c r="AR19" s="12">
        <v>2.75</v>
      </c>
      <c r="AS19" s="13">
        <v>1608.75</v>
      </c>
      <c r="AT19" s="14"/>
      <c r="AV19" s="9" t="s">
        <v>51</v>
      </c>
      <c r="AW19" s="15">
        <f>SUM(AW12:AW18)</f>
        <v>44457.75</v>
      </c>
      <c r="AX19" s="9">
        <f t="shared" ref="AX19:BC19" si="1">SUM(AX12:AX18)</f>
        <v>13726.5</v>
      </c>
      <c r="AY19" s="9">
        <f t="shared" si="1"/>
        <v>27845</v>
      </c>
      <c r="AZ19" s="9">
        <f t="shared" si="1"/>
        <v>17095.5</v>
      </c>
      <c r="BA19" s="9">
        <f t="shared" si="1"/>
        <v>13570.5</v>
      </c>
      <c r="BB19" s="9">
        <f t="shared" si="1"/>
        <v>28350.25</v>
      </c>
      <c r="BC19" s="9">
        <f t="shared" si="1"/>
        <v>6751</v>
      </c>
      <c r="BD19" s="9">
        <f>SUM(BD12:BD18)</f>
        <v>145045.5</v>
      </c>
    </row>
    <row r="20" spans="1:56" x14ac:dyDescent="0.25">
      <c r="A20" s="1" t="s">
        <v>18</v>
      </c>
      <c r="B20" s="12">
        <v>14.75</v>
      </c>
      <c r="C20" s="12">
        <v>47.25</v>
      </c>
      <c r="D20" s="12">
        <v>19.75</v>
      </c>
      <c r="E20" s="12">
        <v>28.25</v>
      </c>
      <c r="F20" s="12">
        <v>185.75</v>
      </c>
      <c r="G20" s="12">
        <v>33.25</v>
      </c>
      <c r="H20" s="12">
        <v>53</v>
      </c>
      <c r="I20" s="12">
        <v>35.5</v>
      </c>
      <c r="J20" s="12">
        <v>98.25</v>
      </c>
      <c r="K20" s="12">
        <v>51</v>
      </c>
      <c r="L20" s="12">
        <v>84</v>
      </c>
      <c r="M20" s="12">
        <v>452</v>
      </c>
      <c r="N20" s="12">
        <v>55</v>
      </c>
      <c r="O20" s="12">
        <v>126.25</v>
      </c>
      <c r="P20" s="12">
        <v>160.75</v>
      </c>
      <c r="Q20" s="12">
        <v>84.25</v>
      </c>
      <c r="R20" s="12">
        <v>124.25</v>
      </c>
      <c r="S20" s="12">
        <v>24.5</v>
      </c>
      <c r="T20" s="12">
        <v>22</v>
      </c>
      <c r="U20" s="12">
        <v>12.75</v>
      </c>
      <c r="V20" s="12">
        <v>11</v>
      </c>
      <c r="W20" s="12">
        <v>4.75</v>
      </c>
      <c r="X20" s="12">
        <v>5</v>
      </c>
      <c r="Y20" s="12">
        <v>14.75</v>
      </c>
      <c r="Z20" s="12">
        <v>13.5</v>
      </c>
      <c r="AA20" s="12">
        <v>183.5</v>
      </c>
      <c r="AB20" s="12">
        <v>169.75</v>
      </c>
      <c r="AC20" s="12">
        <v>450</v>
      </c>
      <c r="AD20" s="12">
        <v>181.75</v>
      </c>
      <c r="AE20" s="12">
        <v>32.25</v>
      </c>
      <c r="AF20" s="12">
        <v>31.75</v>
      </c>
      <c r="AG20" s="12">
        <v>19.25</v>
      </c>
      <c r="AH20" s="12">
        <v>26.75</v>
      </c>
      <c r="AI20" s="12">
        <v>31.5</v>
      </c>
      <c r="AJ20" s="12">
        <v>6.25</v>
      </c>
      <c r="AK20" s="12">
        <v>18.5</v>
      </c>
      <c r="AL20" s="12">
        <v>44</v>
      </c>
      <c r="AM20" s="12">
        <v>5</v>
      </c>
      <c r="AN20" s="12">
        <v>24</v>
      </c>
      <c r="AO20" s="12">
        <v>3.75</v>
      </c>
      <c r="AP20" s="12">
        <v>2.75</v>
      </c>
      <c r="AQ20" s="12">
        <v>34.25</v>
      </c>
      <c r="AR20" s="12">
        <v>4.5</v>
      </c>
      <c r="AS20" s="13">
        <v>3031</v>
      </c>
      <c r="AT20" s="14"/>
      <c r="AV20" s="18"/>
      <c r="AW20" s="15"/>
    </row>
    <row r="21" spans="1:56" x14ac:dyDescent="0.25">
      <c r="A21" s="1" t="s">
        <v>19</v>
      </c>
      <c r="B21" s="12">
        <v>28</v>
      </c>
      <c r="C21" s="12">
        <v>25.75</v>
      </c>
      <c r="D21" s="12">
        <v>10.25</v>
      </c>
      <c r="E21" s="12">
        <v>13.75</v>
      </c>
      <c r="F21" s="12">
        <v>48.75</v>
      </c>
      <c r="G21" s="12">
        <v>15.75</v>
      </c>
      <c r="H21" s="12">
        <v>43.25</v>
      </c>
      <c r="I21" s="12">
        <v>40</v>
      </c>
      <c r="J21" s="12">
        <v>56.5</v>
      </c>
      <c r="K21" s="12">
        <v>8.25</v>
      </c>
      <c r="L21" s="12">
        <v>39.75</v>
      </c>
      <c r="M21" s="12">
        <v>116.5</v>
      </c>
      <c r="N21" s="12">
        <v>11.75</v>
      </c>
      <c r="O21" s="12">
        <v>11.75</v>
      </c>
      <c r="P21" s="12">
        <v>15.5</v>
      </c>
      <c r="Q21" s="12">
        <v>9</v>
      </c>
      <c r="R21" s="12">
        <v>12.25</v>
      </c>
      <c r="S21" s="12">
        <v>23</v>
      </c>
      <c r="T21" s="12">
        <v>11.75</v>
      </c>
      <c r="U21" s="12">
        <v>74.25</v>
      </c>
      <c r="V21" s="12">
        <v>279.75</v>
      </c>
      <c r="W21" s="12">
        <v>72.75</v>
      </c>
      <c r="X21" s="12">
        <v>32.25</v>
      </c>
      <c r="Y21" s="12">
        <v>31.5</v>
      </c>
      <c r="Z21" s="12">
        <v>7.5</v>
      </c>
      <c r="AA21" s="12">
        <v>140</v>
      </c>
      <c r="AB21" s="12">
        <v>102.5</v>
      </c>
      <c r="AC21" s="12">
        <v>252.75</v>
      </c>
      <c r="AD21" s="12">
        <v>113.75</v>
      </c>
      <c r="AE21" s="12">
        <v>67.5</v>
      </c>
      <c r="AF21" s="12">
        <v>43.75</v>
      </c>
      <c r="AG21" s="12">
        <v>18.25</v>
      </c>
      <c r="AH21" s="12">
        <v>22.5</v>
      </c>
      <c r="AI21" s="12">
        <v>32.75</v>
      </c>
      <c r="AJ21" s="12">
        <v>14.25</v>
      </c>
      <c r="AK21" s="12">
        <v>3.5</v>
      </c>
      <c r="AL21" s="12">
        <v>9</v>
      </c>
      <c r="AM21" s="12">
        <v>29.5</v>
      </c>
      <c r="AN21" s="12">
        <v>243.75</v>
      </c>
      <c r="AO21" s="12">
        <v>5.75</v>
      </c>
      <c r="AP21" s="12">
        <v>7.25</v>
      </c>
      <c r="AQ21" s="12">
        <v>45</v>
      </c>
      <c r="AR21" s="12">
        <v>15.5</v>
      </c>
      <c r="AS21" s="13">
        <v>2206.75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7.75</v>
      </c>
      <c r="C22" s="12">
        <v>11</v>
      </c>
      <c r="D22" s="12">
        <v>8.25</v>
      </c>
      <c r="E22" s="12">
        <v>7.25</v>
      </c>
      <c r="F22" s="12">
        <v>48.75</v>
      </c>
      <c r="G22" s="12">
        <v>10</v>
      </c>
      <c r="H22" s="12">
        <v>23.75</v>
      </c>
      <c r="I22" s="12">
        <v>24.5</v>
      </c>
      <c r="J22" s="12">
        <v>46.75</v>
      </c>
      <c r="K22" s="12">
        <v>2.75</v>
      </c>
      <c r="L22" s="12">
        <v>19.25</v>
      </c>
      <c r="M22" s="12">
        <v>127.25</v>
      </c>
      <c r="N22" s="12">
        <v>4.75</v>
      </c>
      <c r="O22" s="12">
        <v>13</v>
      </c>
      <c r="P22" s="12">
        <v>10</v>
      </c>
      <c r="Q22" s="12">
        <v>6.25</v>
      </c>
      <c r="R22" s="12">
        <v>5.75</v>
      </c>
      <c r="S22" s="12">
        <v>11.5</v>
      </c>
      <c r="T22" s="12">
        <v>72.5</v>
      </c>
      <c r="U22" s="12">
        <v>10.5</v>
      </c>
      <c r="V22" s="12">
        <v>75</v>
      </c>
      <c r="W22" s="12">
        <v>28.25</v>
      </c>
      <c r="X22" s="12">
        <v>14.75</v>
      </c>
      <c r="Y22" s="12">
        <v>52.5</v>
      </c>
      <c r="Z22" s="12">
        <v>3.75</v>
      </c>
      <c r="AA22" s="12">
        <v>235.25</v>
      </c>
      <c r="AB22" s="12">
        <v>125</v>
      </c>
      <c r="AC22" s="12">
        <v>299</v>
      </c>
      <c r="AD22" s="12">
        <v>107.25</v>
      </c>
      <c r="AE22" s="12">
        <v>36.75</v>
      </c>
      <c r="AF22" s="12">
        <v>21.75</v>
      </c>
      <c r="AG22" s="12">
        <v>15.25</v>
      </c>
      <c r="AH22" s="12">
        <v>18.5</v>
      </c>
      <c r="AI22" s="12">
        <v>23.25</v>
      </c>
      <c r="AJ22" s="12">
        <v>7.25</v>
      </c>
      <c r="AK22" s="12">
        <v>3.25</v>
      </c>
      <c r="AL22" s="12">
        <v>6.75</v>
      </c>
      <c r="AM22" s="12">
        <v>11.5</v>
      </c>
      <c r="AN22" s="12">
        <v>48.75</v>
      </c>
      <c r="AO22" s="12">
        <v>4.75</v>
      </c>
      <c r="AP22" s="12">
        <v>5.5</v>
      </c>
      <c r="AQ22" s="12">
        <v>57.75</v>
      </c>
      <c r="AR22" s="12">
        <v>15.25</v>
      </c>
      <c r="AS22" s="13">
        <v>1688.5</v>
      </c>
      <c r="AT22" s="14"/>
      <c r="AV22" s="17" t="s">
        <v>45</v>
      </c>
      <c r="AW22" s="15">
        <f>AW12</f>
        <v>1816.25</v>
      </c>
      <c r="AX22" s="15"/>
      <c r="AY22" s="15"/>
    </row>
    <row r="23" spans="1:56" x14ac:dyDescent="0.25">
      <c r="A23" s="1" t="s">
        <v>21</v>
      </c>
      <c r="B23" s="12">
        <v>11.5</v>
      </c>
      <c r="C23" s="12">
        <v>20.75</v>
      </c>
      <c r="D23" s="12">
        <v>15</v>
      </c>
      <c r="E23" s="12">
        <v>11.5</v>
      </c>
      <c r="F23" s="12">
        <v>64.5</v>
      </c>
      <c r="G23" s="12">
        <v>11</v>
      </c>
      <c r="H23" s="12">
        <v>37</v>
      </c>
      <c r="I23" s="12">
        <v>27.5</v>
      </c>
      <c r="J23" s="12">
        <v>70.75</v>
      </c>
      <c r="K23" s="12">
        <v>9.75</v>
      </c>
      <c r="L23" s="12">
        <v>38</v>
      </c>
      <c r="M23" s="12">
        <v>123</v>
      </c>
      <c r="N23" s="12">
        <v>8</v>
      </c>
      <c r="O23" s="12">
        <v>10</v>
      </c>
      <c r="P23" s="12">
        <v>10.75</v>
      </c>
      <c r="Q23" s="12">
        <v>9.75</v>
      </c>
      <c r="R23" s="12">
        <v>4.25</v>
      </c>
      <c r="S23" s="12">
        <v>8.5</v>
      </c>
      <c r="T23" s="12">
        <v>356.75</v>
      </c>
      <c r="U23" s="12">
        <v>95.75</v>
      </c>
      <c r="V23" s="12">
        <v>10.75</v>
      </c>
      <c r="W23" s="12">
        <v>52.75</v>
      </c>
      <c r="X23" s="12">
        <v>24.75</v>
      </c>
      <c r="Y23" s="12">
        <v>73.75</v>
      </c>
      <c r="Z23" s="12">
        <v>4.5</v>
      </c>
      <c r="AA23" s="12">
        <v>256</v>
      </c>
      <c r="AB23" s="12">
        <v>137.5</v>
      </c>
      <c r="AC23" s="12">
        <v>400.75</v>
      </c>
      <c r="AD23" s="12">
        <v>161.25</v>
      </c>
      <c r="AE23" s="12">
        <v>29.25</v>
      </c>
      <c r="AF23" s="12">
        <v>28.25</v>
      </c>
      <c r="AG23" s="12">
        <v>22</v>
      </c>
      <c r="AH23" s="12">
        <v>16.75</v>
      </c>
      <c r="AI23" s="12">
        <v>22</v>
      </c>
      <c r="AJ23" s="12">
        <v>9</v>
      </c>
      <c r="AK23" s="12">
        <v>4</v>
      </c>
      <c r="AL23" s="12">
        <v>3.75</v>
      </c>
      <c r="AM23" s="12">
        <v>37.75</v>
      </c>
      <c r="AN23" s="12">
        <v>94.25</v>
      </c>
      <c r="AO23" s="12">
        <v>5</v>
      </c>
      <c r="AP23" s="12">
        <v>5.75</v>
      </c>
      <c r="AQ23" s="12">
        <v>67.25</v>
      </c>
      <c r="AR23" s="12">
        <v>14</v>
      </c>
      <c r="AS23" s="13">
        <v>2425</v>
      </c>
      <c r="AT23" s="14"/>
      <c r="AV23" s="17" t="s">
        <v>46</v>
      </c>
      <c r="AW23" s="15">
        <f>AW13+AX12</f>
        <v>11192</v>
      </c>
      <c r="AX23" s="15">
        <f>AX13</f>
        <v>728.75</v>
      </c>
      <c r="AY23" s="15"/>
      <c r="AZ23" s="15"/>
    </row>
    <row r="24" spans="1:56" x14ac:dyDescent="0.25">
      <c r="A24" s="1" t="s">
        <v>22</v>
      </c>
      <c r="B24" s="12">
        <v>12.25</v>
      </c>
      <c r="C24" s="12">
        <v>10</v>
      </c>
      <c r="D24" s="12">
        <v>6.5</v>
      </c>
      <c r="E24" s="12">
        <v>5.5</v>
      </c>
      <c r="F24" s="12">
        <v>33.25</v>
      </c>
      <c r="G24" s="12">
        <v>8.75</v>
      </c>
      <c r="H24" s="12">
        <v>16</v>
      </c>
      <c r="I24" s="12">
        <v>12.5</v>
      </c>
      <c r="J24" s="12">
        <v>34.5</v>
      </c>
      <c r="K24" s="12">
        <v>2.25</v>
      </c>
      <c r="L24" s="12">
        <v>21.25</v>
      </c>
      <c r="M24" s="12">
        <v>73.75</v>
      </c>
      <c r="N24" s="12">
        <v>5.5</v>
      </c>
      <c r="O24" s="12">
        <v>1.5</v>
      </c>
      <c r="P24" s="12">
        <v>3</v>
      </c>
      <c r="Q24" s="12">
        <v>2</v>
      </c>
      <c r="R24" s="12">
        <v>2.75</v>
      </c>
      <c r="S24" s="12">
        <v>3</v>
      </c>
      <c r="T24" s="12">
        <v>90.75</v>
      </c>
      <c r="U24" s="12">
        <v>35</v>
      </c>
      <c r="V24" s="12">
        <v>45.5</v>
      </c>
      <c r="W24" s="12">
        <v>9.75</v>
      </c>
      <c r="X24" s="12">
        <v>11.75</v>
      </c>
      <c r="Y24" s="12">
        <v>38</v>
      </c>
      <c r="Z24" s="12">
        <v>2.25</v>
      </c>
      <c r="AA24" s="12">
        <v>170.75</v>
      </c>
      <c r="AB24" s="12">
        <v>86</v>
      </c>
      <c r="AC24" s="12">
        <v>183</v>
      </c>
      <c r="AD24" s="12">
        <v>95.25</v>
      </c>
      <c r="AE24" s="12">
        <v>20.75</v>
      </c>
      <c r="AF24" s="12">
        <v>19.5</v>
      </c>
      <c r="AG24" s="12">
        <v>7.5</v>
      </c>
      <c r="AH24" s="12">
        <v>1.75</v>
      </c>
      <c r="AI24" s="12">
        <v>11.5</v>
      </c>
      <c r="AJ24" s="12">
        <v>3.5</v>
      </c>
      <c r="AK24" s="12">
        <v>2.25</v>
      </c>
      <c r="AL24" s="12">
        <v>0.5</v>
      </c>
      <c r="AM24" s="12">
        <v>4</v>
      </c>
      <c r="AN24" s="12">
        <v>14.75</v>
      </c>
      <c r="AO24" s="12">
        <v>2.75</v>
      </c>
      <c r="AP24" s="12">
        <v>1.75</v>
      </c>
      <c r="AQ24" s="12">
        <v>35.5</v>
      </c>
      <c r="AR24" s="12">
        <v>10.5</v>
      </c>
      <c r="AS24" s="13">
        <v>1158.75</v>
      </c>
      <c r="AT24" s="14"/>
      <c r="AV24" s="17" t="s">
        <v>47</v>
      </c>
      <c r="AW24" s="15">
        <f>AW14+AY12</f>
        <v>30461</v>
      </c>
      <c r="AX24" s="15">
        <f>AX14+AY13</f>
        <v>2970.75</v>
      </c>
      <c r="AY24" s="15">
        <f>AY14</f>
        <v>5009.25</v>
      </c>
      <c r="AZ24" s="15"/>
      <c r="BA24" s="15"/>
    </row>
    <row r="25" spans="1:56" x14ac:dyDescent="0.25">
      <c r="A25" s="1" t="s">
        <v>23</v>
      </c>
      <c r="B25" s="12">
        <v>8</v>
      </c>
      <c r="C25" s="12">
        <v>3.25</v>
      </c>
      <c r="D25" s="12">
        <v>7.75</v>
      </c>
      <c r="E25" s="12">
        <v>4.75</v>
      </c>
      <c r="F25" s="12">
        <v>27.5</v>
      </c>
      <c r="G25" s="12">
        <v>7.5</v>
      </c>
      <c r="H25" s="12">
        <v>13</v>
      </c>
      <c r="I25" s="12">
        <v>8.75</v>
      </c>
      <c r="J25" s="12">
        <v>37.5</v>
      </c>
      <c r="K25" s="12">
        <v>6.25</v>
      </c>
      <c r="L25" s="12">
        <v>31.5</v>
      </c>
      <c r="M25" s="12">
        <v>67</v>
      </c>
      <c r="N25" s="12">
        <v>5.25</v>
      </c>
      <c r="O25" s="12">
        <v>4.5</v>
      </c>
      <c r="P25" s="12">
        <v>3.25</v>
      </c>
      <c r="Q25" s="12">
        <v>1.5</v>
      </c>
      <c r="R25" s="12">
        <v>2</v>
      </c>
      <c r="S25" s="12">
        <v>6</v>
      </c>
      <c r="T25" s="12">
        <v>28.75</v>
      </c>
      <c r="U25" s="12">
        <v>18</v>
      </c>
      <c r="V25" s="12">
        <v>25</v>
      </c>
      <c r="W25" s="12">
        <v>10.25</v>
      </c>
      <c r="X25" s="12">
        <v>4</v>
      </c>
      <c r="Y25" s="12">
        <v>33</v>
      </c>
      <c r="Z25" s="12">
        <v>3.5</v>
      </c>
      <c r="AA25" s="12">
        <v>133.75</v>
      </c>
      <c r="AB25" s="12">
        <v>87</v>
      </c>
      <c r="AC25" s="12">
        <v>173.25</v>
      </c>
      <c r="AD25" s="12">
        <v>71</v>
      </c>
      <c r="AE25" s="12">
        <v>17.25</v>
      </c>
      <c r="AF25" s="12">
        <v>18.25</v>
      </c>
      <c r="AG25" s="12">
        <v>8</v>
      </c>
      <c r="AH25" s="12">
        <v>4</v>
      </c>
      <c r="AI25" s="12">
        <v>8</v>
      </c>
      <c r="AJ25" s="12">
        <v>5.75</v>
      </c>
      <c r="AK25" s="12">
        <v>0.5</v>
      </c>
      <c r="AL25" s="12">
        <v>2.75</v>
      </c>
      <c r="AM25" s="12">
        <v>5</v>
      </c>
      <c r="AN25" s="12">
        <v>9.25</v>
      </c>
      <c r="AO25" s="12">
        <v>2</v>
      </c>
      <c r="AP25" s="12">
        <v>0.5</v>
      </c>
      <c r="AQ25" s="12">
        <v>29.75</v>
      </c>
      <c r="AR25" s="12">
        <v>7.75</v>
      </c>
      <c r="AS25" s="13">
        <v>951.5</v>
      </c>
      <c r="AT25" s="14"/>
      <c r="AV25" s="17" t="s">
        <v>48</v>
      </c>
      <c r="AW25" s="15">
        <f>AW15+AZ12</f>
        <v>11615.25</v>
      </c>
      <c r="AX25" s="15">
        <f>AX15+AZ13</f>
        <v>3933.75</v>
      </c>
      <c r="AY25" s="15">
        <f>AY15+AZ14</f>
        <v>3458.5</v>
      </c>
      <c r="AZ25" s="15">
        <f>AZ15</f>
        <v>3691</v>
      </c>
      <c r="BA25" s="15"/>
      <c r="BB25" s="15"/>
      <c r="BC25" s="14"/>
    </row>
    <row r="26" spans="1:56" x14ac:dyDescent="0.25">
      <c r="A26" s="1" t="s">
        <v>24</v>
      </c>
      <c r="B26" s="12">
        <v>9.5</v>
      </c>
      <c r="C26" s="12">
        <v>18.75</v>
      </c>
      <c r="D26" s="12">
        <v>19</v>
      </c>
      <c r="E26" s="12">
        <v>13.25</v>
      </c>
      <c r="F26" s="12">
        <v>38.5</v>
      </c>
      <c r="G26" s="12">
        <v>16.25</v>
      </c>
      <c r="H26" s="12">
        <v>31</v>
      </c>
      <c r="I26" s="12">
        <v>31.25</v>
      </c>
      <c r="J26" s="12">
        <v>50.25</v>
      </c>
      <c r="K26" s="12">
        <v>17.25</v>
      </c>
      <c r="L26" s="12">
        <v>31.25</v>
      </c>
      <c r="M26" s="12">
        <v>78.75</v>
      </c>
      <c r="N26" s="12">
        <v>7</v>
      </c>
      <c r="O26" s="12">
        <v>11.25</v>
      </c>
      <c r="P26" s="12">
        <v>11.5</v>
      </c>
      <c r="Q26" s="12">
        <v>1.5</v>
      </c>
      <c r="R26" s="12">
        <v>5</v>
      </c>
      <c r="S26" s="12">
        <v>12</v>
      </c>
      <c r="T26" s="12">
        <v>28.25</v>
      </c>
      <c r="U26" s="12">
        <v>49.75</v>
      </c>
      <c r="V26" s="12">
        <v>76.5</v>
      </c>
      <c r="W26" s="12">
        <v>38.5</v>
      </c>
      <c r="X26" s="12">
        <v>40.5</v>
      </c>
      <c r="Y26" s="12">
        <v>8</v>
      </c>
      <c r="Z26" s="12">
        <v>15.5</v>
      </c>
      <c r="AA26" s="12">
        <v>282.5</v>
      </c>
      <c r="AB26" s="12">
        <v>210.75</v>
      </c>
      <c r="AC26" s="12">
        <v>498</v>
      </c>
      <c r="AD26" s="12">
        <v>277.25</v>
      </c>
      <c r="AE26" s="12">
        <v>124.5</v>
      </c>
      <c r="AF26" s="12">
        <v>85</v>
      </c>
      <c r="AG26" s="12">
        <v>27.25</v>
      </c>
      <c r="AH26" s="12">
        <v>9.75</v>
      </c>
      <c r="AI26" s="12">
        <v>14</v>
      </c>
      <c r="AJ26" s="12">
        <v>4.5</v>
      </c>
      <c r="AK26" s="12">
        <v>2.75</v>
      </c>
      <c r="AL26" s="12">
        <v>9.25</v>
      </c>
      <c r="AM26" s="12">
        <v>4.75</v>
      </c>
      <c r="AN26" s="12">
        <v>20</v>
      </c>
      <c r="AO26" s="12">
        <v>5.75</v>
      </c>
      <c r="AP26" s="12">
        <v>1.25</v>
      </c>
      <c r="AQ26" s="12">
        <v>58.25</v>
      </c>
      <c r="AR26" s="12">
        <v>16.75</v>
      </c>
      <c r="AS26" s="13">
        <v>2312.5</v>
      </c>
      <c r="AT26" s="14"/>
      <c r="AV26" s="9" t="s">
        <v>49</v>
      </c>
      <c r="AW26" s="15">
        <f>AW16+BA12</f>
        <v>11102.5</v>
      </c>
      <c r="AX26" s="9">
        <f>AX16+BA13</f>
        <v>1812.75</v>
      </c>
      <c r="AY26" s="9">
        <f>AY16+BA14</f>
        <v>2286.5</v>
      </c>
      <c r="AZ26" s="9">
        <f>AZ16+BA15</f>
        <v>1497</v>
      </c>
      <c r="BA26" s="9">
        <f>BA16</f>
        <v>3111.5</v>
      </c>
    </row>
    <row r="27" spans="1:56" x14ac:dyDescent="0.25">
      <c r="A27" s="1" t="s">
        <v>25</v>
      </c>
      <c r="B27" s="12">
        <v>17.5</v>
      </c>
      <c r="C27" s="12">
        <v>18.5</v>
      </c>
      <c r="D27" s="12">
        <v>7.5</v>
      </c>
      <c r="E27" s="12">
        <v>9.25</v>
      </c>
      <c r="F27" s="12">
        <v>29</v>
      </c>
      <c r="G27" s="12">
        <v>37</v>
      </c>
      <c r="H27" s="12">
        <v>41.75</v>
      </c>
      <c r="I27" s="12">
        <v>22.5</v>
      </c>
      <c r="J27" s="12">
        <v>72.25</v>
      </c>
      <c r="K27" s="12">
        <v>12.75</v>
      </c>
      <c r="L27" s="12">
        <v>93.75</v>
      </c>
      <c r="M27" s="12">
        <v>77.75</v>
      </c>
      <c r="N27" s="12">
        <v>20.25</v>
      </c>
      <c r="O27" s="12">
        <v>29.75</v>
      </c>
      <c r="P27" s="12">
        <v>13.5</v>
      </c>
      <c r="Q27" s="12">
        <v>9.75</v>
      </c>
      <c r="R27" s="12">
        <v>9.75</v>
      </c>
      <c r="S27" s="12">
        <v>14.5</v>
      </c>
      <c r="T27" s="12">
        <v>7.5</v>
      </c>
      <c r="U27" s="12">
        <v>5.75</v>
      </c>
      <c r="V27" s="12">
        <v>4</v>
      </c>
      <c r="W27" s="12">
        <v>1.75</v>
      </c>
      <c r="X27" s="12">
        <v>3.75</v>
      </c>
      <c r="Y27" s="12">
        <v>14</v>
      </c>
      <c r="Z27" s="12">
        <v>6.25</v>
      </c>
      <c r="AA27" s="12">
        <v>271.25</v>
      </c>
      <c r="AB27" s="12">
        <v>239.25</v>
      </c>
      <c r="AC27" s="12">
        <v>638.25</v>
      </c>
      <c r="AD27" s="12">
        <v>241.5</v>
      </c>
      <c r="AE27" s="12">
        <v>104.25</v>
      </c>
      <c r="AF27" s="12">
        <v>86.25</v>
      </c>
      <c r="AG27" s="12">
        <v>21</v>
      </c>
      <c r="AH27" s="12">
        <v>23.5</v>
      </c>
      <c r="AI27" s="12">
        <v>21</v>
      </c>
      <c r="AJ27" s="12">
        <v>5.25</v>
      </c>
      <c r="AK27" s="12">
        <v>6.75</v>
      </c>
      <c r="AL27" s="12">
        <v>16.25</v>
      </c>
      <c r="AM27" s="12">
        <v>1.5</v>
      </c>
      <c r="AN27" s="12">
        <v>18.75</v>
      </c>
      <c r="AO27" s="12">
        <v>3</v>
      </c>
      <c r="AP27" s="12">
        <v>3.5</v>
      </c>
      <c r="AQ27" s="12">
        <v>27.5</v>
      </c>
      <c r="AR27" s="12">
        <v>6.75</v>
      </c>
      <c r="AS27" s="13">
        <v>2315.5</v>
      </c>
      <c r="AT27" s="14"/>
      <c r="AV27" s="9" t="s">
        <v>50</v>
      </c>
      <c r="AW27" s="15">
        <f>AW17+BB12</f>
        <v>16363.5</v>
      </c>
      <c r="AX27" s="9">
        <f>AX17+BB13</f>
        <v>5508</v>
      </c>
      <c r="AY27" s="9">
        <f>AY17+BB14</f>
        <v>3759.5</v>
      </c>
      <c r="AZ27" s="9">
        <f>AZ17+BB15</f>
        <v>5290</v>
      </c>
      <c r="BA27" s="9">
        <f>BA17+BB16</f>
        <v>3001</v>
      </c>
      <c r="BB27" s="9">
        <f>BB17</f>
        <v>10897</v>
      </c>
    </row>
    <row r="28" spans="1:56" x14ac:dyDescent="0.25">
      <c r="A28" s="1" t="s">
        <v>26</v>
      </c>
      <c r="B28" s="12">
        <v>86.75</v>
      </c>
      <c r="C28" s="12">
        <v>229.5</v>
      </c>
      <c r="D28" s="12">
        <v>140.25</v>
      </c>
      <c r="E28" s="12">
        <v>228.25</v>
      </c>
      <c r="F28" s="12">
        <v>437</v>
      </c>
      <c r="G28" s="12">
        <v>175.5</v>
      </c>
      <c r="H28" s="12">
        <v>285</v>
      </c>
      <c r="I28" s="12">
        <v>145.25</v>
      </c>
      <c r="J28" s="12">
        <v>285.5</v>
      </c>
      <c r="K28" s="12">
        <v>179.75</v>
      </c>
      <c r="L28" s="12">
        <v>207.75</v>
      </c>
      <c r="M28" s="12">
        <v>408</v>
      </c>
      <c r="N28" s="12">
        <v>153.75</v>
      </c>
      <c r="O28" s="12">
        <v>145.25</v>
      </c>
      <c r="P28" s="12">
        <v>91.25</v>
      </c>
      <c r="Q28" s="12">
        <v>59.25</v>
      </c>
      <c r="R28" s="12">
        <v>98</v>
      </c>
      <c r="S28" s="12">
        <v>218</v>
      </c>
      <c r="T28" s="12">
        <v>171.25</v>
      </c>
      <c r="U28" s="12">
        <v>266.5</v>
      </c>
      <c r="V28" s="12">
        <v>297.25</v>
      </c>
      <c r="W28" s="12">
        <v>183.25</v>
      </c>
      <c r="X28" s="12">
        <v>155.75</v>
      </c>
      <c r="Y28" s="12">
        <v>347</v>
      </c>
      <c r="Z28" s="12">
        <v>315.75</v>
      </c>
      <c r="AA28" s="12">
        <v>49.75</v>
      </c>
      <c r="AB28" s="12">
        <v>36.5</v>
      </c>
      <c r="AC28" s="12">
        <v>250.25</v>
      </c>
      <c r="AD28" s="12">
        <v>133</v>
      </c>
      <c r="AE28" s="12">
        <v>417.75</v>
      </c>
      <c r="AF28" s="12">
        <v>501.75</v>
      </c>
      <c r="AG28" s="12">
        <v>269.75</v>
      </c>
      <c r="AH28" s="12">
        <v>364.75</v>
      </c>
      <c r="AI28" s="12">
        <v>201.25</v>
      </c>
      <c r="AJ28" s="12">
        <v>75.25</v>
      </c>
      <c r="AK28" s="12">
        <v>105.5</v>
      </c>
      <c r="AL28" s="12">
        <v>515.25</v>
      </c>
      <c r="AM28" s="12">
        <v>60.75</v>
      </c>
      <c r="AN28" s="12">
        <v>123</v>
      </c>
      <c r="AO28" s="12">
        <v>51</v>
      </c>
      <c r="AP28" s="12">
        <v>40</v>
      </c>
      <c r="AQ28" s="12">
        <v>223.75</v>
      </c>
      <c r="AR28" s="12">
        <v>132.75</v>
      </c>
      <c r="AS28" s="13">
        <v>8862.75</v>
      </c>
      <c r="AT28" s="14"/>
      <c r="AV28" s="9" t="s">
        <v>64</v>
      </c>
      <c r="AW28" s="15">
        <f>AW18+BC12</f>
        <v>5976.5</v>
      </c>
      <c r="AX28" s="9">
        <f>AX18+BC14</f>
        <v>1552</v>
      </c>
      <c r="AY28" s="9">
        <f>AY18+BC15</f>
        <v>1653.25</v>
      </c>
      <c r="AZ28" s="9">
        <f>AZ18+BC16</f>
        <v>898.5</v>
      </c>
      <c r="BA28" s="9">
        <f>BA18+BC17</f>
        <v>968</v>
      </c>
      <c r="BB28" s="9">
        <f>BB18</f>
        <v>400.25</v>
      </c>
      <c r="BC28" s="9">
        <f>BC18</f>
        <v>598.25</v>
      </c>
      <c r="BD28" s="9">
        <f>SUM(AW22:BB28)</f>
        <v>150954.25</v>
      </c>
    </row>
    <row r="29" spans="1:56" x14ac:dyDescent="0.25">
      <c r="A29" s="1" t="s">
        <v>27</v>
      </c>
      <c r="B29" s="12">
        <v>71.25</v>
      </c>
      <c r="C29" s="12">
        <v>209.25</v>
      </c>
      <c r="D29" s="12">
        <v>120</v>
      </c>
      <c r="E29" s="12">
        <v>175.25</v>
      </c>
      <c r="F29" s="12">
        <v>336.25</v>
      </c>
      <c r="G29" s="12">
        <v>135.75</v>
      </c>
      <c r="H29" s="12">
        <v>233</v>
      </c>
      <c r="I29" s="12">
        <v>139</v>
      </c>
      <c r="J29" s="12">
        <v>291.25</v>
      </c>
      <c r="K29" s="12">
        <v>178</v>
      </c>
      <c r="L29" s="12">
        <v>221.5</v>
      </c>
      <c r="M29" s="12">
        <v>220.75</v>
      </c>
      <c r="N29" s="12">
        <v>135.25</v>
      </c>
      <c r="O29" s="12">
        <v>127</v>
      </c>
      <c r="P29" s="12">
        <v>74.25</v>
      </c>
      <c r="Q29" s="12">
        <v>44</v>
      </c>
      <c r="R29" s="12">
        <v>94.75</v>
      </c>
      <c r="S29" s="12">
        <v>174</v>
      </c>
      <c r="T29" s="12">
        <v>108</v>
      </c>
      <c r="U29" s="12">
        <v>134.75</v>
      </c>
      <c r="V29" s="12">
        <v>194</v>
      </c>
      <c r="W29" s="12">
        <v>95.75</v>
      </c>
      <c r="X29" s="12">
        <v>97.5</v>
      </c>
      <c r="Y29" s="12">
        <v>249.25</v>
      </c>
      <c r="Z29" s="12">
        <v>273.75</v>
      </c>
      <c r="AA29" s="12">
        <v>36.75</v>
      </c>
      <c r="AB29" s="12">
        <v>32.25</v>
      </c>
      <c r="AC29" s="12">
        <v>68.75</v>
      </c>
      <c r="AD29" s="12">
        <v>93.5</v>
      </c>
      <c r="AE29" s="12">
        <v>494</v>
      </c>
      <c r="AF29" s="12">
        <v>642.5</v>
      </c>
      <c r="AG29" s="12">
        <v>508.75</v>
      </c>
      <c r="AH29" s="12">
        <v>1361.5</v>
      </c>
      <c r="AI29" s="12">
        <v>266</v>
      </c>
      <c r="AJ29" s="12">
        <v>124.25</v>
      </c>
      <c r="AK29" s="12">
        <v>70.25</v>
      </c>
      <c r="AL29" s="12">
        <v>248.5</v>
      </c>
      <c r="AM29" s="12">
        <v>38.5</v>
      </c>
      <c r="AN29" s="12">
        <v>98</v>
      </c>
      <c r="AO29" s="12">
        <v>61.75</v>
      </c>
      <c r="AP29" s="12">
        <v>45.5</v>
      </c>
      <c r="AQ29" s="12">
        <v>182.75</v>
      </c>
      <c r="AR29" s="12">
        <v>122.75</v>
      </c>
      <c r="AS29" s="13">
        <v>8629.75</v>
      </c>
      <c r="AT29" s="14"/>
      <c r="AW29" s="15"/>
    </row>
    <row r="30" spans="1:56" x14ac:dyDescent="0.25">
      <c r="A30" s="1" t="s">
        <v>28</v>
      </c>
      <c r="B30" s="12">
        <v>160.5</v>
      </c>
      <c r="C30" s="12">
        <v>482.5</v>
      </c>
      <c r="D30" s="12">
        <v>272.25</v>
      </c>
      <c r="E30" s="12">
        <v>344.25</v>
      </c>
      <c r="F30" s="12">
        <v>794.25</v>
      </c>
      <c r="G30" s="12">
        <v>275.25</v>
      </c>
      <c r="H30" s="12">
        <v>499.5</v>
      </c>
      <c r="I30" s="12">
        <v>264.25</v>
      </c>
      <c r="J30" s="12">
        <v>486.5</v>
      </c>
      <c r="K30" s="12">
        <v>324.25</v>
      </c>
      <c r="L30" s="12">
        <v>427.25</v>
      </c>
      <c r="M30" s="12">
        <v>601</v>
      </c>
      <c r="N30" s="12">
        <v>315.25</v>
      </c>
      <c r="O30" s="12">
        <v>267.75</v>
      </c>
      <c r="P30" s="12">
        <v>149.5</v>
      </c>
      <c r="Q30" s="12">
        <v>139</v>
      </c>
      <c r="R30" s="12">
        <v>194.75</v>
      </c>
      <c r="S30" s="12">
        <v>448</v>
      </c>
      <c r="T30" s="12">
        <v>223</v>
      </c>
      <c r="U30" s="12">
        <v>306.25</v>
      </c>
      <c r="V30" s="12">
        <v>394.5</v>
      </c>
      <c r="W30" s="12">
        <v>208</v>
      </c>
      <c r="X30" s="12">
        <v>190.25</v>
      </c>
      <c r="Y30" s="12">
        <v>468.75</v>
      </c>
      <c r="Z30" s="12">
        <v>626.75</v>
      </c>
      <c r="AA30" s="12">
        <v>220.25</v>
      </c>
      <c r="AB30" s="12">
        <v>62.75</v>
      </c>
      <c r="AC30" s="12">
        <v>99.25</v>
      </c>
      <c r="AD30" s="12">
        <v>232.75</v>
      </c>
      <c r="AE30" s="12">
        <v>1232</v>
      </c>
      <c r="AF30" s="12">
        <v>1727</v>
      </c>
      <c r="AG30" s="12">
        <v>916.25</v>
      </c>
      <c r="AH30" s="12">
        <v>1576.25</v>
      </c>
      <c r="AI30" s="12">
        <v>817</v>
      </c>
      <c r="AJ30" s="12">
        <v>337</v>
      </c>
      <c r="AK30" s="12">
        <v>165.25</v>
      </c>
      <c r="AL30" s="12">
        <v>726.25</v>
      </c>
      <c r="AM30" s="12">
        <v>73.75</v>
      </c>
      <c r="AN30" s="12">
        <v>241.5</v>
      </c>
      <c r="AO30" s="12">
        <v>181</v>
      </c>
      <c r="AP30" s="12">
        <v>161.75</v>
      </c>
      <c r="AQ30" s="12">
        <v>898</v>
      </c>
      <c r="AR30" s="12">
        <v>411.5</v>
      </c>
      <c r="AS30" s="13">
        <v>18943</v>
      </c>
      <c r="AT30" s="14"/>
      <c r="AW30" s="15"/>
    </row>
    <row r="31" spans="1:56" x14ac:dyDescent="0.25">
      <c r="A31" s="1" t="s">
        <v>29</v>
      </c>
      <c r="B31" s="12">
        <v>82.25</v>
      </c>
      <c r="C31" s="12">
        <v>222.5</v>
      </c>
      <c r="D31" s="12">
        <v>116.5</v>
      </c>
      <c r="E31" s="12">
        <v>192.75</v>
      </c>
      <c r="F31" s="12">
        <v>377.25</v>
      </c>
      <c r="G31" s="12">
        <v>186.5</v>
      </c>
      <c r="H31" s="12">
        <v>311</v>
      </c>
      <c r="I31" s="12">
        <v>167</v>
      </c>
      <c r="J31" s="12">
        <v>218.75</v>
      </c>
      <c r="K31" s="12">
        <v>164</v>
      </c>
      <c r="L31" s="12">
        <v>245.75</v>
      </c>
      <c r="M31" s="12">
        <v>282.75</v>
      </c>
      <c r="N31" s="12">
        <v>135.5</v>
      </c>
      <c r="O31" s="12">
        <v>104.5</v>
      </c>
      <c r="P31" s="12">
        <v>77.25</v>
      </c>
      <c r="Q31" s="12">
        <v>66.25</v>
      </c>
      <c r="R31" s="12">
        <v>83.25</v>
      </c>
      <c r="S31" s="12">
        <v>172.5</v>
      </c>
      <c r="T31" s="12">
        <v>116.25</v>
      </c>
      <c r="U31" s="12">
        <v>115.25</v>
      </c>
      <c r="V31" s="12">
        <v>142.25</v>
      </c>
      <c r="W31" s="12">
        <v>101.5</v>
      </c>
      <c r="X31" s="12">
        <v>73.25</v>
      </c>
      <c r="Y31" s="12">
        <v>274.75</v>
      </c>
      <c r="Z31" s="12">
        <v>248.25</v>
      </c>
      <c r="AA31" s="12">
        <v>117.5</v>
      </c>
      <c r="AB31" s="12">
        <v>81.75</v>
      </c>
      <c r="AC31" s="12">
        <v>229.25</v>
      </c>
      <c r="AD31" s="12">
        <v>72</v>
      </c>
      <c r="AE31" s="12">
        <v>822.25</v>
      </c>
      <c r="AF31" s="12">
        <v>879</v>
      </c>
      <c r="AG31" s="12">
        <v>423</v>
      </c>
      <c r="AH31" s="12">
        <v>773</v>
      </c>
      <c r="AI31" s="12">
        <v>431.25</v>
      </c>
      <c r="AJ31" s="12">
        <v>218.25</v>
      </c>
      <c r="AK31" s="12">
        <v>63.75</v>
      </c>
      <c r="AL31" s="12">
        <v>234</v>
      </c>
      <c r="AM31" s="12">
        <v>34.5</v>
      </c>
      <c r="AN31" s="12">
        <v>112.5</v>
      </c>
      <c r="AO31" s="12">
        <v>103.75</v>
      </c>
      <c r="AP31" s="12">
        <v>99.75</v>
      </c>
      <c r="AQ31" s="12">
        <v>292.5</v>
      </c>
      <c r="AR31" s="12">
        <v>184.25</v>
      </c>
      <c r="AS31" s="13">
        <v>9450</v>
      </c>
      <c r="AT31" s="14"/>
      <c r="AW31" s="15"/>
    </row>
    <row r="32" spans="1:56" x14ac:dyDescent="0.25">
      <c r="A32" s="1">
        <v>16</v>
      </c>
      <c r="B32" s="12">
        <v>70</v>
      </c>
      <c r="C32" s="12">
        <v>87</v>
      </c>
      <c r="D32" s="12">
        <v>56.75</v>
      </c>
      <c r="E32" s="12">
        <v>98.75</v>
      </c>
      <c r="F32" s="12">
        <v>202.25</v>
      </c>
      <c r="G32" s="12">
        <v>147.25</v>
      </c>
      <c r="H32" s="12">
        <v>255</v>
      </c>
      <c r="I32" s="12">
        <v>99</v>
      </c>
      <c r="J32" s="12">
        <v>111.75</v>
      </c>
      <c r="K32" s="12">
        <v>82.75</v>
      </c>
      <c r="L32" s="12">
        <v>134.75</v>
      </c>
      <c r="M32" s="12">
        <v>106</v>
      </c>
      <c r="N32" s="12">
        <v>50</v>
      </c>
      <c r="O32" s="12">
        <v>33</v>
      </c>
      <c r="P32" s="12">
        <v>30.5</v>
      </c>
      <c r="Q32" s="12">
        <v>19.5</v>
      </c>
      <c r="R32" s="12">
        <v>16.5</v>
      </c>
      <c r="S32" s="12">
        <v>42.25</v>
      </c>
      <c r="T32" s="12">
        <v>68.5</v>
      </c>
      <c r="U32" s="12">
        <v>32.25</v>
      </c>
      <c r="V32" s="12">
        <v>35.25</v>
      </c>
      <c r="W32" s="12">
        <v>22.5</v>
      </c>
      <c r="X32" s="12">
        <v>19</v>
      </c>
      <c r="Y32" s="12">
        <v>148</v>
      </c>
      <c r="Z32" s="12">
        <v>118.75</v>
      </c>
      <c r="AA32" s="12">
        <v>335.25</v>
      </c>
      <c r="AB32" s="12">
        <v>358</v>
      </c>
      <c r="AC32" s="12">
        <v>1348.5</v>
      </c>
      <c r="AD32" s="12">
        <v>819.5</v>
      </c>
      <c r="AE32" s="12">
        <v>33.5</v>
      </c>
      <c r="AF32" s="12">
        <v>279.5</v>
      </c>
      <c r="AG32" s="12">
        <v>218.75</v>
      </c>
      <c r="AH32" s="12">
        <v>402.75</v>
      </c>
      <c r="AI32" s="12">
        <v>194</v>
      </c>
      <c r="AJ32" s="12">
        <v>81</v>
      </c>
      <c r="AK32" s="12">
        <v>18.75</v>
      </c>
      <c r="AL32" s="12">
        <v>61</v>
      </c>
      <c r="AM32" s="12">
        <v>7.25</v>
      </c>
      <c r="AN32" s="12">
        <v>40</v>
      </c>
      <c r="AO32" s="12">
        <v>35.25</v>
      </c>
      <c r="AP32" s="12">
        <v>57.5</v>
      </c>
      <c r="AQ32" s="12">
        <v>89.5</v>
      </c>
      <c r="AR32" s="12">
        <v>92</v>
      </c>
      <c r="AS32" s="13">
        <v>6559.25</v>
      </c>
      <c r="AT32" s="14"/>
      <c r="AW32" s="15"/>
    </row>
    <row r="33" spans="1:49" x14ac:dyDescent="0.25">
      <c r="A33" s="1">
        <v>24</v>
      </c>
      <c r="B33" s="12">
        <v>102.5</v>
      </c>
      <c r="C33" s="12">
        <v>104.5</v>
      </c>
      <c r="D33" s="12">
        <v>41.25</v>
      </c>
      <c r="E33" s="12">
        <v>55</v>
      </c>
      <c r="F33" s="12">
        <v>156.25</v>
      </c>
      <c r="G33" s="12">
        <v>82.25</v>
      </c>
      <c r="H33" s="12">
        <v>112.25</v>
      </c>
      <c r="I33" s="12">
        <v>62</v>
      </c>
      <c r="J33" s="12">
        <v>79</v>
      </c>
      <c r="K33" s="12">
        <v>53</v>
      </c>
      <c r="L33" s="12">
        <v>155.5</v>
      </c>
      <c r="M33" s="12">
        <v>132.5</v>
      </c>
      <c r="N33" s="12">
        <v>44.5</v>
      </c>
      <c r="O33" s="12">
        <v>32</v>
      </c>
      <c r="P33" s="12">
        <v>33.75</v>
      </c>
      <c r="Q33" s="12">
        <v>28.25</v>
      </c>
      <c r="R33" s="12">
        <v>21</v>
      </c>
      <c r="S33" s="12">
        <v>33.5</v>
      </c>
      <c r="T33" s="12">
        <v>43.25</v>
      </c>
      <c r="U33" s="12">
        <v>24.5</v>
      </c>
      <c r="V33" s="12">
        <v>31</v>
      </c>
      <c r="W33" s="12">
        <v>17.5</v>
      </c>
      <c r="X33" s="12">
        <v>15</v>
      </c>
      <c r="Y33" s="12">
        <v>82.75</v>
      </c>
      <c r="Z33" s="12">
        <v>76.75</v>
      </c>
      <c r="AA33" s="12">
        <v>412.75</v>
      </c>
      <c r="AB33" s="12">
        <v>435.75</v>
      </c>
      <c r="AC33" s="12">
        <v>1829.5</v>
      </c>
      <c r="AD33" s="12">
        <v>901.25</v>
      </c>
      <c r="AE33" s="12">
        <v>278.25</v>
      </c>
      <c r="AF33" s="12">
        <v>42.75</v>
      </c>
      <c r="AG33" s="12">
        <v>210.25</v>
      </c>
      <c r="AH33" s="12">
        <v>373</v>
      </c>
      <c r="AI33" s="12">
        <v>229</v>
      </c>
      <c r="AJ33" s="12">
        <v>135.25</v>
      </c>
      <c r="AK33" s="12">
        <v>13.75</v>
      </c>
      <c r="AL33" s="12">
        <v>47.25</v>
      </c>
      <c r="AM33" s="12">
        <v>6</v>
      </c>
      <c r="AN33" s="12">
        <v>75.75</v>
      </c>
      <c r="AO33" s="12">
        <v>55.25</v>
      </c>
      <c r="AP33" s="12">
        <v>79</v>
      </c>
      <c r="AQ33" s="12">
        <v>82.75</v>
      </c>
      <c r="AR33" s="12">
        <v>81</v>
      </c>
      <c r="AS33" s="13">
        <v>6908.25</v>
      </c>
      <c r="AT33" s="14"/>
      <c r="AW33" s="15"/>
    </row>
    <row r="34" spans="1:49" x14ac:dyDescent="0.25">
      <c r="A34" s="1" t="s">
        <v>30</v>
      </c>
      <c r="B34" s="12">
        <v>15.75</v>
      </c>
      <c r="C34" s="12">
        <v>35</v>
      </c>
      <c r="D34" s="12">
        <v>13.25</v>
      </c>
      <c r="E34" s="12">
        <v>25.75</v>
      </c>
      <c r="F34" s="12">
        <v>47.75</v>
      </c>
      <c r="G34" s="12">
        <v>20.5</v>
      </c>
      <c r="H34" s="12">
        <v>34.75</v>
      </c>
      <c r="I34" s="12">
        <v>15.75</v>
      </c>
      <c r="J34" s="12">
        <v>38.75</v>
      </c>
      <c r="K34" s="12">
        <v>11.75</v>
      </c>
      <c r="L34" s="12">
        <v>38.25</v>
      </c>
      <c r="M34" s="12">
        <v>67.5</v>
      </c>
      <c r="N34" s="12">
        <v>11.75</v>
      </c>
      <c r="O34" s="12">
        <v>15.25</v>
      </c>
      <c r="P34" s="12">
        <v>9.25</v>
      </c>
      <c r="Q34" s="12">
        <v>6</v>
      </c>
      <c r="R34" s="12">
        <v>11.5</v>
      </c>
      <c r="S34" s="12">
        <v>16</v>
      </c>
      <c r="T34" s="12">
        <v>16.5</v>
      </c>
      <c r="U34" s="12">
        <v>16.5</v>
      </c>
      <c r="V34" s="12">
        <v>20.25</v>
      </c>
      <c r="W34" s="12">
        <v>5.25</v>
      </c>
      <c r="X34" s="12">
        <v>6</v>
      </c>
      <c r="Y34" s="12">
        <v>26.5</v>
      </c>
      <c r="Z34" s="12">
        <v>23.25</v>
      </c>
      <c r="AA34" s="12">
        <v>242.25</v>
      </c>
      <c r="AB34" s="12">
        <v>279</v>
      </c>
      <c r="AC34" s="12">
        <v>1255</v>
      </c>
      <c r="AD34" s="12">
        <v>379.25</v>
      </c>
      <c r="AE34" s="12">
        <v>199.25</v>
      </c>
      <c r="AF34" s="12">
        <v>189.75</v>
      </c>
      <c r="AG34" s="12">
        <v>23.75</v>
      </c>
      <c r="AH34" s="12">
        <v>67.75</v>
      </c>
      <c r="AI34" s="12">
        <v>45</v>
      </c>
      <c r="AJ34" s="12">
        <v>36.75</v>
      </c>
      <c r="AK34" s="12">
        <v>6</v>
      </c>
      <c r="AL34" s="12">
        <v>23.5</v>
      </c>
      <c r="AM34" s="12">
        <v>3.75</v>
      </c>
      <c r="AN34" s="12">
        <v>26.5</v>
      </c>
      <c r="AO34" s="12">
        <v>13.25</v>
      </c>
      <c r="AP34" s="12">
        <v>28</v>
      </c>
      <c r="AQ34" s="12">
        <v>40.75</v>
      </c>
      <c r="AR34" s="12">
        <v>29.5</v>
      </c>
      <c r="AS34" s="13">
        <v>3437.75</v>
      </c>
      <c r="AT34" s="14"/>
      <c r="AW34" s="15"/>
    </row>
    <row r="35" spans="1:49" x14ac:dyDescent="0.25">
      <c r="A35" s="1" t="s">
        <v>31</v>
      </c>
      <c r="B35" s="12">
        <v>29</v>
      </c>
      <c r="C35" s="12">
        <v>54</v>
      </c>
      <c r="D35" s="12">
        <v>13.25</v>
      </c>
      <c r="E35" s="12">
        <v>22</v>
      </c>
      <c r="F35" s="12">
        <v>41.75</v>
      </c>
      <c r="G35" s="12">
        <v>12.75</v>
      </c>
      <c r="H35" s="12">
        <v>29.5</v>
      </c>
      <c r="I35" s="12">
        <v>28.25</v>
      </c>
      <c r="J35" s="12">
        <v>49.5</v>
      </c>
      <c r="K35" s="12">
        <v>25.5</v>
      </c>
      <c r="L35" s="12">
        <v>52.5</v>
      </c>
      <c r="M35" s="12">
        <v>58.75</v>
      </c>
      <c r="N35" s="12">
        <v>22</v>
      </c>
      <c r="O35" s="12">
        <v>16.5</v>
      </c>
      <c r="P35" s="12">
        <v>13.75</v>
      </c>
      <c r="Q35" s="12">
        <v>12.5</v>
      </c>
      <c r="R35" s="12">
        <v>12.25</v>
      </c>
      <c r="S35" s="12">
        <v>23.25</v>
      </c>
      <c r="T35" s="12">
        <v>18.75</v>
      </c>
      <c r="U35" s="12">
        <v>15.75</v>
      </c>
      <c r="V35" s="12">
        <v>14.5</v>
      </c>
      <c r="W35" s="12">
        <v>2.5</v>
      </c>
      <c r="X35" s="12">
        <v>2.25</v>
      </c>
      <c r="Y35" s="12">
        <v>11</v>
      </c>
      <c r="Z35" s="12">
        <v>40.25</v>
      </c>
      <c r="AA35" s="12">
        <v>327</v>
      </c>
      <c r="AB35" s="12">
        <v>469.75</v>
      </c>
      <c r="AC35" s="12">
        <v>2463.75</v>
      </c>
      <c r="AD35" s="12">
        <v>724</v>
      </c>
      <c r="AE35" s="12">
        <v>403.5</v>
      </c>
      <c r="AF35" s="12">
        <v>379.5</v>
      </c>
      <c r="AG35" s="12">
        <v>72</v>
      </c>
      <c r="AH35" s="12">
        <v>31.75</v>
      </c>
      <c r="AI35" s="12">
        <v>62</v>
      </c>
      <c r="AJ35" s="12">
        <v>76.5</v>
      </c>
      <c r="AK35" s="12">
        <v>7.25</v>
      </c>
      <c r="AL35" s="12">
        <v>20.75</v>
      </c>
      <c r="AM35" s="12">
        <v>5.25</v>
      </c>
      <c r="AN35" s="12">
        <v>43.25</v>
      </c>
      <c r="AO35" s="12">
        <v>32</v>
      </c>
      <c r="AP35" s="12">
        <v>49</v>
      </c>
      <c r="AQ35" s="12">
        <v>66.75</v>
      </c>
      <c r="AR35" s="12">
        <v>51</v>
      </c>
      <c r="AS35" s="13">
        <v>5907</v>
      </c>
      <c r="AT35" s="14"/>
      <c r="AW35" s="15"/>
    </row>
    <row r="36" spans="1:49" x14ac:dyDescent="0.25">
      <c r="A36" s="1" t="s">
        <v>32</v>
      </c>
      <c r="B36" s="12">
        <v>24.25</v>
      </c>
      <c r="C36" s="12">
        <v>45.75</v>
      </c>
      <c r="D36" s="12">
        <v>16.25</v>
      </c>
      <c r="E36" s="12">
        <v>17.75</v>
      </c>
      <c r="F36" s="12">
        <v>56.75</v>
      </c>
      <c r="G36" s="12">
        <v>9.25</v>
      </c>
      <c r="H36" s="12">
        <v>23.5</v>
      </c>
      <c r="I36" s="12">
        <v>17.75</v>
      </c>
      <c r="J36" s="12">
        <v>45.5</v>
      </c>
      <c r="K36" s="12">
        <v>21</v>
      </c>
      <c r="L36" s="12">
        <v>34</v>
      </c>
      <c r="M36" s="12">
        <v>91.5</v>
      </c>
      <c r="N36" s="12">
        <v>21</v>
      </c>
      <c r="O36" s="12">
        <v>22</v>
      </c>
      <c r="P36" s="12">
        <v>20</v>
      </c>
      <c r="Q36" s="12">
        <v>10.5</v>
      </c>
      <c r="R36" s="12">
        <v>20</v>
      </c>
      <c r="S36" s="12">
        <v>28.5</v>
      </c>
      <c r="T36" s="12">
        <v>25</v>
      </c>
      <c r="U36" s="12">
        <v>24.75</v>
      </c>
      <c r="V36" s="12">
        <v>21.5</v>
      </c>
      <c r="W36" s="12">
        <v>6</v>
      </c>
      <c r="X36" s="12">
        <v>10.25</v>
      </c>
      <c r="Y36" s="12">
        <v>13</v>
      </c>
      <c r="Z36" s="12">
        <v>18.75</v>
      </c>
      <c r="AA36" s="12">
        <v>164.5</v>
      </c>
      <c r="AB36" s="12">
        <v>200.5</v>
      </c>
      <c r="AC36" s="12">
        <v>961</v>
      </c>
      <c r="AD36" s="12">
        <v>425.25</v>
      </c>
      <c r="AE36" s="12">
        <v>176.25</v>
      </c>
      <c r="AF36" s="12">
        <v>225.75</v>
      </c>
      <c r="AG36" s="12">
        <v>47.5</v>
      </c>
      <c r="AH36" s="12">
        <v>84.5</v>
      </c>
      <c r="AI36" s="12">
        <v>14.25</v>
      </c>
      <c r="AJ36" s="12">
        <v>30.5</v>
      </c>
      <c r="AK36" s="12">
        <v>13.5</v>
      </c>
      <c r="AL36" s="12">
        <v>37.5</v>
      </c>
      <c r="AM36" s="12">
        <v>6.5</v>
      </c>
      <c r="AN36" s="12">
        <v>37.75</v>
      </c>
      <c r="AO36" s="12">
        <v>21</v>
      </c>
      <c r="AP36" s="12">
        <v>46.25</v>
      </c>
      <c r="AQ36" s="12">
        <v>137.5</v>
      </c>
      <c r="AR36" s="12">
        <v>66.25</v>
      </c>
      <c r="AS36" s="13">
        <v>3340.75</v>
      </c>
      <c r="AT36" s="14"/>
      <c r="AW36" s="15"/>
    </row>
    <row r="37" spans="1:49" x14ac:dyDescent="0.25">
      <c r="A37" s="1" t="s">
        <v>33</v>
      </c>
      <c r="B37" s="12">
        <v>7</v>
      </c>
      <c r="C37" s="12">
        <v>18.75</v>
      </c>
      <c r="D37" s="12">
        <v>5.5</v>
      </c>
      <c r="E37" s="12">
        <v>4</v>
      </c>
      <c r="F37" s="12">
        <v>16.5</v>
      </c>
      <c r="G37" s="12">
        <v>3.5</v>
      </c>
      <c r="H37" s="12">
        <v>7</v>
      </c>
      <c r="I37" s="12">
        <v>7.25</v>
      </c>
      <c r="J37" s="12">
        <v>21.75</v>
      </c>
      <c r="K37" s="12">
        <v>3</v>
      </c>
      <c r="L37" s="12">
        <v>10</v>
      </c>
      <c r="M37" s="12">
        <v>25.5</v>
      </c>
      <c r="N37" s="12">
        <v>5</v>
      </c>
      <c r="O37" s="12">
        <v>8.5</v>
      </c>
      <c r="P37" s="12">
        <v>3.75</v>
      </c>
      <c r="Q37" s="12">
        <v>2.75</v>
      </c>
      <c r="R37" s="12">
        <v>7.5</v>
      </c>
      <c r="S37" s="12">
        <v>3.25</v>
      </c>
      <c r="T37" s="12">
        <v>12.5</v>
      </c>
      <c r="U37" s="12">
        <v>10.25</v>
      </c>
      <c r="V37" s="12">
        <v>9.25</v>
      </c>
      <c r="W37" s="12">
        <v>3</v>
      </c>
      <c r="X37" s="12">
        <v>3.75</v>
      </c>
      <c r="Y37" s="12">
        <v>6.25</v>
      </c>
      <c r="Z37" s="12">
        <v>5.5</v>
      </c>
      <c r="AA37" s="12">
        <v>74.25</v>
      </c>
      <c r="AB37" s="12">
        <v>77.25</v>
      </c>
      <c r="AC37" s="12">
        <v>391.5</v>
      </c>
      <c r="AD37" s="12">
        <v>206.5</v>
      </c>
      <c r="AE37" s="12">
        <v>87.25</v>
      </c>
      <c r="AF37" s="12">
        <v>123.5</v>
      </c>
      <c r="AG37" s="12">
        <v>45.5</v>
      </c>
      <c r="AH37" s="12">
        <v>73</v>
      </c>
      <c r="AI37" s="12">
        <v>30.75</v>
      </c>
      <c r="AJ37" s="12">
        <v>5</v>
      </c>
      <c r="AK37" s="12">
        <v>3.5</v>
      </c>
      <c r="AL37" s="12">
        <v>8.25</v>
      </c>
      <c r="AM37" s="12">
        <v>4.5</v>
      </c>
      <c r="AN37" s="12">
        <v>23.25</v>
      </c>
      <c r="AO37" s="12">
        <v>8</v>
      </c>
      <c r="AP37" s="12">
        <v>18.75</v>
      </c>
      <c r="AQ37" s="12">
        <v>119.5</v>
      </c>
      <c r="AR37" s="12">
        <v>29</v>
      </c>
      <c r="AS37" s="13">
        <v>1540.25</v>
      </c>
      <c r="AT37" s="14"/>
      <c r="AW37" s="15"/>
    </row>
    <row r="38" spans="1:49" x14ac:dyDescent="0.25">
      <c r="A38" s="1" t="s">
        <v>34</v>
      </c>
      <c r="B38" s="12">
        <v>5.75</v>
      </c>
      <c r="C38" s="12">
        <v>6.75</v>
      </c>
      <c r="D38" s="12">
        <v>3.5</v>
      </c>
      <c r="E38" s="12">
        <v>4</v>
      </c>
      <c r="F38" s="12">
        <v>16.5</v>
      </c>
      <c r="G38" s="12">
        <v>4.75</v>
      </c>
      <c r="H38" s="12">
        <v>7.5</v>
      </c>
      <c r="I38" s="12">
        <v>5</v>
      </c>
      <c r="J38" s="12">
        <v>18</v>
      </c>
      <c r="K38" s="12">
        <v>36.75</v>
      </c>
      <c r="L38" s="12">
        <v>48.75</v>
      </c>
      <c r="M38" s="12">
        <v>128.25</v>
      </c>
      <c r="N38" s="12">
        <v>27.25</v>
      </c>
      <c r="O38" s="12">
        <v>44</v>
      </c>
      <c r="P38" s="12">
        <v>15.25</v>
      </c>
      <c r="Q38" s="12">
        <v>11.5</v>
      </c>
      <c r="R38" s="12">
        <v>8</v>
      </c>
      <c r="S38" s="12">
        <v>19.75</v>
      </c>
      <c r="T38" s="12">
        <v>2.5</v>
      </c>
      <c r="U38" s="12">
        <v>2.25</v>
      </c>
      <c r="V38" s="12">
        <v>3</v>
      </c>
      <c r="W38" s="12">
        <v>1</v>
      </c>
      <c r="X38" s="12">
        <v>1.25</v>
      </c>
      <c r="Y38" s="12">
        <v>3.25</v>
      </c>
      <c r="Z38" s="12">
        <v>7.25</v>
      </c>
      <c r="AA38" s="12">
        <v>87.75</v>
      </c>
      <c r="AB38" s="12">
        <v>61.25</v>
      </c>
      <c r="AC38" s="12">
        <v>172</v>
      </c>
      <c r="AD38" s="12">
        <v>69</v>
      </c>
      <c r="AE38" s="12">
        <v>14.25</v>
      </c>
      <c r="AF38" s="12">
        <v>16.75</v>
      </c>
      <c r="AG38" s="12">
        <v>7</v>
      </c>
      <c r="AH38" s="12">
        <v>8.5</v>
      </c>
      <c r="AI38" s="12">
        <v>14.75</v>
      </c>
      <c r="AJ38" s="12">
        <v>0.75</v>
      </c>
      <c r="AK38" s="12">
        <v>4.25</v>
      </c>
      <c r="AL38" s="12">
        <v>88.75</v>
      </c>
      <c r="AM38" s="12">
        <v>0</v>
      </c>
      <c r="AN38" s="12">
        <v>3</v>
      </c>
      <c r="AO38" s="12">
        <v>1.5</v>
      </c>
      <c r="AP38" s="12">
        <v>1</v>
      </c>
      <c r="AQ38" s="12">
        <v>13.75</v>
      </c>
      <c r="AR38" s="12">
        <v>5.25</v>
      </c>
      <c r="AS38" s="13">
        <v>1001.25</v>
      </c>
      <c r="AT38" s="14"/>
      <c r="AW38" s="15"/>
    </row>
    <row r="39" spans="1:49" x14ac:dyDescent="0.25">
      <c r="A39" s="1" t="s">
        <v>35</v>
      </c>
      <c r="B39" s="12">
        <v>12.5</v>
      </c>
      <c r="C39" s="12">
        <v>18</v>
      </c>
      <c r="D39" s="12">
        <v>13.75</v>
      </c>
      <c r="E39" s="12">
        <v>8.25</v>
      </c>
      <c r="F39" s="12">
        <v>91.25</v>
      </c>
      <c r="G39" s="12">
        <v>23.5</v>
      </c>
      <c r="H39" s="12">
        <v>25.75</v>
      </c>
      <c r="I39" s="12">
        <v>21.75</v>
      </c>
      <c r="J39" s="12">
        <v>33.5</v>
      </c>
      <c r="K39" s="12">
        <v>59.5</v>
      </c>
      <c r="L39" s="12">
        <v>110.5</v>
      </c>
      <c r="M39" s="12">
        <v>608.25</v>
      </c>
      <c r="N39" s="12">
        <v>63</v>
      </c>
      <c r="O39" s="12">
        <v>179.5</v>
      </c>
      <c r="P39" s="12">
        <v>49.5</v>
      </c>
      <c r="Q39" s="12">
        <v>31.5</v>
      </c>
      <c r="R39" s="12">
        <v>32.5</v>
      </c>
      <c r="S39" s="12">
        <v>40</v>
      </c>
      <c r="T39" s="12">
        <v>11</v>
      </c>
      <c r="U39" s="12">
        <v>9.75</v>
      </c>
      <c r="V39" s="12">
        <v>4.25</v>
      </c>
      <c r="W39" s="12">
        <v>1.75</v>
      </c>
      <c r="X39" s="12">
        <v>2.75</v>
      </c>
      <c r="Y39" s="12">
        <v>10.75</v>
      </c>
      <c r="Z39" s="12">
        <v>15</v>
      </c>
      <c r="AA39" s="12">
        <v>489.75</v>
      </c>
      <c r="AB39" s="12">
        <v>227</v>
      </c>
      <c r="AC39" s="12">
        <v>699</v>
      </c>
      <c r="AD39" s="12">
        <v>221.25</v>
      </c>
      <c r="AE39" s="12">
        <v>41.5</v>
      </c>
      <c r="AF39" s="12">
        <v>45.5</v>
      </c>
      <c r="AG39" s="12">
        <v>20</v>
      </c>
      <c r="AH39" s="12">
        <v>26.5</v>
      </c>
      <c r="AI39" s="12">
        <v>42</v>
      </c>
      <c r="AJ39" s="12">
        <v>12</v>
      </c>
      <c r="AK39" s="12">
        <v>95.75</v>
      </c>
      <c r="AL39" s="12">
        <v>21.75</v>
      </c>
      <c r="AM39" s="12">
        <v>0.5</v>
      </c>
      <c r="AN39" s="12">
        <v>9.25</v>
      </c>
      <c r="AO39" s="12">
        <v>4.5</v>
      </c>
      <c r="AP39" s="12">
        <v>5.5</v>
      </c>
      <c r="AQ39" s="12">
        <v>79.5</v>
      </c>
      <c r="AR39" s="12">
        <v>13.5</v>
      </c>
      <c r="AS39" s="13">
        <v>3532.5</v>
      </c>
      <c r="AT39" s="14"/>
      <c r="AW39" s="15"/>
    </row>
    <row r="40" spans="1:49" x14ac:dyDescent="0.25">
      <c r="A40" s="1" t="s">
        <v>36</v>
      </c>
      <c r="B40" s="12">
        <v>3</v>
      </c>
      <c r="C40" s="12">
        <v>2.5</v>
      </c>
      <c r="D40" s="12">
        <v>2</v>
      </c>
      <c r="E40" s="12">
        <v>1.5</v>
      </c>
      <c r="F40" s="12">
        <v>11</v>
      </c>
      <c r="G40" s="12">
        <v>2</v>
      </c>
      <c r="H40" s="12">
        <v>9.25</v>
      </c>
      <c r="I40" s="12">
        <v>5</v>
      </c>
      <c r="J40" s="12">
        <v>10.5</v>
      </c>
      <c r="K40" s="12">
        <v>0.75</v>
      </c>
      <c r="L40" s="12">
        <v>6.75</v>
      </c>
      <c r="M40" s="12">
        <v>60</v>
      </c>
      <c r="N40" s="12">
        <v>2</v>
      </c>
      <c r="O40" s="12">
        <v>3.5</v>
      </c>
      <c r="P40" s="12">
        <v>2</v>
      </c>
      <c r="Q40" s="12">
        <v>1.75</v>
      </c>
      <c r="R40" s="12">
        <v>0.25</v>
      </c>
      <c r="S40" s="12">
        <v>3.5</v>
      </c>
      <c r="T40" s="12">
        <v>31.75</v>
      </c>
      <c r="U40" s="12">
        <v>10.5</v>
      </c>
      <c r="V40" s="12">
        <v>25</v>
      </c>
      <c r="W40" s="12">
        <v>3.25</v>
      </c>
      <c r="X40" s="12">
        <v>5</v>
      </c>
      <c r="Y40" s="12">
        <v>8.5</v>
      </c>
      <c r="Z40" s="12">
        <v>1.5</v>
      </c>
      <c r="AA40" s="12">
        <v>52.5</v>
      </c>
      <c r="AB40" s="12">
        <v>27.75</v>
      </c>
      <c r="AC40" s="12">
        <v>84.25</v>
      </c>
      <c r="AD40" s="12">
        <v>28.5</v>
      </c>
      <c r="AE40" s="12">
        <v>11.5</v>
      </c>
      <c r="AF40" s="12">
        <v>8</v>
      </c>
      <c r="AG40" s="12">
        <v>3.75</v>
      </c>
      <c r="AH40" s="12">
        <v>5.5</v>
      </c>
      <c r="AI40" s="12">
        <v>6</v>
      </c>
      <c r="AJ40" s="12">
        <v>6.75</v>
      </c>
      <c r="AK40" s="12">
        <v>0.5</v>
      </c>
      <c r="AL40" s="12">
        <v>1.75</v>
      </c>
      <c r="AM40" s="12">
        <v>3.25</v>
      </c>
      <c r="AN40" s="12">
        <v>29.75</v>
      </c>
      <c r="AO40" s="12">
        <v>1.25</v>
      </c>
      <c r="AP40" s="12">
        <v>2.75</v>
      </c>
      <c r="AQ40" s="12">
        <v>11.75</v>
      </c>
      <c r="AR40" s="12">
        <v>2.5</v>
      </c>
      <c r="AS40" s="13">
        <v>500.75</v>
      </c>
      <c r="AT40" s="14"/>
      <c r="AW40" s="15"/>
    </row>
    <row r="41" spans="1:49" x14ac:dyDescent="0.25">
      <c r="A41" s="1" t="s">
        <v>37</v>
      </c>
      <c r="B41" s="12">
        <v>25.25</v>
      </c>
      <c r="C41" s="12">
        <v>40.75</v>
      </c>
      <c r="D41" s="12">
        <v>9.25</v>
      </c>
      <c r="E41" s="12">
        <v>11</v>
      </c>
      <c r="F41" s="12">
        <v>22.25</v>
      </c>
      <c r="G41" s="12">
        <v>18.25</v>
      </c>
      <c r="H41" s="12">
        <v>69</v>
      </c>
      <c r="I41" s="12">
        <v>36.5</v>
      </c>
      <c r="J41" s="12">
        <v>67.5</v>
      </c>
      <c r="K41" s="12">
        <v>9.25</v>
      </c>
      <c r="L41" s="12">
        <v>41</v>
      </c>
      <c r="M41" s="12">
        <v>149.5</v>
      </c>
      <c r="N41" s="12">
        <v>17.5</v>
      </c>
      <c r="O41" s="12">
        <v>22</v>
      </c>
      <c r="P41" s="12">
        <v>20.5</v>
      </c>
      <c r="Q41" s="12">
        <v>20.25</v>
      </c>
      <c r="R41" s="12">
        <v>13.25</v>
      </c>
      <c r="S41" s="12">
        <v>20</v>
      </c>
      <c r="T41" s="12">
        <v>251</v>
      </c>
      <c r="U41" s="12">
        <v>58</v>
      </c>
      <c r="V41" s="12">
        <v>105.25</v>
      </c>
      <c r="W41" s="12">
        <v>14.75</v>
      </c>
      <c r="X41" s="12">
        <v>14</v>
      </c>
      <c r="Y41" s="12">
        <v>23.25</v>
      </c>
      <c r="Z41" s="12">
        <v>27.25</v>
      </c>
      <c r="AA41" s="12">
        <v>116.75</v>
      </c>
      <c r="AB41" s="12">
        <v>97.5</v>
      </c>
      <c r="AC41" s="12">
        <v>277.25</v>
      </c>
      <c r="AD41" s="12">
        <v>121.75</v>
      </c>
      <c r="AE41" s="12">
        <v>51.25</v>
      </c>
      <c r="AF41" s="12">
        <v>81</v>
      </c>
      <c r="AG41" s="12">
        <v>32.25</v>
      </c>
      <c r="AH41" s="12">
        <v>44</v>
      </c>
      <c r="AI41" s="12">
        <v>49.75</v>
      </c>
      <c r="AJ41" s="12">
        <v>26.5</v>
      </c>
      <c r="AK41" s="12">
        <v>5.5</v>
      </c>
      <c r="AL41" s="12">
        <v>8.25</v>
      </c>
      <c r="AM41" s="12">
        <v>32.25</v>
      </c>
      <c r="AN41" s="12">
        <v>11.25</v>
      </c>
      <c r="AO41" s="12">
        <v>20.25</v>
      </c>
      <c r="AP41" s="12">
        <v>13.25</v>
      </c>
      <c r="AQ41" s="12">
        <v>45.75</v>
      </c>
      <c r="AR41" s="12">
        <v>15.75</v>
      </c>
      <c r="AS41" s="13">
        <v>2156.75</v>
      </c>
      <c r="AT41" s="14"/>
      <c r="AW41" s="15"/>
    </row>
    <row r="42" spans="1:49" x14ac:dyDescent="0.25">
      <c r="A42" s="1" t="s">
        <v>58</v>
      </c>
      <c r="B42" s="12">
        <v>3.5</v>
      </c>
      <c r="C42" s="12">
        <v>8.75</v>
      </c>
      <c r="D42" s="12">
        <v>0.75</v>
      </c>
      <c r="E42" s="12">
        <v>2.25</v>
      </c>
      <c r="F42" s="12">
        <v>7.25</v>
      </c>
      <c r="G42" s="12">
        <v>1.5</v>
      </c>
      <c r="H42" s="12">
        <v>6</v>
      </c>
      <c r="I42" s="12">
        <v>4.75</v>
      </c>
      <c r="J42" s="12">
        <v>8.75</v>
      </c>
      <c r="K42" s="12">
        <v>1.25</v>
      </c>
      <c r="L42" s="12">
        <v>6</v>
      </c>
      <c r="M42" s="12">
        <v>18.25</v>
      </c>
      <c r="N42" s="12">
        <v>4.5</v>
      </c>
      <c r="O42" s="12">
        <v>3.25</v>
      </c>
      <c r="P42" s="12">
        <v>2.5</v>
      </c>
      <c r="Q42" s="12">
        <v>2.75</v>
      </c>
      <c r="R42" s="12">
        <v>3.75</v>
      </c>
      <c r="S42" s="12">
        <v>3.75</v>
      </c>
      <c r="T42" s="12">
        <v>8.75</v>
      </c>
      <c r="U42" s="12">
        <v>4</v>
      </c>
      <c r="V42" s="12">
        <v>5.5</v>
      </c>
      <c r="W42" s="12">
        <v>3</v>
      </c>
      <c r="X42" s="12">
        <v>1</v>
      </c>
      <c r="Y42" s="12">
        <v>1.5</v>
      </c>
      <c r="Z42" s="12">
        <v>2.5</v>
      </c>
      <c r="AA42" s="12">
        <v>50.75</v>
      </c>
      <c r="AB42" s="12">
        <v>52.5</v>
      </c>
      <c r="AC42" s="12">
        <v>211.75</v>
      </c>
      <c r="AD42" s="12">
        <v>99.25</v>
      </c>
      <c r="AE42" s="12">
        <v>42</v>
      </c>
      <c r="AF42" s="12">
        <v>55.75</v>
      </c>
      <c r="AG42" s="12">
        <v>15.5</v>
      </c>
      <c r="AH42" s="12">
        <v>38.5</v>
      </c>
      <c r="AI42" s="12">
        <v>28.5</v>
      </c>
      <c r="AJ42" s="12">
        <v>5</v>
      </c>
      <c r="AK42" s="12">
        <v>1.25</v>
      </c>
      <c r="AL42" s="12">
        <v>5.25</v>
      </c>
      <c r="AM42" s="12">
        <v>2</v>
      </c>
      <c r="AN42" s="12">
        <v>15.75</v>
      </c>
      <c r="AO42" s="12">
        <v>5</v>
      </c>
      <c r="AP42" s="12">
        <v>6.25</v>
      </c>
      <c r="AQ42" s="12">
        <v>33.25</v>
      </c>
      <c r="AR42" s="12">
        <v>12</v>
      </c>
      <c r="AS42" s="13">
        <v>796</v>
      </c>
      <c r="AT42" s="14"/>
      <c r="AW42" s="15"/>
    </row>
    <row r="43" spans="1:49" x14ac:dyDescent="0.25">
      <c r="A43" s="1" t="s">
        <v>59</v>
      </c>
      <c r="B43" s="12">
        <v>4.5</v>
      </c>
      <c r="C43" s="12">
        <v>7.75</v>
      </c>
      <c r="D43" s="12">
        <v>2.75</v>
      </c>
      <c r="E43" s="12">
        <v>3</v>
      </c>
      <c r="F43" s="12">
        <v>8.75</v>
      </c>
      <c r="G43" s="12">
        <v>3.5</v>
      </c>
      <c r="H43" s="12">
        <v>5.25</v>
      </c>
      <c r="I43" s="12">
        <v>3.75</v>
      </c>
      <c r="J43" s="12">
        <v>12.25</v>
      </c>
      <c r="K43" s="12">
        <v>2.75</v>
      </c>
      <c r="L43" s="12">
        <v>8.5</v>
      </c>
      <c r="M43" s="12">
        <v>22.75</v>
      </c>
      <c r="N43" s="12">
        <v>6.25</v>
      </c>
      <c r="O43" s="12">
        <v>3.25</v>
      </c>
      <c r="P43" s="12">
        <v>4</v>
      </c>
      <c r="Q43" s="12">
        <v>1.75</v>
      </c>
      <c r="R43" s="12">
        <v>2.75</v>
      </c>
      <c r="S43" s="12">
        <v>5</v>
      </c>
      <c r="T43" s="12">
        <v>8.25</v>
      </c>
      <c r="U43" s="12">
        <v>4.75</v>
      </c>
      <c r="V43" s="12">
        <v>6.75</v>
      </c>
      <c r="W43" s="12">
        <v>0.5</v>
      </c>
      <c r="X43" s="12">
        <v>0.75</v>
      </c>
      <c r="Y43" s="12">
        <v>3.5</v>
      </c>
      <c r="Z43" s="12">
        <v>4.5</v>
      </c>
      <c r="AA43" s="12">
        <v>43.5</v>
      </c>
      <c r="AB43" s="12">
        <v>42.75</v>
      </c>
      <c r="AC43" s="12">
        <v>170.5</v>
      </c>
      <c r="AD43" s="12">
        <v>89.25</v>
      </c>
      <c r="AE43" s="12">
        <v>51.75</v>
      </c>
      <c r="AF43" s="12">
        <v>84</v>
      </c>
      <c r="AG43" s="12">
        <v>20.75</v>
      </c>
      <c r="AH43" s="12">
        <v>60.25</v>
      </c>
      <c r="AI43" s="12">
        <v>47.75</v>
      </c>
      <c r="AJ43" s="12">
        <v>19.25</v>
      </c>
      <c r="AK43" s="12">
        <v>2.5</v>
      </c>
      <c r="AL43" s="12">
        <v>5</v>
      </c>
      <c r="AM43" s="12">
        <v>1.75</v>
      </c>
      <c r="AN43" s="12">
        <v>12.25</v>
      </c>
      <c r="AO43" s="12">
        <v>10.5</v>
      </c>
      <c r="AP43" s="12">
        <v>4.75</v>
      </c>
      <c r="AQ43" s="12">
        <v>19.5</v>
      </c>
      <c r="AR43" s="12">
        <v>8</v>
      </c>
      <c r="AS43" s="13">
        <v>831.5</v>
      </c>
      <c r="AT43" s="14"/>
      <c r="AW43" s="15"/>
    </row>
    <row r="44" spans="1:49" x14ac:dyDescent="0.25">
      <c r="A44" s="1" t="s">
        <v>60</v>
      </c>
      <c r="B44" s="12">
        <v>13.75</v>
      </c>
      <c r="C44" s="12">
        <v>30.75</v>
      </c>
      <c r="D44" s="12">
        <v>23.5</v>
      </c>
      <c r="E44" s="12">
        <v>31.5</v>
      </c>
      <c r="F44" s="12">
        <v>64.75</v>
      </c>
      <c r="G44" s="12">
        <v>24.25</v>
      </c>
      <c r="H44" s="12">
        <v>33.25</v>
      </c>
      <c r="I44" s="12">
        <v>15</v>
      </c>
      <c r="J44" s="12">
        <v>31</v>
      </c>
      <c r="K44" s="12">
        <v>7.75</v>
      </c>
      <c r="L44" s="12">
        <v>20.5</v>
      </c>
      <c r="M44" s="12">
        <v>44.5</v>
      </c>
      <c r="N44" s="12">
        <v>13.75</v>
      </c>
      <c r="O44" s="12">
        <v>11.25</v>
      </c>
      <c r="P44" s="12">
        <v>6</v>
      </c>
      <c r="Q44" s="12">
        <v>1.25</v>
      </c>
      <c r="R44" s="12">
        <v>7</v>
      </c>
      <c r="S44" s="12">
        <v>21.75</v>
      </c>
      <c r="T44" s="12">
        <v>35.75</v>
      </c>
      <c r="U44" s="12">
        <v>69</v>
      </c>
      <c r="V44" s="12">
        <v>66.25</v>
      </c>
      <c r="W44" s="12">
        <v>43.5</v>
      </c>
      <c r="X44" s="12">
        <v>33</v>
      </c>
      <c r="Y44" s="12">
        <v>49.5</v>
      </c>
      <c r="Z44" s="12">
        <v>24</v>
      </c>
      <c r="AA44" s="12">
        <v>195.75</v>
      </c>
      <c r="AB44" s="12">
        <v>128</v>
      </c>
      <c r="AC44" s="12">
        <v>700.25</v>
      </c>
      <c r="AD44" s="12">
        <v>239.5</v>
      </c>
      <c r="AE44" s="12">
        <v>68.25</v>
      </c>
      <c r="AF44" s="12">
        <v>78.25</v>
      </c>
      <c r="AG44" s="12">
        <v>44</v>
      </c>
      <c r="AH44" s="12">
        <v>60.25</v>
      </c>
      <c r="AI44" s="12">
        <v>116</v>
      </c>
      <c r="AJ44" s="12">
        <v>99.5</v>
      </c>
      <c r="AK44" s="12">
        <v>5</v>
      </c>
      <c r="AL44" s="12">
        <v>66.25</v>
      </c>
      <c r="AM44" s="12">
        <v>15.75</v>
      </c>
      <c r="AN44" s="12">
        <v>35.5</v>
      </c>
      <c r="AO44" s="12">
        <v>29.75</v>
      </c>
      <c r="AP44" s="12">
        <v>25.25</v>
      </c>
      <c r="AQ44" s="12">
        <v>12.25</v>
      </c>
      <c r="AR44" s="12">
        <v>194.25</v>
      </c>
      <c r="AS44" s="13">
        <v>2836.25</v>
      </c>
      <c r="AT44" s="14"/>
      <c r="AW44" s="15"/>
    </row>
    <row r="45" spans="1:49" x14ac:dyDescent="0.25">
      <c r="A45" s="1" t="s">
        <v>61</v>
      </c>
      <c r="B45" s="12">
        <v>7.5</v>
      </c>
      <c r="C45" s="12">
        <v>16.75</v>
      </c>
      <c r="D45" s="12">
        <v>9.25</v>
      </c>
      <c r="E45" s="12">
        <v>11</v>
      </c>
      <c r="F45" s="12">
        <v>65.75</v>
      </c>
      <c r="G45" s="12">
        <v>11</v>
      </c>
      <c r="H45" s="12">
        <v>15.25</v>
      </c>
      <c r="I45" s="12">
        <v>6.75</v>
      </c>
      <c r="J45" s="12">
        <v>25</v>
      </c>
      <c r="K45" s="12">
        <v>6.5</v>
      </c>
      <c r="L45" s="12">
        <v>13.75</v>
      </c>
      <c r="M45" s="12">
        <v>34</v>
      </c>
      <c r="N45" s="12">
        <v>6.25</v>
      </c>
      <c r="O45" s="12">
        <v>4.25</v>
      </c>
      <c r="P45" s="12">
        <v>4</v>
      </c>
      <c r="Q45" s="12">
        <v>3.75</v>
      </c>
      <c r="R45" s="12">
        <v>3.75</v>
      </c>
      <c r="S45" s="12">
        <v>6</v>
      </c>
      <c r="T45" s="12">
        <v>13.75</v>
      </c>
      <c r="U45" s="12">
        <v>13</v>
      </c>
      <c r="V45" s="12">
        <v>13</v>
      </c>
      <c r="W45" s="12">
        <v>8</v>
      </c>
      <c r="X45" s="12">
        <v>7.75</v>
      </c>
      <c r="Y45" s="12">
        <v>13.75</v>
      </c>
      <c r="Z45" s="12">
        <v>7</v>
      </c>
      <c r="AA45" s="12">
        <v>119.75</v>
      </c>
      <c r="AB45" s="12">
        <v>97.5</v>
      </c>
      <c r="AC45" s="12">
        <v>382</v>
      </c>
      <c r="AD45" s="12">
        <v>160.75</v>
      </c>
      <c r="AE45" s="12">
        <v>87</v>
      </c>
      <c r="AF45" s="12">
        <v>64</v>
      </c>
      <c r="AG45" s="12">
        <v>25.25</v>
      </c>
      <c r="AH45" s="12">
        <v>49</v>
      </c>
      <c r="AI45" s="12">
        <v>66</v>
      </c>
      <c r="AJ45" s="12">
        <v>28.25</v>
      </c>
      <c r="AK45" s="12">
        <v>4</v>
      </c>
      <c r="AL45" s="12">
        <v>10.25</v>
      </c>
      <c r="AM45" s="12">
        <v>3</v>
      </c>
      <c r="AN45" s="12">
        <v>13.25</v>
      </c>
      <c r="AO45" s="12">
        <v>16</v>
      </c>
      <c r="AP45" s="12">
        <v>15.25</v>
      </c>
      <c r="AQ45" s="12">
        <v>192.5</v>
      </c>
      <c r="AR45" s="12">
        <v>13.75</v>
      </c>
      <c r="AS45" s="13">
        <v>1674.25</v>
      </c>
      <c r="AT45" s="14"/>
      <c r="AW45" s="15"/>
    </row>
    <row r="46" spans="1:49" x14ac:dyDescent="0.25">
      <c r="A46" s="11" t="s">
        <v>51</v>
      </c>
      <c r="B46" s="14">
        <v>1844.5</v>
      </c>
      <c r="C46" s="14">
        <v>3217</v>
      </c>
      <c r="D46" s="14">
        <v>1918.5</v>
      </c>
      <c r="E46" s="14">
        <v>2037.25</v>
      </c>
      <c r="F46" s="14">
        <v>5568.75</v>
      </c>
      <c r="G46" s="14">
        <v>2509.5</v>
      </c>
      <c r="H46" s="14">
        <v>3392.5</v>
      </c>
      <c r="I46" s="14">
        <v>2086.25</v>
      </c>
      <c r="J46" s="14">
        <v>3833.25</v>
      </c>
      <c r="K46" s="14">
        <v>1992.25</v>
      </c>
      <c r="L46" s="14">
        <v>3947.25</v>
      </c>
      <c r="M46" s="14">
        <v>6806.25</v>
      </c>
      <c r="N46" s="14">
        <v>2386.25</v>
      </c>
      <c r="O46" s="14">
        <v>2747</v>
      </c>
      <c r="P46" s="14">
        <v>2031.25</v>
      </c>
      <c r="Q46" s="14">
        <v>1239.75</v>
      </c>
      <c r="R46" s="14">
        <v>1585.5</v>
      </c>
      <c r="S46" s="14">
        <v>2967</v>
      </c>
      <c r="T46" s="14">
        <v>2261</v>
      </c>
      <c r="U46" s="14">
        <v>1811.25</v>
      </c>
      <c r="V46" s="14">
        <v>2419.25</v>
      </c>
      <c r="W46" s="14">
        <v>1175.5</v>
      </c>
      <c r="X46" s="14">
        <v>1009.75</v>
      </c>
      <c r="Y46" s="14">
        <v>2393</v>
      </c>
      <c r="Z46" s="14">
        <v>2422.25</v>
      </c>
      <c r="AA46" s="14">
        <v>7556</v>
      </c>
      <c r="AB46" s="14">
        <v>6324.25</v>
      </c>
      <c r="AC46" s="14">
        <v>20947.75</v>
      </c>
      <c r="AD46" s="14">
        <v>9629.75</v>
      </c>
      <c r="AE46" s="14">
        <v>6420</v>
      </c>
      <c r="AF46" s="14">
        <v>7091.25</v>
      </c>
      <c r="AG46" s="14">
        <v>3465.5</v>
      </c>
      <c r="AH46" s="14">
        <v>6025.75</v>
      </c>
      <c r="AI46" s="14">
        <v>3294</v>
      </c>
      <c r="AJ46" s="14">
        <v>1548.5</v>
      </c>
      <c r="AK46" s="14">
        <v>1035</v>
      </c>
      <c r="AL46" s="14">
        <v>3605</v>
      </c>
      <c r="AM46" s="14">
        <v>525.75</v>
      </c>
      <c r="AN46" s="14">
        <v>1975</v>
      </c>
      <c r="AO46" s="14">
        <v>776</v>
      </c>
      <c r="AP46" s="14">
        <v>820.25</v>
      </c>
      <c r="AQ46" s="14">
        <v>3353.25</v>
      </c>
      <c r="AR46" s="14">
        <v>1801.5</v>
      </c>
      <c r="AS46" s="14">
        <v>151796.5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38504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8.75</v>
      </c>
      <c r="C3" s="12">
        <v>66</v>
      </c>
      <c r="D3" s="12">
        <v>67.5</v>
      </c>
      <c r="E3" s="12">
        <v>33</v>
      </c>
      <c r="F3" s="12">
        <v>129.25</v>
      </c>
      <c r="G3" s="12">
        <v>64.75</v>
      </c>
      <c r="H3" s="12">
        <v>53</v>
      </c>
      <c r="I3" s="12">
        <v>18</v>
      </c>
      <c r="J3" s="12">
        <v>47.5</v>
      </c>
      <c r="K3" s="12">
        <v>13.25</v>
      </c>
      <c r="L3" s="12">
        <v>53.5</v>
      </c>
      <c r="M3" s="12">
        <v>72.75</v>
      </c>
      <c r="N3" s="12">
        <v>15.25</v>
      </c>
      <c r="O3" s="12">
        <v>21.5</v>
      </c>
      <c r="P3" s="12">
        <v>17.75</v>
      </c>
      <c r="Q3" s="12">
        <v>6.25</v>
      </c>
      <c r="R3" s="12">
        <v>8.75</v>
      </c>
      <c r="S3" s="12">
        <v>14.25</v>
      </c>
      <c r="T3" s="12">
        <v>14.25</v>
      </c>
      <c r="U3" s="12">
        <v>2.5</v>
      </c>
      <c r="V3" s="12">
        <v>4.5</v>
      </c>
      <c r="W3" s="12">
        <v>6.75</v>
      </c>
      <c r="X3" s="12">
        <v>4.75</v>
      </c>
      <c r="Y3" s="12">
        <v>5.25</v>
      </c>
      <c r="Z3" s="12">
        <v>14</v>
      </c>
      <c r="AA3" s="12">
        <v>54.25</v>
      </c>
      <c r="AB3" s="12">
        <v>53.75</v>
      </c>
      <c r="AC3" s="12">
        <v>146</v>
      </c>
      <c r="AD3" s="12">
        <v>111.25</v>
      </c>
      <c r="AE3" s="12">
        <v>59.5</v>
      </c>
      <c r="AF3" s="12">
        <v>82.25</v>
      </c>
      <c r="AG3" s="12">
        <v>10.75</v>
      </c>
      <c r="AH3" s="12">
        <v>30.25</v>
      </c>
      <c r="AI3" s="12">
        <v>15.5</v>
      </c>
      <c r="AJ3" s="12">
        <v>5.5</v>
      </c>
      <c r="AK3" s="12">
        <v>1.75</v>
      </c>
      <c r="AL3" s="12">
        <v>8.25</v>
      </c>
      <c r="AM3" s="12">
        <v>1.25</v>
      </c>
      <c r="AN3" s="12">
        <v>19.25</v>
      </c>
      <c r="AO3" s="12">
        <v>5.5</v>
      </c>
      <c r="AP3" s="12">
        <v>3.75</v>
      </c>
      <c r="AQ3" s="12">
        <v>14.5</v>
      </c>
      <c r="AR3" s="12">
        <v>8.25</v>
      </c>
      <c r="AS3" s="13">
        <v>1394.5</v>
      </c>
      <c r="AT3" s="14"/>
      <c r="AV3" s="9" t="s">
        <v>39</v>
      </c>
      <c r="AW3" s="12">
        <f>SUM(B3:Z27,AK3:AN27,B38:Z41,AK38:AN41)</f>
        <v>30462.75</v>
      </c>
      <c r="AY3" s="9" t="s">
        <v>40</v>
      </c>
      <c r="AZ3" s="15">
        <f>SUM(AW12:AW18,AX12:BC12)</f>
        <v>78841.5</v>
      </c>
      <c r="BA3" s="16">
        <f>AZ3/BD$19</f>
        <v>0.65414923428908045</v>
      </c>
    </row>
    <row r="4" spans="1:56" x14ac:dyDescent="0.25">
      <c r="A4" s="1" t="s">
        <v>4</v>
      </c>
      <c r="B4" s="12">
        <v>73.5</v>
      </c>
      <c r="C4" s="12">
        <v>13.5</v>
      </c>
      <c r="D4" s="12">
        <v>60.25</v>
      </c>
      <c r="E4" s="12">
        <v>34.25</v>
      </c>
      <c r="F4" s="12">
        <v>188.75</v>
      </c>
      <c r="G4" s="12">
        <v>104.75</v>
      </c>
      <c r="H4" s="12">
        <v>82.5</v>
      </c>
      <c r="I4" s="12">
        <v>34.5</v>
      </c>
      <c r="J4" s="12">
        <v>90</v>
      </c>
      <c r="K4" s="12">
        <v>30.75</v>
      </c>
      <c r="L4" s="12">
        <v>62</v>
      </c>
      <c r="M4" s="12">
        <v>223.75</v>
      </c>
      <c r="N4" s="12">
        <v>22</v>
      </c>
      <c r="O4" s="12">
        <v>21.5</v>
      </c>
      <c r="P4" s="12">
        <v>18.75</v>
      </c>
      <c r="Q4" s="12">
        <v>13.25</v>
      </c>
      <c r="R4" s="12">
        <v>13.75</v>
      </c>
      <c r="S4" s="12">
        <v>36.25</v>
      </c>
      <c r="T4" s="12">
        <v>21.5</v>
      </c>
      <c r="U4" s="12">
        <v>6.75</v>
      </c>
      <c r="V4" s="12">
        <v>10.75</v>
      </c>
      <c r="W4" s="12">
        <v>5.75</v>
      </c>
      <c r="X4" s="12">
        <v>4.5</v>
      </c>
      <c r="Y4" s="12">
        <v>14.25</v>
      </c>
      <c r="Z4" s="12">
        <v>12.5</v>
      </c>
      <c r="AA4" s="12">
        <v>149.5</v>
      </c>
      <c r="AB4" s="12">
        <v>121.5</v>
      </c>
      <c r="AC4" s="12">
        <v>381.25</v>
      </c>
      <c r="AD4" s="12">
        <v>335.25</v>
      </c>
      <c r="AE4" s="12">
        <v>49</v>
      </c>
      <c r="AF4" s="12">
        <v>74.25</v>
      </c>
      <c r="AG4" s="12">
        <v>21.75</v>
      </c>
      <c r="AH4" s="12">
        <v>39.5</v>
      </c>
      <c r="AI4" s="12">
        <v>27.5</v>
      </c>
      <c r="AJ4" s="12">
        <v>13.75</v>
      </c>
      <c r="AK4" s="12">
        <v>4.5</v>
      </c>
      <c r="AL4" s="12">
        <v>15</v>
      </c>
      <c r="AM4" s="12">
        <v>0.75</v>
      </c>
      <c r="AN4" s="12">
        <v>23</v>
      </c>
      <c r="AO4" s="12">
        <v>7.25</v>
      </c>
      <c r="AP4" s="12">
        <v>6</v>
      </c>
      <c r="AQ4" s="12">
        <v>44</v>
      </c>
      <c r="AR4" s="12">
        <v>13</v>
      </c>
      <c r="AS4" s="13">
        <v>2526.75</v>
      </c>
      <c r="AT4" s="14"/>
      <c r="AV4" s="9" t="s">
        <v>41</v>
      </c>
      <c r="AW4" s="12">
        <f>SUM(AA28:AJ37, AA42:AJ45, AO28:AR37, AO42:AR45)</f>
        <v>40178.5</v>
      </c>
      <c r="AY4" s="9" t="s">
        <v>42</v>
      </c>
      <c r="AZ4" s="15">
        <f>SUM(AX13:BB18)</f>
        <v>45063.5</v>
      </c>
      <c r="BA4" s="16">
        <f>AZ4/BD$19</f>
        <v>0.37389260756563458</v>
      </c>
    </row>
    <row r="5" spans="1:56" x14ac:dyDescent="0.25">
      <c r="A5" s="1" t="s">
        <v>5</v>
      </c>
      <c r="B5" s="12">
        <v>74.25</v>
      </c>
      <c r="C5" s="12">
        <v>46</v>
      </c>
      <c r="D5" s="12">
        <v>6.5</v>
      </c>
      <c r="E5" s="12">
        <v>31.5</v>
      </c>
      <c r="F5" s="12">
        <v>187.25</v>
      </c>
      <c r="G5" s="12">
        <v>56</v>
      </c>
      <c r="H5" s="12">
        <v>34.25</v>
      </c>
      <c r="I5" s="12">
        <v>26.25</v>
      </c>
      <c r="J5" s="12">
        <v>57</v>
      </c>
      <c r="K5" s="12">
        <v>14</v>
      </c>
      <c r="L5" s="12">
        <v>30.5</v>
      </c>
      <c r="M5" s="12">
        <v>118</v>
      </c>
      <c r="N5" s="12">
        <v>8.25</v>
      </c>
      <c r="O5" s="12">
        <v>12.5</v>
      </c>
      <c r="P5" s="12">
        <v>11.25</v>
      </c>
      <c r="Q5" s="12">
        <v>4.25</v>
      </c>
      <c r="R5" s="12">
        <v>3.25</v>
      </c>
      <c r="S5" s="12">
        <v>22.5</v>
      </c>
      <c r="T5" s="12">
        <v>9.5</v>
      </c>
      <c r="U5" s="12">
        <v>4.75</v>
      </c>
      <c r="V5" s="12">
        <v>8</v>
      </c>
      <c r="W5" s="12">
        <v>2.5</v>
      </c>
      <c r="X5" s="12">
        <v>3.25</v>
      </c>
      <c r="Y5" s="12">
        <v>13.25</v>
      </c>
      <c r="Z5" s="12">
        <v>6.25</v>
      </c>
      <c r="AA5" s="12">
        <v>93.75</v>
      </c>
      <c r="AB5" s="12">
        <v>99.25</v>
      </c>
      <c r="AC5" s="12">
        <v>213</v>
      </c>
      <c r="AD5" s="12">
        <v>182</v>
      </c>
      <c r="AE5" s="12">
        <v>28.5</v>
      </c>
      <c r="AF5" s="12">
        <v>29.75</v>
      </c>
      <c r="AG5" s="12">
        <v>11.25</v>
      </c>
      <c r="AH5" s="12">
        <v>7</v>
      </c>
      <c r="AI5" s="12">
        <v>12.25</v>
      </c>
      <c r="AJ5" s="12">
        <v>2.25</v>
      </c>
      <c r="AK5" s="12">
        <v>3</v>
      </c>
      <c r="AL5" s="12">
        <v>6.5</v>
      </c>
      <c r="AM5" s="12">
        <v>1.25</v>
      </c>
      <c r="AN5" s="12">
        <v>4.5</v>
      </c>
      <c r="AO5" s="12">
        <v>0.75</v>
      </c>
      <c r="AP5" s="12">
        <v>2.75</v>
      </c>
      <c r="AQ5" s="12">
        <v>35.25</v>
      </c>
      <c r="AR5" s="12">
        <v>6.5</v>
      </c>
      <c r="AS5" s="13">
        <v>1530.5</v>
      </c>
      <c r="AT5" s="14"/>
      <c r="AV5" s="9" t="s">
        <v>43</v>
      </c>
      <c r="AW5" s="12">
        <f>SUM(AA3:AJ27,B28:Z37,AA38:AJ41,AK28:AN37, B42:Z45, AK42:AN45, AO3:AR27, AO38:AR41)</f>
        <v>56720.75</v>
      </c>
    </row>
    <row r="6" spans="1:56" x14ac:dyDescent="0.25">
      <c r="A6" s="1" t="s">
        <v>6</v>
      </c>
      <c r="B6" s="12">
        <v>37</v>
      </c>
      <c r="C6" s="12">
        <v>39.25</v>
      </c>
      <c r="D6" s="12">
        <v>33.75</v>
      </c>
      <c r="E6" s="12">
        <v>7.25</v>
      </c>
      <c r="F6" s="12">
        <v>59</v>
      </c>
      <c r="G6" s="12">
        <v>45.5</v>
      </c>
      <c r="H6" s="12">
        <v>33.75</v>
      </c>
      <c r="I6" s="12">
        <v>15.5</v>
      </c>
      <c r="J6" s="12">
        <v>57.25</v>
      </c>
      <c r="K6" s="12">
        <v>16.75</v>
      </c>
      <c r="L6" s="12">
        <v>38</v>
      </c>
      <c r="M6" s="12">
        <v>133</v>
      </c>
      <c r="N6" s="12">
        <v>11.75</v>
      </c>
      <c r="O6" s="12">
        <v>14.75</v>
      </c>
      <c r="P6" s="12">
        <v>8.5</v>
      </c>
      <c r="Q6" s="12">
        <v>2.25</v>
      </c>
      <c r="R6" s="12">
        <v>7</v>
      </c>
      <c r="S6" s="12">
        <v>15.75</v>
      </c>
      <c r="T6" s="12">
        <v>7.5</v>
      </c>
      <c r="U6" s="12">
        <v>6.75</v>
      </c>
      <c r="V6" s="12">
        <v>6</v>
      </c>
      <c r="W6" s="12">
        <v>4.75</v>
      </c>
      <c r="X6" s="12">
        <v>1.5</v>
      </c>
      <c r="Y6" s="12">
        <v>8</v>
      </c>
      <c r="Z6" s="12">
        <v>4</v>
      </c>
      <c r="AA6" s="12">
        <v>135.5</v>
      </c>
      <c r="AB6" s="12">
        <v>116.5</v>
      </c>
      <c r="AC6" s="12">
        <v>252.25</v>
      </c>
      <c r="AD6" s="12">
        <v>246</v>
      </c>
      <c r="AE6" s="12">
        <v>69</v>
      </c>
      <c r="AF6" s="12">
        <v>40.25</v>
      </c>
      <c r="AG6" s="12">
        <v>13.25</v>
      </c>
      <c r="AH6" s="12">
        <v>8.25</v>
      </c>
      <c r="AI6" s="12">
        <v>11.5</v>
      </c>
      <c r="AJ6" s="12">
        <v>3.25</v>
      </c>
      <c r="AK6" s="12">
        <v>1.25</v>
      </c>
      <c r="AL6" s="12">
        <v>9.5</v>
      </c>
      <c r="AM6" s="12">
        <v>1.5</v>
      </c>
      <c r="AN6" s="12">
        <v>8.75</v>
      </c>
      <c r="AO6" s="12">
        <v>1.25</v>
      </c>
      <c r="AP6" s="12">
        <v>0.75</v>
      </c>
      <c r="AQ6" s="12">
        <v>52.5</v>
      </c>
      <c r="AR6" s="12">
        <v>8.75</v>
      </c>
      <c r="AS6" s="13">
        <v>1594.5</v>
      </c>
      <c r="AT6" s="14"/>
      <c r="AV6" s="9" t="s">
        <v>62</v>
      </c>
      <c r="AW6" s="12">
        <f>SUM(AO3:AR45, B42:AN45)</f>
        <v>11850</v>
      </c>
    </row>
    <row r="7" spans="1:56" x14ac:dyDescent="0.25">
      <c r="A7" s="1" t="s">
        <v>7</v>
      </c>
      <c r="B7" s="12">
        <v>136.75</v>
      </c>
      <c r="C7" s="12">
        <v>178.25</v>
      </c>
      <c r="D7" s="12">
        <v>198.75</v>
      </c>
      <c r="E7" s="12">
        <v>57.25</v>
      </c>
      <c r="F7" s="12">
        <v>15</v>
      </c>
      <c r="G7" s="12">
        <v>141.75</v>
      </c>
      <c r="H7" s="12">
        <v>112</v>
      </c>
      <c r="I7" s="12">
        <v>100.5</v>
      </c>
      <c r="J7" s="12">
        <v>160.25</v>
      </c>
      <c r="K7" s="12">
        <v>55.5</v>
      </c>
      <c r="L7" s="12">
        <v>102.25</v>
      </c>
      <c r="M7" s="12">
        <v>289.5</v>
      </c>
      <c r="N7" s="12">
        <v>43.75</v>
      </c>
      <c r="O7" s="12">
        <v>39.75</v>
      </c>
      <c r="P7" s="12">
        <v>35.5</v>
      </c>
      <c r="Q7" s="12">
        <v>14</v>
      </c>
      <c r="R7" s="12">
        <v>37.5</v>
      </c>
      <c r="S7" s="12">
        <v>131</v>
      </c>
      <c r="T7" s="12">
        <v>33.5</v>
      </c>
      <c r="U7" s="12">
        <v>24</v>
      </c>
      <c r="V7" s="12">
        <v>36</v>
      </c>
      <c r="W7" s="12">
        <v>12.75</v>
      </c>
      <c r="X7" s="12">
        <v>17</v>
      </c>
      <c r="Y7" s="12">
        <v>16.5</v>
      </c>
      <c r="Z7" s="12">
        <v>24</v>
      </c>
      <c r="AA7" s="12">
        <v>227.25</v>
      </c>
      <c r="AB7" s="12">
        <v>189</v>
      </c>
      <c r="AC7" s="12">
        <v>602.75</v>
      </c>
      <c r="AD7" s="12">
        <v>435.5</v>
      </c>
      <c r="AE7" s="12">
        <v>115.25</v>
      </c>
      <c r="AF7" s="12">
        <v>86</v>
      </c>
      <c r="AG7" s="12">
        <v>37.75</v>
      </c>
      <c r="AH7" s="12">
        <v>23.25</v>
      </c>
      <c r="AI7" s="12">
        <v>31.5</v>
      </c>
      <c r="AJ7" s="12">
        <v>10.25</v>
      </c>
      <c r="AK7" s="12">
        <v>11.5</v>
      </c>
      <c r="AL7" s="12">
        <v>37.75</v>
      </c>
      <c r="AM7" s="12">
        <v>3.5</v>
      </c>
      <c r="AN7" s="12">
        <v>15.75</v>
      </c>
      <c r="AO7" s="12">
        <v>6.5</v>
      </c>
      <c r="AP7" s="12">
        <v>3</v>
      </c>
      <c r="AQ7" s="12">
        <v>115.75</v>
      </c>
      <c r="AR7" s="12">
        <v>49</v>
      </c>
      <c r="AS7" s="13">
        <v>4014.25</v>
      </c>
      <c r="AT7" s="14"/>
      <c r="AV7" s="9" t="s">
        <v>44</v>
      </c>
      <c r="AW7" s="12">
        <f>SUM(AJ3:AN41,B37:AI41)</f>
        <v>14011.75</v>
      </c>
    </row>
    <row r="8" spans="1:56" x14ac:dyDescent="0.25">
      <c r="A8" s="1" t="s">
        <v>8</v>
      </c>
      <c r="B8" s="12">
        <v>77.5</v>
      </c>
      <c r="C8" s="12">
        <v>95.75</v>
      </c>
      <c r="D8" s="12">
        <v>53.25</v>
      </c>
      <c r="E8" s="12">
        <v>48.5</v>
      </c>
      <c r="F8" s="12">
        <v>103.75</v>
      </c>
      <c r="G8" s="12">
        <v>9.5</v>
      </c>
      <c r="H8" s="12">
        <v>91.5</v>
      </c>
      <c r="I8" s="12">
        <v>64.75</v>
      </c>
      <c r="J8" s="12">
        <v>90</v>
      </c>
      <c r="K8" s="12">
        <v>42</v>
      </c>
      <c r="L8" s="12">
        <v>76.5</v>
      </c>
      <c r="M8" s="12">
        <v>131.75</v>
      </c>
      <c r="N8" s="12">
        <v>22.75</v>
      </c>
      <c r="O8" s="12">
        <v>26</v>
      </c>
      <c r="P8" s="12">
        <v>22.5</v>
      </c>
      <c r="Q8" s="12">
        <v>9.25</v>
      </c>
      <c r="R8" s="12">
        <v>24.75</v>
      </c>
      <c r="S8" s="12">
        <v>26.25</v>
      </c>
      <c r="T8" s="12">
        <v>7.5</v>
      </c>
      <c r="U8" s="12">
        <v>5</v>
      </c>
      <c r="V8" s="12">
        <v>7.75</v>
      </c>
      <c r="W8" s="12">
        <v>3.25</v>
      </c>
      <c r="X8" s="12">
        <v>4.25</v>
      </c>
      <c r="Y8" s="12">
        <v>8.5</v>
      </c>
      <c r="Z8" s="12">
        <v>34.5</v>
      </c>
      <c r="AA8" s="12">
        <v>109.25</v>
      </c>
      <c r="AB8" s="12">
        <v>93.5</v>
      </c>
      <c r="AC8" s="12">
        <v>231.25</v>
      </c>
      <c r="AD8" s="12">
        <v>261.75</v>
      </c>
      <c r="AE8" s="12">
        <v>91.5</v>
      </c>
      <c r="AF8" s="12">
        <v>64.5</v>
      </c>
      <c r="AG8" s="12">
        <v>19.25</v>
      </c>
      <c r="AH8" s="12">
        <v>13</v>
      </c>
      <c r="AI8" s="12">
        <v>10</v>
      </c>
      <c r="AJ8" s="12">
        <v>2.25</v>
      </c>
      <c r="AK8" s="12">
        <v>6</v>
      </c>
      <c r="AL8" s="12">
        <v>17.25</v>
      </c>
      <c r="AM8" s="12">
        <v>2.25</v>
      </c>
      <c r="AN8" s="12">
        <v>14.5</v>
      </c>
      <c r="AO8" s="12">
        <v>3</v>
      </c>
      <c r="AP8" s="12">
        <v>1</v>
      </c>
      <c r="AQ8" s="12">
        <v>30</v>
      </c>
      <c r="AR8" s="12">
        <v>10.25</v>
      </c>
      <c r="AS8" s="13">
        <v>2067.5</v>
      </c>
      <c r="AT8" s="14"/>
      <c r="AW8" s="15"/>
    </row>
    <row r="9" spans="1:56" x14ac:dyDescent="0.25">
      <c r="A9" s="1" t="s">
        <v>9</v>
      </c>
      <c r="B9" s="12">
        <v>53.25</v>
      </c>
      <c r="C9" s="12">
        <v>69.5</v>
      </c>
      <c r="D9" s="12">
        <v>31.5</v>
      </c>
      <c r="E9" s="12">
        <v>36.5</v>
      </c>
      <c r="F9" s="12">
        <v>106.25</v>
      </c>
      <c r="G9" s="12">
        <v>83.5</v>
      </c>
      <c r="H9" s="12">
        <v>10.75</v>
      </c>
      <c r="I9" s="12">
        <v>30.5</v>
      </c>
      <c r="J9" s="12">
        <v>57</v>
      </c>
      <c r="K9" s="12">
        <v>19.25</v>
      </c>
      <c r="L9" s="12">
        <v>84</v>
      </c>
      <c r="M9" s="12">
        <v>167</v>
      </c>
      <c r="N9" s="12">
        <v>28.75</v>
      </c>
      <c r="O9" s="12">
        <v>36.75</v>
      </c>
      <c r="P9" s="12">
        <v>30</v>
      </c>
      <c r="Q9" s="12">
        <v>19.75</v>
      </c>
      <c r="R9" s="12">
        <v>16.25</v>
      </c>
      <c r="S9" s="12">
        <v>21.75</v>
      </c>
      <c r="T9" s="12">
        <v>24</v>
      </c>
      <c r="U9" s="12">
        <v>15.75</v>
      </c>
      <c r="V9" s="12">
        <v>26.25</v>
      </c>
      <c r="W9" s="12">
        <v>11.25</v>
      </c>
      <c r="X9" s="12">
        <v>10.25</v>
      </c>
      <c r="Y9" s="12">
        <v>23.75</v>
      </c>
      <c r="Z9" s="12">
        <v>33.75</v>
      </c>
      <c r="AA9" s="12">
        <v>170.5</v>
      </c>
      <c r="AB9" s="12">
        <v>140.5</v>
      </c>
      <c r="AC9" s="12">
        <v>381.75</v>
      </c>
      <c r="AD9" s="12">
        <v>451.25</v>
      </c>
      <c r="AE9" s="12">
        <v>139.75</v>
      </c>
      <c r="AF9" s="12">
        <v>86</v>
      </c>
      <c r="AG9" s="12">
        <v>17.5</v>
      </c>
      <c r="AH9" s="12">
        <v>16</v>
      </c>
      <c r="AI9" s="12">
        <v>12.25</v>
      </c>
      <c r="AJ9" s="12">
        <v>4.75</v>
      </c>
      <c r="AK9" s="12">
        <v>8.25</v>
      </c>
      <c r="AL9" s="12">
        <v>14.75</v>
      </c>
      <c r="AM9" s="12">
        <v>3.5</v>
      </c>
      <c r="AN9" s="12">
        <v>36.5</v>
      </c>
      <c r="AO9" s="12">
        <v>2.25</v>
      </c>
      <c r="AP9" s="12">
        <v>3.5</v>
      </c>
      <c r="AQ9" s="12">
        <v>45.25</v>
      </c>
      <c r="AR9" s="12">
        <v>9</v>
      </c>
      <c r="AS9" s="13">
        <v>2590.5</v>
      </c>
      <c r="AT9" s="14"/>
      <c r="AW9" s="15"/>
    </row>
    <row r="10" spans="1:56" x14ac:dyDescent="0.25">
      <c r="A10" s="1">
        <v>19</v>
      </c>
      <c r="B10" s="12">
        <v>17.25</v>
      </c>
      <c r="C10" s="12">
        <v>33.5</v>
      </c>
      <c r="D10" s="12">
        <v>22</v>
      </c>
      <c r="E10" s="12">
        <v>20</v>
      </c>
      <c r="F10" s="12">
        <v>105</v>
      </c>
      <c r="G10" s="12">
        <v>69.25</v>
      </c>
      <c r="H10" s="12">
        <v>27.5</v>
      </c>
      <c r="I10" s="12">
        <v>3.75</v>
      </c>
      <c r="J10" s="12">
        <v>12</v>
      </c>
      <c r="K10" s="12">
        <v>12</v>
      </c>
      <c r="L10" s="12">
        <v>43.25</v>
      </c>
      <c r="M10" s="12">
        <v>77.5</v>
      </c>
      <c r="N10" s="12">
        <v>18</v>
      </c>
      <c r="O10" s="12">
        <v>24.75</v>
      </c>
      <c r="P10" s="12">
        <v>16</v>
      </c>
      <c r="Q10" s="12">
        <v>9.75</v>
      </c>
      <c r="R10" s="12">
        <v>15.75</v>
      </c>
      <c r="S10" s="12">
        <v>20.5</v>
      </c>
      <c r="T10" s="12">
        <v>27.25</v>
      </c>
      <c r="U10" s="12">
        <v>6.5</v>
      </c>
      <c r="V10" s="12">
        <v>19.5</v>
      </c>
      <c r="W10" s="12">
        <v>5.25</v>
      </c>
      <c r="X10" s="12">
        <v>6.75</v>
      </c>
      <c r="Y10" s="12">
        <v>20.5</v>
      </c>
      <c r="Z10" s="12">
        <v>14.5</v>
      </c>
      <c r="AA10" s="12">
        <v>81.75</v>
      </c>
      <c r="AB10" s="12">
        <v>77</v>
      </c>
      <c r="AC10" s="12">
        <v>201.75</v>
      </c>
      <c r="AD10" s="12">
        <v>199.5</v>
      </c>
      <c r="AE10" s="12">
        <v>54.75</v>
      </c>
      <c r="AF10" s="12">
        <v>42</v>
      </c>
      <c r="AG10" s="12">
        <v>12</v>
      </c>
      <c r="AH10" s="12">
        <v>12.25</v>
      </c>
      <c r="AI10" s="12">
        <v>11.75</v>
      </c>
      <c r="AJ10" s="12">
        <v>5.75</v>
      </c>
      <c r="AK10" s="12">
        <v>4.25</v>
      </c>
      <c r="AL10" s="12">
        <v>16.5</v>
      </c>
      <c r="AM10" s="12">
        <v>3</v>
      </c>
      <c r="AN10" s="12">
        <v>20.25</v>
      </c>
      <c r="AO10" s="12">
        <v>1.75</v>
      </c>
      <c r="AP10" s="12">
        <v>0.5</v>
      </c>
      <c r="AQ10" s="12">
        <v>21</v>
      </c>
      <c r="AR10" s="12">
        <v>9</v>
      </c>
      <c r="AS10" s="13">
        <v>1422.75</v>
      </c>
      <c r="AT10" s="14"/>
      <c r="AV10" s="17"/>
      <c r="AW10" s="15"/>
      <c r="BC10" s="11"/>
    </row>
    <row r="11" spans="1:56" x14ac:dyDescent="0.25">
      <c r="A11" s="1">
        <v>12</v>
      </c>
      <c r="B11" s="12">
        <v>45</v>
      </c>
      <c r="C11" s="12">
        <v>75.25</v>
      </c>
      <c r="D11" s="12">
        <v>49</v>
      </c>
      <c r="E11" s="12">
        <v>39.75</v>
      </c>
      <c r="F11" s="12">
        <v>139.25</v>
      </c>
      <c r="G11" s="12">
        <v>84.5</v>
      </c>
      <c r="H11" s="12">
        <v>44.75</v>
      </c>
      <c r="I11" s="12">
        <v>13.5</v>
      </c>
      <c r="J11" s="12">
        <v>10.75</v>
      </c>
      <c r="K11" s="12">
        <v>14.75</v>
      </c>
      <c r="L11" s="12">
        <v>63</v>
      </c>
      <c r="M11" s="12">
        <v>128</v>
      </c>
      <c r="N11" s="12">
        <v>57</v>
      </c>
      <c r="O11" s="12">
        <v>65</v>
      </c>
      <c r="P11" s="12">
        <v>49.5</v>
      </c>
      <c r="Q11" s="12">
        <v>25.5</v>
      </c>
      <c r="R11" s="12">
        <v>34.5</v>
      </c>
      <c r="S11" s="12">
        <v>60.25</v>
      </c>
      <c r="T11" s="12">
        <v>28.5</v>
      </c>
      <c r="U11" s="12">
        <v>29.5</v>
      </c>
      <c r="V11" s="12">
        <v>38.25</v>
      </c>
      <c r="W11" s="12">
        <v>16</v>
      </c>
      <c r="X11" s="12">
        <v>18.75</v>
      </c>
      <c r="Y11" s="12">
        <v>34.75</v>
      </c>
      <c r="Z11" s="12">
        <v>38.25</v>
      </c>
      <c r="AA11" s="12">
        <v>170</v>
      </c>
      <c r="AB11" s="12">
        <v>163.25</v>
      </c>
      <c r="AC11" s="12">
        <v>422.75</v>
      </c>
      <c r="AD11" s="12">
        <v>276</v>
      </c>
      <c r="AE11" s="12">
        <v>57.75</v>
      </c>
      <c r="AF11" s="12">
        <v>53</v>
      </c>
      <c r="AG11" s="12">
        <v>29</v>
      </c>
      <c r="AH11" s="12">
        <v>29.5</v>
      </c>
      <c r="AI11" s="12">
        <v>30.5</v>
      </c>
      <c r="AJ11" s="12">
        <v>19</v>
      </c>
      <c r="AK11" s="12">
        <v>7.75</v>
      </c>
      <c r="AL11" s="12">
        <v>18.25</v>
      </c>
      <c r="AM11" s="12">
        <v>10</v>
      </c>
      <c r="AN11" s="12">
        <v>35.5</v>
      </c>
      <c r="AO11" s="12">
        <v>7</v>
      </c>
      <c r="AP11" s="12">
        <v>5.5</v>
      </c>
      <c r="AQ11" s="12">
        <v>57.75</v>
      </c>
      <c r="AR11" s="12">
        <v>15.75</v>
      </c>
      <c r="AS11" s="13">
        <v>2611.5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17.5</v>
      </c>
      <c r="C12" s="12">
        <v>28.5</v>
      </c>
      <c r="D12" s="12">
        <v>16.75</v>
      </c>
      <c r="E12" s="12">
        <v>15.75</v>
      </c>
      <c r="F12" s="12">
        <v>56</v>
      </c>
      <c r="G12" s="12">
        <v>41.75</v>
      </c>
      <c r="H12" s="12">
        <v>21.75</v>
      </c>
      <c r="I12" s="12">
        <v>11.5</v>
      </c>
      <c r="J12" s="12">
        <v>12.75</v>
      </c>
      <c r="K12" s="12">
        <v>7</v>
      </c>
      <c r="L12" s="12">
        <v>97.75</v>
      </c>
      <c r="M12" s="12">
        <v>156.25</v>
      </c>
      <c r="N12" s="12">
        <v>82.75</v>
      </c>
      <c r="O12" s="12">
        <v>76.25</v>
      </c>
      <c r="P12" s="12">
        <v>30.25</v>
      </c>
      <c r="Q12" s="12">
        <v>20</v>
      </c>
      <c r="R12" s="12">
        <v>20.25</v>
      </c>
      <c r="S12" s="12">
        <v>44</v>
      </c>
      <c r="T12" s="12">
        <v>7.75</v>
      </c>
      <c r="U12" s="12">
        <v>5</v>
      </c>
      <c r="V12" s="12">
        <v>7</v>
      </c>
      <c r="W12" s="12">
        <v>2.25</v>
      </c>
      <c r="X12" s="12">
        <v>4.75</v>
      </c>
      <c r="Y12" s="12">
        <v>8.75</v>
      </c>
      <c r="Z12" s="12">
        <v>23</v>
      </c>
      <c r="AA12" s="12">
        <v>124.5</v>
      </c>
      <c r="AB12" s="12">
        <v>119.25</v>
      </c>
      <c r="AC12" s="12">
        <v>350.25</v>
      </c>
      <c r="AD12" s="12">
        <v>277.5</v>
      </c>
      <c r="AE12" s="12">
        <v>76.75</v>
      </c>
      <c r="AF12" s="12">
        <v>54</v>
      </c>
      <c r="AG12" s="12">
        <v>15.25</v>
      </c>
      <c r="AH12" s="12">
        <v>24.75</v>
      </c>
      <c r="AI12" s="12">
        <v>18.5</v>
      </c>
      <c r="AJ12" s="12">
        <v>1.75</v>
      </c>
      <c r="AK12" s="12">
        <v>28.5</v>
      </c>
      <c r="AL12" s="12">
        <v>44</v>
      </c>
      <c r="AM12" s="12">
        <v>1.75</v>
      </c>
      <c r="AN12" s="12">
        <v>9.75</v>
      </c>
      <c r="AO12" s="12">
        <v>1.75</v>
      </c>
      <c r="AP12" s="12">
        <v>2.5</v>
      </c>
      <c r="AQ12" s="12">
        <v>15</v>
      </c>
      <c r="AR12" s="12">
        <v>2.5</v>
      </c>
      <c r="AS12" s="13">
        <v>1983.5</v>
      </c>
      <c r="AT12" s="14"/>
      <c r="AV12" s="17" t="s">
        <v>45</v>
      </c>
      <c r="AW12" s="15">
        <f>SUM(AA28:AD31)</f>
        <v>1942.25</v>
      </c>
      <c r="AX12" s="15">
        <f>SUM(Z28:Z31,H28:K31)</f>
        <v>5096.25</v>
      </c>
      <c r="AY12" s="15">
        <f>SUM(AE28:AJ31)</f>
        <v>12918.75</v>
      </c>
      <c r="AZ12" s="15">
        <f>SUM(B28:G31)</f>
        <v>4855.75</v>
      </c>
      <c r="BA12" s="15">
        <f>SUM(AM28:AN31,T28:Y31)</f>
        <v>4809.25</v>
      </c>
      <c r="BB12" s="15">
        <f>SUM(AK28:AL31,L28:S31)</f>
        <v>7946.5</v>
      </c>
      <c r="BC12" s="14">
        <f>SUM(AO28:AR31)</f>
        <v>3379.75</v>
      </c>
      <c r="BD12" s="9">
        <f t="shared" ref="BD12:BD18" si="0">SUM(AW12:BB12)</f>
        <v>37568.75</v>
      </c>
    </row>
    <row r="13" spans="1:56" x14ac:dyDescent="0.25">
      <c r="A13" s="1" t="s">
        <v>11</v>
      </c>
      <c r="B13" s="12">
        <v>60</v>
      </c>
      <c r="C13" s="12">
        <v>67.25</v>
      </c>
      <c r="D13" s="12">
        <v>36.75</v>
      </c>
      <c r="E13" s="12">
        <v>34.75</v>
      </c>
      <c r="F13" s="12">
        <v>109.75</v>
      </c>
      <c r="G13" s="12">
        <v>75.75</v>
      </c>
      <c r="H13" s="12">
        <v>68.25</v>
      </c>
      <c r="I13" s="12">
        <v>48</v>
      </c>
      <c r="J13" s="12">
        <v>73.25</v>
      </c>
      <c r="K13" s="12">
        <v>93.5</v>
      </c>
      <c r="L13" s="12">
        <v>16</v>
      </c>
      <c r="M13" s="12">
        <v>196.25</v>
      </c>
      <c r="N13" s="12">
        <v>115.75</v>
      </c>
      <c r="O13" s="12">
        <v>193</v>
      </c>
      <c r="P13" s="12">
        <v>92.75</v>
      </c>
      <c r="Q13" s="12">
        <v>49.5</v>
      </c>
      <c r="R13" s="12">
        <v>39.25</v>
      </c>
      <c r="S13" s="12">
        <v>65.25</v>
      </c>
      <c r="T13" s="12">
        <v>31</v>
      </c>
      <c r="U13" s="12">
        <v>13.75</v>
      </c>
      <c r="V13" s="12">
        <v>20.25</v>
      </c>
      <c r="W13" s="12">
        <v>9.5</v>
      </c>
      <c r="X13" s="12">
        <v>14.25</v>
      </c>
      <c r="Y13" s="12">
        <v>20.75</v>
      </c>
      <c r="Z13" s="12">
        <v>69.5</v>
      </c>
      <c r="AA13" s="12">
        <v>154</v>
      </c>
      <c r="AB13" s="12">
        <v>123</v>
      </c>
      <c r="AC13" s="12">
        <v>405.5</v>
      </c>
      <c r="AD13" s="12">
        <v>321.25</v>
      </c>
      <c r="AE13" s="12">
        <v>114.5</v>
      </c>
      <c r="AF13" s="12">
        <v>117.25</v>
      </c>
      <c r="AG13" s="12">
        <v>17</v>
      </c>
      <c r="AH13" s="12">
        <v>37.75</v>
      </c>
      <c r="AI13" s="12">
        <v>25.75</v>
      </c>
      <c r="AJ13" s="12">
        <v>9.25</v>
      </c>
      <c r="AK13" s="12">
        <v>24.75</v>
      </c>
      <c r="AL13" s="12">
        <v>66</v>
      </c>
      <c r="AM13" s="12">
        <v>4.75</v>
      </c>
      <c r="AN13" s="12">
        <v>29.5</v>
      </c>
      <c r="AO13" s="12">
        <v>1.5</v>
      </c>
      <c r="AP13" s="12">
        <v>4.25</v>
      </c>
      <c r="AQ13" s="12">
        <v>27.25</v>
      </c>
      <c r="AR13" s="12">
        <v>10</v>
      </c>
      <c r="AS13" s="13">
        <v>3107.25</v>
      </c>
      <c r="AT13" s="14"/>
      <c r="AV13" s="17" t="s">
        <v>46</v>
      </c>
      <c r="AW13" s="15">
        <f>SUM(AA27:AD27,AA9:AD12)</f>
        <v>4860.25</v>
      </c>
      <c r="AX13" s="15">
        <f>SUM(Z27,Z9:Z12,H9:K12,H27:K27)</f>
        <v>541.25</v>
      </c>
      <c r="AY13" s="15">
        <f>SUM(AE9:AJ12,AE27:AJ27)</f>
        <v>999.25</v>
      </c>
      <c r="AZ13" s="15">
        <f>SUM(B9:G12,B27:G27)</f>
        <v>1342</v>
      </c>
      <c r="BA13" s="15">
        <f>SUM(T9:Y12,AM9:AN12,T27:Y27,AM27:AN27)</f>
        <v>556.5</v>
      </c>
      <c r="BB13" s="15">
        <f>SUM(L9:S12,AK9:AL12,L27:S27,AK27:AL27)</f>
        <v>2003.5</v>
      </c>
      <c r="BC13" s="14">
        <f>SUM(AO9:AR12,AO27:AR27)</f>
        <v>226.75</v>
      </c>
      <c r="BD13" s="9">
        <f t="shared" si="0"/>
        <v>10302.75</v>
      </c>
    </row>
    <row r="14" spans="1:56" x14ac:dyDescent="0.25">
      <c r="A14" s="1" t="s">
        <v>12</v>
      </c>
      <c r="B14" s="12">
        <v>77.25</v>
      </c>
      <c r="C14" s="12">
        <v>225</v>
      </c>
      <c r="D14" s="12">
        <v>112.75</v>
      </c>
      <c r="E14" s="12">
        <v>118.25</v>
      </c>
      <c r="F14" s="12">
        <v>157</v>
      </c>
      <c r="G14" s="12">
        <v>128.5</v>
      </c>
      <c r="H14" s="12">
        <v>171.25</v>
      </c>
      <c r="I14" s="12">
        <v>86</v>
      </c>
      <c r="J14" s="12">
        <v>132</v>
      </c>
      <c r="K14" s="12">
        <v>138.25</v>
      </c>
      <c r="L14" s="12">
        <v>209</v>
      </c>
      <c r="M14" s="12">
        <v>11</v>
      </c>
      <c r="N14" s="12">
        <v>203.75</v>
      </c>
      <c r="O14" s="12">
        <v>278.75</v>
      </c>
      <c r="P14" s="12">
        <v>191.5</v>
      </c>
      <c r="Q14" s="12">
        <v>112.75</v>
      </c>
      <c r="R14" s="12">
        <v>187</v>
      </c>
      <c r="S14" s="12">
        <v>381.5</v>
      </c>
      <c r="T14" s="12">
        <v>138.75</v>
      </c>
      <c r="U14" s="12">
        <v>171.75</v>
      </c>
      <c r="V14" s="12">
        <v>161.25</v>
      </c>
      <c r="W14" s="12">
        <v>100.5</v>
      </c>
      <c r="X14" s="12">
        <v>97.75</v>
      </c>
      <c r="Y14" s="12">
        <v>79.25</v>
      </c>
      <c r="Z14" s="12">
        <v>65.75</v>
      </c>
      <c r="AA14" s="12">
        <v>348.25</v>
      </c>
      <c r="AB14" s="12">
        <v>226.25</v>
      </c>
      <c r="AC14" s="12">
        <v>659.75</v>
      </c>
      <c r="AD14" s="12">
        <v>342</v>
      </c>
      <c r="AE14" s="12">
        <v>121</v>
      </c>
      <c r="AF14" s="12">
        <v>143.5</v>
      </c>
      <c r="AG14" s="12">
        <v>73</v>
      </c>
      <c r="AH14" s="12">
        <v>50</v>
      </c>
      <c r="AI14" s="12">
        <v>98.75</v>
      </c>
      <c r="AJ14" s="12">
        <v>22</v>
      </c>
      <c r="AK14" s="12">
        <v>167.5</v>
      </c>
      <c r="AL14" s="12">
        <v>751.5</v>
      </c>
      <c r="AM14" s="12">
        <v>57</v>
      </c>
      <c r="AN14" s="12">
        <v>136.75</v>
      </c>
      <c r="AO14" s="12">
        <v>17.5</v>
      </c>
      <c r="AP14" s="12">
        <v>16.5</v>
      </c>
      <c r="AQ14" s="12">
        <v>62.5</v>
      </c>
      <c r="AR14" s="12">
        <v>36</v>
      </c>
      <c r="AS14" s="13">
        <v>7066.25</v>
      </c>
      <c r="AT14" s="14"/>
      <c r="AV14" s="17" t="s">
        <v>47</v>
      </c>
      <c r="AW14" s="15">
        <f>SUM(AA32:AD37)</f>
        <v>12791</v>
      </c>
      <c r="AX14" s="15">
        <f>SUM(H32:K37,Z32:Z37)</f>
        <v>951</v>
      </c>
      <c r="AY14" s="15">
        <f>SUM(AE32:AJ37)</f>
        <v>3576.5</v>
      </c>
      <c r="AZ14" s="15">
        <f>SUM(B32:G37)</f>
        <v>1068</v>
      </c>
      <c r="BA14" s="15">
        <f>SUM(T32:Y37,AM32:AN37)</f>
        <v>806.75</v>
      </c>
      <c r="BB14" s="15">
        <f>SUM(L32:S37,AK32:AL37)</f>
        <v>1503.75</v>
      </c>
      <c r="BC14" s="14">
        <f>SUM(AO32:AR37)</f>
        <v>1194.75</v>
      </c>
      <c r="BD14" s="9">
        <f t="shared" si="0"/>
        <v>20697</v>
      </c>
    </row>
    <row r="15" spans="1:56" x14ac:dyDescent="0.25">
      <c r="A15" s="1" t="s">
        <v>13</v>
      </c>
      <c r="B15" s="12">
        <v>19.5</v>
      </c>
      <c r="C15" s="12">
        <v>19.75</v>
      </c>
      <c r="D15" s="12">
        <v>8.25</v>
      </c>
      <c r="E15" s="12">
        <v>12.25</v>
      </c>
      <c r="F15" s="12">
        <v>43.25</v>
      </c>
      <c r="G15" s="12">
        <v>20.75</v>
      </c>
      <c r="H15" s="12">
        <v>40.75</v>
      </c>
      <c r="I15" s="12">
        <v>22.25</v>
      </c>
      <c r="J15" s="12">
        <v>65.25</v>
      </c>
      <c r="K15" s="12">
        <v>83.75</v>
      </c>
      <c r="L15" s="12">
        <v>106.5</v>
      </c>
      <c r="M15" s="12">
        <v>199</v>
      </c>
      <c r="N15" s="12">
        <v>6.25</v>
      </c>
      <c r="O15" s="12">
        <v>74.5</v>
      </c>
      <c r="P15" s="12">
        <v>67.5</v>
      </c>
      <c r="Q15" s="12">
        <v>22</v>
      </c>
      <c r="R15" s="12">
        <v>26.25</v>
      </c>
      <c r="S15" s="12">
        <v>41</v>
      </c>
      <c r="T15" s="12">
        <v>12</v>
      </c>
      <c r="U15" s="12">
        <v>4.75</v>
      </c>
      <c r="V15" s="12">
        <v>6.75</v>
      </c>
      <c r="W15" s="12">
        <v>3</v>
      </c>
      <c r="X15" s="12">
        <v>2.75</v>
      </c>
      <c r="Y15" s="12">
        <v>7.75</v>
      </c>
      <c r="Z15" s="12">
        <v>14.25</v>
      </c>
      <c r="AA15" s="12">
        <v>89</v>
      </c>
      <c r="AB15" s="12">
        <v>68.75</v>
      </c>
      <c r="AC15" s="12">
        <v>263.25</v>
      </c>
      <c r="AD15" s="12">
        <v>228</v>
      </c>
      <c r="AE15" s="12">
        <v>25.75</v>
      </c>
      <c r="AF15" s="12">
        <v>31.75</v>
      </c>
      <c r="AG15" s="12">
        <v>11.5</v>
      </c>
      <c r="AH15" s="12">
        <v>16.25</v>
      </c>
      <c r="AI15" s="12">
        <v>15.5</v>
      </c>
      <c r="AJ15" s="12">
        <v>5.25</v>
      </c>
      <c r="AK15" s="12">
        <v>21.75</v>
      </c>
      <c r="AL15" s="12">
        <v>34</v>
      </c>
      <c r="AM15" s="12">
        <v>0.75</v>
      </c>
      <c r="AN15" s="12">
        <v>10.5</v>
      </c>
      <c r="AO15" s="12">
        <v>1.5</v>
      </c>
      <c r="AP15" s="12">
        <v>2</v>
      </c>
      <c r="AQ15" s="12">
        <v>17.5</v>
      </c>
      <c r="AR15" s="12">
        <v>5.25</v>
      </c>
      <c r="AS15" s="13">
        <v>1778.25</v>
      </c>
      <c r="AT15" s="14"/>
      <c r="AV15" s="17" t="s">
        <v>48</v>
      </c>
      <c r="AW15" s="15">
        <f>SUM(AA3:AD8)</f>
        <v>4841.25</v>
      </c>
      <c r="AX15" s="15">
        <f>SUM(H3:K8,Z3:Z8)</f>
        <v>1436</v>
      </c>
      <c r="AY15" s="15">
        <f>SUM(AE3:AJ8)</f>
        <v>1170.5</v>
      </c>
      <c r="AZ15" s="15">
        <f>SUM(B3:G8)</f>
        <v>2583.5</v>
      </c>
      <c r="BA15" s="15">
        <f>SUM(T3:Y8,AM3:AN8)</f>
        <v>449.5</v>
      </c>
      <c r="BB15" s="15">
        <f>SUM(L3:S8,AK3:AL8)</f>
        <v>2218</v>
      </c>
      <c r="BC15" s="14">
        <f>SUM(AO3:AR8)</f>
        <v>429.25</v>
      </c>
      <c r="BD15" s="9">
        <f t="shared" si="0"/>
        <v>12698.75</v>
      </c>
    </row>
    <row r="16" spans="1:56" x14ac:dyDescent="0.25">
      <c r="A16" s="1" t="s">
        <v>14</v>
      </c>
      <c r="B16" s="12">
        <v>16.75</v>
      </c>
      <c r="C16" s="12">
        <v>23</v>
      </c>
      <c r="D16" s="12">
        <v>12.75</v>
      </c>
      <c r="E16" s="12">
        <v>13.5</v>
      </c>
      <c r="F16" s="12">
        <v>42.75</v>
      </c>
      <c r="G16" s="12">
        <v>26.5</v>
      </c>
      <c r="H16" s="12">
        <v>45.5</v>
      </c>
      <c r="I16" s="12">
        <v>39</v>
      </c>
      <c r="J16" s="12">
        <v>73.25</v>
      </c>
      <c r="K16" s="12">
        <v>71.25</v>
      </c>
      <c r="L16" s="12">
        <v>206</v>
      </c>
      <c r="M16" s="12">
        <v>265</v>
      </c>
      <c r="N16" s="12">
        <v>73.75</v>
      </c>
      <c r="O16" s="12">
        <v>6</v>
      </c>
      <c r="P16" s="12">
        <v>69.5</v>
      </c>
      <c r="Q16" s="12">
        <v>65.25</v>
      </c>
      <c r="R16" s="12">
        <v>54</v>
      </c>
      <c r="S16" s="12">
        <v>89.25</v>
      </c>
      <c r="T16" s="12">
        <v>12.25</v>
      </c>
      <c r="U16" s="12">
        <v>6.75</v>
      </c>
      <c r="V16" s="12">
        <v>7.25</v>
      </c>
      <c r="W16" s="12">
        <v>2.5</v>
      </c>
      <c r="X16" s="12">
        <v>4.75</v>
      </c>
      <c r="Y16" s="12">
        <v>10</v>
      </c>
      <c r="Z16" s="12">
        <v>19.25</v>
      </c>
      <c r="AA16" s="12">
        <v>93</v>
      </c>
      <c r="AB16" s="12">
        <v>60.75</v>
      </c>
      <c r="AC16" s="12">
        <v>207.25</v>
      </c>
      <c r="AD16" s="12">
        <v>195.25</v>
      </c>
      <c r="AE16" s="12">
        <v>20.5</v>
      </c>
      <c r="AF16" s="12">
        <v>25.75</v>
      </c>
      <c r="AG16" s="12">
        <v>14.25</v>
      </c>
      <c r="AH16" s="12">
        <v>14.5</v>
      </c>
      <c r="AI16" s="12">
        <v>15.5</v>
      </c>
      <c r="AJ16" s="12">
        <v>5</v>
      </c>
      <c r="AK16" s="12">
        <v>39</v>
      </c>
      <c r="AL16" s="12">
        <v>114</v>
      </c>
      <c r="AM16" s="12">
        <v>0.5</v>
      </c>
      <c r="AN16" s="12">
        <v>22.25</v>
      </c>
      <c r="AO16" s="12">
        <v>1.5</v>
      </c>
      <c r="AP16" s="12">
        <v>2</v>
      </c>
      <c r="AQ16" s="12">
        <v>13.75</v>
      </c>
      <c r="AR16" s="12">
        <v>3</v>
      </c>
      <c r="AS16" s="13">
        <v>2103.5</v>
      </c>
      <c r="AT16" s="14"/>
      <c r="AV16" s="17" t="s">
        <v>49</v>
      </c>
      <c r="AW16" s="15">
        <f>SUM(AA21:AD26,AA40:AD41)</f>
        <v>4782.5</v>
      </c>
      <c r="AX16" s="15">
        <f>SUM(H21:K26,H40:K41,Z21:Z26,Z40:Z41)</f>
        <v>636</v>
      </c>
      <c r="AY16" s="15">
        <f>SUM(AE21:AJ26,AE40:AJ41)</f>
        <v>843</v>
      </c>
      <c r="AZ16" s="15">
        <f>SUM(B21:G26,B40:G41)</f>
        <v>498.25</v>
      </c>
      <c r="BA16" s="15">
        <f>SUM(T21:Y26,T40:Y41,AM21:AN26,AM40:AN41)</f>
        <v>2086.25</v>
      </c>
      <c r="BB16" s="15">
        <f>SUM(L21:S26,L40:S41,AK21:AL26,AK40:AL41)</f>
        <v>1484.75</v>
      </c>
      <c r="BC16" s="14">
        <f>SUM(AO21:AR26,AO40:AR41)</f>
        <v>561.25</v>
      </c>
      <c r="BD16" s="9">
        <f t="shared" si="0"/>
        <v>10330.75</v>
      </c>
    </row>
    <row r="17" spans="1:56" x14ac:dyDescent="0.25">
      <c r="A17" s="1" t="s">
        <v>15</v>
      </c>
      <c r="B17" s="12">
        <v>15.75</v>
      </c>
      <c r="C17" s="12">
        <v>23.25</v>
      </c>
      <c r="D17" s="12">
        <v>12.5</v>
      </c>
      <c r="E17" s="12">
        <v>7.25</v>
      </c>
      <c r="F17" s="12">
        <v>36</v>
      </c>
      <c r="G17" s="12">
        <v>20.75</v>
      </c>
      <c r="H17" s="12">
        <v>29.75</v>
      </c>
      <c r="I17" s="12">
        <v>24.25</v>
      </c>
      <c r="J17" s="12">
        <v>49.5</v>
      </c>
      <c r="K17" s="12">
        <v>34.25</v>
      </c>
      <c r="L17" s="12">
        <v>97</v>
      </c>
      <c r="M17" s="12">
        <v>184.75</v>
      </c>
      <c r="N17" s="12">
        <v>70.25</v>
      </c>
      <c r="O17" s="12">
        <v>77.5</v>
      </c>
      <c r="P17" s="12">
        <v>10.25</v>
      </c>
      <c r="Q17" s="12">
        <v>64</v>
      </c>
      <c r="R17" s="12">
        <v>65.5</v>
      </c>
      <c r="S17" s="12">
        <v>129.25</v>
      </c>
      <c r="T17" s="12">
        <v>10.25</v>
      </c>
      <c r="U17" s="12">
        <v>5.5</v>
      </c>
      <c r="V17" s="12">
        <v>5.25</v>
      </c>
      <c r="W17" s="12">
        <v>2.5</v>
      </c>
      <c r="X17" s="12">
        <v>1</v>
      </c>
      <c r="Y17" s="12">
        <v>7.5</v>
      </c>
      <c r="Z17" s="12">
        <v>11.25</v>
      </c>
      <c r="AA17" s="12">
        <v>53.25</v>
      </c>
      <c r="AB17" s="12">
        <v>38.5</v>
      </c>
      <c r="AC17" s="12">
        <v>133.25</v>
      </c>
      <c r="AD17" s="12">
        <v>130</v>
      </c>
      <c r="AE17" s="12">
        <v>22.25</v>
      </c>
      <c r="AF17" s="12">
        <v>23.75</v>
      </c>
      <c r="AG17" s="12">
        <v>5</v>
      </c>
      <c r="AH17" s="12">
        <v>11</v>
      </c>
      <c r="AI17" s="12">
        <v>10.75</v>
      </c>
      <c r="AJ17" s="12">
        <v>2.75</v>
      </c>
      <c r="AK17" s="12">
        <v>8.75</v>
      </c>
      <c r="AL17" s="12">
        <v>29.5</v>
      </c>
      <c r="AM17" s="12">
        <v>2.75</v>
      </c>
      <c r="AN17" s="12">
        <v>16</v>
      </c>
      <c r="AO17" s="12">
        <v>0.5</v>
      </c>
      <c r="AP17" s="12">
        <v>2.25</v>
      </c>
      <c r="AQ17" s="12">
        <v>10.5</v>
      </c>
      <c r="AR17" s="12">
        <v>4.5</v>
      </c>
      <c r="AS17" s="13">
        <v>1500.25</v>
      </c>
      <c r="AT17" s="14"/>
      <c r="AV17" s="1" t="s">
        <v>50</v>
      </c>
      <c r="AW17" s="14">
        <f>SUM(AA13:AD20,AA38:AD39)</f>
        <v>7747.25</v>
      </c>
      <c r="AX17" s="14">
        <f>SUM(H13:K20,H38:K39,Z13:Z20,Z38:Z39)</f>
        <v>2098.5</v>
      </c>
      <c r="AY17" s="14">
        <f>SUM(AE13:AJ20,AE38:AJ39)</f>
        <v>1539.5</v>
      </c>
      <c r="AZ17" s="14">
        <f>SUM(B13:G20,B38:G39)</f>
        <v>2018</v>
      </c>
      <c r="BA17" s="14">
        <f>SUM(T13:Y20,T38:Y39,AM13:AN20,AM38:AN39)</f>
        <v>1473</v>
      </c>
      <c r="BB17" s="14">
        <f>SUM(L13:S20,L38:S39,AK13:AL20,AK38:AL39)</f>
        <v>9037.75</v>
      </c>
      <c r="BC17" s="14">
        <f>SUM(AO13:AR20,AO38:AR39)</f>
        <v>443.25</v>
      </c>
      <c r="BD17" s="9">
        <f t="shared" si="0"/>
        <v>23914</v>
      </c>
    </row>
    <row r="18" spans="1:56" x14ac:dyDescent="0.25">
      <c r="A18" s="1" t="s">
        <v>16</v>
      </c>
      <c r="B18" s="12">
        <v>6</v>
      </c>
      <c r="C18" s="12">
        <v>11</v>
      </c>
      <c r="D18" s="12">
        <v>5.25</v>
      </c>
      <c r="E18" s="12">
        <v>0.75</v>
      </c>
      <c r="F18" s="12">
        <v>11.25</v>
      </c>
      <c r="G18" s="12">
        <v>10.75</v>
      </c>
      <c r="H18" s="12">
        <v>18.5</v>
      </c>
      <c r="I18" s="12">
        <v>13</v>
      </c>
      <c r="J18" s="12">
        <v>26.5</v>
      </c>
      <c r="K18" s="12">
        <v>18.75</v>
      </c>
      <c r="L18" s="12">
        <v>44.25</v>
      </c>
      <c r="M18" s="12">
        <v>113.25</v>
      </c>
      <c r="N18" s="12">
        <v>25.25</v>
      </c>
      <c r="O18" s="12">
        <v>64.75</v>
      </c>
      <c r="P18" s="12">
        <v>64.75</v>
      </c>
      <c r="Q18" s="12">
        <v>3.5</v>
      </c>
      <c r="R18" s="12">
        <v>48</v>
      </c>
      <c r="S18" s="12">
        <v>51.25</v>
      </c>
      <c r="T18" s="12">
        <v>7.25</v>
      </c>
      <c r="U18" s="12">
        <v>4.5</v>
      </c>
      <c r="V18" s="12">
        <v>6.75</v>
      </c>
      <c r="W18" s="12">
        <v>0.5</v>
      </c>
      <c r="X18" s="12">
        <v>0.75</v>
      </c>
      <c r="Y18" s="12">
        <v>1.75</v>
      </c>
      <c r="Z18" s="12">
        <v>6</v>
      </c>
      <c r="AA18" s="12">
        <v>32.5</v>
      </c>
      <c r="AB18" s="12">
        <v>22.5</v>
      </c>
      <c r="AC18" s="12">
        <v>100.25</v>
      </c>
      <c r="AD18" s="12">
        <v>90.5</v>
      </c>
      <c r="AE18" s="12">
        <v>16</v>
      </c>
      <c r="AF18" s="12">
        <v>20.5</v>
      </c>
      <c r="AG18" s="12">
        <v>7.5</v>
      </c>
      <c r="AH18" s="12">
        <v>9.75</v>
      </c>
      <c r="AI18" s="12">
        <v>8.25</v>
      </c>
      <c r="AJ18" s="12">
        <v>5.75</v>
      </c>
      <c r="AK18" s="12">
        <v>13.75</v>
      </c>
      <c r="AL18" s="12">
        <v>20.75</v>
      </c>
      <c r="AM18" s="12">
        <v>1.5</v>
      </c>
      <c r="AN18" s="12">
        <v>13.75</v>
      </c>
      <c r="AO18" s="12">
        <v>4</v>
      </c>
      <c r="AP18" s="12">
        <v>0.5</v>
      </c>
      <c r="AQ18" s="12">
        <v>6.25</v>
      </c>
      <c r="AR18" s="12">
        <v>3.5</v>
      </c>
      <c r="AS18" s="13">
        <v>941.75</v>
      </c>
      <c r="AT18" s="14"/>
      <c r="AV18" s="9" t="s">
        <v>64</v>
      </c>
      <c r="AW18" s="15">
        <f>SUM(AA42:AD45)</f>
        <v>2870.75</v>
      </c>
      <c r="AX18" s="9">
        <f>SUM(Z42:Z45,H42:K45)</f>
        <v>167.75</v>
      </c>
      <c r="AY18" s="9">
        <f>SUM(AE42:AJ45)</f>
        <v>903</v>
      </c>
      <c r="AZ18" s="9">
        <f>SUM(B42:G45)</f>
        <v>280.5</v>
      </c>
      <c r="BA18" s="9">
        <f>SUM(T42:Y45, AM42:AN45)</f>
        <v>460.75</v>
      </c>
      <c r="BB18" s="9">
        <f>SUM(AK42:AL45,L42:S45)</f>
        <v>330.5</v>
      </c>
      <c r="BC18" s="9">
        <f>SUM(AO42:AR45)</f>
        <v>601.75</v>
      </c>
      <c r="BD18" s="9">
        <f t="shared" si="0"/>
        <v>5013.25</v>
      </c>
    </row>
    <row r="19" spans="1:56" x14ac:dyDescent="0.25">
      <c r="A19" s="1" t="s">
        <v>17</v>
      </c>
      <c r="B19" s="12">
        <v>6.25</v>
      </c>
      <c r="C19" s="12">
        <v>11.5</v>
      </c>
      <c r="D19" s="12">
        <v>6.25</v>
      </c>
      <c r="E19" s="12">
        <v>6</v>
      </c>
      <c r="F19" s="12">
        <v>35</v>
      </c>
      <c r="G19" s="12">
        <v>22.75</v>
      </c>
      <c r="H19" s="12">
        <v>20</v>
      </c>
      <c r="I19" s="12">
        <v>14.5</v>
      </c>
      <c r="J19" s="12">
        <v>34</v>
      </c>
      <c r="K19" s="12">
        <v>25.75</v>
      </c>
      <c r="L19" s="12">
        <v>40.5</v>
      </c>
      <c r="M19" s="12">
        <v>188</v>
      </c>
      <c r="N19" s="12">
        <v>27.5</v>
      </c>
      <c r="O19" s="12">
        <v>53.25</v>
      </c>
      <c r="P19" s="12">
        <v>74.25</v>
      </c>
      <c r="Q19" s="12">
        <v>47.5</v>
      </c>
      <c r="R19" s="12">
        <v>12.5</v>
      </c>
      <c r="S19" s="12">
        <v>82.75</v>
      </c>
      <c r="T19" s="12">
        <v>8.75</v>
      </c>
      <c r="U19" s="12">
        <v>5</v>
      </c>
      <c r="V19" s="12">
        <v>4.5</v>
      </c>
      <c r="W19" s="12">
        <v>1.75</v>
      </c>
      <c r="X19" s="12">
        <v>0.75</v>
      </c>
      <c r="Y19" s="12">
        <v>4.5</v>
      </c>
      <c r="Z19" s="12">
        <v>6</v>
      </c>
      <c r="AA19" s="12">
        <v>61.75</v>
      </c>
      <c r="AB19" s="12">
        <v>57.5</v>
      </c>
      <c r="AC19" s="12">
        <v>171.75</v>
      </c>
      <c r="AD19" s="12">
        <v>143</v>
      </c>
      <c r="AE19" s="12">
        <v>12.25</v>
      </c>
      <c r="AF19" s="12">
        <v>11.5</v>
      </c>
      <c r="AG19" s="12">
        <v>9.25</v>
      </c>
      <c r="AH19" s="12">
        <v>8.75</v>
      </c>
      <c r="AI19" s="12">
        <v>15</v>
      </c>
      <c r="AJ19" s="12">
        <v>5.5</v>
      </c>
      <c r="AK19" s="12">
        <v>6.25</v>
      </c>
      <c r="AL19" s="12">
        <v>29.25</v>
      </c>
      <c r="AM19" s="12">
        <v>2.5</v>
      </c>
      <c r="AN19" s="12">
        <v>14.5</v>
      </c>
      <c r="AO19" s="12">
        <v>2</v>
      </c>
      <c r="AP19" s="12">
        <v>0.75</v>
      </c>
      <c r="AQ19" s="12">
        <v>17.75</v>
      </c>
      <c r="AR19" s="12">
        <v>1.75</v>
      </c>
      <c r="AS19" s="13">
        <v>1310.5</v>
      </c>
      <c r="AT19" s="14"/>
      <c r="AV19" s="9" t="s">
        <v>51</v>
      </c>
      <c r="AW19" s="15">
        <f>SUM(AW12:AW18)</f>
        <v>39835.25</v>
      </c>
      <c r="AX19" s="9">
        <f t="shared" ref="AX19:BC19" si="1">SUM(AX12:AX18)</f>
        <v>10926.75</v>
      </c>
      <c r="AY19" s="9">
        <f t="shared" si="1"/>
        <v>21950.5</v>
      </c>
      <c r="AZ19" s="9">
        <f t="shared" si="1"/>
        <v>12646</v>
      </c>
      <c r="BA19" s="9">
        <f t="shared" si="1"/>
        <v>10642</v>
      </c>
      <c r="BB19" s="9">
        <f t="shared" si="1"/>
        <v>24524.75</v>
      </c>
      <c r="BC19" s="9">
        <f t="shared" si="1"/>
        <v>6836.75</v>
      </c>
      <c r="BD19" s="9">
        <f>SUM(BD12:BD18)</f>
        <v>120525.25</v>
      </c>
    </row>
    <row r="20" spans="1:56" x14ac:dyDescent="0.25">
      <c r="A20" s="1" t="s">
        <v>18</v>
      </c>
      <c r="B20" s="12">
        <v>11.5</v>
      </c>
      <c r="C20" s="12">
        <v>37.5</v>
      </c>
      <c r="D20" s="12">
        <v>22.5</v>
      </c>
      <c r="E20" s="12">
        <v>14.5</v>
      </c>
      <c r="F20" s="12">
        <v>86.75</v>
      </c>
      <c r="G20" s="12">
        <v>24.5</v>
      </c>
      <c r="H20" s="12">
        <v>24</v>
      </c>
      <c r="I20" s="12">
        <v>25.75</v>
      </c>
      <c r="J20" s="12">
        <v>71.75</v>
      </c>
      <c r="K20" s="12">
        <v>47.25</v>
      </c>
      <c r="L20" s="12">
        <v>66.75</v>
      </c>
      <c r="M20" s="12">
        <v>362.25</v>
      </c>
      <c r="N20" s="12">
        <v>49.75</v>
      </c>
      <c r="O20" s="12">
        <v>100.75</v>
      </c>
      <c r="P20" s="12">
        <v>129</v>
      </c>
      <c r="Q20" s="12">
        <v>58.5</v>
      </c>
      <c r="R20" s="12">
        <v>83.75</v>
      </c>
      <c r="S20" s="12">
        <v>22.75</v>
      </c>
      <c r="T20" s="12">
        <v>20</v>
      </c>
      <c r="U20" s="12">
        <v>9.5</v>
      </c>
      <c r="V20" s="12">
        <v>11</v>
      </c>
      <c r="W20" s="12">
        <v>4</v>
      </c>
      <c r="X20" s="12">
        <v>2.75</v>
      </c>
      <c r="Y20" s="12">
        <v>9.75</v>
      </c>
      <c r="Z20" s="12">
        <v>9.5</v>
      </c>
      <c r="AA20" s="12">
        <v>164.25</v>
      </c>
      <c r="AB20" s="12">
        <v>107.25</v>
      </c>
      <c r="AC20" s="12">
        <v>380.25</v>
      </c>
      <c r="AD20" s="12">
        <v>338.75</v>
      </c>
      <c r="AE20" s="12">
        <v>25.5</v>
      </c>
      <c r="AF20" s="12">
        <v>24.5</v>
      </c>
      <c r="AG20" s="12">
        <v>12.5</v>
      </c>
      <c r="AH20" s="12">
        <v>17.5</v>
      </c>
      <c r="AI20" s="12">
        <v>19.75</v>
      </c>
      <c r="AJ20" s="12">
        <v>3</v>
      </c>
      <c r="AK20" s="12">
        <v>12.5</v>
      </c>
      <c r="AL20" s="12">
        <v>36.25</v>
      </c>
      <c r="AM20" s="12">
        <v>4.5</v>
      </c>
      <c r="AN20" s="12">
        <v>25.25</v>
      </c>
      <c r="AO20" s="12">
        <v>2</v>
      </c>
      <c r="AP20" s="12">
        <v>3.5</v>
      </c>
      <c r="AQ20" s="12">
        <v>33</v>
      </c>
      <c r="AR20" s="12">
        <v>4.75</v>
      </c>
      <c r="AS20" s="13">
        <v>2521</v>
      </c>
      <c r="AT20" s="14"/>
      <c r="AV20" s="18"/>
      <c r="AW20" s="15"/>
    </row>
    <row r="21" spans="1:56" x14ac:dyDescent="0.25">
      <c r="A21" s="1" t="s">
        <v>19</v>
      </c>
      <c r="B21" s="12">
        <v>17</v>
      </c>
      <c r="C21" s="12">
        <v>20.75</v>
      </c>
      <c r="D21" s="12">
        <v>8.75</v>
      </c>
      <c r="E21" s="12">
        <v>8</v>
      </c>
      <c r="F21" s="12">
        <v>35.25</v>
      </c>
      <c r="G21" s="12">
        <v>7.75</v>
      </c>
      <c r="H21" s="12">
        <v>29.75</v>
      </c>
      <c r="I21" s="12">
        <v>17.5</v>
      </c>
      <c r="J21" s="12">
        <v>37.5</v>
      </c>
      <c r="K21" s="12">
        <v>7.5</v>
      </c>
      <c r="L21" s="12">
        <v>24</v>
      </c>
      <c r="M21" s="12">
        <v>133.75</v>
      </c>
      <c r="N21" s="12">
        <v>9.75</v>
      </c>
      <c r="O21" s="12">
        <v>10</v>
      </c>
      <c r="P21" s="12">
        <v>10.5</v>
      </c>
      <c r="Q21" s="12">
        <v>8.25</v>
      </c>
      <c r="R21" s="12">
        <v>8.25</v>
      </c>
      <c r="S21" s="12">
        <v>19.5</v>
      </c>
      <c r="T21" s="12">
        <v>19</v>
      </c>
      <c r="U21" s="12">
        <v>58.75</v>
      </c>
      <c r="V21" s="12">
        <v>206</v>
      </c>
      <c r="W21" s="12">
        <v>57.75</v>
      </c>
      <c r="X21" s="12">
        <v>20.75</v>
      </c>
      <c r="Y21" s="12">
        <v>28.75</v>
      </c>
      <c r="Z21" s="12">
        <v>4.5</v>
      </c>
      <c r="AA21" s="12">
        <v>112.25</v>
      </c>
      <c r="AB21" s="12">
        <v>72.75</v>
      </c>
      <c r="AC21" s="12">
        <v>180</v>
      </c>
      <c r="AD21" s="12">
        <v>169.5</v>
      </c>
      <c r="AE21" s="12">
        <v>27.5</v>
      </c>
      <c r="AF21" s="12">
        <v>34.75</v>
      </c>
      <c r="AG21" s="12">
        <v>15</v>
      </c>
      <c r="AH21" s="12">
        <v>16.5</v>
      </c>
      <c r="AI21" s="12">
        <v>23.25</v>
      </c>
      <c r="AJ21" s="12">
        <v>14</v>
      </c>
      <c r="AK21" s="12">
        <v>4.75</v>
      </c>
      <c r="AL21" s="12">
        <v>7.75</v>
      </c>
      <c r="AM21" s="12">
        <v>13</v>
      </c>
      <c r="AN21" s="12">
        <v>149.25</v>
      </c>
      <c r="AO21" s="12">
        <v>4.5</v>
      </c>
      <c r="AP21" s="12">
        <v>6.25</v>
      </c>
      <c r="AQ21" s="12">
        <v>40.75</v>
      </c>
      <c r="AR21" s="12">
        <v>15</v>
      </c>
      <c r="AS21" s="13">
        <v>1716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7.5</v>
      </c>
      <c r="C22" s="12">
        <v>7.5</v>
      </c>
      <c r="D22" s="12">
        <v>5.5</v>
      </c>
      <c r="E22" s="12">
        <v>5.5</v>
      </c>
      <c r="F22" s="12">
        <v>26</v>
      </c>
      <c r="G22" s="12">
        <v>7.25</v>
      </c>
      <c r="H22" s="12">
        <v>19.25</v>
      </c>
      <c r="I22" s="12">
        <v>10.5</v>
      </c>
      <c r="J22" s="12">
        <v>35</v>
      </c>
      <c r="K22" s="12">
        <v>3.75</v>
      </c>
      <c r="L22" s="12">
        <v>14.5</v>
      </c>
      <c r="M22" s="12">
        <v>174</v>
      </c>
      <c r="N22" s="12">
        <v>3</v>
      </c>
      <c r="O22" s="12">
        <v>6</v>
      </c>
      <c r="P22" s="12">
        <v>3.75</v>
      </c>
      <c r="Q22" s="12">
        <v>4.5</v>
      </c>
      <c r="R22" s="12">
        <v>7</v>
      </c>
      <c r="S22" s="12">
        <v>11.75</v>
      </c>
      <c r="T22" s="12">
        <v>53.25</v>
      </c>
      <c r="U22" s="12">
        <v>8</v>
      </c>
      <c r="V22" s="12">
        <v>50.75</v>
      </c>
      <c r="W22" s="12">
        <v>15</v>
      </c>
      <c r="X22" s="12">
        <v>9.5</v>
      </c>
      <c r="Y22" s="12">
        <v>33.5</v>
      </c>
      <c r="Z22" s="12">
        <v>2</v>
      </c>
      <c r="AA22" s="12">
        <v>177</v>
      </c>
      <c r="AB22" s="12">
        <v>105.25</v>
      </c>
      <c r="AC22" s="12">
        <v>237</v>
      </c>
      <c r="AD22" s="12">
        <v>183.25</v>
      </c>
      <c r="AE22" s="12">
        <v>24.5</v>
      </c>
      <c r="AF22" s="12">
        <v>18.75</v>
      </c>
      <c r="AG22" s="12">
        <v>13</v>
      </c>
      <c r="AH22" s="12">
        <v>9.25</v>
      </c>
      <c r="AI22" s="12">
        <v>20.5</v>
      </c>
      <c r="AJ22" s="12">
        <v>3.5</v>
      </c>
      <c r="AK22" s="12">
        <v>4.75</v>
      </c>
      <c r="AL22" s="12">
        <v>3.75</v>
      </c>
      <c r="AM22" s="12">
        <v>4</v>
      </c>
      <c r="AN22" s="12">
        <v>27.75</v>
      </c>
      <c r="AO22" s="12">
        <v>2.75</v>
      </c>
      <c r="AP22" s="12">
        <v>2.5</v>
      </c>
      <c r="AQ22" s="12">
        <v>74.75</v>
      </c>
      <c r="AR22" s="12">
        <v>13</v>
      </c>
      <c r="AS22" s="13">
        <v>1449.5</v>
      </c>
      <c r="AT22" s="14"/>
      <c r="AV22" s="17" t="s">
        <v>45</v>
      </c>
      <c r="AW22" s="15">
        <f>AW12</f>
        <v>1942.25</v>
      </c>
      <c r="AX22" s="15"/>
      <c r="AY22" s="15"/>
    </row>
    <row r="23" spans="1:56" x14ac:dyDescent="0.25">
      <c r="A23" s="1" t="s">
        <v>21</v>
      </c>
      <c r="B23" s="12">
        <v>5.25</v>
      </c>
      <c r="C23" s="12">
        <v>10.5</v>
      </c>
      <c r="D23" s="12">
        <v>9.5</v>
      </c>
      <c r="E23" s="12">
        <v>4.25</v>
      </c>
      <c r="F23" s="12">
        <v>41.75</v>
      </c>
      <c r="G23" s="12">
        <v>7.25</v>
      </c>
      <c r="H23" s="12">
        <v>22.75</v>
      </c>
      <c r="I23" s="12">
        <v>18.5</v>
      </c>
      <c r="J23" s="12">
        <v>43.75</v>
      </c>
      <c r="K23" s="12">
        <v>7.25</v>
      </c>
      <c r="L23" s="12">
        <v>13.25</v>
      </c>
      <c r="M23" s="12">
        <v>160</v>
      </c>
      <c r="N23" s="12">
        <v>8.25</v>
      </c>
      <c r="O23" s="12">
        <v>6</v>
      </c>
      <c r="P23" s="12">
        <v>6.25</v>
      </c>
      <c r="Q23" s="12">
        <v>5.75</v>
      </c>
      <c r="R23" s="12">
        <v>6.5</v>
      </c>
      <c r="S23" s="12">
        <v>12</v>
      </c>
      <c r="T23" s="12">
        <v>229.5</v>
      </c>
      <c r="U23" s="12">
        <v>48.5</v>
      </c>
      <c r="V23" s="12">
        <v>9.5</v>
      </c>
      <c r="W23" s="12">
        <v>29.25</v>
      </c>
      <c r="X23" s="12">
        <v>17</v>
      </c>
      <c r="Y23" s="12">
        <v>49.5</v>
      </c>
      <c r="Z23" s="12">
        <v>3.25</v>
      </c>
      <c r="AA23" s="12">
        <v>209</v>
      </c>
      <c r="AB23" s="12">
        <v>102.25</v>
      </c>
      <c r="AC23" s="12">
        <v>279.5</v>
      </c>
      <c r="AD23" s="12">
        <v>197.25</v>
      </c>
      <c r="AE23" s="12">
        <v>24.75</v>
      </c>
      <c r="AF23" s="12">
        <v>22.25</v>
      </c>
      <c r="AG23" s="12">
        <v>18.5</v>
      </c>
      <c r="AH23" s="12">
        <v>9.25</v>
      </c>
      <c r="AI23" s="12">
        <v>16.5</v>
      </c>
      <c r="AJ23" s="12">
        <v>6.25</v>
      </c>
      <c r="AK23" s="12">
        <v>1.25</v>
      </c>
      <c r="AL23" s="12">
        <v>2.25</v>
      </c>
      <c r="AM23" s="12">
        <v>31</v>
      </c>
      <c r="AN23" s="12">
        <v>51.75</v>
      </c>
      <c r="AO23" s="12">
        <v>5.75</v>
      </c>
      <c r="AP23" s="12">
        <v>1.25</v>
      </c>
      <c r="AQ23" s="12">
        <v>86.25</v>
      </c>
      <c r="AR23" s="12">
        <v>12.75</v>
      </c>
      <c r="AS23" s="13">
        <v>1853</v>
      </c>
      <c r="AT23" s="14"/>
      <c r="AV23" s="17" t="s">
        <v>46</v>
      </c>
      <c r="AW23" s="15">
        <f>AW13+AX12</f>
        <v>9956.5</v>
      </c>
      <c r="AX23" s="15">
        <f>AX13</f>
        <v>541.25</v>
      </c>
      <c r="AY23" s="15"/>
      <c r="AZ23" s="15"/>
    </row>
    <row r="24" spans="1:56" x14ac:dyDescent="0.25">
      <c r="A24" s="1" t="s">
        <v>22</v>
      </c>
      <c r="B24" s="12">
        <v>8.5</v>
      </c>
      <c r="C24" s="12">
        <v>6</v>
      </c>
      <c r="D24" s="12">
        <v>6.5</v>
      </c>
      <c r="E24" s="12">
        <v>4</v>
      </c>
      <c r="F24" s="12">
        <v>16.25</v>
      </c>
      <c r="G24" s="12">
        <v>3.5</v>
      </c>
      <c r="H24" s="12">
        <v>9</v>
      </c>
      <c r="I24" s="12">
        <v>8</v>
      </c>
      <c r="J24" s="12">
        <v>19.75</v>
      </c>
      <c r="K24" s="12">
        <v>1.25</v>
      </c>
      <c r="L24" s="12">
        <v>5.75</v>
      </c>
      <c r="M24" s="12">
        <v>100</v>
      </c>
      <c r="N24" s="12">
        <v>4.25</v>
      </c>
      <c r="O24" s="12">
        <v>2</v>
      </c>
      <c r="P24" s="12">
        <v>1.75</v>
      </c>
      <c r="Q24" s="12">
        <v>0.75</v>
      </c>
      <c r="R24" s="12">
        <v>2.75</v>
      </c>
      <c r="S24" s="12">
        <v>1.75</v>
      </c>
      <c r="T24" s="12">
        <v>52.5</v>
      </c>
      <c r="U24" s="12">
        <v>17.5</v>
      </c>
      <c r="V24" s="12">
        <v>35.75</v>
      </c>
      <c r="W24" s="12">
        <v>7</v>
      </c>
      <c r="X24" s="12">
        <v>8.25</v>
      </c>
      <c r="Y24" s="12">
        <v>26.5</v>
      </c>
      <c r="Z24" s="12">
        <v>0.75</v>
      </c>
      <c r="AA24" s="12">
        <v>122.25</v>
      </c>
      <c r="AB24" s="12">
        <v>69.75</v>
      </c>
      <c r="AC24" s="12">
        <v>155.75</v>
      </c>
      <c r="AD24" s="12">
        <v>122.5</v>
      </c>
      <c r="AE24" s="12">
        <v>12</v>
      </c>
      <c r="AF24" s="12">
        <v>11.25</v>
      </c>
      <c r="AG24" s="12">
        <v>6.5</v>
      </c>
      <c r="AH24" s="12">
        <v>5</v>
      </c>
      <c r="AI24" s="12">
        <v>5.75</v>
      </c>
      <c r="AJ24" s="12">
        <v>2</v>
      </c>
      <c r="AK24" s="12">
        <v>1</v>
      </c>
      <c r="AL24" s="12">
        <v>0.75</v>
      </c>
      <c r="AM24" s="12">
        <v>1</v>
      </c>
      <c r="AN24" s="12">
        <v>11.75</v>
      </c>
      <c r="AO24" s="12">
        <v>4.25</v>
      </c>
      <c r="AP24" s="12">
        <v>1.5</v>
      </c>
      <c r="AQ24" s="12">
        <v>44</v>
      </c>
      <c r="AR24" s="12">
        <v>7.5</v>
      </c>
      <c r="AS24" s="13">
        <v>934.5</v>
      </c>
      <c r="AT24" s="14"/>
      <c r="AV24" s="17" t="s">
        <v>47</v>
      </c>
      <c r="AW24" s="15">
        <f>AW14+AY12</f>
        <v>25709.75</v>
      </c>
      <c r="AX24" s="15">
        <f>AX14+AY13</f>
        <v>1950.25</v>
      </c>
      <c r="AY24" s="15">
        <f>AY14</f>
        <v>3576.5</v>
      </c>
      <c r="AZ24" s="15"/>
      <c r="BA24" s="15"/>
    </row>
    <row r="25" spans="1:56" x14ac:dyDescent="0.25">
      <c r="A25" s="1" t="s">
        <v>23</v>
      </c>
      <c r="B25" s="12">
        <v>2.75</v>
      </c>
      <c r="C25" s="12">
        <v>3</v>
      </c>
      <c r="D25" s="12">
        <v>4.75</v>
      </c>
      <c r="E25" s="12">
        <v>2.25</v>
      </c>
      <c r="F25" s="12">
        <v>16.5</v>
      </c>
      <c r="G25" s="12">
        <v>3</v>
      </c>
      <c r="H25" s="12">
        <v>10.5</v>
      </c>
      <c r="I25" s="12">
        <v>5</v>
      </c>
      <c r="J25" s="12">
        <v>21.25</v>
      </c>
      <c r="K25" s="12">
        <v>3.75</v>
      </c>
      <c r="L25" s="12">
        <v>14</v>
      </c>
      <c r="M25" s="12">
        <v>97</v>
      </c>
      <c r="N25" s="12">
        <v>3.25</v>
      </c>
      <c r="O25" s="12">
        <v>4.25</v>
      </c>
      <c r="P25" s="12">
        <v>1.25</v>
      </c>
      <c r="Q25" s="12">
        <v>2</v>
      </c>
      <c r="R25" s="12">
        <v>2</v>
      </c>
      <c r="S25" s="12">
        <v>2.75</v>
      </c>
      <c r="T25" s="12">
        <v>20.25</v>
      </c>
      <c r="U25" s="12">
        <v>11.25</v>
      </c>
      <c r="V25" s="12">
        <v>18.25</v>
      </c>
      <c r="W25" s="12">
        <v>8.75</v>
      </c>
      <c r="X25" s="12">
        <v>4</v>
      </c>
      <c r="Y25" s="12">
        <v>26.5</v>
      </c>
      <c r="Z25" s="12">
        <v>5</v>
      </c>
      <c r="AA25" s="12">
        <v>104</v>
      </c>
      <c r="AB25" s="12">
        <v>57.25</v>
      </c>
      <c r="AC25" s="12">
        <v>132.75</v>
      </c>
      <c r="AD25" s="12">
        <v>98.5</v>
      </c>
      <c r="AE25" s="12">
        <v>11</v>
      </c>
      <c r="AF25" s="12">
        <v>9.5</v>
      </c>
      <c r="AG25" s="12">
        <v>3.5</v>
      </c>
      <c r="AH25" s="12">
        <v>2.5</v>
      </c>
      <c r="AI25" s="12">
        <v>7.75</v>
      </c>
      <c r="AJ25" s="12">
        <v>2.25</v>
      </c>
      <c r="AK25" s="12">
        <v>1.5</v>
      </c>
      <c r="AL25" s="12">
        <v>1.25</v>
      </c>
      <c r="AM25" s="12">
        <v>3.25</v>
      </c>
      <c r="AN25" s="12">
        <v>9.25</v>
      </c>
      <c r="AO25" s="12">
        <v>1</v>
      </c>
      <c r="AP25" s="12">
        <v>0.25</v>
      </c>
      <c r="AQ25" s="12">
        <v>31.75</v>
      </c>
      <c r="AR25" s="12">
        <v>6.25</v>
      </c>
      <c r="AS25" s="13">
        <v>776.75</v>
      </c>
      <c r="AT25" s="14"/>
      <c r="AV25" s="17" t="s">
        <v>48</v>
      </c>
      <c r="AW25" s="15">
        <f>AW15+AZ12</f>
        <v>9697</v>
      </c>
      <c r="AX25" s="15">
        <f>AX15+AZ13</f>
        <v>2778</v>
      </c>
      <c r="AY25" s="15">
        <f>AY15+AZ14</f>
        <v>2238.5</v>
      </c>
      <c r="AZ25" s="15">
        <f>AZ15</f>
        <v>2583.5</v>
      </c>
      <c r="BA25" s="15"/>
      <c r="BB25" s="15"/>
      <c r="BC25" s="14"/>
    </row>
    <row r="26" spans="1:56" x14ac:dyDescent="0.25">
      <c r="A26" s="1" t="s">
        <v>24</v>
      </c>
      <c r="B26" s="12">
        <v>9</v>
      </c>
      <c r="C26" s="12">
        <v>11.5</v>
      </c>
      <c r="D26" s="12">
        <v>12.75</v>
      </c>
      <c r="E26" s="12">
        <v>9.5</v>
      </c>
      <c r="F26" s="12">
        <v>21.75</v>
      </c>
      <c r="G26" s="12">
        <v>15.25</v>
      </c>
      <c r="H26" s="12">
        <v>23</v>
      </c>
      <c r="I26" s="12">
        <v>17.25</v>
      </c>
      <c r="J26" s="12">
        <v>42</v>
      </c>
      <c r="K26" s="12">
        <v>11.75</v>
      </c>
      <c r="L26" s="12">
        <v>18.25</v>
      </c>
      <c r="M26" s="12">
        <v>102.75</v>
      </c>
      <c r="N26" s="12">
        <v>7.25</v>
      </c>
      <c r="O26" s="12">
        <v>11</v>
      </c>
      <c r="P26" s="12">
        <v>10.25</v>
      </c>
      <c r="Q26" s="12">
        <v>1.25</v>
      </c>
      <c r="R26" s="12">
        <v>1.5</v>
      </c>
      <c r="S26" s="12">
        <v>13</v>
      </c>
      <c r="T26" s="12">
        <v>29.5</v>
      </c>
      <c r="U26" s="12">
        <v>35</v>
      </c>
      <c r="V26" s="12">
        <v>45.75</v>
      </c>
      <c r="W26" s="12">
        <v>28.5</v>
      </c>
      <c r="X26" s="12">
        <v>31.25</v>
      </c>
      <c r="Y26" s="12">
        <v>5.25</v>
      </c>
      <c r="Z26" s="12">
        <v>9</v>
      </c>
      <c r="AA26" s="12">
        <v>238.25</v>
      </c>
      <c r="AB26" s="12">
        <v>176.25</v>
      </c>
      <c r="AC26" s="12">
        <v>364.75</v>
      </c>
      <c r="AD26" s="12">
        <v>403.25</v>
      </c>
      <c r="AE26" s="12">
        <v>78.5</v>
      </c>
      <c r="AF26" s="12">
        <v>69</v>
      </c>
      <c r="AG26" s="12">
        <v>20.75</v>
      </c>
      <c r="AH26" s="12">
        <v>12.75</v>
      </c>
      <c r="AI26" s="12">
        <v>14</v>
      </c>
      <c r="AJ26" s="12">
        <v>1.5</v>
      </c>
      <c r="AK26" s="12">
        <v>1.5</v>
      </c>
      <c r="AL26" s="12">
        <v>7.5</v>
      </c>
      <c r="AM26" s="12">
        <v>4.75</v>
      </c>
      <c r="AN26" s="12">
        <v>15.25</v>
      </c>
      <c r="AO26" s="12">
        <v>3</v>
      </c>
      <c r="AP26" s="12">
        <v>2.5</v>
      </c>
      <c r="AQ26" s="12">
        <v>72.75</v>
      </c>
      <c r="AR26" s="12">
        <v>12.25</v>
      </c>
      <c r="AS26" s="13">
        <v>2021.75</v>
      </c>
      <c r="AT26" s="14"/>
      <c r="AV26" s="9" t="s">
        <v>49</v>
      </c>
      <c r="AW26" s="15">
        <f>AW16+BA12</f>
        <v>9591.75</v>
      </c>
      <c r="AX26" s="9">
        <f>AX16+BA13</f>
        <v>1192.5</v>
      </c>
      <c r="AY26" s="9">
        <f>AY16+BA14</f>
        <v>1649.75</v>
      </c>
      <c r="AZ26" s="9">
        <f>AZ16+BA15</f>
        <v>947.75</v>
      </c>
      <c r="BA26" s="9">
        <f>BA16</f>
        <v>2086.25</v>
      </c>
    </row>
    <row r="27" spans="1:56" x14ac:dyDescent="0.25">
      <c r="A27" s="1" t="s">
        <v>25</v>
      </c>
      <c r="B27" s="12">
        <v>10.75</v>
      </c>
      <c r="C27" s="12">
        <v>14.75</v>
      </c>
      <c r="D27" s="12">
        <v>3.25</v>
      </c>
      <c r="E27" s="12">
        <v>7.75</v>
      </c>
      <c r="F27" s="12">
        <v>21</v>
      </c>
      <c r="G27" s="12">
        <v>28</v>
      </c>
      <c r="H27" s="12">
        <v>36.5</v>
      </c>
      <c r="I27" s="12">
        <v>18.5</v>
      </c>
      <c r="J27" s="12">
        <v>43.75</v>
      </c>
      <c r="K27" s="12">
        <v>17</v>
      </c>
      <c r="L27" s="12">
        <v>70</v>
      </c>
      <c r="M27" s="12">
        <v>58.25</v>
      </c>
      <c r="N27" s="12">
        <v>16</v>
      </c>
      <c r="O27" s="12">
        <v>22.75</v>
      </c>
      <c r="P27" s="12">
        <v>10</v>
      </c>
      <c r="Q27" s="12">
        <v>5.25</v>
      </c>
      <c r="R27" s="12">
        <v>11.75</v>
      </c>
      <c r="S27" s="12">
        <v>8.75</v>
      </c>
      <c r="T27" s="12">
        <v>2.5</v>
      </c>
      <c r="U27" s="12">
        <v>2.25</v>
      </c>
      <c r="V27" s="12">
        <v>4.25</v>
      </c>
      <c r="W27" s="12">
        <v>1</v>
      </c>
      <c r="X27" s="12">
        <v>3.75</v>
      </c>
      <c r="Y27" s="12">
        <v>8.5</v>
      </c>
      <c r="Z27" s="12">
        <v>6.5</v>
      </c>
      <c r="AA27" s="12">
        <v>209.25</v>
      </c>
      <c r="AB27" s="12">
        <v>152.25</v>
      </c>
      <c r="AC27" s="12">
        <v>469</v>
      </c>
      <c r="AD27" s="12">
        <v>422.25</v>
      </c>
      <c r="AE27" s="12">
        <v>77.75</v>
      </c>
      <c r="AF27" s="12">
        <v>47.5</v>
      </c>
      <c r="AG27" s="12">
        <v>16.5</v>
      </c>
      <c r="AH27" s="12">
        <v>19</v>
      </c>
      <c r="AI27" s="12">
        <v>11.5</v>
      </c>
      <c r="AJ27" s="12">
        <v>2.5</v>
      </c>
      <c r="AK27" s="12">
        <v>5.25</v>
      </c>
      <c r="AL27" s="12">
        <v>13.25</v>
      </c>
      <c r="AM27" s="12">
        <v>1.75</v>
      </c>
      <c r="AN27" s="12">
        <v>14</v>
      </c>
      <c r="AO27" s="12">
        <v>2.75</v>
      </c>
      <c r="AP27" s="12">
        <v>1.75</v>
      </c>
      <c r="AQ27" s="12">
        <v>19.75</v>
      </c>
      <c r="AR27" s="12">
        <v>2.5</v>
      </c>
      <c r="AS27" s="13">
        <v>1921.25</v>
      </c>
      <c r="AT27" s="14"/>
      <c r="AV27" s="9" t="s">
        <v>50</v>
      </c>
      <c r="AW27" s="15">
        <f>AW17+BB12</f>
        <v>15693.75</v>
      </c>
      <c r="AX27" s="9">
        <f>AX17+BB13</f>
        <v>4102</v>
      </c>
      <c r="AY27" s="9">
        <f>AY17+BB14</f>
        <v>3043.25</v>
      </c>
      <c r="AZ27" s="9">
        <f>AZ17+BB15</f>
        <v>4236</v>
      </c>
      <c r="BA27" s="9">
        <f>BA17+BB16</f>
        <v>2957.75</v>
      </c>
      <c r="BB27" s="9">
        <f>BB17</f>
        <v>9037.75</v>
      </c>
    </row>
    <row r="28" spans="1:56" x14ac:dyDescent="0.25">
      <c r="A28" s="1" t="s">
        <v>26</v>
      </c>
      <c r="B28" s="12">
        <v>56.5</v>
      </c>
      <c r="C28" s="12">
        <v>187</v>
      </c>
      <c r="D28" s="12">
        <v>133.25</v>
      </c>
      <c r="E28" s="12">
        <v>171</v>
      </c>
      <c r="F28" s="12">
        <v>304.25</v>
      </c>
      <c r="G28" s="12">
        <v>141.5</v>
      </c>
      <c r="H28" s="12">
        <v>258.75</v>
      </c>
      <c r="I28" s="12">
        <v>117.5</v>
      </c>
      <c r="J28" s="12">
        <v>227.75</v>
      </c>
      <c r="K28" s="12">
        <v>145</v>
      </c>
      <c r="L28" s="12">
        <v>183.5</v>
      </c>
      <c r="M28" s="12">
        <v>419</v>
      </c>
      <c r="N28" s="12">
        <v>115.25</v>
      </c>
      <c r="O28" s="12">
        <v>113.75</v>
      </c>
      <c r="P28" s="12">
        <v>72.5</v>
      </c>
      <c r="Q28" s="12">
        <v>36.75</v>
      </c>
      <c r="R28" s="12">
        <v>74.25</v>
      </c>
      <c r="S28" s="12">
        <v>171.5</v>
      </c>
      <c r="T28" s="12">
        <v>138.75</v>
      </c>
      <c r="U28" s="12">
        <v>199.5</v>
      </c>
      <c r="V28" s="12">
        <v>224</v>
      </c>
      <c r="W28" s="12">
        <v>134.75</v>
      </c>
      <c r="X28" s="12">
        <v>128.75</v>
      </c>
      <c r="Y28" s="12">
        <v>273</v>
      </c>
      <c r="Z28" s="12">
        <v>274</v>
      </c>
      <c r="AA28" s="12">
        <v>57.25</v>
      </c>
      <c r="AB28" s="12">
        <v>31.75</v>
      </c>
      <c r="AC28" s="12">
        <v>187.75</v>
      </c>
      <c r="AD28" s="12">
        <v>217</v>
      </c>
      <c r="AE28" s="12">
        <v>289.25</v>
      </c>
      <c r="AF28" s="12">
        <v>374.25</v>
      </c>
      <c r="AG28" s="12">
        <v>204</v>
      </c>
      <c r="AH28" s="12">
        <v>228.25</v>
      </c>
      <c r="AI28" s="12">
        <v>131</v>
      </c>
      <c r="AJ28" s="12">
        <v>69.75</v>
      </c>
      <c r="AK28" s="12">
        <v>101.25</v>
      </c>
      <c r="AL28" s="12">
        <v>460.5</v>
      </c>
      <c r="AM28" s="12">
        <v>42.25</v>
      </c>
      <c r="AN28" s="12">
        <v>149.75</v>
      </c>
      <c r="AO28" s="12">
        <v>39.75</v>
      </c>
      <c r="AP28" s="12">
        <v>36.25</v>
      </c>
      <c r="AQ28" s="12">
        <v>249.25</v>
      </c>
      <c r="AR28" s="12">
        <v>108</v>
      </c>
      <c r="AS28" s="13">
        <v>7279</v>
      </c>
      <c r="AT28" s="14"/>
      <c r="AV28" s="9" t="s">
        <v>64</v>
      </c>
      <c r="AW28" s="15">
        <f>AW18+BC12</f>
        <v>6250.5</v>
      </c>
      <c r="AX28" s="9">
        <f>AX18+BC14</f>
        <v>1362.5</v>
      </c>
      <c r="AY28" s="9">
        <f>AY18+BC15</f>
        <v>1332.25</v>
      </c>
      <c r="AZ28" s="9">
        <f>AZ18+BC16</f>
        <v>841.75</v>
      </c>
      <c r="BA28" s="9">
        <f>BA18+BC17</f>
        <v>904</v>
      </c>
      <c r="BB28" s="9">
        <f>BB18</f>
        <v>330.5</v>
      </c>
      <c r="BC28" s="9">
        <f>BC18</f>
        <v>601.75</v>
      </c>
      <c r="BD28" s="9">
        <f>SUM(AW22:BB28)</f>
        <v>126533.5</v>
      </c>
    </row>
    <row r="29" spans="1:56" x14ac:dyDescent="0.25">
      <c r="A29" s="1" t="s">
        <v>27</v>
      </c>
      <c r="B29" s="12">
        <v>58.25</v>
      </c>
      <c r="C29" s="12">
        <v>147.5</v>
      </c>
      <c r="D29" s="12">
        <v>102.25</v>
      </c>
      <c r="E29" s="12">
        <v>144.25</v>
      </c>
      <c r="F29" s="12">
        <v>201.75</v>
      </c>
      <c r="G29" s="12">
        <v>121.75</v>
      </c>
      <c r="H29" s="12">
        <v>204</v>
      </c>
      <c r="I29" s="12">
        <v>100.75</v>
      </c>
      <c r="J29" s="12">
        <v>221.75</v>
      </c>
      <c r="K29" s="12">
        <v>162</v>
      </c>
      <c r="L29" s="12">
        <v>157</v>
      </c>
      <c r="M29" s="12">
        <v>253</v>
      </c>
      <c r="N29" s="12">
        <v>103.75</v>
      </c>
      <c r="O29" s="12">
        <v>98.25</v>
      </c>
      <c r="P29" s="12">
        <v>39.25</v>
      </c>
      <c r="Q29" s="12">
        <v>33.75</v>
      </c>
      <c r="R29" s="12">
        <v>86</v>
      </c>
      <c r="S29" s="12">
        <v>165.25</v>
      </c>
      <c r="T29" s="12">
        <v>75</v>
      </c>
      <c r="U29" s="12">
        <v>101.25</v>
      </c>
      <c r="V29" s="12">
        <v>111.25</v>
      </c>
      <c r="W29" s="12">
        <v>71.25</v>
      </c>
      <c r="X29" s="12">
        <v>57.25</v>
      </c>
      <c r="Y29" s="12">
        <v>209</v>
      </c>
      <c r="Z29" s="12">
        <v>187.75</v>
      </c>
      <c r="AA29" s="12">
        <v>36.75</v>
      </c>
      <c r="AB29" s="12">
        <v>30.25</v>
      </c>
      <c r="AC29" s="12">
        <v>53.25</v>
      </c>
      <c r="AD29" s="12">
        <v>122.25</v>
      </c>
      <c r="AE29" s="12">
        <v>351.25</v>
      </c>
      <c r="AF29" s="12">
        <v>422.25</v>
      </c>
      <c r="AG29" s="12">
        <v>374.25</v>
      </c>
      <c r="AH29" s="12">
        <v>901.5</v>
      </c>
      <c r="AI29" s="12">
        <v>192.5</v>
      </c>
      <c r="AJ29" s="12">
        <v>97.5</v>
      </c>
      <c r="AK29" s="12">
        <v>66.5</v>
      </c>
      <c r="AL29" s="12">
        <v>184.5</v>
      </c>
      <c r="AM29" s="12">
        <v>30</v>
      </c>
      <c r="AN29" s="12">
        <v>74.5</v>
      </c>
      <c r="AO29" s="12">
        <v>40.5</v>
      </c>
      <c r="AP29" s="12">
        <v>29.75</v>
      </c>
      <c r="AQ29" s="12">
        <v>209.5</v>
      </c>
      <c r="AR29" s="12">
        <v>95.75</v>
      </c>
      <c r="AS29" s="13">
        <v>6526</v>
      </c>
      <c r="AT29" s="14"/>
      <c r="AW29" s="15"/>
    </row>
    <row r="30" spans="1:56" x14ac:dyDescent="0.25">
      <c r="A30" s="1" t="s">
        <v>28</v>
      </c>
      <c r="B30" s="12">
        <v>125</v>
      </c>
      <c r="C30" s="12">
        <v>334.75</v>
      </c>
      <c r="D30" s="12">
        <v>189.25</v>
      </c>
      <c r="E30" s="12">
        <v>240</v>
      </c>
      <c r="F30" s="12">
        <v>550.5</v>
      </c>
      <c r="G30" s="12">
        <v>230.5</v>
      </c>
      <c r="H30" s="12">
        <v>391.5</v>
      </c>
      <c r="I30" s="12">
        <v>212.5</v>
      </c>
      <c r="J30" s="12">
        <v>375.75</v>
      </c>
      <c r="K30" s="12">
        <v>278.75</v>
      </c>
      <c r="L30" s="12">
        <v>380.75</v>
      </c>
      <c r="M30" s="12">
        <v>559.75</v>
      </c>
      <c r="N30" s="12">
        <v>234</v>
      </c>
      <c r="O30" s="12">
        <v>201</v>
      </c>
      <c r="P30" s="12">
        <v>133.75</v>
      </c>
      <c r="Q30" s="12">
        <v>94.25</v>
      </c>
      <c r="R30" s="12">
        <v>144.5</v>
      </c>
      <c r="S30" s="12">
        <v>352</v>
      </c>
      <c r="T30" s="12">
        <v>169</v>
      </c>
      <c r="U30" s="12">
        <v>243.25</v>
      </c>
      <c r="V30" s="12">
        <v>276.75</v>
      </c>
      <c r="W30" s="12">
        <v>138</v>
      </c>
      <c r="X30" s="12">
        <v>134.75</v>
      </c>
      <c r="Y30" s="12">
        <v>342</v>
      </c>
      <c r="Z30" s="12">
        <v>483.5</v>
      </c>
      <c r="AA30" s="12">
        <v>179.5</v>
      </c>
      <c r="AB30" s="12">
        <v>47.5</v>
      </c>
      <c r="AC30" s="12">
        <v>105.5</v>
      </c>
      <c r="AD30" s="12">
        <v>242.5</v>
      </c>
      <c r="AE30" s="12">
        <v>944.75</v>
      </c>
      <c r="AF30" s="12">
        <v>1241.75</v>
      </c>
      <c r="AG30" s="12">
        <v>681.5</v>
      </c>
      <c r="AH30" s="12">
        <v>1122.5</v>
      </c>
      <c r="AI30" s="12">
        <v>627.25</v>
      </c>
      <c r="AJ30" s="12">
        <v>249</v>
      </c>
      <c r="AK30" s="12">
        <v>145.75</v>
      </c>
      <c r="AL30" s="12">
        <v>524.75</v>
      </c>
      <c r="AM30" s="12">
        <v>68.25</v>
      </c>
      <c r="AN30" s="12">
        <v>179</v>
      </c>
      <c r="AO30" s="12">
        <v>140.5</v>
      </c>
      <c r="AP30" s="12">
        <v>121.25</v>
      </c>
      <c r="AQ30" s="12">
        <v>913.5</v>
      </c>
      <c r="AR30" s="12">
        <v>319.25</v>
      </c>
      <c r="AS30" s="13">
        <v>14669.75</v>
      </c>
      <c r="AT30" s="14"/>
      <c r="AW30" s="15"/>
    </row>
    <row r="31" spans="1:56" x14ac:dyDescent="0.25">
      <c r="A31" s="1" t="s">
        <v>29</v>
      </c>
      <c r="B31" s="12">
        <v>94.75</v>
      </c>
      <c r="C31" s="12">
        <v>311.25</v>
      </c>
      <c r="D31" s="12">
        <v>174.5</v>
      </c>
      <c r="E31" s="12">
        <v>221.5</v>
      </c>
      <c r="F31" s="12">
        <v>390.5</v>
      </c>
      <c r="G31" s="12">
        <v>224</v>
      </c>
      <c r="H31" s="12">
        <v>389.75</v>
      </c>
      <c r="I31" s="12">
        <v>186.5</v>
      </c>
      <c r="J31" s="12">
        <v>253.5</v>
      </c>
      <c r="K31" s="12">
        <v>219</v>
      </c>
      <c r="L31" s="12">
        <v>292.75</v>
      </c>
      <c r="M31" s="12">
        <v>369.25</v>
      </c>
      <c r="N31" s="12">
        <v>226.5</v>
      </c>
      <c r="O31" s="12">
        <v>185.5</v>
      </c>
      <c r="P31" s="12">
        <v>125.25</v>
      </c>
      <c r="Q31" s="12">
        <v>104</v>
      </c>
      <c r="R31" s="12">
        <v>148</v>
      </c>
      <c r="S31" s="12">
        <v>346</v>
      </c>
      <c r="T31" s="12">
        <v>143.75</v>
      </c>
      <c r="U31" s="12">
        <v>177</v>
      </c>
      <c r="V31" s="12">
        <v>172</v>
      </c>
      <c r="W31" s="12">
        <v>116.5</v>
      </c>
      <c r="X31" s="12">
        <v>90.5</v>
      </c>
      <c r="Y31" s="12">
        <v>341.5</v>
      </c>
      <c r="Z31" s="12">
        <v>406.25</v>
      </c>
      <c r="AA31" s="12">
        <v>157.25</v>
      </c>
      <c r="AB31" s="12">
        <v>113.75</v>
      </c>
      <c r="AC31" s="12">
        <v>261.5</v>
      </c>
      <c r="AD31" s="12">
        <v>98.5</v>
      </c>
      <c r="AE31" s="12">
        <v>945.25</v>
      </c>
      <c r="AF31" s="12">
        <v>1092</v>
      </c>
      <c r="AG31" s="12">
        <v>522.5</v>
      </c>
      <c r="AH31" s="12">
        <v>798.5</v>
      </c>
      <c r="AI31" s="12">
        <v>724.25</v>
      </c>
      <c r="AJ31" s="12">
        <v>333.75</v>
      </c>
      <c r="AK31" s="12">
        <v>99</v>
      </c>
      <c r="AL31" s="12">
        <v>344.25</v>
      </c>
      <c r="AM31" s="12">
        <v>52.25</v>
      </c>
      <c r="AN31" s="12">
        <v>144.5</v>
      </c>
      <c r="AO31" s="12">
        <v>154.75</v>
      </c>
      <c r="AP31" s="12">
        <v>137.75</v>
      </c>
      <c r="AQ31" s="12">
        <v>401</v>
      </c>
      <c r="AR31" s="12">
        <v>383</v>
      </c>
      <c r="AS31" s="13">
        <v>12473.75</v>
      </c>
      <c r="AT31" s="14"/>
      <c r="AW31" s="15"/>
    </row>
    <row r="32" spans="1:56" x14ac:dyDescent="0.25">
      <c r="A32" s="1">
        <v>16</v>
      </c>
      <c r="B32" s="12">
        <v>58.5</v>
      </c>
      <c r="C32" s="12">
        <v>39.75</v>
      </c>
      <c r="D32" s="12">
        <v>27</v>
      </c>
      <c r="E32" s="12">
        <v>54.25</v>
      </c>
      <c r="F32" s="12">
        <v>105</v>
      </c>
      <c r="G32" s="12">
        <v>84.5</v>
      </c>
      <c r="H32" s="12">
        <v>121.25</v>
      </c>
      <c r="I32" s="12">
        <v>51.5</v>
      </c>
      <c r="J32" s="12">
        <v>66</v>
      </c>
      <c r="K32" s="12">
        <v>58.25</v>
      </c>
      <c r="L32" s="12">
        <v>108.5</v>
      </c>
      <c r="M32" s="12">
        <v>125</v>
      </c>
      <c r="N32" s="12">
        <v>23.5</v>
      </c>
      <c r="O32" s="12">
        <v>23</v>
      </c>
      <c r="P32" s="12">
        <v>15.25</v>
      </c>
      <c r="Q32" s="12">
        <v>16</v>
      </c>
      <c r="R32" s="12">
        <v>11.25</v>
      </c>
      <c r="S32" s="12">
        <v>24.25</v>
      </c>
      <c r="T32" s="12">
        <v>32</v>
      </c>
      <c r="U32" s="12">
        <v>23.25</v>
      </c>
      <c r="V32" s="12">
        <v>28</v>
      </c>
      <c r="W32" s="12">
        <v>11.25</v>
      </c>
      <c r="X32" s="12">
        <v>11.25</v>
      </c>
      <c r="Y32" s="12">
        <v>75</v>
      </c>
      <c r="Z32" s="12">
        <v>71</v>
      </c>
      <c r="AA32" s="12">
        <v>249.5</v>
      </c>
      <c r="AB32" s="12">
        <v>266.75</v>
      </c>
      <c r="AC32" s="12">
        <v>1049.75</v>
      </c>
      <c r="AD32" s="12">
        <v>929.75</v>
      </c>
      <c r="AE32" s="12">
        <v>41.75</v>
      </c>
      <c r="AF32" s="12">
        <v>180.25</v>
      </c>
      <c r="AG32" s="12">
        <v>127</v>
      </c>
      <c r="AH32" s="12">
        <v>282.75</v>
      </c>
      <c r="AI32" s="12">
        <v>142.5</v>
      </c>
      <c r="AJ32" s="12">
        <v>70.25</v>
      </c>
      <c r="AK32" s="12">
        <v>17.25</v>
      </c>
      <c r="AL32" s="12">
        <v>29</v>
      </c>
      <c r="AM32" s="12">
        <v>6</v>
      </c>
      <c r="AN32" s="12">
        <v>32.75</v>
      </c>
      <c r="AO32" s="12">
        <v>21.5</v>
      </c>
      <c r="AP32" s="12">
        <v>33.25</v>
      </c>
      <c r="AQ32" s="12">
        <v>113</v>
      </c>
      <c r="AR32" s="12">
        <v>63.5</v>
      </c>
      <c r="AS32" s="13">
        <v>4921</v>
      </c>
      <c r="AT32" s="14"/>
      <c r="AW32" s="15"/>
    </row>
    <row r="33" spans="1:49" x14ac:dyDescent="0.25">
      <c r="A33" s="1">
        <v>24</v>
      </c>
      <c r="B33" s="12">
        <v>76.25</v>
      </c>
      <c r="C33" s="12">
        <v>65</v>
      </c>
      <c r="D33" s="12">
        <v>26.25</v>
      </c>
      <c r="E33" s="12">
        <v>39</v>
      </c>
      <c r="F33" s="12">
        <v>76.25</v>
      </c>
      <c r="G33" s="12">
        <v>65.25</v>
      </c>
      <c r="H33" s="12">
        <v>78</v>
      </c>
      <c r="I33" s="12">
        <v>38.75</v>
      </c>
      <c r="J33" s="12">
        <v>47.5</v>
      </c>
      <c r="K33" s="12">
        <v>46.5</v>
      </c>
      <c r="L33" s="12">
        <v>116</v>
      </c>
      <c r="M33" s="12">
        <v>139.25</v>
      </c>
      <c r="N33" s="12">
        <v>28.75</v>
      </c>
      <c r="O33" s="12">
        <v>25.5</v>
      </c>
      <c r="P33" s="12">
        <v>23.5</v>
      </c>
      <c r="Q33" s="12">
        <v>17.75</v>
      </c>
      <c r="R33" s="12">
        <v>10.75</v>
      </c>
      <c r="S33" s="12">
        <v>22.75</v>
      </c>
      <c r="T33" s="12">
        <v>36</v>
      </c>
      <c r="U33" s="12">
        <v>18.5</v>
      </c>
      <c r="V33" s="12">
        <v>20.5</v>
      </c>
      <c r="W33" s="12">
        <v>12.25</v>
      </c>
      <c r="X33" s="12">
        <v>9.75</v>
      </c>
      <c r="Y33" s="12">
        <v>62</v>
      </c>
      <c r="Z33" s="12">
        <v>52.25</v>
      </c>
      <c r="AA33" s="12">
        <v>303.5</v>
      </c>
      <c r="AB33" s="12">
        <v>315.5</v>
      </c>
      <c r="AC33" s="12">
        <v>1381</v>
      </c>
      <c r="AD33" s="12">
        <v>1075.5</v>
      </c>
      <c r="AE33" s="12">
        <v>174.75</v>
      </c>
      <c r="AF33" s="12">
        <v>40</v>
      </c>
      <c r="AG33" s="12">
        <v>125.5</v>
      </c>
      <c r="AH33" s="12">
        <v>290</v>
      </c>
      <c r="AI33" s="12">
        <v>160.25</v>
      </c>
      <c r="AJ33" s="12">
        <v>97.75</v>
      </c>
      <c r="AK33" s="12">
        <v>11</v>
      </c>
      <c r="AL33" s="12">
        <v>30</v>
      </c>
      <c r="AM33" s="12">
        <v>6</v>
      </c>
      <c r="AN33" s="12">
        <v>50</v>
      </c>
      <c r="AO33" s="12">
        <v>41.75</v>
      </c>
      <c r="AP33" s="12">
        <v>59.25</v>
      </c>
      <c r="AQ33" s="12">
        <v>149</v>
      </c>
      <c r="AR33" s="12">
        <v>47.25</v>
      </c>
      <c r="AS33" s="13">
        <v>5512.25</v>
      </c>
      <c r="AT33" s="14"/>
      <c r="AW33" s="15"/>
    </row>
    <row r="34" spans="1:49" x14ac:dyDescent="0.25">
      <c r="A34" s="1" t="s">
        <v>30</v>
      </c>
      <c r="B34" s="12">
        <v>16.25</v>
      </c>
      <c r="C34" s="12">
        <v>17</v>
      </c>
      <c r="D34" s="12">
        <v>9</v>
      </c>
      <c r="E34" s="12">
        <v>16</v>
      </c>
      <c r="F34" s="12">
        <v>32</v>
      </c>
      <c r="G34" s="12">
        <v>19.5</v>
      </c>
      <c r="H34" s="12">
        <v>20.25</v>
      </c>
      <c r="I34" s="12">
        <v>12</v>
      </c>
      <c r="J34" s="12">
        <v>23.25</v>
      </c>
      <c r="K34" s="12">
        <v>17.25</v>
      </c>
      <c r="L34" s="12">
        <v>17.25</v>
      </c>
      <c r="M34" s="12">
        <v>69.5</v>
      </c>
      <c r="N34" s="12">
        <v>9.25</v>
      </c>
      <c r="O34" s="12">
        <v>12.75</v>
      </c>
      <c r="P34" s="12">
        <v>7</v>
      </c>
      <c r="Q34" s="12">
        <v>3.75</v>
      </c>
      <c r="R34" s="12">
        <v>6</v>
      </c>
      <c r="S34" s="12">
        <v>10</v>
      </c>
      <c r="T34" s="12">
        <v>11.75</v>
      </c>
      <c r="U34" s="12">
        <v>9.5</v>
      </c>
      <c r="V34" s="12">
        <v>17.75</v>
      </c>
      <c r="W34" s="12">
        <v>6</v>
      </c>
      <c r="X34" s="12">
        <v>4.25</v>
      </c>
      <c r="Y34" s="12">
        <v>20.75</v>
      </c>
      <c r="Z34" s="12">
        <v>17.75</v>
      </c>
      <c r="AA34" s="12">
        <v>153.5</v>
      </c>
      <c r="AB34" s="12">
        <v>180</v>
      </c>
      <c r="AC34" s="12">
        <v>879</v>
      </c>
      <c r="AD34" s="12">
        <v>518.5</v>
      </c>
      <c r="AE34" s="12">
        <v>135.25</v>
      </c>
      <c r="AF34" s="12">
        <v>120.5</v>
      </c>
      <c r="AG34" s="12">
        <v>22.25</v>
      </c>
      <c r="AH34" s="12">
        <v>45</v>
      </c>
      <c r="AI34" s="12">
        <v>30.5</v>
      </c>
      <c r="AJ34" s="12">
        <v>27</v>
      </c>
      <c r="AK34" s="12">
        <v>4.25</v>
      </c>
      <c r="AL34" s="12">
        <v>21</v>
      </c>
      <c r="AM34" s="12">
        <v>4</v>
      </c>
      <c r="AN34" s="12">
        <v>23.75</v>
      </c>
      <c r="AO34" s="12">
        <v>12.25</v>
      </c>
      <c r="AP34" s="12">
        <v>11.75</v>
      </c>
      <c r="AQ34" s="12">
        <v>70.25</v>
      </c>
      <c r="AR34" s="12">
        <v>18.25</v>
      </c>
      <c r="AS34" s="13">
        <v>2682.75</v>
      </c>
      <c r="AT34" s="14"/>
      <c r="AW34" s="15"/>
    </row>
    <row r="35" spans="1:49" x14ac:dyDescent="0.25">
      <c r="A35" s="1" t="s">
        <v>31</v>
      </c>
      <c r="B35" s="12">
        <v>24</v>
      </c>
      <c r="C35" s="12">
        <v>33.75</v>
      </c>
      <c r="D35" s="12">
        <v>7</v>
      </c>
      <c r="E35" s="12">
        <v>10.75</v>
      </c>
      <c r="F35" s="12">
        <v>19.5</v>
      </c>
      <c r="G35" s="12">
        <v>13</v>
      </c>
      <c r="H35" s="12">
        <v>19.25</v>
      </c>
      <c r="I35" s="12">
        <v>12.5</v>
      </c>
      <c r="J35" s="12">
        <v>33</v>
      </c>
      <c r="K35" s="12">
        <v>21</v>
      </c>
      <c r="L35" s="12">
        <v>36.5</v>
      </c>
      <c r="M35" s="12">
        <v>58.5</v>
      </c>
      <c r="N35" s="12">
        <v>13.5</v>
      </c>
      <c r="O35" s="12">
        <v>13.25</v>
      </c>
      <c r="P35" s="12">
        <v>8.75</v>
      </c>
      <c r="Q35" s="12">
        <v>9.25</v>
      </c>
      <c r="R35" s="12">
        <v>8</v>
      </c>
      <c r="S35" s="12">
        <v>11.5</v>
      </c>
      <c r="T35" s="12">
        <v>15</v>
      </c>
      <c r="U35" s="12">
        <v>9.25</v>
      </c>
      <c r="V35" s="12">
        <v>10</v>
      </c>
      <c r="W35" s="12">
        <v>2</v>
      </c>
      <c r="X35" s="12">
        <v>3.25</v>
      </c>
      <c r="Y35" s="12">
        <v>9.75</v>
      </c>
      <c r="Z35" s="12">
        <v>24.25</v>
      </c>
      <c r="AA35" s="12">
        <v>242.25</v>
      </c>
      <c r="AB35" s="12">
        <v>302.25</v>
      </c>
      <c r="AC35" s="12">
        <v>1892</v>
      </c>
      <c r="AD35" s="12">
        <v>667.25</v>
      </c>
      <c r="AE35" s="12">
        <v>262.75</v>
      </c>
      <c r="AF35" s="12">
        <v>296.25</v>
      </c>
      <c r="AG35" s="12">
        <v>46</v>
      </c>
      <c r="AH35" s="12">
        <v>31.25</v>
      </c>
      <c r="AI35" s="12">
        <v>38.5</v>
      </c>
      <c r="AJ35" s="12">
        <v>64.75</v>
      </c>
      <c r="AK35" s="12">
        <v>9.75</v>
      </c>
      <c r="AL35" s="12">
        <v>15.5</v>
      </c>
      <c r="AM35" s="12">
        <v>5</v>
      </c>
      <c r="AN35" s="12">
        <v>41</v>
      </c>
      <c r="AO35" s="12">
        <v>19.5</v>
      </c>
      <c r="AP35" s="12">
        <v>35</v>
      </c>
      <c r="AQ35" s="12">
        <v>69.75</v>
      </c>
      <c r="AR35" s="12">
        <v>41</v>
      </c>
      <c r="AS35" s="13">
        <v>4506.25</v>
      </c>
      <c r="AT35" s="14"/>
      <c r="AW35" s="15"/>
    </row>
    <row r="36" spans="1:49" x14ac:dyDescent="0.25">
      <c r="A36" s="1" t="s">
        <v>32</v>
      </c>
      <c r="B36" s="12">
        <v>12.5</v>
      </c>
      <c r="C36" s="12">
        <v>25.75</v>
      </c>
      <c r="D36" s="12">
        <v>10.25</v>
      </c>
      <c r="E36" s="12">
        <v>11.5</v>
      </c>
      <c r="F36" s="12">
        <v>27.25</v>
      </c>
      <c r="G36" s="12">
        <v>7.75</v>
      </c>
      <c r="H36" s="12">
        <v>14.25</v>
      </c>
      <c r="I36" s="12">
        <v>9.75</v>
      </c>
      <c r="J36" s="12">
        <v>25.5</v>
      </c>
      <c r="K36" s="12">
        <v>16</v>
      </c>
      <c r="L36" s="12">
        <v>24</v>
      </c>
      <c r="M36" s="12">
        <v>117</v>
      </c>
      <c r="N36" s="12">
        <v>13.5</v>
      </c>
      <c r="O36" s="12">
        <v>17.25</v>
      </c>
      <c r="P36" s="12">
        <v>13.5</v>
      </c>
      <c r="Q36" s="12">
        <v>10.75</v>
      </c>
      <c r="R36" s="12">
        <v>13.75</v>
      </c>
      <c r="S36" s="12">
        <v>17.75</v>
      </c>
      <c r="T36" s="12">
        <v>20.5</v>
      </c>
      <c r="U36" s="12">
        <v>20.5</v>
      </c>
      <c r="V36" s="12">
        <v>18</v>
      </c>
      <c r="W36" s="12">
        <v>7.25</v>
      </c>
      <c r="X36" s="12">
        <v>8.25</v>
      </c>
      <c r="Y36" s="12">
        <v>11.75</v>
      </c>
      <c r="Z36" s="12">
        <v>17</v>
      </c>
      <c r="AA36" s="12">
        <v>137</v>
      </c>
      <c r="AB36" s="12">
        <v>129.25</v>
      </c>
      <c r="AC36" s="12">
        <v>689</v>
      </c>
      <c r="AD36" s="12">
        <v>671.5</v>
      </c>
      <c r="AE36" s="12">
        <v>144</v>
      </c>
      <c r="AF36" s="12">
        <v>167.5</v>
      </c>
      <c r="AG36" s="12">
        <v>36.5</v>
      </c>
      <c r="AH36" s="12">
        <v>60.25</v>
      </c>
      <c r="AI36" s="12">
        <v>15</v>
      </c>
      <c r="AJ36" s="12">
        <v>32</v>
      </c>
      <c r="AK36" s="12">
        <v>11.75</v>
      </c>
      <c r="AL36" s="12">
        <v>42.75</v>
      </c>
      <c r="AM36" s="12">
        <v>5.5</v>
      </c>
      <c r="AN36" s="12">
        <v>29.5</v>
      </c>
      <c r="AO36" s="12">
        <v>16.25</v>
      </c>
      <c r="AP36" s="12">
        <v>33.75</v>
      </c>
      <c r="AQ36" s="12">
        <v>134.75</v>
      </c>
      <c r="AR36" s="12">
        <v>51.25</v>
      </c>
      <c r="AS36" s="13">
        <v>2898.75</v>
      </c>
      <c r="AT36" s="14"/>
      <c r="AW36" s="15"/>
    </row>
    <row r="37" spans="1:49" x14ac:dyDescent="0.25">
      <c r="A37" s="1" t="s">
        <v>33</v>
      </c>
      <c r="B37" s="12">
        <v>7</v>
      </c>
      <c r="C37" s="12">
        <v>14.5</v>
      </c>
      <c r="D37" s="12">
        <v>3</v>
      </c>
      <c r="E37" s="12">
        <v>1.25</v>
      </c>
      <c r="F37" s="12">
        <v>10.25</v>
      </c>
      <c r="G37" s="12">
        <v>2.25</v>
      </c>
      <c r="H37" s="12">
        <v>4</v>
      </c>
      <c r="I37" s="12">
        <v>5.25</v>
      </c>
      <c r="J37" s="12">
        <v>21.5</v>
      </c>
      <c r="K37" s="12">
        <v>2.5</v>
      </c>
      <c r="L37" s="12">
        <v>7.25</v>
      </c>
      <c r="M37" s="12">
        <v>18.75</v>
      </c>
      <c r="N37" s="12">
        <v>2.25</v>
      </c>
      <c r="O37" s="12">
        <v>8.75</v>
      </c>
      <c r="P37" s="12">
        <v>3.75</v>
      </c>
      <c r="Q37" s="12">
        <v>3.5</v>
      </c>
      <c r="R37" s="12">
        <v>4.25</v>
      </c>
      <c r="S37" s="12">
        <v>2.75</v>
      </c>
      <c r="T37" s="12">
        <v>15.25</v>
      </c>
      <c r="U37" s="12">
        <v>5.5</v>
      </c>
      <c r="V37" s="12">
        <v>5</v>
      </c>
      <c r="W37" s="12">
        <v>2.5</v>
      </c>
      <c r="X37" s="12">
        <v>3.25</v>
      </c>
      <c r="Y37" s="12">
        <v>3.5</v>
      </c>
      <c r="Z37" s="12">
        <v>3.75</v>
      </c>
      <c r="AA37" s="12">
        <v>74.25</v>
      </c>
      <c r="AB37" s="12">
        <v>66.25</v>
      </c>
      <c r="AC37" s="12">
        <v>310</v>
      </c>
      <c r="AD37" s="12">
        <v>307.75</v>
      </c>
      <c r="AE37" s="12">
        <v>62</v>
      </c>
      <c r="AF37" s="12">
        <v>85.25</v>
      </c>
      <c r="AG37" s="12">
        <v>32.5</v>
      </c>
      <c r="AH37" s="12">
        <v>61.5</v>
      </c>
      <c r="AI37" s="12">
        <v>21.5</v>
      </c>
      <c r="AJ37" s="12">
        <v>5.75</v>
      </c>
      <c r="AK37" s="12">
        <v>0.75</v>
      </c>
      <c r="AL37" s="12">
        <v>6.25</v>
      </c>
      <c r="AM37" s="12">
        <v>3.75</v>
      </c>
      <c r="AN37" s="12">
        <v>19.25</v>
      </c>
      <c r="AO37" s="12">
        <v>7.5</v>
      </c>
      <c r="AP37" s="12">
        <v>12.5</v>
      </c>
      <c r="AQ37" s="12">
        <v>106.5</v>
      </c>
      <c r="AR37" s="12">
        <v>26</v>
      </c>
      <c r="AS37" s="13">
        <v>1370.75</v>
      </c>
      <c r="AT37" s="14"/>
      <c r="AW37" s="15"/>
    </row>
    <row r="38" spans="1:49" x14ac:dyDescent="0.25">
      <c r="A38" s="1" t="s">
        <v>34</v>
      </c>
      <c r="B38" s="12">
        <v>2.25</v>
      </c>
      <c r="C38" s="12">
        <v>2.75</v>
      </c>
      <c r="D38" s="12">
        <v>2.25</v>
      </c>
      <c r="E38" s="12">
        <v>3</v>
      </c>
      <c r="F38" s="12">
        <v>11.5</v>
      </c>
      <c r="G38" s="12">
        <v>7.5</v>
      </c>
      <c r="H38" s="12">
        <v>9.75</v>
      </c>
      <c r="I38" s="12">
        <v>4.75</v>
      </c>
      <c r="J38" s="12">
        <v>8.5</v>
      </c>
      <c r="K38" s="12">
        <v>34.5</v>
      </c>
      <c r="L38" s="12">
        <v>23</v>
      </c>
      <c r="M38" s="12">
        <v>160.25</v>
      </c>
      <c r="N38" s="12">
        <v>20.25</v>
      </c>
      <c r="O38" s="12">
        <v>39.5</v>
      </c>
      <c r="P38" s="12">
        <v>7.75</v>
      </c>
      <c r="Q38" s="12">
        <v>11.5</v>
      </c>
      <c r="R38" s="12">
        <v>4.5</v>
      </c>
      <c r="S38" s="12">
        <v>10.5</v>
      </c>
      <c r="T38" s="12">
        <v>4.75</v>
      </c>
      <c r="U38" s="12">
        <v>1</v>
      </c>
      <c r="V38" s="12">
        <v>1.75</v>
      </c>
      <c r="W38" s="12">
        <v>0.75</v>
      </c>
      <c r="X38" s="12">
        <v>0.75</v>
      </c>
      <c r="Y38" s="12">
        <v>1.75</v>
      </c>
      <c r="Z38" s="12">
        <v>3.25</v>
      </c>
      <c r="AA38" s="12">
        <v>93.75</v>
      </c>
      <c r="AB38" s="12">
        <v>54.75</v>
      </c>
      <c r="AC38" s="12">
        <v>142</v>
      </c>
      <c r="AD38" s="12">
        <v>112.25</v>
      </c>
      <c r="AE38" s="12">
        <v>9.75</v>
      </c>
      <c r="AF38" s="12">
        <v>10.25</v>
      </c>
      <c r="AG38" s="12">
        <v>6</v>
      </c>
      <c r="AH38" s="12">
        <v>7.75</v>
      </c>
      <c r="AI38" s="12">
        <v>14.75</v>
      </c>
      <c r="AJ38" s="12">
        <v>1</v>
      </c>
      <c r="AK38" s="12">
        <v>3</v>
      </c>
      <c r="AL38" s="12">
        <v>63.5</v>
      </c>
      <c r="AM38" s="12">
        <v>0.5</v>
      </c>
      <c r="AN38" s="12">
        <v>3</v>
      </c>
      <c r="AO38" s="12">
        <v>1</v>
      </c>
      <c r="AP38" s="12">
        <v>1.25</v>
      </c>
      <c r="AQ38" s="12">
        <v>12</v>
      </c>
      <c r="AR38" s="12">
        <v>4.25</v>
      </c>
      <c r="AS38" s="13">
        <v>918.75</v>
      </c>
      <c r="AT38" s="14"/>
      <c r="AW38" s="15"/>
    </row>
    <row r="39" spans="1:49" x14ac:dyDescent="0.25">
      <c r="A39" s="1" t="s">
        <v>35</v>
      </c>
      <c r="B39" s="12">
        <v>7</v>
      </c>
      <c r="C39" s="12">
        <v>13</v>
      </c>
      <c r="D39" s="12">
        <v>8</v>
      </c>
      <c r="E39" s="12">
        <v>4.25</v>
      </c>
      <c r="F39" s="12">
        <v>35.5</v>
      </c>
      <c r="G39" s="12">
        <v>13.5</v>
      </c>
      <c r="H39" s="12">
        <v>13.75</v>
      </c>
      <c r="I39" s="12">
        <v>13.75</v>
      </c>
      <c r="J39" s="12">
        <v>23.25</v>
      </c>
      <c r="K39" s="12">
        <v>43.5</v>
      </c>
      <c r="L39" s="12">
        <v>64.5</v>
      </c>
      <c r="M39" s="12">
        <v>687.75</v>
      </c>
      <c r="N39" s="12">
        <v>37.25</v>
      </c>
      <c r="O39" s="12">
        <v>114.75</v>
      </c>
      <c r="P39" s="12">
        <v>27.5</v>
      </c>
      <c r="Q39" s="12">
        <v>18.25</v>
      </c>
      <c r="R39" s="12">
        <v>27</v>
      </c>
      <c r="S39" s="12">
        <v>38.25</v>
      </c>
      <c r="T39" s="12">
        <v>10.5</v>
      </c>
      <c r="U39" s="12">
        <v>2</v>
      </c>
      <c r="V39" s="12">
        <v>5</v>
      </c>
      <c r="W39" s="12">
        <v>2.75</v>
      </c>
      <c r="X39" s="12">
        <v>3</v>
      </c>
      <c r="Y39" s="12">
        <v>8.25</v>
      </c>
      <c r="Z39" s="12">
        <v>13</v>
      </c>
      <c r="AA39" s="12">
        <v>443</v>
      </c>
      <c r="AB39" s="12">
        <v>169.25</v>
      </c>
      <c r="AC39" s="12">
        <v>570</v>
      </c>
      <c r="AD39" s="12">
        <v>351.75</v>
      </c>
      <c r="AE39" s="12">
        <v>43.75</v>
      </c>
      <c r="AF39" s="12">
        <v>30.75</v>
      </c>
      <c r="AG39" s="12">
        <v>21.5</v>
      </c>
      <c r="AH39" s="12">
        <v>15.75</v>
      </c>
      <c r="AI39" s="12">
        <v>32.25</v>
      </c>
      <c r="AJ39" s="12">
        <v>6.5</v>
      </c>
      <c r="AK39" s="12">
        <v>61</v>
      </c>
      <c r="AL39" s="12">
        <v>14.25</v>
      </c>
      <c r="AM39" s="12">
        <v>1.25</v>
      </c>
      <c r="AN39" s="12">
        <v>8.25</v>
      </c>
      <c r="AO39" s="12">
        <v>4.5</v>
      </c>
      <c r="AP39" s="12">
        <v>2.75</v>
      </c>
      <c r="AQ39" s="12">
        <v>92.75</v>
      </c>
      <c r="AR39" s="12">
        <v>5.25</v>
      </c>
      <c r="AS39" s="13">
        <v>3109.75</v>
      </c>
      <c r="AT39" s="14"/>
      <c r="AW39" s="15"/>
    </row>
    <row r="40" spans="1:49" x14ac:dyDescent="0.25">
      <c r="A40" s="1" t="s">
        <v>36</v>
      </c>
      <c r="B40" s="12">
        <v>0.75</v>
      </c>
      <c r="C40" s="12">
        <v>3</v>
      </c>
      <c r="D40" s="12">
        <v>2</v>
      </c>
      <c r="E40" s="12">
        <v>2</v>
      </c>
      <c r="F40" s="12">
        <v>5.5</v>
      </c>
      <c r="G40" s="12">
        <v>2</v>
      </c>
      <c r="H40" s="12">
        <v>6.75</v>
      </c>
      <c r="I40" s="12">
        <v>3.25</v>
      </c>
      <c r="J40" s="12">
        <v>10.5</v>
      </c>
      <c r="K40" s="12">
        <v>0.75</v>
      </c>
      <c r="L40" s="12">
        <v>3</v>
      </c>
      <c r="M40" s="12">
        <v>65</v>
      </c>
      <c r="N40" s="12">
        <v>1.25</v>
      </c>
      <c r="O40" s="12">
        <v>0.75</v>
      </c>
      <c r="P40" s="12">
        <v>1.25</v>
      </c>
      <c r="Q40" s="12">
        <v>1.75</v>
      </c>
      <c r="R40" s="12">
        <v>1.75</v>
      </c>
      <c r="S40" s="12">
        <v>3.25</v>
      </c>
      <c r="T40" s="12">
        <v>14</v>
      </c>
      <c r="U40" s="12">
        <v>5</v>
      </c>
      <c r="V40" s="12">
        <v>22.75</v>
      </c>
      <c r="W40" s="12">
        <v>1.75</v>
      </c>
      <c r="X40" s="12">
        <v>3.75</v>
      </c>
      <c r="Y40" s="12">
        <v>4.75</v>
      </c>
      <c r="Z40" s="12">
        <v>0.75</v>
      </c>
      <c r="AA40" s="12">
        <v>36.75</v>
      </c>
      <c r="AB40" s="12">
        <v>17.25</v>
      </c>
      <c r="AC40" s="12">
        <v>61.75</v>
      </c>
      <c r="AD40" s="12">
        <v>58.75</v>
      </c>
      <c r="AE40" s="12">
        <v>4.5</v>
      </c>
      <c r="AF40" s="12">
        <v>6</v>
      </c>
      <c r="AG40" s="12">
        <v>4</v>
      </c>
      <c r="AH40" s="12">
        <v>3.75</v>
      </c>
      <c r="AI40" s="12">
        <v>7.5</v>
      </c>
      <c r="AJ40" s="12">
        <v>3.25</v>
      </c>
      <c r="AK40" s="12">
        <v>0.75</v>
      </c>
      <c r="AL40" s="12">
        <v>1</v>
      </c>
      <c r="AM40" s="12">
        <v>1.75</v>
      </c>
      <c r="AN40" s="12">
        <v>23.5</v>
      </c>
      <c r="AO40" s="12">
        <v>2.5</v>
      </c>
      <c r="AP40" s="12">
        <v>2</v>
      </c>
      <c r="AQ40" s="12">
        <v>16.25</v>
      </c>
      <c r="AR40" s="12">
        <v>5.25</v>
      </c>
      <c r="AS40" s="13">
        <v>423.75</v>
      </c>
      <c r="AT40" s="14"/>
      <c r="AW40" s="15"/>
    </row>
    <row r="41" spans="1:49" x14ac:dyDescent="0.25">
      <c r="A41" s="1" t="s">
        <v>37</v>
      </c>
      <c r="B41" s="12">
        <v>23.5</v>
      </c>
      <c r="C41" s="12">
        <v>28.75</v>
      </c>
      <c r="D41" s="12">
        <v>5.75</v>
      </c>
      <c r="E41" s="12">
        <v>3.25</v>
      </c>
      <c r="F41" s="12">
        <v>16.25</v>
      </c>
      <c r="G41" s="12">
        <v>13.5</v>
      </c>
      <c r="H41" s="12">
        <v>61</v>
      </c>
      <c r="I41" s="12">
        <v>21</v>
      </c>
      <c r="J41" s="12">
        <v>53.25</v>
      </c>
      <c r="K41" s="12">
        <v>12.5</v>
      </c>
      <c r="L41" s="12">
        <v>36</v>
      </c>
      <c r="M41" s="12">
        <v>140.25</v>
      </c>
      <c r="N41" s="12">
        <v>14</v>
      </c>
      <c r="O41" s="12">
        <v>18</v>
      </c>
      <c r="P41" s="12">
        <v>17.75</v>
      </c>
      <c r="Q41" s="12">
        <v>12.5</v>
      </c>
      <c r="R41" s="12">
        <v>12</v>
      </c>
      <c r="S41" s="12">
        <v>28.25</v>
      </c>
      <c r="T41" s="12">
        <v>165.25</v>
      </c>
      <c r="U41" s="12">
        <v>31.75</v>
      </c>
      <c r="V41" s="12">
        <v>65.75</v>
      </c>
      <c r="W41" s="12">
        <v>8.25</v>
      </c>
      <c r="X41" s="12">
        <v>5.25</v>
      </c>
      <c r="Y41" s="12">
        <v>15</v>
      </c>
      <c r="Z41" s="12">
        <v>16.25</v>
      </c>
      <c r="AA41" s="12">
        <v>114.75</v>
      </c>
      <c r="AB41" s="12">
        <v>72.25</v>
      </c>
      <c r="AC41" s="12">
        <v>209.25</v>
      </c>
      <c r="AD41" s="12">
        <v>141.5</v>
      </c>
      <c r="AE41" s="12">
        <v>35.5</v>
      </c>
      <c r="AF41" s="12">
        <v>63</v>
      </c>
      <c r="AG41" s="12">
        <v>30</v>
      </c>
      <c r="AH41" s="12">
        <v>44</v>
      </c>
      <c r="AI41" s="12">
        <v>29.25</v>
      </c>
      <c r="AJ41" s="12">
        <v>18.75</v>
      </c>
      <c r="AK41" s="12">
        <v>4</v>
      </c>
      <c r="AL41" s="12">
        <v>7</v>
      </c>
      <c r="AM41" s="12">
        <v>27.25</v>
      </c>
      <c r="AN41" s="12">
        <v>12.5</v>
      </c>
      <c r="AO41" s="12">
        <v>12.25</v>
      </c>
      <c r="AP41" s="12">
        <v>9</v>
      </c>
      <c r="AQ41" s="12">
        <v>44.25</v>
      </c>
      <c r="AR41" s="12">
        <v>17.25</v>
      </c>
      <c r="AS41" s="13">
        <v>1716.75</v>
      </c>
      <c r="AT41" s="14"/>
      <c r="AW41" s="15"/>
    </row>
    <row r="42" spans="1:49" x14ac:dyDescent="0.25">
      <c r="A42" s="1" t="s">
        <v>58</v>
      </c>
      <c r="B42" s="12">
        <v>6.75</v>
      </c>
      <c r="C42" s="12">
        <v>7.75</v>
      </c>
      <c r="D42" s="12">
        <v>0.75</v>
      </c>
      <c r="E42" s="12">
        <v>2.25</v>
      </c>
      <c r="F42" s="12">
        <v>8.5</v>
      </c>
      <c r="G42" s="12">
        <v>0.75</v>
      </c>
      <c r="H42" s="12">
        <v>5.5</v>
      </c>
      <c r="I42" s="12">
        <v>1.5</v>
      </c>
      <c r="J42" s="12">
        <v>4.25</v>
      </c>
      <c r="K42" s="12">
        <v>0.5</v>
      </c>
      <c r="L42" s="12">
        <v>2</v>
      </c>
      <c r="M42" s="12">
        <v>19.5</v>
      </c>
      <c r="N42" s="12">
        <v>0.5</v>
      </c>
      <c r="O42" s="12">
        <v>1.75</v>
      </c>
      <c r="P42" s="12">
        <v>0.75</v>
      </c>
      <c r="Q42" s="12">
        <v>2.25</v>
      </c>
      <c r="R42" s="12">
        <v>3.25</v>
      </c>
      <c r="S42" s="12">
        <v>2.25</v>
      </c>
      <c r="T42" s="12">
        <v>5</v>
      </c>
      <c r="U42" s="12">
        <v>3.5</v>
      </c>
      <c r="V42" s="12">
        <v>3.5</v>
      </c>
      <c r="W42" s="12">
        <v>3.75</v>
      </c>
      <c r="X42" s="12">
        <v>2</v>
      </c>
      <c r="Y42" s="12">
        <v>2.25</v>
      </c>
      <c r="Z42" s="12">
        <v>4</v>
      </c>
      <c r="AA42" s="12">
        <v>37.25</v>
      </c>
      <c r="AB42" s="12">
        <v>28.25</v>
      </c>
      <c r="AC42" s="12">
        <v>136</v>
      </c>
      <c r="AD42" s="12">
        <v>127</v>
      </c>
      <c r="AE42" s="12">
        <v>22.5</v>
      </c>
      <c r="AF42" s="12">
        <v>34</v>
      </c>
      <c r="AG42" s="12">
        <v>11.75</v>
      </c>
      <c r="AH42" s="12">
        <v>18</v>
      </c>
      <c r="AI42" s="12">
        <v>15.25</v>
      </c>
      <c r="AJ42" s="12">
        <v>4</v>
      </c>
      <c r="AK42" s="12">
        <v>0.25</v>
      </c>
      <c r="AL42" s="12">
        <v>4.5</v>
      </c>
      <c r="AM42" s="12">
        <v>3</v>
      </c>
      <c r="AN42" s="12">
        <v>11.25</v>
      </c>
      <c r="AO42" s="12">
        <v>2.75</v>
      </c>
      <c r="AP42" s="12">
        <v>6</v>
      </c>
      <c r="AQ42" s="12">
        <v>29.75</v>
      </c>
      <c r="AR42" s="12">
        <v>7.75</v>
      </c>
      <c r="AS42" s="13">
        <v>594</v>
      </c>
      <c r="AT42" s="14"/>
      <c r="AW42" s="15"/>
    </row>
    <row r="43" spans="1:49" x14ac:dyDescent="0.25">
      <c r="A43" s="1" t="s">
        <v>59</v>
      </c>
      <c r="B43" s="12">
        <v>2.75</v>
      </c>
      <c r="C43" s="12">
        <v>7.75</v>
      </c>
      <c r="D43" s="12">
        <v>1.5</v>
      </c>
      <c r="E43" s="12">
        <v>2</v>
      </c>
      <c r="F43" s="12">
        <v>2.75</v>
      </c>
      <c r="G43" s="12">
        <v>0.75</v>
      </c>
      <c r="H43" s="12">
        <v>1.75</v>
      </c>
      <c r="I43" s="12">
        <v>1.75</v>
      </c>
      <c r="J43" s="12">
        <v>4.25</v>
      </c>
      <c r="K43" s="12">
        <v>3</v>
      </c>
      <c r="L43" s="12">
        <v>6.75</v>
      </c>
      <c r="M43" s="12">
        <v>22</v>
      </c>
      <c r="N43" s="12">
        <v>2</v>
      </c>
      <c r="O43" s="12">
        <v>3.25</v>
      </c>
      <c r="P43" s="12">
        <v>1.5</v>
      </c>
      <c r="Q43" s="12">
        <v>1.25</v>
      </c>
      <c r="R43" s="12">
        <v>1</v>
      </c>
      <c r="S43" s="12">
        <v>3</v>
      </c>
      <c r="T43" s="12">
        <v>5.5</v>
      </c>
      <c r="U43" s="12">
        <v>3.25</v>
      </c>
      <c r="V43" s="12">
        <v>2.25</v>
      </c>
      <c r="W43" s="12">
        <v>0.75</v>
      </c>
      <c r="X43" s="12">
        <v>1.5</v>
      </c>
      <c r="Y43" s="12">
        <v>1</v>
      </c>
      <c r="Z43" s="12">
        <v>2.25</v>
      </c>
      <c r="AA43" s="12">
        <v>28.5</v>
      </c>
      <c r="AB43" s="12">
        <v>34.5</v>
      </c>
      <c r="AC43" s="12">
        <v>124.5</v>
      </c>
      <c r="AD43" s="12">
        <v>119.25</v>
      </c>
      <c r="AE43" s="12">
        <v>38</v>
      </c>
      <c r="AF43" s="12">
        <v>64.75</v>
      </c>
      <c r="AG43" s="12">
        <v>12.25</v>
      </c>
      <c r="AH43" s="12">
        <v>40.5</v>
      </c>
      <c r="AI43" s="12">
        <v>35</v>
      </c>
      <c r="AJ43" s="12">
        <v>11.75</v>
      </c>
      <c r="AK43" s="12">
        <v>1.5</v>
      </c>
      <c r="AL43" s="12">
        <v>4.5</v>
      </c>
      <c r="AM43" s="12">
        <v>1.25</v>
      </c>
      <c r="AN43" s="12">
        <v>9</v>
      </c>
      <c r="AO43" s="12">
        <v>9.5</v>
      </c>
      <c r="AP43" s="12">
        <v>3</v>
      </c>
      <c r="AQ43" s="12">
        <v>30.25</v>
      </c>
      <c r="AR43" s="12">
        <v>8.5</v>
      </c>
      <c r="AS43" s="13">
        <v>662</v>
      </c>
      <c r="AT43" s="14"/>
      <c r="AW43" s="15"/>
    </row>
    <row r="44" spans="1:49" x14ac:dyDescent="0.25">
      <c r="A44" s="1" t="s">
        <v>60</v>
      </c>
      <c r="B44" s="12">
        <v>11.75</v>
      </c>
      <c r="C44" s="12">
        <v>24</v>
      </c>
      <c r="D44" s="12">
        <v>21.25</v>
      </c>
      <c r="E44" s="12">
        <v>27.25</v>
      </c>
      <c r="F44" s="12">
        <v>58</v>
      </c>
      <c r="G44" s="12">
        <v>13.5</v>
      </c>
      <c r="H44" s="12">
        <v>27.25</v>
      </c>
      <c r="I44" s="12">
        <v>13</v>
      </c>
      <c r="J44" s="12">
        <v>25.5</v>
      </c>
      <c r="K44" s="12">
        <v>8.25</v>
      </c>
      <c r="L44" s="12">
        <v>14.25</v>
      </c>
      <c r="M44" s="12">
        <v>39.75</v>
      </c>
      <c r="N44" s="12">
        <v>7</v>
      </c>
      <c r="O44" s="12">
        <v>7.5</v>
      </c>
      <c r="P44" s="12">
        <v>5.25</v>
      </c>
      <c r="Q44" s="12">
        <v>2.5</v>
      </c>
      <c r="R44" s="12">
        <v>11.5</v>
      </c>
      <c r="S44" s="12">
        <v>22.5</v>
      </c>
      <c r="T44" s="12">
        <v>31.75</v>
      </c>
      <c r="U44" s="12">
        <v>59.75</v>
      </c>
      <c r="V44" s="12">
        <v>54.25</v>
      </c>
      <c r="W44" s="12">
        <v>34</v>
      </c>
      <c r="X44" s="12">
        <v>32</v>
      </c>
      <c r="Y44" s="12">
        <v>45</v>
      </c>
      <c r="Z44" s="12">
        <v>16.75</v>
      </c>
      <c r="AA44" s="12">
        <v>187.5</v>
      </c>
      <c r="AB44" s="12">
        <v>145.25</v>
      </c>
      <c r="AC44" s="12">
        <v>721.75</v>
      </c>
      <c r="AD44" s="12">
        <v>282</v>
      </c>
      <c r="AE44" s="12">
        <v>68</v>
      </c>
      <c r="AF44" s="12">
        <v>67.75</v>
      </c>
      <c r="AG44" s="12">
        <v>32.75</v>
      </c>
      <c r="AH44" s="12">
        <v>49</v>
      </c>
      <c r="AI44" s="12">
        <v>79.75</v>
      </c>
      <c r="AJ44" s="12">
        <v>63.75</v>
      </c>
      <c r="AK44" s="12">
        <v>6</v>
      </c>
      <c r="AL44" s="12">
        <v>60.75</v>
      </c>
      <c r="AM44" s="12">
        <v>9.5</v>
      </c>
      <c r="AN44" s="12">
        <v>39.25</v>
      </c>
      <c r="AO44" s="12">
        <v>18.75</v>
      </c>
      <c r="AP44" s="12">
        <v>19</v>
      </c>
      <c r="AQ44" s="12">
        <v>13.75</v>
      </c>
      <c r="AR44" s="12">
        <v>170</v>
      </c>
      <c r="AS44" s="13">
        <v>2648</v>
      </c>
      <c r="AT44" s="14"/>
      <c r="AW44" s="15"/>
    </row>
    <row r="45" spans="1:49" x14ac:dyDescent="0.25">
      <c r="A45" s="1" t="s">
        <v>61</v>
      </c>
      <c r="B45" s="12">
        <v>9.25</v>
      </c>
      <c r="C45" s="12">
        <v>9.75</v>
      </c>
      <c r="D45" s="12">
        <v>5</v>
      </c>
      <c r="E45" s="12">
        <v>11.75</v>
      </c>
      <c r="F45" s="12">
        <v>39.75</v>
      </c>
      <c r="G45" s="12">
        <v>5</v>
      </c>
      <c r="H45" s="12">
        <v>12.75</v>
      </c>
      <c r="I45" s="12">
        <v>7.5</v>
      </c>
      <c r="J45" s="12">
        <v>17.5</v>
      </c>
      <c r="K45" s="12">
        <v>6</v>
      </c>
      <c r="L45" s="12">
        <v>7.25</v>
      </c>
      <c r="M45" s="12">
        <v>33.5</v>
      </c>
      <c r="N45" s="12">
        <v>7.5</v>
      </c>
      <c r="O45" s="12">
        <v>1.75</v>
      </c>
      <c r="P45" s="12">
        <v>1.25</v>
      </c>
      <c r="Q45" s="12">
        <v>0.5</v>
      </c>
      <c r="R45" s="12">
        <v>1.5</v>
      </c>
      <c r="S45" s="12">
        <v>2.75</v>
      </c>
      <c r="T45" s="12">
        <v>17</v>
      </c>
      <c r="U45" s="12">
        <v>16.5</v>
      </c>
      <c r="V45" s="12">
        <v>14.5</v>
      </c>
      <c r="W45" s="12">
        <v>7.5</v>
      </c>
      <c r="X45" s="12">
        <v>5.5</v>
      </c>
      <c r="Y45" s="12">
        <v>15</v>
      </c>
      <c r="Z45" s="12">
        <v>4.5</v>
      </c>
      <c r="AA45" s="12">
        <v>97.75</v>
      </c>
      <c r="AB45" s="12">
        <v>73</v>
      </c>
      <c r="AC45" s="12">
        <v>336.25</v>
      </c>
      <c r="AD45" s="12">
        <v>392</v>
      </c>
      <c r="AE45" s="12">
        <v>54</v>
      </c>
      <c r="AF45" s="12">
        <v>48.75</v>
      </c>
      <c r="AG45" s="12">
        <v>20.5</v>
      </c>
      <c r="AH45" s="12">
        <v>40</v>
      </c>
      <c r="AI45" s="12">
        <v>50.75</v>
      </c>
      <c r="AJ45" s="12">
        <v>20.25</v>
      </c>
      <c r="AK45" s="12">
        <v>2.75</v>
      </c>
      <c r="AL45" s="12">
        <v>11</v>
      </c>
      <c r="AM45" s="12">
        <v>3.75</v>
      </c>
      <c r="AN45" s="12">
        <v>16.75</v>
      </c>
      <c r="AO45" s="12">
        <v>9.75</v>
      </c>
      <c r="AP45" s="12">
        <v>9.75</v>
      </c>
      <c r="AQ45" s="12">
        <v>254.25</v>
      </c>
      <c r="AR45" s="12">
        <v>9</v>
      </c>
      <c r="AS45" s="13">
        <v>1711</v>
      </c>
      <c r="AT45" s="14"/>
      <c r="AW45" s="15"/>
    </row>
    <row r="46" spans="1:49" x14ac:dyDescent="0.25">
      <c r="A46" s="11" t="s">
        <v>51</v>
      </c>
      <c r="B46" s="14">
        <v>1407.5</v>
      </c>
      <c r="C46" s="14">
        <v>2410.75</v>
      </c>
      <c r="D46" s="14">
        <v>1535.5</v>
      </c>
      <c r="E46" s="14">
        <v>1537.5</v>
      </c>
      <c r="F46" s="14">
        <v>3684.75</v>
      </c>
      <c r="G46" s="14">
        <v>2070</v>
      </c>
      <c r="H46" s="14">
        <v>2720</v>
      </c>
      <c r="I46" s="14">
        <v>1500.25</v>
      </c>
      <c r="J46" s="14">
        <v>2805.5</v>
      </c>
      <c r="K46" s="14">
        <v>1865.5</v>
      </c>
      <c r="L46" s="14">
        <v>3076.75</v>
      </c>
      <c r="M46" s="14">
        <v>7139.75</v>
      </c>
      <c r="N46" s="14">
        <v>1794.25</v>
      </c>
      <c r="O46" s="14">
        <v>2135.5</v>
      </c>
      <c r="P46" s="14">
        <v>1488.75</v>
      </c>
      <c r="Q46" s="14">
        <v>955.25</v>
      </c>
      <c r="R46" s="14">
        <v>1307</v>
      </c>
      <c r="S46" s="14">
        <v>2559.5</v>
      </c>
      <c r="T46" s="14">
        <v>1738.75</v>
      </c>
      <c r="U46" s="14">
        <v>1439.5</v>
      </c>
      <c r="V46" s="14">
        <v>1810.25</v>
      </c>
      <c r="W46" s="14">
        <v>903.25</v>
      </c>
      <c r="X46" s="14">
        <v>800</v>
      </c>
      <c r="Y46" s="14">
        <v>1914.5</v>
      </c>
      <c r="Z46" s="14">
        <v>2035.5</v>
      </c>
      <c r="AA46" s="14">
        <v>6114.25</v>
      </c>
      <c r="AB46" s="14">
        <v>4691.5</v>
      </c>
      <c r="AC46" s="14">
        <v>16433.25</v>
      </c>
      <c r="AD46" s="14">
        <v>12596.25</v>
      </c>
      <c r="AE46" s="14">
        <v>4982.5</v>
      </c>
      <c r="AF46" s="14">
        <v>5568.75</v>
      </c>
      <c r="AG46" s="14">
        <v>2742.25</v>
      </c>
      <c r="AH46" s="14">
        <v>4483.75</v>
      </c>
      <c r="AI46" s="14">
        <v>2837.5</v>
      </c>
      <c r="AJ46" s="14">
        <v>1335.75</v>
      </c>
      <c r="AK46" s="14">
        <v>937.5</v>
      </c>
      <c r="AL46" s="14">
        <v>3130.5</v>
      </c>
      <c r="AM46" s="14">
        <v>433</v>
      </c>
      <c r="AN46" s="14">
        <v>1602.75</v>
      </c>
      <c r="AO46" s="14">
        <v>646.75</v>
      </c>
      <c r="AP46" s="14">
        <v>640.25</v>
      </c>
      <c r="AQ46" s="14">
        <v>3899.25</v>
      </c>
      <c r="AR46" s="14">
        <v>1650.5</v>
      </c>
      <c r="AS46" s="14">
        <v>127362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38504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43.81818181818182</v>
      </c>
      <c r="C5" s="4">
        <v>36.136363636363633</v>
      </c>
      <c r="D5" s="4">
        <v>120.36363636363636</v>
      </c>
      <c r="E5" s="4">
        <v>130.54545454545453</v>
      </c>
      <c r="F5" s="4">
        <v>528.27272727272725</v>
      </c>
      <c r="G5" s="4">
        <v>822.77272727272725</v>
      </c>
      <c r="H5" s="4">
        <v>719.36363636363637</v>
      </c>
      <c r="I5" s="4">
        <v>1079.090909090909</v>
      </c>
      <c r="J5" s="5">
        <v>3480.3636363636365</v>
      </c>
    </row>
    <row r="6" spans="1:10" x14ac:dyDescent="0.25">
      <c r="A6" s="1" t="s">
        <v>27</v>
      </c>
      <c r="B6" s="4">
        <v>37.454545454545453</v>
      </c>
      <c r="C6" s="4">
        <v>45.272727272727273</v>
      </c>
      <c r="D6" s="4">
        <v>78.318181818181813</v>
      </c>
      <c r="E6" s="4">
        <v>133.59090909090909</v>
      </c>
      <c r="F6" s="4">
        <v>723.72727272727275</v>
      </c>
      <c r="G6" s="4">
        <v>1236.909090909091</v>
      </c>
      <c r="H6" s="4">
        <v>1017.7727272727273</v>
      </c>
      <c r="I6" s="4">
        <v>2054.2272727272725</v>
      </c>
      <c r="J6" s="5">
        <v>5327.2727272727279</v>
      </c>
    </row>
    <row r="7" spans="1:10" x14ac:dyDescent="0.25">
      <c r="A7" s="1" t="s">
        <v>28</v>
      </c>
      <c r="B7" s="4">
        <v>165.40909090909091</v>
      </c>
      <c r="C7" s="4">
        <v>98.909090909090907</v>
      </c>
      <c r="D7" s="4">
        <v>61.590909090909093</v>
      </c>
      <c r="E7" s="4">
        <v>98.409090909090907</v>
      </c>
      <c r="F7" s="4">
        <v>616.72727272727275</v>
      </c>
      <c r="G7" s="4">
        <v>884.13636363636363</v>
      </c>
      <c r="H7" s="4">
        <v>565.13636363636363</v>
      </c>
      <c r="I7" s="4">
        <v>1372.0454545454545</v>
      </c>
      <c r="J7" s="5">
        <v>3862.363636363636</v>
      </c>
    </row>
    <row r="8" spans="1:10" x14ac:dyDescent="0.25">
      <c r="A8" s="1" t="s">
        <v>29</v>
      </c>
      <c r="B8" s="4">
        <v>128.09090909090909</v>
      </c>
      <c r="C8" s="4">
        <v>134.18181818181819</v>
      </c>
      <c r="D8" s="4">
        <v>112</v>
      </c>
      <c r="E8" s="4">
        <v>57.31818181818182</v>
      </c>
      <c r="F8" s="4">
        <v>523.68181818181813</v>
      </c>
      <c r="G8" s="4">
        <v>673.81818181818187</v>
      </c>
      <c r="H8" s="4">
        <v>467.54545454545456</v>
      </c>
      <c r="I8" s="4">
        <v>1197</v>
      </c>
      <c r="J8" s="5">
        <v>3293.6363636363635</v>
      </c>
    </row>
    <row r="9" spans="1:10" x14ac:dyDescent="0.25">
      <c r="A9" s="1">
        <v>16</v>
      </c>
      <c r="B9" s="4">
        <v>442.27272727272725</v>
      </c>
      <c r="C9" s="4">
        <v>576.36363636363637</v>
      </c>
      <c r="D9" s="4">
        <v>760.81818181818187</v>
      </c>
      <c r="E9" s="4">
        <v>481.90909090909093</v>
      </c>
      <c r="F9" s="4">
        <v>21.454545454545453</v>
      </c>
      <c r="G9" s="4">
        <v>192.40909090909091</v>
      </c>
      <c r="H9" s="4">
        <v>177.45454545454547</v>
      </c>
      <c r="I9" s="4">
        <v>478.04545454545456</v>
      </c>
      <c r="J9" s="5">
        <v>3130.727272727273</v>
      </c>
    </row>
    <row r="10" spans="1:10" x14ac:dyDescent="0.25">
      <c r="A10" s="1">
        <v>24</v>
      </c>
      <c r="B10" s="4">
        <v>692.5454545454545</v>
      </c>
      <c r="C10" s="4">
        <v>950.22727272727275</v>
      </c>
      <c r="D10" s="4">
        <v>1083.1818181818182</v>
      </c>
      <c r="E10" s="4">
        <v>671.36363636363637</v>
      </c>
      <c r="F10" s="4">
        <v>195.5</v>
      </c>
      <c r="G10" s="4">
        <v>27.5</v>
      </c>
      <c r="H10" s="4">
        <v>122.09090909090909</v>
      </c>
      <c r="I10" s="4">
        <v>361.95454545454544</v>
      </c>
      <c r="J10" s="5">
        <v>4104.363636363636</v>
      </c>
    </row>
    <row r="11" spans="1:10" x14ac:dyDescent="0.25">
      <c r="A11" s="1" t="s">
        <v>30</v>
      </c>
      <c r="B11" s="4">
        <v>663.63636363636363</v>
      </c>
      <c r="C11" s="4">
        <v>787.09090909090912</v>
      </c>
      <c r="D11" s="4">
        <v>796.31818181818187</v>
      </c>
      <c r="E11" s="4">
        <v>408.59090909090907</v>
      </c>
      <c r="F11" s="4">
        <v>165.86363636363637</v>
      </c>
      <c r="G11" s="4">
        <v>139.09090909090909</v>
      </c>
      <c r="H11" s="4">
        <v>18.59090909090909</v>
      </c>
      <c r="I11" s="4">
        <v>88.63636363636364</v>
      </c>
      <c r="J11" s="5">
        <v>3067.8181818181815</v>
      </c>
    </row>
    <row r="12" spans="1:10" x14ac:dyDescent="0.25">
      <c r="A12" s="1" t="s">
        <v>31</v>
      </c>
      <c r="B12" s="4">
        <v>953.31818181818187</v>
      </c>
      <c r="C12" s="4">
        <v>1232.2272727272727</v>
      </c>
      <c r="D12" s="4">
        <v>2237</v>
      </c>
      <c r="E12" s="4">
        <v>1073.0454545454545</v>
      </c>
      <c r="F12" s="4">
        <v>498.68181818181819</v>
      </c>
      <c r="G12" s="4">
        <v>377.86363636363637</v>
      </c>
      <c r="H12" s="4">
        <v>94.590909090909093</v>
      </c>
      <c r="I12" s="4">
        <v>26.318181818181817</v>
      </c>
      <c r="J12" s="5">
        <v>6493.0454545454531</v>
      </c>
    </row>
    <row r="13" spans="1:10" s="3" customFormat="1" x14ac:dyDescent="0.25">
      <c r="A13" s="3" t="s">
        <v>51</v>
      </c>
      <c r="B13" s="5">
        <v>3126.5454545454545</v>
      </c>
      <c r="C13" s="5">
        <v>3860.409090909091</v>
      </c>
      <c r="D13" s="5">
        <v>5249.590909090909</v>
      </c>
      <c r="E13" s="5">
        <v>3054.772727272727</v>
      </c>
      <c r="F13" s="5">
        <v>3273.909090909091</v>
      </c>
      <c r="G13" s="5">
        <v>4354.5</v>
      </c>
      <c r="H13" s="5">
        <v>3182.545454545454</v>
      </c>
      <c r="I13" s="5">
        <v>6657.318181818182</v>
      </c>
      <c r="J13" s="5">
        <v>32759.590909090904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20.75</v>
      </c>
      <c r="C17" s="4">
        <v>7.75</v>
      </c>
      <c r="D17" s="4">
        <v>39.25</v>
      </c>
      <c r="E17" s="4">
        <v>39.25</v>
      </c>
      <c r="F17" s="4">
        <v>224.75</v>
      </c>
      <c r="G17" s="4">
        <v>226.5</v>
      </c>
      <c r="H17" s="4">
        <v>120.5</v>
      </c>
      <c r="I17" s="4">
        <v>245.75</v>
      </c>
      <c r="J17" s="5">
        <v>924.5</v>
      </c>
    </row>
    <row r="18" spans="1:10" x14ac:dyDescent="0.25">
      <c r="A18" s="1" t="s">
        <v>27</v>
      </c>
      <c r="B18" s="4">
        <v>5.75</v>
      </c>
      <c r="C18" s="4">
        <v>21.75</v>
      </c>
      <c r="D18" s="4">
        <v>24.25</v>
      </c>
      <c r="E18" s="4">
        <v>29.25</v>
      </c>
      <c r="F18" s="4">
        <v>285.75</v>
      </c>
      <c r="G18" s="4">
        <v>358.5</v>
      </c>
      <c r="H18" s="4">
        <v>298</v>
      </c>
      <c r="I18" s="4">
        <v>929.75</v>
      </c>
      <c r="J18" s="5">
        <v>1953</v>
      </c>
    </row>
    <row r="19" spans="1:10" x14ac:dyDescent="0.25">
      <c r="A19" s="1" t="s">
        <v>28</v>
      </c>
      <c r="B19" s="4">
        <v>41.75</v>
      </c>
      <c r="C19" s="4">
        <v>18.25</v>
      </c>
      <c r="D19" s="4">
        <v>56.75</v>
      </c>
      <c r="E19" s="4">
        <v>44.5</v>
      </c>
      <c r="F19" s="4">
        <v>493.5</v>
      </c>
      <c r="G19" s="4">
        <v>741.75</v>
      </c>
      <c r="H19" s="4">
        <v>415</v>
      </c>
      <c r="I19" s="4">
        <v>935.25</v>
      </c>
      <c r="J19" s="5">
        <v>2746.75</v>
      </c>
    </row>
    <row r="20" spans="1:10" x14ac:dyDescent="0.25">
      <c r="A20" s="1" t="s">
        <v>29</v>
      </c>
      <c r="B20" s="4">
        <v>32.75</v>
      </c>
      <c r="C20" s="4">
        <v>21</v>
      </c>
      <c r="D20" s="4">
        <v>51.25</v>
      </c>
      <c r="E20" s="4">
        <v>44</v>
      </c>
      <c r="F20" s="4">
        <v>369.25</v>
      </c>
      <c r="G20" s="4">
        <v>403</v>
      </c>
      <c r="H20" s="4">
        <v>207</v>
      </c>
      <c r="I20" s="4">
        <v>464.25</v>
      </c>
      <c r="J20" s="5">
        <v>1592.5</v>
      </c>
    </row>
    <row r="21" spans="1:10" x14ac:dyDescent="0.25">
      <c r="A21" s="1">
        <v>16</v>
      </c>
      <c r="B21" s="4">
        <v>176.5</v>
      </c>
      <c r="C21" s="4">
        <v>183.75</v>
      </c>
      <c r="D21" s="4">
        <v>585</v>
      </c>
      <c r="E21" s="4">
        <v>342</v>
      </c>
      <c r="F21" s="4">
        <v>22.25</v>
      </c>
      <c r="G21" s="4">
        <v>152</v>
      </c>
      <c r="H21" s="4">
        <v>113</v>
      </c>
      <c r="I21" s="4">
        <v>246</v>
      </c>
      <c r="J21" s="5">
        <v>1820.5</v>
      </c>
    </row>
    <row r="22" spans="1:10" x14ac:dyDescent="0.25">
      <c r="A22" s="1">
        <v>24</v>
      </c>
      <c r="B22" s="4">
        <v>185</v>
      </c>
      <c r="C22" s="4">
        <v>211.75</v>
      </c>
      <c r="D22" s="4">
        <v>796</v>
      </c>
      <c r="E22" s="4">
        <v>412.25</v>
      </c>
      <c r="F22" s="4">
        <v>144.5</v>
      </c>
      <c r="G22" s="4">
        <v>35</v>
      </c>
      <c r="H22" s="4">
        <v>110.25</v>
      </c>
      <c r="I22" s="4">
        <v>215.75</v>
      </c>
      <c r="J22" s="5">
        <v>2110.5</v>
      </c>
    </row>
    <row r="23" spans="1:10" x14ac:dyDescent="0.25">
      <c r="A23" s="1" t="s">
        <v>30</v>
      </c>
      <c r="B23" s="4">
        <v>109.5</v>
      </c>
      <c r="C23" s="4">
        <v>145.5</v>
      </c>
      <c r="D23" s="4">
        <v>609.75</v>
      </c>
      <c r="E23" s="4">
        <v>186.25</v>
      </c>
      <c r="F23" s="4">
        <v>102.25</v>
      </c>
      <c r="G23" s="4">
        <v>102.5</v>
      </c>
      <c r="H23" s="4">
        <v>17.5</v>
      </c>
      <c r="I23" s="4">
        <v>48.5</v>
      </c>
      <c r="J23" s="5">
        <v>1321.75</v>
      </c>
    </row>
    <row r="24" spans="1:10" x14ac:dyDescent="0.25">
      <c r="A24" s="1" t="s">
        <v>31</v>
      </c>
      <c r="B24" s="4">
        <v>213.75</v>
      </c>
      <c r="C24" s="4">
        <v>316</v>
      </c>
      <c r="D24" s="4">
        <v>1599.5</v>
      </c>
      <c r="E24" s="4">
        <v>426.75</v>
      </c>
      <c r="F24" s="4">
        <v>261.5</v>
      </c>
      <c r="G24" s="4">
        <v>223.5</v>
      </c>
      <c r="H24" s="4">
        <v>50.25</v>
      </c>
      <c r="I24" s="4">
        <v>27.25</v>
      </c>
      <c r="J24" s="5">
        <v>3118.5</v>
      </c>
    </row>
    <row r="25" spans="1:10" s="3" customFormat="1" x14ac:dyDescent="0.25">
      <c r="A25" s="3" t="s">
        <v>51</v>
      </c>
      <c r="B25" s="5">
        <v>785.75</v>
      </c>
      <c r="C25" s="5">
        <v>925.75</v>
      </c>
      <c r="D25" s="5">
        <v>3761.75</v>
      </c>
      <c r="E25" s="5">
        <v>1524.25</v>
      </c>
      <c r="F25" s="5">
        <v>1903.75</v>
      </c>
      <c r="G25" s="5">
        <v>2242.75</v>
      </c>
      <c r="H25" s="5">
        <v>1331.5</v>
      </c>
      <c r="I25" s="5">
        <v>3112.5</v>
      </c>
      <c r="J25" s="5">
        <v>15588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29</v>
      </c>
      <c r="C29" s="4">
        <v>4.75</v>
      </c>
      <c r="D29" s="4">
        <v>29</v>
      </c>
      <c r="E29" s="4">
        <v>34.5</v>
      </c>
      <c r="F29" s="4">
        <v>144.5</v>
      </c>
      <c r="G29" s="4">
        <v>143.25</v>
      </c>
      <c r="H29" s="4">
        <v>77.25</v>
      </c>
      <c r="I29" s="4">
        <v>139.25</v>
      </c>
      <c r="J29" s="5">
        <v>601.5</v>
      </c>
    </row>
    <row r="30" spans="1:10" x14ac:dyDescent="0.25">
      <c r="A30" s="1" t="s">
        <v>27</v>
      </c>
      <c r="B30" s="4">
        <v>5.5</v>
      </c>
      <c r="C30" s="4">
        <v>21.5</v>
      </c>
      <c r="D30" s="4">
        <v>18</v>
      </c>
      <c r="E30" s="4">
        <v>30</v>
      </c>
      <c r="F30" s="4">
        <v>177</v>
      </c>
      <c r="G30" s="4">
        <v>209.75</v>
      </c>
      <c r="H30" s="4">
        <v>192.75</v>
      </c>
      <c r="I30" s="4">
        <v>612.75</v>
      </c>
      <c r="J30" s="5">
        <v>1267.25</v>
      </c>
    </row>
    <row r="31" spans="1:10" x14ac:dyDescent="0.25">
      <c r="A31" s="1" t="s">
        <v>28</v>
      </c>
      <c r="B31" s="4">
        <v>33.5</v>
      </c>
      <c r="C31" s="4">
        <v>10.75</v>
      </c>
      <c r="D31" s="4">
        <v>64.75</v>
      </c>
      <c r="E31" s="4">
        <v>55.5</v>
      </c>
      <c r="F31" s="4">
        <v>348</v>
      </c>
      <c r="G31" s="4">
        <v>504.75</v>
      </c>
      <c r="H31" s="4">
        <v>293.75</v>
      </c>
      <c r="I31" s="4">
        <v>667</v>
      </c>
      <c r="J31" s="5">
        <v>1978</v>
      </c>
    </row>
    <row r="32" spans="1:10" x14ac:dyDescent="0.25">
      <c r="A32" s="1" t="s">
        <v>29</v>
      </c>
      <c r="B32" s="4">
        <v>39.25</v>
      </c>
      <c r="C32" s="4">
        <v>19.75</v>
      </c>
      <c r="D32" s="4">
        <v>58.5</v>
      </c>
      <c r="E32" s="4">
        <v>60.25</v>
      </c>
      <c r="F32" s="4">
        <v>350.75</v>
      </c>
      <c r="G32" s="4">
        <v>383</v>
      </c>
      <c r="H32" s="4">
        <v>186.5</v>
      </c>
      <c r="I32" s="4">
        <v>408.75</v>
      </c>
      <c r="J32" s="5">
        <v>1506.75</v>
      </c>
    </row>
    <row r="33" spans="1:10" x14ac:dyDescent="0.25">
      <c r="A33" s="1">
        <v>16</v>
      </c>
      <c r="B33" s="4">
        <v>134.75</v>
      </c>
      <c r="C33" s="4">
        <v>132.25</v>
      </c>
      <c r="D33" s="4">
        <v>435.25</v>
      </c>
      <c r="E33" s="4">
        <v>332.75</v>
      </c>
      <c r="F33" s="4">
        <v>33</v>
      </c>
      <c r="G33" s="4">
        <v>95</v>
      </c>
      <c r="H33" s="4">
        <v>67.25</v>
      </c>
      <c r="I33" s="4">
        <v>180</v>
      </c>
      <c r="J33" s="5">
        <v>1410.25</v>
      </c>
    </row>
    <row r="34" spans="1:10" x14ac:dyDescent="0.25">
      <c r="A34" s="1">
        <v>24</v>
      </c>
      <c r="B34" s="4">
        <v>140.25</v>
      </c>
      <c r="C34" s="4">
        <v>153</v>
      </c>
      <c r="D34" s="4">
        <v>591.25</v>
      </c>
      <c r="E34" s="4">
        <v>365.75</v>
      </c>
      <c r="F34" s="4">
        <v>92.5</v>
      </c>
      <c r="G34" s="4">
        <v>29.5</v>
      </c>
      <c r="H34" s="4">
        <v>74</v>
      </c>
      <c r="I34" s="4">
        <v>175.5</v>
      </c>
      <c r="J34" s="5">
        <v>1621.75</v>
      </c>
    </row>
    <row r="35" spans="1:10" x14ac:dyDescent="0.25">
      <c r="A35" s="1" t="s">
        <v>30</v>
      </c>
      <c r="B35" s="4">
        <v>71.5</v>
      </c>
      <c r="C35" s="4">
        <v>86.25</v>
      </c>
      <c r="D35" s="4">
        <v>444.25</v>
      </c>
      <c r="E35" s="4">
        <v>164.5</v>
      </c>
      <c r="F35" s="4">
        <v>68</v>
      </c>
      <c r="G35" s="4">
        <v>69.25</v>
      </c>
      <c r="H35" s="4">
        <v>16</v>
      </c>
      <c r="I35" s="4">
        <v>28.5</v>
      </c>
      <c r="J35" s="5">
        <v>948.25</v>
      </c>
    </row>
    <row r="36" spans="1:10" x14ac:dyDescent="0.25">
      <c r="A36" s="1" t="s">
        <v>31</v>
      </c>
      <c r="B36" s="4">
        <v>152.75</v>
      </c>
      <c r="C36" s="4">
        <v>208.75</v>
      </c>
      <c r="D36" s="4">
        <v>1228</v>
      </c>
      <c r="E36" s="4">
        <v>346.5</v>
      </c>
      <c r="F36" s="4">
        <v>168.25</v>
      </c>
      <c r="G36" s="4">
        <v>168.75</v>
      </c>
      <c r="H36" s="4">
        <v>28.5</v>
      </c>
      <c r="I36" s="4">
        <v>26.5</v>
      </c>
      <c r="J36" s="5">
        <v>2328</v>
      </c>
    </row>
    <row r="37" spans="1:10" s="3" customFormat="1" x14ac:dyDescent="0.25">
      <c r="A37" s="3" t="s">
        <v>51</v>
      </c>
      <c r="B37" s="5">
        <v>606.5</v>
      </c>
      <c r="C37" s="5">
        <v>637</v>
      </c>
      <c r="D37" s="5">
        <v>2869</v>
      </c>
      <c r="E37" s="5">
        <v>1389.75</v>
      </c>
      <c r="F37" s="5">
        <v>1382</v>
      </c>
      <c r="G37" s="5">
        <v>1603.25</v>
      </c>
      <c r="H37" s="5">
        <v>936</v>
      </c>
      <c r="I37" s="5">
        <v>2238.25</v>
      </c>
      <c r="J37" s="5">
        <v>11661.75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2019-10-05T07:43:38Z</dcterms:modified>
</cp:coreProperties>
</file>