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CBD4046B-1A69-4542-A721-EC1B85CCA869}" xr6:coauthVersionLast="41" xr6:coauthVersionMax="41" xr10:uidLastSave="{00000000-0000-0000-0000-000000000000}"/>
  <bookViews>
    <workbookView xWindow="2580" yWindow="258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W23" i="2" s="1"/>
  <c r="AY12" i="2"/>
  <c r="AY19" i="2" s="1"/>
  <c r="AZ12" i="2"/>
  <c r="AZ19" i="2" s="1"/>
  <c r="BA12" i="2"/>
  <c r="AW26" i="2" s="1"/>
  <c r="BB12" i="2"/>
  <c r="BC12" i="2"/>
  <c r="AW13" i="2"/>
  <c r="AX13" i="2"/>
  <c r="AY13" i="2"/>
  <c r="AZ13" i="2"/>
  <c r="AZ4" i="2" s="1"/>
  <c r="BA13" i="2"/>
  <c r="BB13" i="2"/>
  <c r="AX27" i="2" s="1"/>
  <c r="BC13" i="2"/>
  <c r="BD13" i="2"/>
  <c r="AW14" i="2"/>
  <c r="AW24" i="2" s="1"/>
  <c r="AX14" i="2"/>
  <c r="AY14" i="2"/>
  <c r="AY24" i="2" s="1"/>
  <c r="AZ14" i="2"/>
  <c r="BA14" i="2"/>
  <c r="BB14" i="2"/>
  <c r="BC14" i="2"/>
  <c r="AW15" i="2"/>
  <c r="BD15" i="2" s="1"/>
  <c r="AX15" i="2"/>
  <c r="AY15" i="2"/>
  <c r="AZ15" i="2"/>
  <c r="AZ25" i="2" s="1"/>
  <c r="BA15" i="2"/>
  <c r="BB15" i="2"/>
  <c r="BC15" i="2"/>
  <c r="AW16" i="2"/>
  <c r="AX16" i="2"/>
  <c r="AY16" i="2"/>
  <c r="AZ16" i="2"/>
  <c r="AZ26" i="2" s="1"/>
  <c r="BA16" i="2"/>
  <c r="BA26" i="2" s="1"/>
  <c r="BB16" i="2"/>
  <c r="BC16" i="2"/>
  <c r="BD16" i="2"/>
  <c r="AW17" i="2"/>
  <c r="AW27" i="2" s="1"/>
  <c r="AX17" i="2"/>
  <c r="AY17" i="2"/>
  <c r="AY27" i="2" s="1"/>
  <c r="AZ17" i="2"/>
  <c r="AZ27" i="2" s="1"/>
  <c r="BA17" i="2"/>
  <c r="BB17" i="2"/>
  <c r="BC17" i="2"/>
  <c r="AW18" i="2"/>
  <c r="AW28" i="2" s="1"/>
  <c r="AX18" i="2"/>
  <c r="AY18" i="2"/>
  <c r="AZ18" i="2"/>
  <c r="AZ28" i="2" s="1"/>
  <c r="BA18" i="2"/>
  <c r="BA28" i="2" s="1"/>
  <c r="BB18" i="2"/>
  <c r="BC18" i="2"/>
  <c r="BC28" i="2" s="1"/>
  <c r="BB19" i="2"/>
  <c r="BC19" i="2"/>
  <c r="AW22" i="2"/>
  <c r="AX23" i="2"/>
  <c r="AX24" i="2"/>
  <c r="AX25" i="2"/>
  <c r="AY25" i="2"/>
  <c r="AX26" i="2"/>
  <c r="AY26" i="2"/>
  <c r="BA27" i="2"/>
  <c r="BB27" i="2"/>
  <c r="AX28" i="2"/>
  <c r="AY28" i="2"/>
  <c r="BB28" i="2"/>
  <c r="G1" i="3"/>
  <c r="AW3" i="3"/>
  <c r="AW4" i="3"/>
  <c r="AW5" i="3"/>
  <c r="AW6" i="3"/>
  <c r="AW7" i="3"/>
  <c r="AW12" i="3"/>
  <c r="AX12" i="3"/>
  <c r="AY12" i="3"/>
  <c r="AZ12" i="3"/>
  <c r="BA12" i="3"/>
  <c r="BA19" i="3" s="1"/>
  <c r="BB12" i="3"/>
  <c r="BD12" i="3" s="1"/>
  <c r="BC12" i="3"/>
  <c r="BC19" i="3" s="1"/>
  <c r="AW13" i="3"/>
  <c r="AW23" i="3" s="1"/>
  <c r="AX13" i="3"/>
  <c r="AX23" i="3" s="1"/>
  <c r="AY13" i="3"/>
  <c r="AZ13" i="3"/>
  <c r="BA13" i="3"/>
  <c r="BB13" i="3"/>
  <c r="BC13" i="3"/>
  <c r="AW14" i="3"/>
  <c r="AX14" i="3"/>
  <c r="BD14" i="3" s="1"/>
  <c r="AY14" i="3"/>
  <c r="AY19" i="3" s="1"/>
  <c r="AZ14" i="3"/>
  <c r="AZ19" i="3" s="1"/>
  <c r="BA14" i="3"/>
  <c r="AY26" i="3" s="1"/>
  <c r="BB14" i="3"/>
  <c r="BC14" i="3"/>
  <c r="AW15" i="3"/>
  <c r="AW25" i="3" s="1"/>
  <c r="AX15" i="3"/>
  <c r="AY15" i="3"/>
  <c r="AZ15" i="3"/>
  <c r="BA15" i="3"/>
  <c r="BB15" i="3"/>
  <c r="BD15" i="3" s="1"/>
  <c r="BC15" i="3"/>
  <c r="AY28" i="3" s="1"/>
  <c r="AW16" i="3"/>
  <c r="AW26" i="3" s="1"/>
  <c r="AX16" i="3"/>
  <c r="AX26" i="3" s="1"/>
  <c r="AY16" i="3"/>
  <c r="AZ16" i="3"/>
  <c r="BA16" i="3"/>
  <c r="BB16" i="3"/>
  <c r="BC16" i="3"/>
  <c r="AW17" i="3"/>
  <c r="AX17" i="3"/>
  <c r="BD17" i="3" s="1"/>
  <c r="AY17" i="3"/>
  <c r="AZ17" i="3"/>
  <c r="AZ27" i="3" s="1"/>
  <c r="BA17" i="3"/>
  <c r="BA27" i="3" s="1"/>
  <c r="BB17" i="3"/>
  <c r="BB27" i="3" s="1"/>
  <c r="BC17" i="3"/>
  <c r="AW18" i="3"/>
  <c r="AW28" i="3" s="1"/>
  <c r="AX18" i="3"/>
  <c r="AY18" i="3"/>
  <c r="AZ18" i="3"/>
  <c r="BA18" i="3"/>
  <c r="BB18" i="3"/>
  <c r="BB28" i="3" s="1"/>
  <c r="BC18" i="3"/>
  <c r="AW19" i="3"/>
  <c r="AX19" i="3"/>
  <c r="AW22" i="3"/>
  <c r="AW24" i="3"/>
  <c r="AX24" i="3"/>
  <c r="AY24" i="3"/>
  <c r="AX25" i="3"/>
  <c r="AZ25" i="3"/>
  <c r="AZ26" i="3"/>
  <c r="BA26" i="3"/>
  <c r="AX27" i="3"/>
  <c r="AY27" i="3"/>
  <c r="AX28" i="3"/>
  <c r="AZ28" i="3"/>
  <c r="BA28" i="3"/>
  <c r="BC28" i="3"/>
  <c r="AW3" i="1"/>
  <c r="AW4" i="1"/>
  <c r="AW5" i="1"/>
  <c r="AW6" i="1"/>
  <c r="AW7" i="1"/>
  <c r="AW12" i="1"/>
  <c r="AZ3" i="1" s="1"/>
  <c r="AX12" i="1"/>
  <c r="AX19" i="1" s="1"/>
  <c r="AY12" i="1"/>
  <c r="AW24" i="1" s="1"/>
  <c r="AZ12" i="1"/>
  <c r="AW25" i="1" s="1"/>
  <c r="BA12" i="1"/>
  <c r="BB12" i="1"/>
  <c r="AW27" i="1" s="1"/>
  <c r="BC12" i="1"/>
  <c r="AW13" i="1"/>
  <c r="AX13" i="1"/>
  <c r="AZ4" i="1" s="1"/>
  <c r="AY13" i="1"/>
  <c r="AZ13" i="1"/>
  <c r="BA13" i="1"/>
  <c r="BB13" i="1"/>
  <c r="BC13" i="1"/>
  <c r="BD13" i="1"/>
  <c r="AW14" i="1"/>
  <c r="AX14" i="1"/>
  <c r="AX24" i="1" s="1"/>
  <c r="AY14" i="1"/>
  <c r="AY24" i="1" s="1"/>
  <c r="AZ14" i="1"/>
  <c r="BA14" i="1"/>
  <c r="BB14" i="1"/>
  <c r="BC14" i="1"/>
  <c r="BD14" i="1"/>
  <c r="AW15" i="1"/>
  <c r="BD15" i="1" s="1"/>
  <c r="AX15" i="1"/>
  <c r="AY15" i="1"/>
  <c r="AY25" i="1" s="1"/>
  <c r="AZ15" i="1"/>
  <c r="AZ25" i="1" s="1"/>
  <c r="BA15" i="1"/>
  <c r="BB15" i="1"/>
  <c r="AZ27" i="1" s="1"/>
  <c r="BC15" i="1"/>
  <c r="AW16" i="1"/>
  <c r="AX16" i="1"/>
  <c r="AY16" i="1"/>
  <c r="AY26" i="1" s="1"/>
  <c r="AZ16" i="1"/>
  <c r="AZ26" i="1" s="1"/>
  <c r="BA16" i="1"/>
  <c r="BB16" i="1"/>
  <c r="BC16" i="1"/>
  <c r="BD16" i="1"/>
  <c r="AW17" i="1"/>
  <c r="AX17" i="1"/>
  <c r="AX27" i="1" s="1"/>
  <c r="AY17" i="1"/>
  <c r="AY27" i="1" s="1"/>
  <c r="AZ17" i="1"/>
  <c r="BA17" i="1"/>
  <c r="BB17" i="1"/>
  <c r="BC17" i="1"/>
  <c r="BD17" i="1"/>
  <c r="AW18" i="1"/>
  <c r="BD18" i="1" s="1"/>
  <c r="AX18" i="1"/>
  <c r="AY18" i="1"/>
  <c r="AZ18" i="1"/>
  <c r="AZ28" i="1" s="1"/>
  <c r="BA18" i="1"/>
  <c r="BB18" i="1"/>
  <c r="BB28" i="1" s="1"/>
  <c r="BC18" i="1"/>
  <c r="BC28" i="1" s="1"/>
  <c r="BA19" i="1"/>
  <c r="BB19" i="1"/>
  <c r="BC19" i="1"/>
  <c r="AW23" i="1"/>
  <c r="AX23" i="1"/>
  <c r="AX25" i="1"/>
  <c r="AW26" i="1"/>
  <c r="AX26" i="1"/>
  <c r="BA26" i="1"/>
  <c r="BA27" i="1"/>
  <c r="BB27" i="1"/>
  <c r="AW28" i="1"/>
  <c r="AX28" i="1"/>
  <c r="AY28" i="1"/>
  <c r="BA28" i="1"/>
  <c r="AZ19" i="1" l="1"/>
  <c r="BD16" i="3"/>
  <c r="BD13" i="3"/>
  <c r="BD19" i="3" s="1"/>
  <c r="AW25" i="2"/>
  <c r="BD28" i="2" s="1"/>
  <c r="BA19" i="2"/>
  <c r="AZ3" i="3"/>
  <c r="BD17" i="2"/>
  <c r="AW19" i="1"/>
  <c r="AX19" i="2"/>
  <c r="AY19" i="1"/>
  <c r="BD14" i="2"/>
  <c r="BD12" i="1"/>
  <c r="BD19" i="1" s="1"/>
  <c r="BA3" i="1" s="1"/>
  <c r="BB19" i="3"/>
  <c r="AW19" i="2"/>
  <c r="AY25" i="3"/>
  <c r="BD28" i="3" s="1"/>
  <c r="BD18" i="2"/>
  <c r="BD12" i="2"/>
  <c r="BD19" i="2" s="1"/>
  <c r="BA4" i="2" s="1"/>
  <c r="AW22" i="1"/>
  <c r="BD28" i="1" s="1"/>
  <c r="AW27" i="3"/>
  <c r="BD18" i="3"/>
  <c r="AZ4" i="3"/>
  <c r="BA4" i="1" l="1"/>
  <c r="BA4" i="3"/>
  <c r="BA3" i="2"/>
  <c r="BA3" i="3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<sst xmlns="http://schemas.openxmlformats.org/spreadsheetml/2006/main" count="406" uniqueCount="65">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</sst>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G2" sqref="G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38538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6.6</v>
      </c>
      <c r="C3" s="12">
        <v>137.80000000000001</v>
      </c>
      <c r="D3" s="12">
        <v>100.45</v>
      </c>
      <c r="E3" s="12">
        <v>71.45</v>
      </c>
      <c r="F3" s="12">
        <v>363.3</v>
      </c>
      <c r="G3" s="12">
        <v>103.95</v>
      </c>
      <c r="H3" s="12">
        <v>134.05000000000001</v>
      </c>
      <c r="I3" s="12">
        <v>129.1</v>
      </c>
      <c r="J3" s="12">
        <v>192.6</v>
      </c>
      <c r="K3" s="12">
        <v>35.950000000000003</v>
      </c>
      <c r="L3" s="12">
        <v>110.35</v>
      </c>
      <c r="M3" s="12">
        <v>84.7</v>
      </c>
      <c r="N3" s="12">
        <v>40.85</v>
      </c>
      <c r="O3" s="12">
        <v>37.25</v>
      </c>
      <c r="P3" s="12">
        <v>34.450000000000003</v>
      </c>
      <c r="Q3" s="12">
        <v>22.25</v>
      </c>
      <c r="R3" s="12">
        <v>17.399999999999999</v>
      </c>
      <c r="S3" s="12">
        <v>32.549999999999997</v>
      </c>
      <c r="T3" s="12">
        <v>27.3</v>
      </c>
      <c r="U3" s="12">
        <v>19.75</v>
      </c>
      <c r="V3" s="12">
        <v>25.2</v>
      </c>
      <c r="W3" s="12">
        <v>13.2</v>
      </c>
      <c r="X3" s="12">
        <v>9.3000000000000007</v>
      </c>
      <c r="Y3" s="12">
        <v>17.7</v>
      </c>
      <c r="Z3" s="12">
        <v>22.05</v>
      </c>
      <c r="AA3" s="12">
        <v>210.25</v>
      </c>
      <c r="AB3" s="12">
        <v>206.65</v>
      </c>
      <c r="AC3" s="12">
        <v>261.64999999999998</v>
      </c>
      <c r="AD3" s="12">
        <v>189.55</v>
      </c>
      <c r="AE3" s="12">
        <v>104</v>
      </c>
      <c r="AF3" s="12">
        <v>125.3</v>
      </c>
      <c r="AG3" s="12">
        <v>23.25</v>
      </c>
      <c r="AH3" s="12">
        <v>32.700000000000003</v>
      </c>
      <c r="AI3" s="12">
        <v>29.7</v>
      </c>
      <c r="AJ3" s="12">
        <v>10.5</v>
      </c>
      <c r="AK3" s="12">
        <v>8.65</v>
      </c>
      <c r="AL3" s="12">
        <v>18.399999999999999</v>
      </c>
      <c r="AM3" s="12">
        <v>6.4</v>
      </c>
      <c r="AN3" s="12">
        <v>34.1</v>
      </c>
      <c r="AO3" s="12">
        <v>12</v>
      </c>
      <c r="AP3" s="12">
        <v>6.95</v>
      </c>
      <c r="AQ3" s="12">
        <v>22.15</v>
      </c>
      <c r="AR3" s="12">
        <v>13.25</v>
      </c>
      <c r="AS3" s="13">
        <v>3105</v>
      </c>
      <c r="AT3" s="14"/>
      <c r="AV3" s="9" t="s">
        <v>39</v>
      </c>
      <c r="AW3" s="12">
        <f>SUM(B3:Z27,AK3:AN27,B38:Z41,AK38:AN41)</f>
        <v>76040.80000000009</v>
      </c>
      <c r="AY3" s="9" t="s">
        <v>40</v>
      </c>
      <c r="AZ3" s="15">
        <f>SUM(AW12:AW18,AX12:BC12)</f>
        <v>198659.45000000007</v>
      </c>
      <c r="BA3" s="16">
        <f>AZ3/BD$19</f>
        <v>0.66754183908857079</v>
      </c>
    </row>
    <row r="4" spans="1:56" x14ac:dyDescent="0.25">
      <c r="A4" s="1" t="s">
        <v>4</v>
      </c>
      <c r="B4" s="12">
        <v>175.75</v>
      </c>
      <c r="C4" s="12">
        <v>10.35</v>
      </c>
      <c r="D4" s="12">
        <v>93.05</v>
      </c>
      <c r="E4" s="12">
        <v>74.8</v>
      </c>
      <c r="F4" s="12">
        <v>798.7</v>
      </c>
      <c r="G4" s="12">
        <v>170.4</v>
      </c>
      <c r="H4" s="12">
        <v>209.05</v>
      </c>
      <c r="I4" s="12">
        <v>436.2</v>
      </c>
      <c r="J4" s="12">
        <v>617.6</v>
      </c>
      <c r="K4" s="12">
        <v>104.1</v>
      </c>
      <c r="L4" s="12">
        <v>132.1</v>
      </c>
      <c r="M4" s="12">
        <v>178.25</v>
      </c>
      <c r="N4" s="12">
        <v>54.9</v>
      </c>
      <c r="O4" s="12">
        <v>45.4</v>
      </c>
      <c r="P4" s="12">
        <v>66.650000000000006</v>
      </c>
      <c r="Q4" s="12">
        <v>27.35</v>
      </c>
      <c r="R4" s="12">
        <v>40.200000000000003</v>
      </c>
      <c r="S4" s="12">
        <v>86.55</v>
      </c>
      <c r="T4" s="12">
        <v>45.65</v>
      </c>
      <c r="U4" s="12">
        <v>28.25</v>
      </c>
      <c r="V4" s="12">
        <v>37.25</v>
      </c>
      <c r="W4" s="12">
        <v>10.3</v>
      </c>
      <c r="X4" s="12">
        <v>9.0500000000000007</v>
      </c>
      <c r="Y4" s="12">
        <v>25.85</v>
      </c>
      <c r="Z4" s="12">
        <v>36.299999999999997</v>
      </c>
      <c r="AA4" s="12">
        <v>825.15</v>
      </c>
      <c r="AB4" s="12">
        <v>870.8</v>
      </c>
      <c r="AC4" s="12">
        <v>749.55</v>
      </c>
      <c r="AD4" s="12">
        <v>605.4</v>
      </c>
      <c r="AE4" s="12">
        <v>138.5</v>
      </c>
      <c r="AF4" s="12">
        <v>169.85</v>
      </c>
      <c r="AG4" s="12">
        <v>38.700000000000003</v>
      </c>
      <c r="AH4" s="12">
        <v>61.8</v>
      </c>
      <c r="AI4" s="12">
        <v>84.35</v>
      </c>
      <c r="AJ4" s="12">
        <v>23.1</v>
      </c>
      <c r="AK4" s="12">
        <v>8.1999999999999993</v>
      </c>
      <c r="AL4" s="12">
        <v>41.2</v>
      </c>
      <c r="AM4" s="12">
        <v>5</v>
      </c>
      <c r="AN4" s="12">
        <v>36.25</v>
      </c>
      <c r="AO4" s="12">
        <v>23.25</v>
      </c>
      <c r="AP4" s="12">
        <v>16.8</v>
      </c>
      <c r="AQ4" s="12">
        <v>57.65</v>
      </c>
      <c r="AR4" s="12">
        <v>26.15</v>
      </c>
      <c r="AS4" s="13">
        <v>7295.75</v>
      </c>
      <c r="AT4" s="14"/>
      <c r="AV4" s="9" t="s">
        <v>41</v>
      </c>
      <c r="AW4" s="12">
        <f>SUM(AA28:AJ37, AA42:AJ45, AO28:AR37, AO42:AR45)</f>
        <v>86838.549999999988</v>
      </c>
      <c r="AY4" s="9" t="s">
        <v>42</v>
      </c>
      <c r="AZ4" s="15">
        <f>SUM(AX13:BB18)</f>
        <v>105710.25000000001</v>
      </c>
      <c r="BA4" s="16">
        <f>AZ4/BD$19</f>
        <v>0.35521096376493833</v>
      </c>
    </row>
    <row r="5" spans="1:56" x14ac:dyDescent="0.25">
      <c r="A5" s="1" t="s">
        <v>5</v>
      </c>
      <c r="B5" s="12">
        <v>114</v>
      </c>
      <c r="C5" s="12">
        <v>75.2</v>
      </c>
      <c r="D5" s="12">
        <v>4.55</v>
      </c>
      <c r="E5" s="12">
        <v>54.1</v>
      </c>
      <c r="F5" s="12">
        <v>552.29999999999995</v>
      </c>
      <c r="G5" s="12">
        <v>72.75</v>
      </c>
      <c r="H5" s="12">
        <v>88.65</v>
      </c>
      <c r="I5" s="12">
        <v>186.65</v>
      </c>
      <c r="J5" s="12">
        <v>262.14999999999998</v>
      </c>
      <c r="K5" s="12">
        <v>144</v>
      </c>
      <c r="L5" s="12">
        <v>50.55</v>
      </c>
      <c r="M5" s="12">
        <v>86.4</v>
      </c>
      <c r="N5" s="12">
        <v>23.05</v>
      </c>
      <c r="O5" s="12">
        <v>13.55</v>
      </c>
      <c r="P5" s="12">
        <v>24.1</v>
      </c>
      <c r="Q5" s="12">
        <v>6.6</v>
      </c>
      <c r="R5" s="12">
        <v>11.95</v>
      </c>
      <c r="S5" s="12">
        <v>32.200000000000003</v>
      </c>
      <c r="T5" s="12">
        <v>20.8</v>
      </c>
      <c r="U5" s="12">
        <v>21.9</v>
      </c>
      <c r="V5" s="12">
        <v>23.7</v>
      </c>
      <c r="W5" s="12">
        <v>10.1</v>
      </c>
      <c r="X5" s="12">
        <v>7.3</v>
      </c>
      <c r="Y5" s="12">
        <v>27.5</v>
      </c>
      <c r="Z5" s="12">
        <v>11.65</v>
      </c>
      <c r="AA5" s="12">
        <v>433.75</v>
      </c>
      <c r="AB5" s="12">
        <v>466.4</v>
      </c>
      <c r="AC5" s="12">
        <v>319.39999999999998</v>
      </c>
      <c r="AD5" s="12">
        <v>256.39999999999998</v>
      </c>
      <c r="AE5" s="12">
        <v>49.1</v>
      </c>
      <c r="AF5" s="12">
        <v>40.950000000000003</v>
      </c>
      <c r="AG5" s="12">
        <v>13.2</v>
      </c>
      <c r="AH5" s="12">
        <v>16.899999999999999</v>
      </c>
      <c r="AI5" s="12">
        <v>27.25</v>
      </c>
      <c r="AJ5" s="12">
        <v>2.8</v>
      </c>
      <c r="AK5" s="12">
        <v>3.4</v>
      </c>
      <c r="AL5" s="12">
        <v>17.95</v>
      </c>
      <c r="AM5" s="12">
        <v>4.3499999999999996</v>
      </c>
      <c r="AN5" s="12">
        <v>7.9</v>
      </c>
      <c r="AO5" s="12">
        <v>8.6</v>
      </c>
      <c r="AP5" s="12">
        <v>5.55</v>
      </c>
      <c r="AQ5" s="12">
        <v>40.25</v>
      </c>
      <c r="AR5" s="12">
        <v>13.2</v>
      </c>
      <c r="AS5" s="13">
        <v>3653.05</v>
      </c>
      <c r="AT5" s="14"/>
      <c r="AV5" s="9" t="s">
        <v>43</v>
      </c>
      <c r="AW5" s="12">
        <f>SUM(AA3:AJ27,B28:Z37,AA38:AJ41,AK28:AN37, B42:Z45, AK42:AN45, AO3:AR27, AO38:AR41)</f>
        <v>147060.80000000016</v>
      </c>
    </row>
    <row r="6" spans="1:56" x14ac:dyDescent="0.25">
      <c r="A6" s="1" t="s">
        <v>6</v>
      </c>
      <c r="B6" s="12">
        <v>67.75</v>
      </c>
      <c r="C6" s="12">
        <v>71.05</v>
      </c>
      <c r="D6" s="12">
        <v>56.4</v>
      </c>
      <c r="E6" s="12">
        <v>6.65</v>
      </c>
      <c r="F6" s="12">
        <v>171.1</v>
      </c>
      <c r="G6" s="12">
        <v>59.25</v>
      </c>
      <c r="H6" s="12">
        <v>91</v>
      </c>
      <c r="I6" s="12">
        <v>157.30000000000001</v>
      </c>
      <c r="J6" s="12">
        <v>235.05</v>
      </c>
      <c r="K6" s="12">
        <v>64.7</v>
      </c>
      <c r="L6" s="12">
        <v>62</v>
      </c>
      <c r="M6" s="12">
        <v>100.85</v>
      </c>
      <c r="N6" s="12">
        <v>22.3</v>
      </c>
      <c r="O6" s="12">
        <v>22.45</v>
      </c>
      <c r="P6" s="12">
        <v>19.649999999999999</v>
      </c>
      <c r="Q6" s="12">
        <v>7.05</v>
      </c>
      <c r="R6" s="12">
        <v>10.8</v>
      </c>
      <c r="S6" s="12">
        <v>29.85</v>
      </c>
      <c r="T6" s="12">
        <v>17.45</v>
      </c>
      <c r="U6" s="12">
        <v>16.850000000000001</v>
      </c>
      <c r="V6" s="12">
        <v>22.8</v>
      </c>
      <c r="W6" s="12">
        <v>9.8000000000000007</v>
      </c>
      <c r="X6" s="12">
        <v>10.050000000000001</v>
      </c>
      <c r="Y6" s="12">
        <v>21.7</v>
      </c>
      <c r="Z6" s="12">
        <v>14.35</v>
      </c>
      <c r="AA6" s="12">
        <v>556.25</v>
      </c>
      <c r="AB6" s="12">
        <v>583.6</v>
      </c>
      <c r="AC6" s="12">
        <v>364.05</v>
      </c>
      <c r="AD6" s="12">
        <v>344</v>
      </c>
      <c r="AE6" s="12">
        <v>85.9</v>
      </c>
      <c r="AF6" s="12">
        <v>67.150000000000006</v>
      </c>
      <c r="AG6" s="12">
        <v>16.899999999999999</v>
      </c>
      <c r="AH6" s="12">
        <v>14.7</v>
      </c>
      <c r="AI6" s="12">
        <v>24.7</v>
      </c>
      <c r="AJ6" s="12">
        <v>3.6</v>
      </c>
      <c r="AK6" s="12">
        <v>6.35</v>
      </c>
      <c r="AL6" s="12">
        <v>19.55</v>
      </c>
      <c r="AM6" s="12">
        <v>2.6</v>
      </c>
      <c r="AN6" s="12">
        <v>14.3</v>
      </c>
      <c r="AO6" s="12">
        <v>6.5</v>
      </c>
      <c r="AP6" s="12">
        <v>2.6</v>
      </c>
      <c r="AQ6" s="12">
        <v>51.05</v>
      </c>
      <c r="AR6" s="12">
        <v>16.75</v>
      </c>
      <c r="AS6" s="13">
        <v>3548.75</v>
      </c>
      <c r="AT6" s="14"/>
      <c r="AV6" s="9" t="s">
        <v>62</v>
      </c>
      <c r="AW6" s="12">
        <f>SUM(AO3:AR45, B42:AN45)</f>
        <v>23383.049999999988</v>
      </c>
    </row>
    <row r="7" spans="1:56" x14ac:dyDescent="0.25">
      <c r="A7" s="1" t="s">
        <v>7</v>
      </c>
      <c r="B7" s="12">
        <v>390.55</v>
      </c>
      <c r="C7" s="12">
        <v>793.35</v>
      </c>
      <c r="D7" s="12">
        <v>542.15</v>
      </c>
      <c r="E7" s="12">
        <v>199.15</v>
      </c>
      <c r="F7" s="12">
        <v>16.25</v>
      </c>
      <c r="G7" s="12">
        <v>338.95</v>
      </c>
      <c r="H7" s="12">
        <v>377</v>
      </c>
      <c r="I7" s="12">
        <v>388.8</v>
      </c>
      <c r="J7" s="12">
        <v>581.9</v>
      </c>
      <c r="K7" s="12">
        <v>226.5</v>
      </c>
      <c r="L7" s="12">
        <v>309.75</v>
      </c>
      <c r="M7" s="12">
        <v>262.39999999999998</v>
      </c>
      <c r="N7" s="12">
        <v>159.75</v>
      </c>
      <c r="O7" s="12">
        <v>166.6</v>
      </c>
      <c r="P7" s="12">
        <v>129</v>
      </c>
      <c r="Q7" s="12">
        <v>108.1</v>
      </c>
      <c r="R7" s="12">
        <v>168.65</v>
      </c>
      <c r="S7" s="12">
        <v>310.55</v>
      </c>
      <c r="T7" s="12">
        <v>120.95</v>
      </c>
      <c r="U7" s="12">
        <v>152.19999999999999</v>
      </c>
      <c r="V7" s="12">
        <v>152.6</v>
      </c>
      <c r="W7" s="12">
        <v>96.95</v>
      </c>
      <c r="X7" s="12">
        <v>61</v>
      </c>
      <c r="Y7" s="12">
        <v>50.05</v>
      </c>
      <c r="Z7" s="12">
        <v>57.6</v>
      </c>
      <c r="AA7" s="12">
        <v>702.9</v>
      </c>
      <c r="AB7" s="12">
        <v>714.3</v>
      </c>
      <c r="AC7" s="12">
        <v>841.85</v>
      </c>
      <c r="AD7" s="12">
        <v>710.6</v>
      </c>
      <c r="AE7" s="12">
        <v>241.25</v>
      </c>
      <c r="AF7" s="12">
        <v>246</v>
      </c>
      <c r="AG7" s="12">
        <v>128.55000000000001</v>
      </c>
      <c r="AH7" s="12">
        <v>93.15</v>
      </c>
      <c r="AI7" s="12">
        <v>118.5</v>
      </c>
      <c r="AJ7" s="12">
        <v>23</v>
      </c>
      <c r="AK7" s="12">
        <v>53.3</v>
      </c>
      <c r="AL7" s="12">
        <v>149.05000000000001</v>
      </c>
      <c r="AM7" s="12">
        <v>23.8</v>
      </c>
      <c r="AN7" s="12">
        <v>84.05</v>
      </c>
      <c r="AO7" s="12">
        <v>41.2</v>
      </c>
      <c r="AP7" s="12">
        <v>22.75</v>
      </c>
      <c r="AQ7" s="12">
        <v>89.1</v>
      </c>
      <c r="AR7" s="12">
        <v>118.1</v>
      </c>
      <c r="AS7" s="13">
        <v>10562.2</v>
      </c>
      <c r="AT7" s="14"/>
      <c r="AV7" s="9" t="s">
        <v>44</v>
      </c>
      <c r="AW7" s="12">
        <f>SUM(AJ3:AN41,B37:AI41)</f>
        <v>35436.950000000004</v>
      </c>
    </row>
    <row r="8" spans="1:56" x14ac:dyDescent="0.25">
      <c r="A8" s="1" t="s">
        <v>8</v>
      </c>
      <c r="B8" s="12">
        <v>109.15</v>
      </c>
      <c r="C8" s="12">
        <v>161.1</v>
      </c>
      <c r="D8" s="12">
        <v>71.55</v>
      </c>
      <c r="E8" s="12">
        <v>55.8</v>
      </c>
      <c r="F8" s="12">
        <v>306.3</v>
      </c>
      <c r="G8" s="12">
        <v>5.4</v>
      </c>
      <c r="H8" s="12">
        <v>99.55</v>
      </c>
      <c r="I8" s="12">
        <v>172.2</v>
      </c>
      <c r="J8" s="12">
        <v>253.6</v>
      </c>
      <c r="K8" s="12">
        <v>78.75</v>
      </c>
      <c r="L8" s="12">
        <v>105.7</v>
      </c>
      <c r="M8" s="12">
        <v>119.2</v>
      </c>
      <c r="N8" s="12">
        <v>45.3</v>
      </c>
      <c r="O8" s="12">
        <v>44.05</v>
      </c>
      <c r="P8" s="12">
        <v>53.95</v>
      </c>
      <c r="Q8" s="12">
        <v>19.8</v>
      </c>
      <c r="R8" s="12">
        <v>36.5</v>
      </c>
      <c r="S8" s="12">
        <v>53.8</v>
      </c>
      <c r="T8" s="12">
        <v>25.3</v>
      </c>
      <c r="U8" s="12">
        <v>19.7</v>
      </c>
      <c r="V8" s="12">
        <v>25.6</v>
      </c>
      <c r="W8" s="12">
        <v>8.0500000000000007</v>
      </c>
      <c r="X8" s="12">
        <v>5.95</v>
      </c>
      <c r="Y8" s="12">
        <v>17.7</v>
      </c>
      <c r="Z8" s="12">
        <v>35.299999999999997</v>
      </c>
      <c r="AA8" s="12">
        <v>439.65</v>
      </c>
      <c r="AB8" s="12">
        <v>511</v>
      </c>
      <c r="AC8" s="12">
        <v>348.5</v>
      </c>
      <c r="AD8" s="12">
        <v>326.5</v>
      </c>
      <c r="AE8" s="12">
        <v>120.95</v>
      </c>
      <c r="AF8" s="12">
        <v>88.2</v>
      </c>
      <c r="AG8" s="12">
        <v>26.25</v>
      </c>
      <c r="AH8" s="12">
        <v>20.95</v>
      </c>
      <c r="AI8" s="12">
        <v>27.15</v>
      </c>
      <c r="AJ8" s="12">
        <v>5.5</v>
      </c>
      <c r="AK8" s="12">
        <v>10.85</v>
      </c>
      <c r="AL8" s="12">
        <v>35.799999999999997</v>
      </c>
      <c r="AM8" s="12">
        <v>4.45</v>
      </c>
      <c r="AN8" s="12">
        <v>21.55</v>
      </c>
      <c r="AO8" s="12">
        <v>9.4</v>
      </c>
      <c r="AP8" s="12">
        <v>5.7</v>
      </c>
      <c r="AQ8" s="12">
        <v>31.15</v>
      </c>
      <c r="AR8" s="12">
        <v>13</v>
      </c>
      <c r="AS8" s="13">
        <v>3975.85</v>
      </c>
      <c r="AT8" s="14"/>
      <c r="AW8" s="15"/>
    </row>
    <row r="9" spans="1:56" x14ac:dyDescent="0.25">
      <c r="A9" s="1" t="s">
        <v>9</v>
      </c>
      <c r="B9" s="12">
        <v>142.85</v>
      </c>
      <c r="C9" s="12">
        <v>205.25</v>
      </c>
      <c r="D9" s="12">
        <v>86.8</v>
      </c>
      <c r="E9" s="12">
        <v>76.8</v>
      </c>
      <c r="F9" s="12">
        <v>356</v>
      </c>
      <c r="G9" s="12">
        <v>96.4</v>
      </c>
      <c r="H9" s="12">
        <v>10.55</v>
      </c>
      <c r="I9" s="12">
        <v>132.44999999999999</v>
      </c>
      <c r="J9" s="12">
        <v>225.1</v>
      </c>
      <c r="K9" s="12">
        <v>64.400000000000006</v>
      </c>
      <c r="L9" s="12">
        <v>158.25</v>
      </c>
      <c r="M9" s="12">
        <v>186.4</v>
      </c>
      <c r="N9" s="12">
        <v>104.7</v>
      </c>
      <c r="O9" s="12">
        <v>100.7</v>
      </c>
      <c r="P9" s="12">
        <v>100</v>
      </c>
      <c r="Q9" s="12">
        <v>48.85</v>
      </c>
      <c r="R9" s="12">
        <v>64.849999999999994</v>
      </c>
      <c r="S9" s="12">
        <v>108.85</v>
      </c>
      <c r="T9" s="12">
        <v>107.5</v>
      </c>
      <c r="U9" s="12">
        <v>102.05</v>
      </c>
      <c r="V9" s="12">
        <v>106.05</v>
      </c>
      <c r="W9" s="12">
        <v>37.450000000000003</v>
      </c>
      <c r="X9" s="12">
        <v>35.549999999999997</v>
      </c>
      <c r="Y9" s="12">
        <v>45.05</v>
      </c>
      <c r="Z9" s="12">
        <v>58.6</v>
      </c>
      <c r="AA9" s="12">
        <v>687.35</v>
      </c>
      <c r="AB9" s="12">
        <v>715.95</v>
      </c>
      <c r="AC9" s="12">
        <v>617.20000000000005</v>
      </c>
      <c r="AD9" s="12">
        <v>535.1</v>
      </c>
      <c r="AE9" s="12">
        <v>205.15</v>
      </c>
      <c r="AF9" s="12">
        <v>157.19999999999999</v>
      </c>
      <c r="AG9" s="12">
        <v>54.9</v>
      </c>
      <c r="AH9" s="12">
        <v>49.45</v>
      </c>
      <c r="AI9" s="12">
        <v>55.75</v>
      </c>
      <c r="AJ9" s="12">
        <v>16.850000000000001</v>
      </c>
      <c r="AK9" s="12">
        <v>21.15</v>
      </c>
      <c r="AL9" s="12">
        <v>60.4</v>
      </c>
      <c r="AM9" s="12">
        <v>20.8</v>
      </c>
      <c r="AN9" s="12">
        <v>127.65</v>
      </c>
      <c r="AO9" s="12">
        <v>15.8</v>
      </c>
      <c r="AP9" s="12">
        <v>15.2</v>
      </c>
      <c r="AQ9" s="12">
        <v>54.7</v>
      </c>
      <c r="AR9" s="12">
        <v>32.049999999999997</v>
      </c>
      <c r="AS9" s="13">
        <v>6204.1</v>
      </c>
      <c r="AT9" s="14"/>
      <c r="AW9" s="15"/>
    </row>
    <row r="10" spans="1:56" x14ac:dyDescent="0.25">
      <c r="A10" s="1">
        <v>19</v>
      </c>
      <c r="B10" s="12">
        <v>129.94999999999999</v>
      </c>
      <c r="C10" s="12">
        <v>440.75</v>
      </c>
      <c r="D10" s="12">
        <v>187.15</v>
      </c>
      <c r="E10" s="12">
        <v>168</v>
      </c>
      <c r="F10" s="12">
        <v>362.3</v>
      </c>
      <c r="G10" s="12">
        <v>173.55</v>
      </c>
      <c r="H10" s="12">
        <v>124.95</v>
      </c>
      <c r="I10" s="12">
        <v>13.95</v>
      </c>
      <c r="J10" s="12">
        <v>80.849999999999994</v>
      </c>
      <c r="K10" s="12">
        <v>35.35</v>
      </c>
      <c r="L10" s="12">
        <v>143.6</v>
      </c>
      <c r="M10" s="12">
        <v>167.95</v>
      </c>
      <c r="N10" s="12">
        <v>173.8</v>
      </c>
      <c r="O10" s="12">
        <v>179.75</v>
      </c>
      <c r="P10" s="12">
        <v>177.65</v>
      </c>
      <c r="Q10" s="12">
        <v>153.25</v>
      </c>
      <c r="R10" s="12">
        <v>182.1</v>
      </c>
      <c r="S10" s="12">
        <v>359.15</v>
      </c>
      <c r="T10" s="12">
        <v>221.9</v>
      </c>
      <c r="U10" s="12">
        <v>310.85000000000002</v>
      </c>
      <c r="V10" s="12">
        <v>210.3</v>
      </c>
      <c r="W10" s="12">
        <v>123.5</v>
      </c>
      <c r="X10" s="12">
        <v>81.650000000000006</v>
      </c>
      <c r="Y10" s="12">
        <v>95.75</v>
      </c>
      <c r="Z10" s="12">
        <v>46.9</v>
      </c>
      <c r="AA10" s="12">
        <v>598.25</v>
      </c>
      <c r="AB10" s="12">
        <v>584.15</v>
      </c>
      <c r="AC10" s="12">
        <v>484.9</v>
      </c>
      <c r="AD10" s="12">
        <v>507.25</v>
      </c>
      <c r="AE10" s="12">
        <v>155.44999999999999</v>
      </c>
      <c r="AF10" s="12">
        <v>159.19999999999999</v>
      </c>
      <c r="AG10" s="12">
        <v>111.3</v>
      </c>
      <c r="AH10" s="12">
        <v>87.95</v>
      </c>
      <c r="AI10" s="12">
        <v>113.3</v>
      </c>
      <c r="AJ10" s="12">
        <v>57.95</v>
      </c>
      <c r="AK10" s="12">
        <v>53.3</v>
      </c>
      <c r="AL10" s="12">
        <v>183.6</v>
      </c>
      <c r="AM10" s="12">
        <v>77.75</v>
      </c>
      <c r="AN10" s="12">
        <v>225.25</v>
      </c>
      <c r="AO10" s="12">
        <v>53.35</v>
      </c>
      <c r="AP10" s="12">
        <v>29.8</v>
      </c>
      <c r="AQ10" s="12">
        <v>29.6</v>
      </c>
      <c r="AR10" s="12">
        <v>70.95</v>
      </c>
      <c r="AS10" s="13">
        <v>7928.2</v>
      </c>
      <c r="AT10" s="14"/>
      <c r="AV10" s="17"/>
      <c r="AW10" s="15"/>
      <c r="BC10" s="11"/>
    </row>
    <row r="11" spans="1:56" x14ac:dyDescent="0.25">
      <c r="A11" s="1">
        <v>12</v>
      </c>
      <c r="B11" s="12">
        <v>201.2</v>
      </c>
      <c r="C11" s="12">
        <v>597.35</v>
      </c>
      <c r="D11" s="12">
        <v>250.3</v>
      </c>
      <c r="E11" s="12">
        <v>237.05</v>
      </c>
      <c r="F11" s="12">
        <v>516.6</v>
      </c>
      <c r="G11" s="12">
        <v>249.55</v>
      </c>
      <c r="H11" s="12">
        <v>219.7</v>
      </c>
      <c r="I11" s="12">
        <v>83.15</v>
      </c>
      <c r="J11" s="12">
        <v>15.05</v>
      </c>
      <c r="K11" s="12">
        <v>45.2</v>
      </c>
      <c r="L11" s="12">
        <v>249.05</v>
      </c>
      <c r="M11" s="12">
        <v>352.95</v>
      </c>
      <c r="N11" s="12">
        <v>339.35</v>
      </c>
      <c r="O11" s="12">
        <v>363.05</v>
      </c>
      <c r="P11" s="12">
        <v>301.64999999999998</v>
      </c>
      <c r="Q11" s="12">
        <v>209.8</v>
      </c>
      <c r="R11" s="12">
        <v>230.5</v>
      </c>
      <c r="S11" s="12">
        <v>396.45</v>
      </c>
      <c r="T11" s="12">
        <v>276.60000000000002</v>
      </c>
      <c r="U11" s="12">
        <v>386.4</v>
      </c>
      <c r="V11" s="12">
        <v>298.60000000000002</v>
      </c>
      <c r="W11" s="12">
        <v>172.95</v>
      </c>
      <c r="X11" s="12">
        <v>146.1</v>
      </c>
      <c r="Y11" s="12">
        <v>193.25</v>
      </c>
      <c r="Z11" s="12">
        <v>87.75</v>
      </c>
      <c r="AA11" s="12">
        <v>858.65</v>
      </c>
      <c r="AB11" s="12">
        <v>859.5</v>
      </c>
      <c r="AC11" s="12">
        <v>846.95</v>
      </c>
      <c r="AD11" s="12">
        <v>750.25</v>
      </c>
      <c r="AE11" s="12">
        <v>214.45</v>
      </c>
      <c r="AF11" s="12">
        <v>236.05</v>
      </c>
      <c r="AG11" s="12">
        <v>130.35</v>
      </c>
      <c r="AH11" s="12">
        <v>124.25</v>
      </c>
      <c r="AI11" s="12">
        <v>176.1</v>
      </c>
      <c r="AJ11" s="12">
        <v>81.400000000000006</v>
      </c>
      <c r="AK11" s="12">
        <v>103.35</v>
      </c>
      <c r="AL11" s="12">
        <v>265.64999999999998</v>
      </c>
      <c r="AM11" s="12">
        <v>112.6</v>
      </c>
      <c r="AN11" s="12">
        <v>278.8</v>
      </c>
      <c r="AO11" s="12">
        <v>71.55</v>
      </c>
      <c r="AP11" s="12">
        <v>47</v>
      </c>
      <c r="AQ11" s="12">
        <v>63.7</v>
      </c>
      <c r="AR11" s="12">
        <v>91.65</v>
      </c>
      <c r="AS11" s="13">
        <v>11731.85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34.299999999999997</v>
      </c>
      <c r="C12" s="12">
        <v>103.65</v>
      </c>
      <c r="D12" s="12">
        <v>121.55</v>
      </c>
      <c r="E12" s="12">
        <v>64.900000000000006</v>
      </c>
      <c r="F12" s="12">
        <v>231.6</v>
      </c>
      <c r="G12" s="12">
        <v>76.650000000000006</v>
      </c>
      <c r="H12" s="12">
        <v>53.9</v>
      </c>
      <c r="I12" s="12">
        <v>34.15</v>
      </c>
      <c r="J12" s="12">
        <v>43.25</v>
      </c>
      <c r="K12" s="12">
        <v>7.85</v>
      </c>
      <c r="L12" s="12">
        <v>136.30000000000001</v>
      </c>
      <c r="M12" s="12">
        <v>209.45</v>
      </c>
      <c r="N12" s="12">
        <v>237.35</v>
      </c>
      <c r="O12" s="12">
        <v>212.75</v>
      </c>
      <c r="P12" s="12">
        <v>134.25</v>
      </c>
      <c r="Q12" s="12">
        <v>89</v>
      </c>
      <c r="R12" s="12">
        <v>109.75</v>
      </c>
      <c r="S12" s="12">
        <v>135.9</v>
      </c>
      <c r="T12" s="12">
        <v>20.149999999999999</v>
      </c>
      <c r="U12" s="12">
        <v>19.350000000000001</v>
      </c>
      <c r="V12" s="12">
        <v>24.6</v>
      </c>
      <c r="W12" s="12">
        <v>12.8</v>
      </c>
      <c r="X12" s="12">
        <v>9</v>
      </c>
      <c r="Y12" s="12">
        <v>33.6</v>
      </c>
      <c r="Z12" s="12">
        <v>26.55</v>
      </c>
      <c r="AA12" s="12">
        <v>500.6</v>
      </c>
      <c r="AB12" s="12">
        <v>501.8</v>
      </c>
      <c r="AC12" s="12">
        <v>463.9</v>
      </c>
      <c r="AD12" s="12">
        <v>356.25</v>
      </c>
      <c r="AE12" s="12">
        <v>98.55</v>
      </c>
      <c r="AF12" s="12">
        <v>78.45</v>
      </c>
      <c r="AG12" s="12">
        <v>34.35</v>
      </c>
      <c r="AH12" s="12">
        <v>50.9</v>
      </c>
      <c r="AI12" s="12">
        <v>53.15</v>
      </c>
      <c r="AJ12" s="12">
        <v>7.5</v>
      </c>
      <c r="AK12" s="12">
        <v>81.45</v>
      </c>
      <c r="AL12" s="12">
        <v>196.7</v>
      </c>
      <c r="AM12" s="12">
        <v>8.4</v>
      </c>
      <c r="AN12" s="12">
        <v>29.7</v>
      </c>
      <c r="AO12" s="12">
        <v>10.050000000000001</v>
      </c>
      <c r="AP12" s="12">
        <v>5.6</v>
      </c>
      <c r="AQ12" s="12">
        <v>15.35</v>
      </c>
      <c r="AR12" s="12">
        <v>11.1</v>
      </c>
      <c r="AS12" s="13">
        <v>4686.3999999999996</v>
      </c>
      <c r="AT12" s="14"/>
      <c r="AV12" s="17" t="s">
        <v>45</v>
      </c>
      <c r="AW12" s="22">
        <f>SUM(AA28:AD31)</f>
        <v>4306</v>
      </c>
      <c r="AX12" s="22">
        <f>SUM(Z28:Z31,H28:K31)</f>
        <v>12960.800000000003</v>
      </c>
      <c r="AY12" s="22">
        <f>SUM(AE28:AJ31)</f>
        <v>29220.600000000006</v>
      </c>
      <c r="AZ12" s="22">
        <f>SUM(B28:G31)</f>
        <v>11063.450000000003</v>
      </c>
      <c r="BA12" s="22">
        <f>SUM(AM28:AN31,T28:Y31)</f>
        <v>16953.199999999997</v>
      </c>
      <c r="BB12" s="22">
        <f>SUM(AK28:AL31,L28:S31)</f>
        <v>20298.7</v>
      </c>
      <c r="BC12" s="23">
        <f>SUM(AO28:AR31)</f>
        <v>6771.2</v>
      </c>
      <c r="BD12" s="22">
        <f t="shared" ref="BD12:BD18" si="0">SUM(AW12:BB12)</f>
        <v>94802.750000000015</v>
      </c>
    </row>
    <row r="13" spans="1:56" x14ac:dyDescent="0.25">
      <c r="A13" s="1" t="s">
        <v>11</v>
      </c>
      <c r="B13" s="12">
        <v>104.8</v>
      </c>
      <c r="C13" s="12">
        <v>138.65</v>
      </c>
      <c r="D13" s="12">
        <v>56.45</v>
      </c>
      <c r="E13" s="12">
        <v>65.2</v>
      </c>
      <c r="F13" s="12">
        <v>314.75</v>
      </c>
      <c r="G13" s="12">
        <v>110.4</v>
      </c>
      <c r="H13" s="12">
        <v>168.55</v>
      </c>
      <c r="I13" s="12">
        <v>166.8</v>
      </c>
      <c r="J13" s="12">
        <v>273.10000000000002</v>
      </c>
      <c r="K13" s="12">
        <v>137.1</v>
      </c>
      <c r="L13" s="12">
        <v>9.8000000000000007</v>
      </c>
      <c r="M13" s="12">
        <v>255.8</v>
      </c>
      <c r="N13" s="12">
        <v>267.55</v>
      </c>
      <c r="O13" s="12">
        <v>294.8</v>
      </c>
      <c r="P13" s="12">
        <v>258.8</v>
      </c>
      <c r="Q13" s="12">
        <v>102.25</v>
      </c>
      <c r="R13" s="12">
        <v>91.65</v>
      </c>
      <c r="S13" s="12">
        <v>138.55000000000001</v>
      </c>
      <c r="T13" s="12">
        <v>54.65</v>
      </c>
      <c r="U13" s="12">
        <v>37.799999999999997</v>
      </c>
      <c r="V13" s="12">
        <v>56.95</v>
      </c>
      <c r="W13" s="12">
        <v>27.3</v>
      </c>
      <c r="X13" s="12">
        <v>38.450000000000003</v>
      </c>
      <c r="Y13" s="12">
        <v>57</v>
      </c>
      <c r="Z13" s="12">
        <v>124.35</v>
      </c>
      <c r="AA13" s="12">
        <v>614.9</v>
      </c>
      <c r="AB13" s="12">
        <v>699.05</v>
      </c>
      <c r="AC13" s="12">
        <v>622.29999999999995</v>
      </c>
      <c r="AD13" s="12">
        <v>493.4</v>
      </c>
      <c r="AE13" s="12">
        <v>171.6</v>
      </c>
      <c r="AF13" s="12">
        <v>188.6</v>
      </c>
      <c r="AG13" s="12">
        <v>33.1</v>
      </c>
      <c r="AH13" s="12">
        <v>59.7</v>
      </c>
      <c r="AI13" s="12">
        <v>66.349999999999994</v>
      </c>
      <c r="AJ13" s="12">
        <v>19.75</v>
      </c>
      <c r="AK13" s="12">
        <v>69.8</v>
      </c>
      <c r="AL13" s="12">
        <v>196.4</v>
      </c>
      <c r="AM13" s="12">
        <v>12.7</v>
      </c>
      <c r="AN13" s="12">
        <v>57.35</v>
      </c>
      <c r="AO13" s="12">
        <v>12.85</v>
      </c>
      <c r="AP13" s="12">
        <v>14.35</v>
      </c>
      <c r="AQ13" s="12">
        <v>35.549999999999997</v>
      </c>
      <c r="AR13" s="12">
        <v>16.7</v>
      </c>
      <c r="AS13" s="13">
        <v>6735.95</v>
      </c>
      <c r="AT13" s="14"/>
      <c r="AV13" s="17" t="s">
        <v>46</v>
      </c>
      <c r="AW13" s="22">
        <f>SUM(AA27:AD27,AA9:AD12)</f>
        <v>12850.949999999999</v>
      </c>
      <c r="AX13" s="22">
        <f>SUM(Z27,Z9:Z12,H9:K12,H27:K27)</f>
        <v>1638.25</v>
      </c>
      <c r="AY13" s="22">
        <f>SUM(AE9:AJ12,AE27:AJ27)</f>
        <v>2794.3500000000008</v>
      </c>
      <c r="AZ13" s="22">
        <f>SUM(B9:G12,B27:G27)</f>
        <v>5286.85</v>
      </c>
      <c r="BA13" s="22">
        <f>SUM(T9:Y12,AM9:AN12,T27:Y27,AM27:AN27)</f>
        <v>4051.3500000000008</v>
      </c>
      <c r="BB13" s="22">
        <f>SUM(L9:S12,AK9:AL12,L27:S27,AK27:AL27)</f>
        <v>7504.7000000000007</v>
      </c>
      <c r="BC13" s="23">
        <f>SUM(AO9:AR12,AO27:AR27)</f>
        <v>671.85000000000014</v>
      </c>
      <c r="BD13" s="22">
        <f t="shared" si="0"/>
        <v>34126.450000000004</v>
      </c>
    </row>
    <row r="14" spans="1:56" x14ac:dyDescent="0.25">
      <c r="A14" s="1" t="s">
        <v>12</v>
      </c>
      <c r="B14" s="12">
        <v>84.15</v>
      </c>
      <c r="C14" s="12">
        <v>178.85</v>
      </c>
      <c r="D14" s="12">
        <v>88.65</v>
      </c>
      <c r="E14" s="12">
        <v>105.9</v>
      </c>
      <c r="F14" s="12">
        <v>275.64999999999998</v>
      </c>
      <c r="G14" s="12">
        <v>132.55000000000001</v>
      </c>
      <c r="H14" s="12">
        <v>211.55</v>
      </c>
      <c r="I14" s="12">
        <v>221.7</v>
      </c>
      <c r="J14" s="12">
        <v>372.9</v>
      </c>
      <c r="K14" s="12">
        <v>187</v>
      </c>
      <c r="L14" s="12">
        <v>269.85000000000002</v>
      </c>
      <c r="M14" s="12">
        <v>10.55</v>
      </c>
      <c r="N14" s="12">
        <v>174.4</v>
      </c>
      <c r="O14" s="12">
        <v>207.45</v>
      </c>
      <c r="P14" s="12">
        <v>209.1</v>
      </c>
      <c r="Q14" s="12">
        <v>112.55</v>
      </c>
      <c r="R14" s="12">
        <v>133.55000000000001</v>
      </c>
      <c r="S14" s="12">
        <v>245.3</v>
      </c>
      <c r="T14" s="12">
        <v>87.2</v>
      </c>
      <c r="U14" s="12">
        <v>109.95</v>
      </c>
      <c r="V14" s="12">
        <v>107.45</v>
      </c>
      <c r="W14" s="12">
        <v>53.4</v>
      </c>
      <c r="X14" s="12">
        <v>52.3</v>
      </c>
      <c r="Y14" s="12">
        <v>65.650000000000006</v>
      </c>
      <c r="Z14" s="12">
        <v>111.85</v>
      </c>
      <c r="AA14" s="12">
        <v>638.20000000000005</v>
      </c>
      <c r="AB14" s="12">
        <v>564.5</v>
      </c>
      <c r="AC14" s="12">
        <v>640.75</v>
      </c>
      <c r="AD14" s="12">
        <v>468.25</v>
      </c>
      <c r="AE14" s="12">
        <v>137.6</v>
      </c>
      <c r="AF14" s="12">
        <v>144.94999999999999</v>
      </c>
      <c r="AG14" s="12">
        <v>62.8</v>
      </c>
      <c r="AH14" s="12">
        <v>62.5</v>
      </c>
      <c r="AI14" s="12">
        <v>81</v>
      </c>
      <c r="AJ14" s="12">
        <v>20.350000000000001</v>
      </c>
      <c r="AK14" s="12">
        <v>96.25</v>
      </c>
      <c r="AL14" s="12">
        <v>414.4</v>
      </c>
      <c r="AM14" s="12">
        <v>32.4</v>
      </c>
      <c r="AN14" s="12">
        <v>108.25</v>
      </c>
      <c r="AO14" s="12">
        <v>22.75</v>
      </c>
      <c r="AP14" s="12">
        <v>16.3</v>
      </c>
      <c r="AQ14" s="12">
        <v>49.25</v>
      </c>
      <c r="AR14" s="12">
        <v>27.65</v>
      </c>
      <c r="AS14" s="13">
        <v>7397.6</v>
      </c>
      <c r="AT14" s="14"/>
      <c r="AV14" s="17" t="s">
        <v>47</v>
      </c>
      <c r="AW14" s="22">
        <f>SUM(AA32:AD37)</f>
        <v>28689.7</v>
      </c>
      <c r="AX14" s="22">
        <f>SUM(H32:K37,Z32:Z37)</f>
        <v>2761.7999999999997</v>
      </c>
      <c r="AY14" s="22">
        <f>SUM(AE32:AJ37)</f>
        <v>6756.1000000000013</v>
      </c>
      <c r="AZ14" s="22">
        <f>SUM(B32:G37)</f>
        <v>2181.6499999999996</v>
      </c>
      <c r="BA14" s="22">
        <f>SUM(T32:Y37,AM32:AN37)</f>
        <v>1544.0500000000002</v>
      </c>
      <c r="BB14" s="22">
        <f>SUM(L32:S37,AK32:AL37)</f>
        <v>2471.3499999999995</v>
      </c>
      <c r="BC14" s="23">
        <f>SUM(AO32:AR37)</f>
        <v>1870.6000000000004</v>
      </c>
      <c r="BD14" s="22">
        <f t="shared" si="0"/>
        <v>44404.65</v>
      </c>
    </row>
    <row r="15" spans="1:56" x14ac:dyDescent="0.25">
      <c r="A15" s="1" t="s">
        <v>13</v>
      </c>
      <c r="B15" s="12">
        <v>39.049999999999997</v>
      </c>
      <c r="C15" s="12">
        <v>59.45</v>
      </c>
      <c r="D15" s="12">
        <v>25</v>
      </c>
      <c r="E15" s="12">
        <v>23.85</v>
      </c>
      <c r="F15" s="12">
        <v>157.75</v>
      </c>
      <c r="G15" s="12">
        <v>46.55</v>
      </c>
      <c r="H15" s="12">
        <v>106.65</v>
      </c>
      <c r="I15" s="12">
        <v>188.4</v>
      </c>
      <c r="J15" s="12">
        <v>357.1</v>
      </c>
      <c r="K15" s="12">
        <v>238.25</v>
      </c>
      <c r="L15" s="12">
        <v>273.3</v>
      </c>
      <c r="M15" s="12">
        <v>183.15</v>
      </c>
      <c r="N15" s="12">
        <v>8.9</v>
      </c>
      <c r="O15" s="12">
        <v>111.95</v>
      </c>
      <c r="P15" s="12">
        <v>168.15</v>
      </c>
      <c r="Q15" s="12">
        <v>68.150000000000006</v>
      </c>
      <c r="R15" s="12">
        <v>68.8</v>
      </c>
      <c r="S15" s="12">
        <v>101.1</v>
      </c>
      <c r="T15" s="12">
        <v>27.4</v>
      </c>
      <c r="U15" s="12">
        <v>28.9</v>
      </c>
      <c r="V15" s="12">
        <v>22.35</v>
      </c>
      <c r="W15" s="12">
        <v>9.25</v>
      </c>
      <c r="X15" s="12">
        <v>8.15</v>
      </c>
      <c r="Y15" s="12">
        <v>21.7</v>
      </c>
      <c r="Z15" s="12">
        <v>40.15</v>
      </c>
      <c r="AA15" s="12">
        <v>545.6</v>
      </c>
      <c r="AB15" s="12">
        <v>580.04999999999995</v>
      </c>
      <c r="AC15" s="12">
        <v>419</v>
      </c>
      <c r="AD15" s="12">
        <v>311.75</v>
      </c>
      <c r="AE15" s="12">
        <v>70.75</v>
      </c>
      <c r="AF15" s="12">
        <v>65.45</v>
      </c>
      <c r="AG15" s="12">
        <v>27.5</v>
      </c>
      <c r="AH15" s="12">
        <v>35.200000000000003</v>
      </c>
      <c r="AI15" s="12">
        <v>40.6</v>
      </c>
      <c r="AJ15" s="12">
        <v>11.15</v>
      </c>
      <c r="AK15" s="12">
        <v>40.9</v>
      </c>
      <c r="AL15" s="12">
        <v>118.3</v>
      </c>
      <c r="AM15" s="12">
        <v>6.7</v>
      </c>
      <c r="AN15" s="12">
        <v>26</v>
      </c>
      <c r="AO15" s="12">
        <v>9.1999999999999993</v>
      </c>
      <c r="AP15" s="12">
        <v>9.1</v>
      </c>
      <c r="AQ15" s="12">
        <v>23.15</v>
      </c>
      <c r="AR15" s="12">
        <v>11.7</v>
      </c>
      <c r="AS15" s="13">
        <v>4735.55</v>
      </c>
      <c r="AT15" s="14"/>
      <c r="AV15" s="17" t="s">
        <v>48</v>
      </c>
      <c r="AW15" s="22">
        <f>SUM(AA3:AD8)</f>
        <v>11838.15</v>
      </c>
      <c r="AX15" s="22">
        <f>SUM(H3:K8,Z3:Z8)</f>
        <v>5443.7000000000016</v>
      </c>
      <c r="AY15" s="22">
        <f>SUM(AE3:AJ8)</f>
        <v>2344.35</v>
      </c>
      <c r="AZ15" s="22">
        <f>SUM(B3:G8)</f>
        <v>6401.4</v>
      </c>
      <c r="BA15" s="22">
        <f>SUM(T3:Y8,AM3:AN8)</f>
        <v>1459.55</v>
      </c>
      <c r="BB15" s="22">
        <f>SUM(L3:S8,AK3:AL8)</f>
        <v>4000.3500000000004</v>
      </c>
      <c r="BC15" s="23">
        <f>SUM(AO3:AR8)</f>
        <v>653.1</v>
      </c>
      <c r="BD15" s="22">
        <f t="shared" si="0"/>
        <v>31487.5</v>
      </c>
    </row>
    <row r="16" spans="1:56" x14ac:dyDescent="0.25">
      <c r="A16" s="1" t="s">
        <v>14</v>
      </c>
      <c r="B16" s="12">
        <v>32.75</v>
      </c>
      <c r="C16" s="12">
        <v>44.85</v>
      </c>
      <c r="D16" s="12">
        <v>15.9</v>
      </c>
      <c r="E16" s="12">
        <v>20</v>
      </c>
      <c r="F16" s="12">
        <v>162.1</v>
      </c>
      <c r="G16" s="12">
        <v>42</v>
      </c>
      <c r="H16" s="12">
        <v>95.55</v>
      </c>
      <c r="I16" s="12">
        <v>195.45</v>
      </c>
      <c r="J16" s="12">
        <v>359.75</v>
      </c>
      <c r="K16" s="12">
        <v>204.8</v>
      </c>
      <c r="L16" s="12">
        <v>283.39999999999998</v>
      </c>
      <c r="M16" s="12">
        <v>208</v>
      </c>
      <c r="N16" s="12">
        <v>111.1</v>
      </c>
      <c r="O16" s="12">
        <v>7.9</v>
      </c>
      <c r="P16" s="12">
        <v>170.05</v>
      </c>
      <c r="Q16" s="12">
        <v>131.55000000000001</v>
      </c>
      <c r="R16" s="12">
        <v>139.94999999999999</v>
      </c>
      <c r="S16" s="12">
        <v>219.25</v>
      </c>
      <c r="T16" s="12">
        <v>31.45</v>
      </c>
      <c r="U16" s="12">
        <v>19.149999999999999</v>
      </c>
      <c r="V16" s="12">
        <v>19.05</v>
      </c>
      <c r="W16" s="12">
        <v>5.2</v>
      </c>
      <c r="X16" s="12">
        <v>5.5</v>
      </c>
      <c r="Y16" s="12">
        <v>18.350000000000001</v>
      </c>
      <c r="Z16" s="12">
        <v>33.75</v>
      </c>
      <c r="AA16" s="12">
        <v>512.79999999999995</v>
      </c>
      <c r="AB16" s="12">
        <v>542.04999999999995</v>
      </c>
      <c r="AC16" s="12">
        <v>413.9</v>
      </c>
      <c r="AD16" s="12">
        <v>271.95</v>
      </c>
      <c r="AE16" s="12">
        <v>60.35</v>
      </c>
      <c r="AF16" s="12">
        <v>59.5</v>
      </c>
      <c r="AG16" s="12">
        <v>20.25</v>
      </c>
      <c r="AH16" s="12">
        <v>21.8</v>
      </c>
      <c r="AI16" s="12">
        <v>30.9</v>
      </c>
      <c r="AJ16" s="12">
        <v>9.6</v>
      </c>
      <c r="AK16" s="12">
        <v>59.5</v>
      </c>
      <c r="AL16" s="12">
        <v>297.5</v>
      </c>
      <c r="AM16" s="12">
        <v>4.7</v>
      </c>
      <c r="AN16" s="12">
        <v>23.2</v>
      </c>
      <c r="AO16" s="12">
        <v>10</v>
      </c>
      <c r="AP16" s="12">
        <v>4.7</v>
      </c>
      <c r="AQ16" s="12">
        <v>15.25</v>
      </c>
      <c r="AR16" s="12">
        <v>6.35</v>
      </c>
      <c r="AS16" s="13">
        <v>4941.1000000000004</v>
      </c>
      <c r="AT16" s="14"/>
      <c r="AV16" s="17" t="s">
        <v>49</v>
      </c>
      <c r="AW16" s="22">
        <f>SUM(AA21:AD26,AA40:AD41)</f>
        <v>17319.650000000001</v>
      </c>
      <c r="AX16" s="22">
        <f>SUM(H21:K26,H40:K41,Z21:Z26,Z40:Z41)</f>
        <v>4128.5</v>
      </c>
      <c r="AY16" s="22">
        <f>SUM(AE21:AJ26,AE40:AJ41)</f>
        <v>1612.5500000000004</v>
      </c>
      <c r="AZ16" s="22">
        <f>SUM(B21:G26,B40:G41)</f>
        <v>1514.9499999999998</v>
      </c>
      <c r="BA16" s="22">
        <f>SUM(T21:Y26,T40:Y41,AM21:AN26,AM40:AN41)</f>
        <v>5853.7000000000025</v>
      </c>
      <c r="BB16" s="22">
        <f>SUM(L21:S26,L40:S41,AK21:AL26,AK40:AL41)</f>
        <v>1757.3499999999997</v>
      </c>
      <c r="BC16" s="23">
        <f>SUM(AO21:AR26,AO40:AR41)</f>
        <v>815.6</v>
      </c>
      <c r="BD16" s="22">
        <f t="shared" si="0"/>
        <v>32186.700000000004</v>
      </c>
    </row>
    <row r="17" spans="1:56" x14ac:dyDescent="0.25">
      <c r="A17" s="1" t="s">
        <v>15</v>
      </c>
      <c r="B17" s="12">
        <v>35.049999999999997</v>
      </c>
      <c r="C17" s="12">
        <v>69.05</v>
      </c>
      <c r="D17" s="12">
        <v>24.65</v>
      </c>
      <c r="E17" s="12">
        <v>20.350000000000001</v>
      </c>
      <c r="F17" s="12">
        <v>126.4</v>
      </c>
      <c r="G17" s="12">
        <v>52.6</v>
      </c>
      <c r="H17" s="12">
        <v>97.15</v>
      </c>
      <c r="I17" s="12">
        <v>184.95</v>
      </c>
      <c r="J17" s="12">
        <v>303.55</v>
      </c>
      <c r="K17" s="12">
        <v>129.30000000000001</v>
      </c>
      <c r="L17" s="12">
        <v>248.95</v>
      </c>
      <c r="M17" s="12">
        <v>201.75</v>
      </c>
      <c r="N17" s="12">
        <v>170.8</v>
      </c>
      <c r="O17" s="12">
        <v>182.45</v>
      </c>
      <c r="P17" s="12">
        <v>9</v>
      </c>
      <c r="Q17" s="12">
        <v>152.44999999999999</v>
      </c>
      <c r="R17" s="12">
        <v>191.25</v>
      </c>
      <c r="S17" s="12">
        <v>340.2</v>
      </c>
      <c r="T17" s="12">
        <v>25.1</v>
      </c>
      <c r="U17" s="12">
        <v>22.9</v>
      </c>
      <c r="V17" s="12">
        <v>24.3</v>
      </c>
      <c r="W17" s="12">
        <v>3.85</v>
      </c>
      <c r="X17" s="12">
        <v>5.65</v>
      </c>
      <c r="Y17" s="12">
        <v>18.75</v>
      </c>
      <c r="Z17" s="12">
        <v>29.9</v>
      </c>
      <c r="AA17" s="12">
        <v>376.2</v>
      </c>
      <c r="AB17" s="12">
        <v>339.6</v>
      </c>
      <c r="AC17" s="12">
        <v>279.89999999999998</v>
      </c>
      <c r="AD17" s="12">
        <v>214.6</v>
      </c>
      <c r="AE17" s="12">
        <v>54.55</v>
      </c>
      <c r="AF17" s="12">
        <v>52.8</v>
      </c>
      <c r="AG17" s="12">
        <v>19.8</v>
      </c>
      <c r="AH17" s="12">
        <v>23.45</v>
      </c>
      <c r="AI17" s="12">
        <v>27.55</v>
      </c>
      <c r="AJ17" s="12">
        <v>7.55</v>
      </c>
      <c r="AK17" s="12">
        <v>20.85</v>
      </c>
      <c r="AL17" s="12">
        <v>94.25</v>
      </c>
      <c r="AM17" s="12">
        <v>7.5</v>
      </c>
      <c r="AN17" s="12">
        <v>33.85</v>
      </c>
      <c r="AO17" s="12">
        <v>10.65</v>
      </c>
      <c r="AP17" s="12">
        <v>8.35</v>
      </c>
      <c r="AQ17" s="12">
        <v>13.6</v>
      </c>
      <c r="AR17" s="12">
        <v>5.95</v>
      </c>
      <c r="AS17" s="13">
        <v>4261.3500000000004</v>
      </c>
      <c r="AT17" s="14"/>
      <c r="AV17" s="1" t="s">
        <v>50</v>
      </c>
      <c r="AW17" s="23">
        <f>SUM(AA13:AD20,AA38:AD39)</f>
        <v>19998.750000000004</v>
      </c>
      <c r="AX17" s="23">
        <f>SUM(H13:K20,H38:K39,Z13:Z20,Z38:Z39)</f>
        <v>7737.2000000000016</v>
      </c>
      <c r="AY17" s="23">
        <f>SUM(AE13:AJ20,AE38:AJ39)</f>
        <v>2550.15</v>
      </c>
      <c r="AZ17" s="23">
        <f>SUM(B13:G20,B38:G39)</f>
        <v>4100.0499999999993</v>
      </c>
      <c r="BA17" s="23">
        <f>SUM(T13:Y20,T38:Y39,AM13:AN20,AM38:AN39)</f>
        <v>1806.1</v>
      </c>
      <c r="BB17" s="23">
        <f>SUM(L13:S20,L38:S39,AK13:AL20,AK38:AL39)</f>
        <v>13356.800000000001</v>
      </c>
      <c r="BC17" s="23">
        <f>SUM(AO13:AR20,AO38:AR39)</f>
        <v>619.65</v>
      </c>
      <c r="BD17" s="22">
        <f t="shared" si="0"/>
        <v>49549.05000000001</v>
      </c>
    </row>
    <row r="18" spans="1:56" x14ac:dyDescent="0.25">
      <c r="A18" s="1" t="s">
        <v>16</v>
      </c>
      <c r="B18" s="12">
        <v>23.6</v>
      </c>
      <c r="C18" s="12">
        <v>29.7</v>
      </c>
      <c r="D18" s="12">
        <v>7.95</v>
      </c>
      <c r="E18" s="12">
        <v>8.6999999999999993</v>
      </c>
      <c r="F18" s="12">
        <v>101.95</v>
      </c>
      <c r="G18" s="12">
        <v>21.4</v>
      </c>
      <c r="H18" s="12">
        <v>51.75</v>
      </c>
      <c r="I18" s="12">
        <v>153.9</v>
      </c>
      <c r="J18" s="12">
        <v>213.95</v>
      </c>
      <c r="K18" s="12">
        <v>88.25</v>
      </c>
      <c r="L18" s="12">
        <v>100.25</v>
      </c>
      <c r="M18" s="12">
        <v>106.55</v>
      </c>
      <c r="N18" s="12">
        <v>65.650000000000006</v>
      </c>
      <c r="O18" s="12">
        <v>126.85</v>
      </c>
      <c r="P18" s="12">
        <v>140.80000000000001</v>
      </c>
      <c r="Q18" s="12">
        <v>5.15</v>
      </c>
      <c r="R18" s="12">
        <v>70.7</v>
      </c>
      <c r="S18" s="12">
        <v>162.05000000000001</v>
      </c>
      <c r="T18" s="12">
        <v>17.05</v>
      </c>
      <c r="U18" s="12">
        <v>14.05</v>
      </c>
      <c r="V18" s="12">
        <v>13.75</v>
      </c>
      <c r="W18" s="12">
        <v>2.2999999999999998</v>
      </c>
      <c r="X18" s="12">
        <v>2.35</v>
      </c>
      <c r="Y18" s="12">
        <v>6.7</v>
      </c>
      <c r="Z18" s="12">
        <v>17.350000000000001</v>
      </c>
      <c r="AA18" s="12">
        <v>297.2</v>
      </c>
      <c r="AB18" s="12">
        <v>289.35000000000002</v>
      </c>
      <c r="AC18" s="12">
        <v>221.7</v>
      </c>
      <c r="AD18" s="12">
        <v>172.95</v>
      </c>
      <c r="AE18" s="12">
        <v>40.5</v>
      </c>
      <c r="AF18" s="12">
        <v>41.15</v>
      </c>
      <c r="AG18" s="12">
        <v>8.9499999999999993</v>
      </c>
      <c r="AH18" s="12">
        <v>12.55</v>
      </c>
      <c r="AI18" s="12">
        <v>19.05</v>
      </c>
      <c r="AJ18" s="12">
        <v>4.9000000000000004</v>
      </c>
      <c r="AK18" s="12">
        <v>17.850000000000001</v>
      </c>
      <c r="AL18" s="12">
        <v>58.25</v>
      </c>
      <c r="AM18" s="12">
        <v>1.95</v>
      </c>
      <c r="AN18" s="12">
        <v>18.8</v>
      </c>
      <c r="AO18" s="12">
        <v>4.4000000000000004</v>
      </c>
      <c r="AP18" s="12">
        <v>3.95</v>
      </c>
      <c r="AQ18" s="12">
        <v>10.6</v>
      </c>
      <c r="AR18" s="12">
        <v>3.45</v>
      </c>
      <c r="AS18" s="13">
        <v>2780.25</v>
      </c>
      <c r="AT18" s="14"/>
      <c r="AV18" s="9" t="s">
        <v>64</v>
      </c>
      <c r="AW18" s="22">
        <f>SUM(AA42:AD45)</f>
        <v>6388.3</v>
      </c>
      <c r="AX18" s="22">
        <f>SUM(Z42:Z45,H42:K45)</f>
        <v>692.65</v>
      </c>
      <c r="AY18" s="22">
        <f>SUM(AE42:AJ45)</f>
        <v>1896.3999999999999</v>
      </c>
      <c r="AZ18" s="22">
        <f>SUM(B42:G45)</f>
        <v>653.04999999999984</v>
      </c>
      <c r="BA18" s="22">
        <f>SUM(T42:Y45, AM42:AN45)</f>
        <v>822.34999999999991</v>
      </c>
      <c r="BB18" s="22">
        <f>SUM(AK42:AL45,L42:S45)</f>
        <v>588.64999999999986</v>
      </c>
      <c r="BC18" s="22">
        <f>SUM(AO42:AR45)</f>
        <v>939.65000000000009</v>
      </c>
      <c r="BD18" s="22">
        <f t="shared" si="0"/>
        <v>11041.4</v>
      </c>
    </row>
    <row r="19" spans="1:56" x14ac:dyDescent="0.25">
      <c r="A19" s="1" t="s">
        <v>17</v>
      </c>
      <c r="B19" s="12">
        <v>16.850000000000001</v>
      </c>
      <c r="C19" s="12">
        <v>39.450000000000003</v>
      </c>
      <c r="D19" s="12">
        <v>12.75</v>
      </c>
      <c r="E19" s="12">
        <v>11.95</v>
      </c>
      <c r="F19" s="12">
        <v>168.5</v>
      </c>
      <c r="G19" s="12">
        <v>36.75</v>
      </c>
      <c r="H19" s="12">
        <v>66.400000000000006</v>
      </c>
      <c r="I19" s="12">
        <v>185</v>
      </c>
      <c r="J19" s="12">
        <v>237.9</v>
      </c>
      <c r="K19" s="12">
        <v>107.1</v>
      </c>
      <c r="L19" s="12">
        <v>91.65</v>
      </c>
      <c r="M19" s="12">
        <v>141.30000000000001</v>
      </c>
      <c r="N19" s="12">
        <v>78.25</v>
      </c>
      <c r="O19" s="12">
        <v>140.30000000000001</v>
      </c>
      <c r="P19" s="12">
        <v>194.85</v>
      </c>
      <c r="Q19" s="12">
        <v>82.15</v>
      </c>
      <c r="R19" s="12">
        <v>9.4499999999999993</v>
      </c>
      <c r="S19" s="12">
        <v>203.5</v>
      </c>
      <c r="T19" s="12">
        <v>19.95</v>
      </c>
      <c r="U19" s="12">
        <v>17.45</v>
      </c>
      <c r="V19" s="12">
        <v>21</v>
      </c>
      <c r="W19" s="12">
        <v>3.05</v>
      </c>
      <c r="X19" s="12">
        <v>3.05</v>
      </c>
      <c r="Y19" s="12">
        <v>11.35</v>
      </c>
      <c r="Z19" s="12">
        <v>19.350000000000001</v>
      </c>
      <c r="AA19" s="12">
        <v>557.5</v>
      </c>
      <c r="AB19" s="12">
        <v>511.7</v>
      </c>
      <c r="AC19" s="12">
        <v>317.45</v>
      </c>
      <c r="AD19" s="12">
        <v>245.7</v>
      </c>
      <c r="AE19" s="12">
        <v>41.7</v>
      </c>
      <c r="AF19" s="12">
        <v>25.9</v>
      </c>
      <c r="AG19" s="12">
        <v>15</v>
      </c>
      <c r="AH19" s="12">
        <v>20.3</v>
      </c>
      <c r="AI19" s="12">
        <v>26.4</v>
      </c>
      <c r="AJ19" s="12">
        <v>8.5500000000000007</v>
      </c>
      <c r="AK19" s="12">
        <v>13.5</v>
      </c>
      <c r="AL19" s="12">
        <v>58.95</v>
      </c>
      <c r="AM19" s="12">
        <v>4.25</v>
      </c>
      <c r="AN19" s="12">
        <v>18.649999999999999</v>
      </c>
      <c r="AO19" s="12">
        <v>7.45</v>
      </c>
      <c r="AP19" s="12">
        <v>5.35</v>
      </c>
      <c r="AQ19" s="12">
        <v>16.3</v>
      </c>
      <c r="AR19" s="12">
        <v>3.25</v>
      </c>
      <c r="AS19" s="13">
        <v>3817.2</v>
      </c>
      <c r="AT19" s="14"/>
      <c r="AV19" s="9" t="s">
        <v>51</v>
      </c>
      <c r="AW19" s="22">
        <f>SUM(AW12:AW18)</f>
        <v>101391.5</v>
      </c>
      <c r="AX19" s="22">
        <f t="shared" ref="AX19:BC19" si="1">SUM(AX12:AX18)</f>
        <v>35362.900000000009</v>
      </c>
      <c r="AY19" s="22">
        <f t="shared" si="1"/>
        <v>47174.500000000015</v>
      </c>
      <c r="AZ19" s="22">
        <f t="shared" si="1"/>
        <v>31201.400000000005</v>
      </c>
      <c r="BA19" s="22">
        <f t="shared" si="1"/>
        <v>32490.299999999996</v>
      </c>
      <c r="BB19" s="22">
        <f t="shared" si="1"/>
        <v>49977.9</v>
      </c>
      <c r="BC19" s="22">
        <f t="shared" si="1"/>
        <v>12341.650000000001</v>
      </c>
      <c r="BD19" s="22">
        <f>SUM(BD12:BD18)</f>
        <v>297598.50000000006</v>
      </c>
    </row>
    <row r="20" spans="1:56" x14ac:dyDescent="0.25">
      <c r="A20" s="1" t="s">
        <v>18</v>
      </c>
      <c r="B20" s="12">
        <v>35.85</v>
      </c>
      <c r="C20" s="12">
        <v>90.75</v>
      </c>
      <c r="D20" s="12">
        <v>33.15</v>
      </c>
      <c r="E20" s="12">
        <v>28.15</v>
      </c>
      <c r="F20" s="12">
        <v>336.5</v>
      </c>
      <c r="G20" s="12">
        <v>55.1</v>
      </c>
      <c r="H20" s="12">
        <v>113.95</v>
      </c>
      <c r="I20" s="12">
        <v>361.5</v>
      </c>
      <c r="J20" s="12">
        <v>411.35</v>
      </c>
      <c r="K20" s="12">
        <v>134.30000000000001</v>
      </c>
      <c r="L20" s="12">
        <v>139.19999999999999</v>
      </c>
      <c r="M20" s="12">
        <v>249.65</v>
      </c>
      <c r="N20" s="12">
        <v>98.25</v>
      </c>
      <c r="O20" s="12">
        <v>234.25</v>
      </c>
      <c r="P20" s="12">
        <v>351.2</v>
      </c>
      <c r="Q20" s="12">
        <v>163.15</v>
      </c>
      <c r="R20" s="12">
        <v>192.8</v>
      </c>
      <c r="S20" s="12">
        <v>22.85</v>
      </c>
      <c r="T20" s="12">
        <v>32.950000000000003</v>
      </c>
      <c r="U20" s="12">
        <v>27.35</v>
      </c>
      <c r="V20" s="12">
        <v>26.35</v>
      </c>
      <c r="W20" s="12">
        <v>5.9</v>
      </c>
      <c r="X20" s="12">
        <v>5.3</v>
      </c>
      <c r="Y20" s="12">
        <v>19.399999999999999</v>
      </c>
      <c r="Z20" s="12">
        <v>19.899999999999999</v>
      </c>
      <c r="AA20" s="12">
        <v>932</v>
      </c>
      <c r="AB20" s="12">
        <v>827.85</v>
      </c>
      <c r="AC20" s="12">
        <v>581.20000000000005</v>
      </c>
      <c r="AD20" s="12">
        <v>359.05</v>
      </c>
      <c r="AE20" s="12">
        <v>62.95</v>
      </c>
      <c r="AF20" s="12">
        <v>41.95</v>
      </c>
      <c r="AG20" s="12">
        <v>19.600000000000001</v>
      </c>
      <c r="AH20" s="12">
        <v>18.7</v>
      </c>
      <c r="AI20" s="12">
        <v>38.549999999999997</v>
      </c>
      <c r="AJ20" s="12">
        <v>8</v>
      </c>
      <c r="AK20" s="12">
        <v>24.65</v>
      </c>
      <c r="AL20" s="12">
        <v>87.1</v>
      </c>
      <c r="AM20" s="12">
        <v>8.0500000000000007</v>
      </c>
      <c r="AN20" s="12">
        <v>29.4</v>
      </c>
      <c r="AO20" s="12">
        <v>6.45</v>
      </c>
      <c r="AP20" s="12">
        <v>7.15</v>
      </c>
      <c r="AQ20" s="12">
        <v>42.55</v>
      </c>
      <c r="AR20" s="12">
        <v>6.8</v>
      </c>
      <c r="AS20" s="13">
        <v>6291.1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32.4</v>
      </c>
      <c r="C21" s="12">
        <v>48.25</v>
      </c>
      <c r="D21" s="12">
        <v>21.5</v>
      </c>
      <c r="E21" s="12">
        <v>18.25</v>
      </c>
      <c r="F21" s="12">
        <v>122.15</v>
      </c>
      <c r="G21" s="12">
        <v>26.35</v>
      </c>
      <c r="H21" s="12">
        <v>108.85</v>
      </c>
      <c r="I21" s="12">
        <v>220.8</v>
      </c>
      <c r="J21" s="12">
        <v>292.5</v>
      </c>
      <c r="K21" s="12">
        <v>17.3</v>
      </c>
      <c r="L21" s="12">
        <v>54.1</v>
      </c>
      <c r="M21" s="12">
        <v>86.25</v>
      </c>
      <c r="N21" s="12">
        <v>27.8</v>
      </c>
      <c r="O21" s="12">
        <v>30.15</v>
      </c>
      <c r="P21" s="12">
        <v>24.6</v>
      </c>
      <c r="Q21" s="12">
        <v>17.649999999999999</v>
      </c>
      <c r="R21" s="12">
        <v>19</v>
      </c>
      <c r="S21" s="12">
        <v>32.85</v>
      </c>
      <c r="T21" s="12">
        <v>11.25</v>
      </c>
      <c r="U21" s="12">
        <v>127.15</v>
      </c>
      <c r="V21" s="12">
        <v>445.25</v>
      </c>
      <c r="W21" s="12">
        <v>123.15</v>
      </c>
      <c r="X21" s="12">
        <v>54.95</v>
      </c>
      <c r="Y21" s="12">
        <v>84.9</v>
      </c>
      <c r="Z21" s="12">
        <v>15.4</v>
      </c>
      <c r="AA21" s="12">
        <v>677.8</v>
      </c>
      <c r="AB21" s="12">
        <v>630.45000000000005</v>
      </c>
      <c r="AC21" s="12">
        <v>387.2</v>
      </c>
      <c r="AD21" s="12">
        <v>323.60000000000002</v>
      </c>
      <c r="AE21" s="12">
        <v>54.9</v>
      </c>
      <c r="AF21" s="12">
        <v>56.55</v>
      </c>
      <c r="AG21" s="12">
        <v>32.35</v>
      </c>
      <c r="AH21" s="12">
        <v>35.25</v>
      </c>
      <c r="AI21" s="12">
        <v>49.05</v>
      </c>
      <c r="AJ21" s="12">
        <v>18.8</v>
      </c>
      <c r="AK21" s="12">
        <v>6.55</v>
      </c>
      <c r="AL21" s="12">
        <v>13.75</v>
      </c>
      <c r="AM21" s="12">
        <v>91.95</v>
      </c>
      <c r="AN21" s="12">
        <v>441.45</v>
      </c>
      <c r="AO21" s="12">
        <v>17.350000000000001</v>
      </c>
      <c r="AP21" s="12">
        <v>11.1</v>
      </c>
      <c r="AQ21" s="12">
        <v>50.9</v>
      </c>
      <c r="AR21" s="12">
        <v>24.55</v>
      </c>
      <c r="AS21" s="13">
        <v>4986.3500000000004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21.4</v>
      </c>
      <c r="C22" s="12">
        <v>30.75</v>
      </c>
      <c r="D22" s="12">
        <v>23.2</v>
      </c>
      <c r="E22" s="12">
        <v>15.4</v>
      </c>
      <c r="F22" s="12">
        <v>156.55000000000001</v>
      </c>
      <c r="G22" s="12">
        <v>22.9</v>
      </c>
      <c r="H22" s="12">
        <v>97.55</v>
      </c>
      <c r="I22" s="12">
        <v>298.14999999999998</v>
      </c>
      <c r="J22" s="12">
        <v>396.15</v>
      </c>
      <c r="K22" s="12">
        <v>18.8</v>
      </c>
      <c r="L22" s="12">
        <v>36.799999999999997</v>
      </c>
      <c r="M22" s="12">
        <v>109.55</v>
      </c>
      <c r="N22" s="12">
        <v>25.3</v>
      </c>
      <c r="O22" s="12">
        <v>16.25</v>
      </c>
      <c r="P22" s="12">
        <v>23.6</v>
      </c>
      <c r="Q22" s="12">
        <v>16.2</v>
      </c>
      <c r="R22" s="12">
        <v>18.149999999999999</v>
      </c>
      <c r="S22" s="12">
        <v>27.9</v>
      </c>
      <c r="T22" s="12">
        <v>130.35</v>
      </c>
      <c r="U22" s="12">
        <v>9.35</v>
      </c>
      <c r="V22" s="12">
        <v>144.44999999999999</v>
      </c>
      <c r="W22" s="12">
        <v>51.9</v>
      </c>
      <c r="X22" s="12">
        <v>37.15</v>
      </c>
      <c r="Y22" s="12">
        <v>114.6</v>
      </c>
      <c r="Z22" s="12">
        <v>8.65</v>
      </c>
      <c r="AA22" s="12">
        <v>1303</v>
      </c>
      <c r="AB22" s="12">
        <v>1156.3499999999999</v>
      </c>
      <c r="AC22" s="12">
        <v>495.5</v>
      </c>
      <c r="AD22" s="12">
        <v>416.95</v>
      </c>
      <c r="AE22" s="12">
        <v>64.05</v>
      </c>
      <c r="AF22" s="12">
        <v>55.75</v>
      </c>
      <c r="AG22" s="12">
        <v>37.85</v>
      </c>
      <c r="AH22" s="12">
        <v>27.95</v>
      </c>
      <c r="AI22" s="12">
        <v>55.05</v>
      </c>
      <c r="AJ22" s="12">
        <v>18.45</v>
      </c>
      <c r="AK22" s="12">
        <v>4.8499999999999996</v>
      </c>
      <c r="AL22" s="12">
        <v>8.1999999999999993</v>
      </c>
      <c r="AM22" s="12">
        <v>37</v>
      </c>
      <c r="AN22" s="12">
        <v>140.55000000000001</v>
      </c>
      <c r="AO22" s="12">
        <v>26</v>
      </c>
      <c r="AP22" s="12">
        <v>16.600000000000001</v>
      </c>
      <c r="AQ22" s="12">
        <v>82.3</v>
      </c>
      <c r="AR22" s="12">
        <v>25.4</v>
      </c>
      <c r="AS22" s="13">
        <v>5822.85</v>
      </c>
      <c r="AT22" s="14"/>
      <c r="AV22" s="17" t="s">
        <v>45</v>
      </c>
      <c r="AW22" s="22">
        <f>AW12</f>
        <v>4306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25.6</v>
      </c>
      <c r="C23" s="12">
        <v>39.549999999999997</v>
      </c>
      <c r="D23" s="12">
        <v>24.4</v>
      </c>
      <c r="E23" s="12">
        <v>20</v>
      </c>
      <c r="F23" s="12">
        <v>159.05000000000001</v>
      </c>
      <c r="G23" s="12">
        <v>27</v>
      </c>
      <c r="H23" s="12">
        <v>110.9</v>
      </c>
      <c r="I23" s="12">
        <v>211.65</v>
      </c>
      <c r="J23" s="12">
        <v>315.55</v>
      </c>
      <c r="K23" s="12">
        <v>21.35</v>
      </c>
      <c r="L23" s="12">
        <v>49.25</v>
      </c>
      <c r="M23" s="12">
        <v>106.65</v>
      </c>
      <c r="N23" s="12">
        <v>20.55</v>
      </c>
      <c r="O23" s="12">
        <v>18.850000000000001</v>
      </c>
      <c r="P23" s="12">
        <v>24.5</v>
      </c>
      <c r="Q23" s="12">
        <v>14.7</v>
      </c>
      <c r="R23" s="12">
        <v>21.65</v>
      </c>
      <c r="S23" s="12">
        <v>24.75</v>
      </c>
      <c r="T23" s="12">
        <v>490.85</v>
      </c>
      <c r="U23" s="12">
        <v>152.44999999999999</v>
      </c>
      <c r="V23" s="12">
        <v>11.05</v>
      </c>
      <c r="W23" s="12">
        <v>81.900000000000006</v>
      </c>
      <c r="X23" s="12">
        <v>55.4</v>
      </c>
      <c r="Y23" s="12">
        <v>151.65</v>
      </c>
      <c r="Z23" s="12">
        <v>12.15</v>
      </c>
      <c r="AA23" s="12">
        <v>1096</v>
      </c>
      <c r="AB23" s="12">
        <v>974.2</v>
      </c>
      <c r="AC23" s="12">
        <v>484.85</v>
      </c>
      <c r="AD23" s="12">
        <v>337.6</v>
      </c>
      <c r="AE23" s="12">
        <v>50.3</v>
      </c>
      <c r="AF23" s="12">
        <v>54.05</v>
      </c>
      <c r="AG23" s="12">
        <v>26.7</v>
      </c>
      <c r="AH23" s="12">
        <v>28.65</v>
      </c>
      <c r="AI23" s="12">
        <v>48.95</v>
      </c>
      <c r="AJ23" s="12">
        <v>19.100000000000001</v>
      </c>
      <c r="AK23" s="12">
        <v>4.8</v>
      </c>
      <c r="AL23" s="12">
        <v>7.95</v>
      </c>
      <c r="AM23" s="12">
        <v>73</v>
      </c>
      <c r="AN23" s="12">
        <v>217</v>
      </c>
      <c r="AO23" s="12">
        <v>23.75</v>
      </c>
      <c r="AP23" s="12">
        <v>12.85</v>
      </c>
      <c r="AQ23" s="12">
        <v>97.55</v>
      </c>
      <c r="AR23" s="12">
        <v>26.9</v>
      </c>
      <c r="AS23" s="13">
        <v>5775.6</v>
      </c>
      <c r="AT23" s="14"/>
      <c r="AV23" s="17" t="s">
        <v>46</v>
      </c>
      <c r="AW23" s="22">
        <f>AW13+AX12</f>
        <v>25811.75</v>
      </c>
      <c r="AX23" s="22">
        <f>AX13</f>
        <v>1638.25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13.25</v>
      </c>
      <c r="C24" s="12">
        <v>7.5</v>
      </c>
      <c r="D24" s="12">
        <v>10.050000000000001</v>
      </c>
      <c r="E24" s="12">
        <v>9.8000000000000007</v>
      </c>
      <c r="F24" s="12">
        <v>96.1</v>
      </c>
      <c r="G24" s="12">
        <v>9.85</v>
      </c>
      <c r="H24" s="12">
        <v>38.049999999999997</v>
      </c>
      <c r="I24" s="12">
        <v>126.95</v>
      </c>
      <c r="J24" s="12">
        <v>177.6</v>
      </c>
      <c r="K24" s="12">
        <v>13.35</v>
      </c>
      <c r="L24" s="12">
        <v>26.3</v>
      </c>
      <c r="M24" s="12">
        <v>51.75</v>
      </c>
      <c r="N24" s="12">
        <v>9.4499999999999993</v>
      </c>
      <c r="O24" s="12">
        <v>4.8</v>
      </c>
      <c r="P24" s="12">
        <v>5.8</v>
      </c>
      <c r="Q24" s="12">
        <v>2.5499999999999998</v>
      </c>
      <c r="R24" s="12">
        <v>2.85</v>
      </c>
      <c r="S24" s="12">
        <v>6.6</v>
      </c>
      <c r="T24" s="12">
        <v>145.30000000000001</v>
      </c>
      <c r="U24" s="12">
        <v>75.849999999999994</v>
      </c>
      <c r="V24" s="12">
        <v>93.95</v>
      </c>
      <c r="W24" s="12">
        <v>6.7</v>
      </c>
      <c r="X24" s="12">
        <v>19.2</v>
      </c>
      <c r="Y24" s="12">
        <v>60.4</v>
      </c>
      <c r="Z24" s="12">
        <v>3.6</v>
      </c>
      <c r="AA24" s="12">
        <v>723.3</v>
      </c>
      <c r="AB24" s="12">
        <v>654.04999999999995</v>
      </c>
      <c r="AC24" s="12">
        <v>265.45</v>
      </c>
      <c r="AD24" s="12">
        <v>184.7</v>
      </c>
      <c r="AE24" s="12">
        <v>25.95</v>
      </c>
      <c r="AF24" s="12">
        <v>25.25</v>
      </c>
      <c r="AG24" s="12">
        <v>10.1</v>
      </c>
      <c r="AH24" s="12">
        <v>5.75</v>
      </c>
      <c r="AI24" s="12">
        <v>11.5</v>
      </c>
      <c r="AJ24" s="12">
        <v>2.7</v>
      </c>
      <c r="AK24" s="12">
        <v>2.0499999999999998</v>
      </c>
      <c r="AL24" s="12">
        <v>1.6</v>
      </c>
      <c r="AM24" s="12">
        <v>12.3</v>
      </c>
      <c r="AN24" s="12">
        <v>32.85</v>
      </c>
      <c r="AO24" s="12">
        <v>7.55</v>
      </c>
      <c r="AP24" s="12">
        <v>3.15</v>
      </c>
      <c r="AQ24" s="12">
        <v>46.15</v>
      </c>
      <c r="AR24" s="12">
        <v>6.65</v>
      </c>
      <c r="AS24" s="13">
        <v>3038.65</v>
      </c>
      <c r="AT24" s="14"/>
      <c r="AV24" s="17" t="s">
        <v>47</v>
      </c>
      <c r="AW24" s="22">
        <f>AW14+AY12</f>
        <v>57910.3</v>
      </c>
      <c r="AX24" s="22">
        <f>AX14+AY13</f>
        <v>5556.1500000000005</v>
      </c>
      <c r="AY24" s="22">
        <f>AY14</f>
        <v>6756.1000000000013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8.15</v>
      </c>
      <c r="C25" s="12">
        <v>8.1</v>
      </c>
      <c r="D25" s="12">
        <v>7.25</v>
      </c>
      <c r="E25" s="12">
        <v>8.75</v>
      </c>
      <c r="F25" s="12">
        <v>69.599999999999994</v>
      </c>
      <c r="G25" s="12">
        <v>8.25</v>
      </c>
      <c r="H25" s="12">
        <v>34.049999999999997</v>
      </c>
      <c r="I25" s="12">
        <v>77.55</v>
      </c>
      <c r="J25" s="12">
        <v>154.94999999999999</v>
      </c>
      <c r="K25" s="12">
        <v>10.95</v>
      </c>
      <c r="L25" s="12">
        <v>34.799999999999997</v>
      </c>
      <c r="M25" s="12">
        <v>48.25</v>
      </c>
      <c r="N25" s="12">
        <v>9.1999999999999993</v>
      </c>
      <c r="O25" s="12">
        <v>4.0999999999999996</v>
      </c>
      <c r="P25" s="12">
        <v>5.65</v>
      </c>
      <c r="Q25" s="12">
        <v>2.75</v>
      </c>
      <c r="R25" s="12">
        <v>2.7</v>
      </c>
      <c r="S25" s="12">
        <v>4.95</v>
      </c>
      <c r="T25" s="12">
        <v>61.5</v>
      </c>
      <c r="U25" s="12">
        <v>43.75</v>
      </c>
      <c r="V25" s="12">
        <v>59.05</v>
      </c>
      <c r="W25" s="12">
        <v>36.049999999999997</v>
      </c>
      <c r="X25" s="12">
        <v>4.3</v>
      </c>
      <c r="Y25" s="12">
        <v>62.85</v>
      </c>
      <c r="Z25" s="12">
        <v>4.4000000000000004</v>
      </c>
      <c r="AA25" s="12">
        <v>661.85</v>
      </c>
      <c r="AB25" s="12">
        <v>576.25</v>
      </c>
      <c r="AC25" s="12">
        <v>233.15</v>
      </c>
      <c r="AD25" s="12">
        <v>178.1</v>
      </c>
      <c r="AE25" s="12">
        <v>30.55</v>
      </c>
      <c r="AF25" s="12">
        <v>21.25</v>
      </c>
      <c r="AG25" s="12">
        <v>7.25</v>
      </c>
      <c r="AH25" s="12">
        <v>11.7</v>
      </c>
      <c r="AI25" s="12">
        <v>11.6</v>
      </c>
      <c r="AJ25" s="12">
        <v>2.4500000000000002</v>
      </c>
      <c r="AK25" s="12">
        <v>1</v>
      </c>
      <c r="AL25" s="12">
        <v>3.85</v>
      </c>
      <c r="AM25" s="12">
        <v>8.5500000000000007</v>
      </c>
      <c r="AN25" s="12">
        <v>20.85</v>
      </c>
      <c r="AO25" s="12">
        <v>8.5500000000000007</v>
      </c>
      <c r="AP25" s="12">
        <v>3.6</v>
      </c>
      <c r="AQ25" s="12">
        <v>36.15</v>
      </c>
      <c r="AR25" s="12">
        <v>11.35</v>
      </c>
      <c r="AS25" s="13">
        <v>2599.9499999999998</v>
      </c>
      <c r="AT25" s="14"/>
      <c r="AV25" s="17" t="s">
        <v>48</v>
      </c>
      <c r="AW25" s="22">
        <f>AW15+AZ12</f>
        <v>22901.600000000002</v>
      </c>
      <c r="AX25" s="22">
        <f>AX15+AZ13</f>
        <v>10730.550000000003</v>
      </c>
      <c r="AY25" s="22">
        <f>AY15+AZ14</f>
        <v>4526</v>
      </c>
      <c r="AZ25" s="22">
        <f>AZ15</f>
        <v>6401.4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19</v>
      </c>
      <c r="C26" s="12">
        <v>24.95</v>
      </c>
      <c r="D26" s="12">
        <v>25.05</v>
      </c>
      <c r="E26" s="12">
        <v>20.55</v>
      </c>
      <c r="F26" s="12">
        <v>59.55</v>
      </c>
      <c r="G26" s="12">
        <v>17.3</v>
      </c>
      <c r="H26" s="12">
        <v>51.15</v>
      </c>
      <c r="I26" s="12">
        <v>107.65</v>
      </c>
      <c r="J26" s="12">
        <v>214.1</v>
      </c>
      <c r="K26" s="12">
        <v>31</v>
      </c>
      <c r="L26" s="12">
        <v>54.45</v>
      </c>
      <c r="M26" s="12">
        <v>66.8</v>
      </c>
      <c r="N26" s="12">
        <v>17.600000000000001</v>
      </c>
      <c r="O26" s="12">
        <v>16.350000000000001</v>
      </c>
      <c r="P26" s="12">
        <v>18</v>
      </c>
      <c r="Q26" s="12">
        <v>6.4</v>
      </c>
      <c r="R26" s="12">
        <v>9.85</v>
      </c>
      <c r="S26" s="12">
        <v>18.2</v>
      </c>
      <c r="T26" s="12">
        <v>83.8</v>
      </c>
      <c r="U26" s="12">
        <v>105.1</v>
      </c>
      <c r="V26" s="12">
        <v>148.25</v>
      </c>
      <c r="W26" s="12">
        <v>62.45</v>
      </c>
      <c r="X26" s="12">
        <v>56.6</v>
      </c>
      <c r="Y26" s="12">
        <v>6.3</v>
      </c>
      <c r="Z26" s="12">
        <v>19.600000000000001</v>
      </c>
      <c r="AA26" s="12">
        <v>950.6</v>
      </c>
      <c r="AB26" s="12">
        <v>955.9</v>
      </c>
      <c r="AC26" s="12">
        <v>519.85</v>
      </c>
      <c r="AD26" s="12">
        <v>402.05</v>
      </c>
      <c r="AE26" s="12">
        <v>122.1</v>
      </c>
      <c r="AF26" s="12">
        <v>85.85</v>
      </c>
      <c r="AG26" s="12">
        <v>22.2</v>
      </c>
      <c r="AH26" s="12">
        <v>19.899999999999999</v>
      </c>
      <c r="AI26" s="12">
        <v>23.8</v>
      </c>
      <c r="AJ26" s="12">
        <v>5.95</v>
      </c>
      <c r="AK26" s="12">
        <v>4.5</v>
      </c>
      <c r="AL26" s="12">
        <v>15.85</v>
      </c>
      <c r="AM26" s="12">
        <v>14.75</v>
      </c>
      <c r="AN26" s="12">
        <v>43.85</v>
      </c>
      <c r="AO26" s="12">
        <v>12.45</v>
      </c>
      <c r="AP26" s="12">
        <v>6.95</v>
      </c>
      <c r="AQ26" s="12">
        <v>67.75</v>
      </c>
      <c r="AR26" s="12">
        <v>17.95</v>
      </c>
      <c r="AS26" s="13">
        <v>4552.3</v>
      </c>
      <c r="AT26" s="14"/>
      <c r="AV26" s="9" t="s">
        <v>49</v>
      </c>
      <c r="AW26" s="22">
        <f>AW16+BA12</f>
        <v>34272.85</v>
      </c>
      <c r="AX26" s="22">
        <f>AX16+BA13</f>
        <v>8179.85</v>
      </c>
      <c r="AY26" s="22">
        <f>AY16+BA14</f>
        <v>3156.6000000000004</v>
      </c>
      <c r="AZ26" s="22">
        <f>AZ16+BA15</f>
        <v>2974.5</v>
      </c>
      <c r="BA26" s="22">
        <f>BA16</f>
        <v>5853.7000000000025</v>
      </c>
      <c r="BB26" s="22"/>
      <c r="BC26" s="22"/>
      <c r="BD26" s="22"/>
    </row>
    <row r="27" spans="1:56" x14ac:dyDescent="0.25">
      <c r="A27" s="1" t="s">
        <v>25</v>
      </c>
      <c r="B27" s="12">
        <v>22.55</v>
      </c>
      <c r="C27" s="12">
        <v>31.85</v>
      </c>
      <c r="D27" s="12">
        <v>10.4</v>
      </c>
      <c r="E27" s="12">
        <v>15.25</v>
      </c>
      <c r="F27" s="12">
        <v>59.55</v>
      </c>
      <c r="G27" s="12">
        <v>36.75</v>
      </c>
      <c r="H27" s="12">
        <v>56.3</v>
      </c>
      <c r="I27" s="12">
        <v>48.3</v>
      </c>
      <c r="J27" s="12">
        <v>94.8</v>
      </c>
      <c r="K27" s="12">
        <v>22.35</v>
      </c>
      <c r="L27" s="12">
        <v>124.7</v>
      </c>
      <c r="M27" s="12">
        <v>96.7</v>
      </c>
      <c r="N27" s="12">
        <v>40.6</v>
      </c>
      <c r="O27" s="12">
        <v>38.85</v>
      </c>
      <c r="P27" s="12">
        <v>32.1</v>
      </c>
      <c r="Q27" s="12">
        <v>15.8</v>
      </c>
      <c r="R27" s="12">
        <v>16.399999999999999</v>
      </c>
      <c r="S27" s="12">
        <v>18.05</v>
      </c>
      <c r="T27" s="12">
        <v>16.600000000000001</v>
      </c>
      <c r="U27" s="12">
        <v>8.5500000000000007</v>
      </c>
      <c r="V27" s="12">
        <v>13.05</v>
      </c>
      <c r="W27" s="12">
        <v>4.45</v>
      </c>
      <c r="X27" s="12">
        <v>3.8</v>
      </c>
      <c r="Y27" s="12">
        <v>18.55</v>
      </c>
      <c r="Z27" s="12">
        <v>6.85</v>
      </c>
      <c r="AA27" s="12">
        <v>1080.7</v>
      </c>
      <c r="AB27" s="12">
        <v>964.85</v>
      </c>
      <c r="AC27" s="12">
        <v>548.4</v>
      </c>
      <c r="AD27" s="12">
        <v>388.95</v>
      </c>
      <c r="AE27" s="12">
        <v>99.05</v>
      </c>
      <c r="AF27" s="12">
        <v>90.05</v>
      </c>
      <c r="AG27" s="12">
        <v>24.8</v>
      </c>
      <c r="AH27" s="12">
        <v>34.549999999999997</v>
      </c>
      <c r="AI27" s="12">
        <v>28</v>
      </c>
      <c r="AJ27" s="12">
        <v>7.95</v>
      </c>
      <c r="AK27" s="12">
        <v>7.85</v>
      </c>
      <c r="AL27" s="12">
        <v>30.65</v>
      </c>
      <c r="AM27" s="12">
        <v>3.5</v>
      </c>
      <c r="AN27" s="12">
        <v>30.9</v>
      </c>
      <c r="AO27" s="12">
        <v>9.35</v>
      </c>
      <c r="AP27" s="12">
        <v>7.65</v>
      </c>
      <c r="AQ27" s="12">
        <v>30.95</v>
      </c>
      <c r="AR27" s="12">
        <v>6.45</v>
      </c>
      <c r="AS27" s="13">
        <v>4247.75</v>
      </c>
      <c r="AT27" s="14"/>
      <c r="AV27" s="9" t="s">
        <v>50</v>
      </c>
      <c r="AW27" s="22">
        <f>AW17+BB12</f>
        <v>40297.450000000004</v>
      </c>
      <c r="AX27" s="22">
        <f>AX17+BB13</f>
        <v>15241.900000000001</v>
      </c>
      <c r="AY27" s="22">
        <f>AY17+BB14</f>
        <v>5021.5</v>
      </c>
      <c r="AZ27" s="22">
        <f>AZ17+BB15</f>
        <v>8100.4</v>
      </c>
      <c r="BA27" s="22">
        <f>BA17+BB16</f>
        <v>3563.45</v>
      </c>
      <c r="BB27" s="22">
        <f>BB17</f>
        <v>13356.800000000001</v>
      </c>
      <c r="BC27" s="22"/>
      <c r="BD27" s="22"/>
    </row>
    <row r="28" spans="1:56" x14ac:dyDescent="0.25">
      <c r="A28" s="1" t="s">
        <v>26</v>
      </c>
      <c r="B28" s="12">
        <v>243.25</v>
      </c>
      <c r="C28" s="12">
        <v>776.7</v>
      </c>
      <c r="D28" s="12">
        <v>485.9</v>
      </c>
      <c r="E28" s="12">
        <v>505.95</v>
      </c>
      <c r="F28" s="12">
        <v>881.4</v>
      </c>
      <c r="G28" s="12">
        <v>505.2</v>
      </c>
      <c r="H28" s="12">
        <v>755.85</v>
      </c>
      <c r="I28" s="12">
        <v>822.15</v>
      </c>
      <c r="J28" s="12">
        <v>1148.95</v>
      </c>
      <c r="K28" s="12">
        <v>571.04999999999995</v>
      </c>
      <c r="L28" s="12">
        <v>694.75</v>
      </c>
      <c r="M28" s="12">
        <v>658</v>
      </c>
      <c r="N28" s="12">
        <v>638.54999999999995</v>
      </c>
      <c r="O28" s="12">
        <v>604.20000000000005</v>
      </c>
      <c r="P28" s="12">
        <v>412.6</v>
      </c>
      <c r="Q28" s="12">
        <v>344.05</v>
      </c>
      <c r="R28" s="12">
        <v>619.29999999999995</v>
      </c>
      <c r="S28" s="12">
        <v>1014.95</v>
      </c>
      <c r="T28" s="12">
        <v>764.3</v>
      </c>
      <c r="U28" s="12">
        <v>1483.9</v>
      </c>
      <c r="V28" s="12">
        <v>1221.5999999999999</v>
      </c>
      <c r="W28" s="12">
        <v>777.25</v>
      </c>
      <c r="X28" s="12">
        <v>700.25</v>
      </c>
      <c r="Y28" s="12">
        <v>906</v>
      </c>
      <c r="Z28" s="12">
        <v>1143.55</v>
      </c>
      <c r="AA28" s="12">
        <v>91.25</v>
      </c>
      <c r="AB28" s="12">
        <v>116.95</v>
      </c>
      <c r="AC28" s="12">
        <v>467.6</v>
      </c>
      <c r="AD28" s="12">
        <v>379.9</v>
      </c>
      <c r="AE28" s="12">
        <v>890.65</v>
      </c>
      <c r="AF28" s="12">
        <v>1393.35</v>
      </c>
      <c r="AG28" s="12">
        <v>1115.6500000000001</v>
      </c>
      <c r="AH28" s="12">
        <v>1408.95</v>
      </c>
      <c r="AI28" s="12">
        <v>1029.75</v>
      </c>
      <c r="AJ28" s="12">
        <v>503.75</v>
      </c>
      <c r="AK28" s="12">
        <v>471.7</v>
      </c>
      <c r="AL28" s="12">
        <v>1638.55</v>
      </c>
      <c r="AM28" s="12">
        <v>312.85000000000002</v>
      </c>
      <c r="AN28" s="12">
        <v>736.9</v>
      </c>
      <c r="AO28" s="12">
        <v>503.85</v>
      </c>
      <c r="AP28" s="12">
        <v>331.15</v>
      </c>
      <c r="AQ28" s="12">
        <v>333.55</v>
      </c>
      <c r="AR28" s="12">
        <v>528.70000000000005</v>
      </c>
      <c r="AS28" s="13">
        <v>30934.7</v>
      </c>
      <c r="AT28" s="14"/>
      <c r="AV28" s="9" t="s">
        <v>64</v>
      </c>
      <c r="AW28" s="22">
        <f>AW18+BC12</f>
        <v>13159.5</v>
      </c>
      <c r="AX28" s="22">
        <f>AX18+BC14</f>
        <v>2563.2500000000005</v>
      </c>
      <c r="AY28" s="22">
        <f>AY18+BC15</f>
        <v>2549.5</v>
      </c>
      <c r="AZ28" s="22">
        <f>AZ18+BC16</f>
        <v>1468.6499999999999</v>
      </c>
      <c r="BA28" s="22">
        <f>BA18+BC17</f>
        <v>1442</v>
      </c>
      <c r="BB28" s="22">
        <f>BB18</f>
        <v>588.64999999999986</v>
      </c>
      <c r="BC28" s="22">
        <f>BC18</f>
        <v>939.65000000000009</v>
      </c>
      <c r="BD28" s="22">
        <f>SUM(AW22:BB28)</f>
        <v>308328.65000000008</v>
      </c>
    </row>
    <row r="29" spans="1:56" x14ac:dyDescent="0.25">
      <c r="A29" s="1" t="s">
        <v>27</v>
      </c>
      <c r="B29" s="12">
        <v>210.2</v>
      </c>
      <c r="C29" s="12">
        <v>735.65</v>
      </c>
      <c r="D29" s="12">
        <v>470</v>
      </c>
      <c r="E29" s="12">
        <v>444.75</v>
      </c>
      <c r="F29" s="12">
        <v>725.85</v>
      </c>
      <c r="G29" s="12">
        <v>512.4</v>
      </c>
      <c r="H29" s="12">
        <v>720.35</v>
      </c>
      <c r="I29" s="12">
        <v>588.79999999999995</v>
      </c>
      <c r="J29" s="12">
        <v>868.4</v>
      </c>
      <c r="K29" s="12">
        <v>513.79999999999995</v>
      </c>
      <c r="L29" s="12">
        <v>705.7</v>
      </c>
      <c r="M29" s="12">
        <v>521.75</v>
      </c>
      <c r="N29" s="12">
        <v>599.85</v>
      </c>
      <c r="O29" s="12">
        <v>563.20000000000005</v>
      </c>
      <c r="P29" s="12">
        <v>368.05</v>
      </c>
      <c r="Q29" s="12">
        <v>298.7</v>
      </c>
      <c r="R29" s="12">
        <v>514.9</v>
      </c>
      <c r="S29" s="12">
        <v>846.55</v>
      </c>
      <c r="T29" s="12">
        <v>616.35</v>
      </c>
      <c r="U29" s="12">
        <v>1097.5999999999999</v>
      </c>
      <c r="V29" s="12">
        <v>924.15</v>
      </c>
      <c r="W29" s="12">
        <v>580.15</v>
      </c>
      <c r="X29" s="12">
        <v>511.3</v>
      </c>
      <c r="Y29" s="12">
        <v>799.35</v>
      </c>
      <c r="Z29" s="12">
        <v>997.4</v>
      </c>
      <c r="AA29" s="12">
        <v>127</v>
      </c>
      <c r="AB29" s="12">
        <v>74.650000000000006</v>
      </c>
      <c r="AC29" s="12">
        <v>197.45</v>
      </c>
      <c r="AD29" s="12">
        <v>355.55</v>
      </c>
      <c r="AE29" s="12">
        <v>1240.0999999999999</v>
      </c>
      <c r="AF29" s="12">
        <v>1993.9</v>
      </c>
      <c r="AG29" s="12">
        <v>1593.5</v>
      </c>
      <c r="AH29" s="12">
        <v>2727.55</v>
      </c>
      <c r="AI29" s="12">
        <v>1325.1</v>
      </c>
      <c r="AJ29" s="12">
        <v>602.20000000000005</v>
      </c>
      <c r="AK29" s="12">
        <v>421.6</v>
      </c>
      <c r="AL29" s="12">
        <v>1134.75</v>
      </c>
      <c r="AM29" s="12">
        <v>239.8</v>
      </c>
      <c r="AN29" s="12">
        <v>539.79999999999995</v>
      </c>
      <c r="AO29" s="12">
        <v>567.65</v>
      </c>
      <c r="AP29" s="12">
        <v>352.95</v>
      </c>
      <c r="AQ29" s="12">
        <v>274.05</v>
      </c>
      <c r="AR29" s="12">
        <v>651.4</v>
      </c>
      <c r="AS29" s="13">
        <v>30154.2</v>
      </c>
      <c r="AT29" s="14"/>
      <c r="AW29" s="15"/>
    </row>
    <row r="30" spans="1:56" x14ac:dyDescent="0.25">
      <c r="A30" s="1" t="s">
        <v>28</v>
      </c>
      <c r="B30" s="12">
        <v>219.1</v>
      </c>
      <c r="C30" s="12">
        <v>547.04999999999995</v>
      </c>
      <c r="D30" s="12">
        <v>270.45</v>
      </c>
      <c r="E30" s="12">
        <v>317.10000000000002</v>
      </c>
      <c r="F30" s="12">
        <v>823.5</v>
      </c>
      <c r="G30" s="12">
        <v>304.75</v>
      </c>
      <c r="H30" s="12">
        <v>552.5</v>
      </c>
      <c r="I30" s="12">
        <v>464.65</v>
      </c>
      <c r="J30" s="12">
        <v>729.2</v>
      </c>
      <c r="K30" s="12">
        <v>364.2</v>
      </c>
      <c r="L30" s="12">
        <v>530.35</v>
      </c>
      <c r="M30" s="12">
        <v>680.85</v>
      </c>
      <c r="N30" s="12">
        <v>352.1</v>
      </c>
      <c r="O30" s="12">
        <v>330.65</v>
      </c>
      <c r="P30" s="12">
        <v>247.4</v>
      </c>
      <c r="Q30" s="12">
        <v>191.5</v>
      </c>
      <c r="R30" s="12">
        <v>275.64999999999998</v>
      </c>
      <c r="S30" s="12">
        <v>514.85</v>
      </c>
      <c r="T30" s="12">
        <v>334.35</v>
      </c>
      <c r="U30" s="12">
        <v>412.4</v>
      </c>
      <c r="V30" s="12">
        <v>433.05</v>
      </c>
      <c r="W30" s="12">
        <v>243.55</v>
      </c>
      <c r="X30" s="12">
        <v>194.15</v>
      </c>
      <c r="Y30" s="12">
        <v>424</v>
      </c>
      <c r="Z30" s="12">
        <v>522.79999999999995</v>
      </c>
      <c r="AA30" s="12">
        <v>592.1</v>
      </c>
      <c r="AB30" s="12">
        <v>266.45</v>
      </c>
      <c r="AC30" s="12">
        <v>100</v>
      </c>
      <c r="AD30" s="12">
        <v>347.3</v>
      </c>
      <c r="AE30" s="12">
        <v>1311.6</v>
      </c>
      <c r="AF30" s="12">
        <v>1840.45</v>
      </c>
      <c r="AG30" s="12">
        <v>1079.45</v>
      </c>
      <c r="AH30" s="12">
        <v>2009.8</v>
      </c>
      <c r="AI30" s="12">
        <v>950.2</v>
      </c>
      <c r="AJ30" s="12">
        <v>448.7</v>
      </c>
      <c r="AK30" s="12">
        <v>211.4</v>
      </c>
      <c r="AL30" s="12">
        <v>750.95</v>
      </c>
      <c r="AM30" s="12">
        <v>107.8</v>
      </c>
      <c r="AN30" s="12">
        <v>370.4</v>
      </c>
      <c r="AO30" s="12">
        <v>359.45</v>
      </c>
      <c r="AP30" s="12">
        <v>231.6</v>
      </c>
      <c r="AQ30" s="12">
        <v>953.7</v>
      </c>
      <c r="AR30" s="12">
        <v>453.3</v>
      </c>
      <c r="AS30" s="13">
        <v>22664.799999999999</v>
      </c>
      <c r="AT30" s="14"/>
      <c r="AW30" s="15"/>
    </row>
    <row r="31" spans="1:56" x14ac:dyDescent="0.25">
      <c r="A31" s="1" t="s">
        <v>29</v>
      </c>
      <c r="B31" s="12">
        <v>181.35</v>
      </c>
      <c r="C31" s="12">
        <v>494.65</v>
      </c>
      <c r="D31" s="12">
        <v>255.75</v>
      </c>
      <c r="E31" s="12">
        <v>286.2</v>
      </c>
      <c r="F31" s="12">
        <v>559.95000000000005</v>
      </c>
      <c r="G31" s="12">
        <v>306.35000000000002</v>
      </c>
      <c r="H31" s="12">
        <v>492.45</v>
      </c>
      <c r="I31" s="12">
        <v>398.95</v>
      </c>
      <c r="J31" s="12">
        <v>570.1</v>
      </c>
      <c r="K31" s="12">
        <v>336.1</v>
      </c>
      <c r="L31" s="12">
        <v>479.8</v>
      </c>
      <c r="M31" s="12">
        <v>436.1</v>
      </c>
      <c r="N31" s="12">
        <v>291.60000000000002</v>
      </c>
      <c r="O31" s="12">
        <v>263.39999999999998</v>
      </c>
      <c r="P31" s="12">
        <v>216.8</v>
      </c>
      <c r="Q31" s="12">
        <v>186.05</v>
      </c>
      <c r="R31" s="12">
        <v>255.7</v>
      </c>
      <c r="S31" s="12">
        <v>363.3</v>
      </c>
      <c r="T31" s="12">
        <v>314.89999999999998</v>
      </c>
      <c r="U31" s="12">
        <v>391.75</v>
      </c>
      <c r="V31" s="12">
        <v>311.2</v>
      </c>
      <c r="W31" s="12">
        <v>184.6</v>
      </c>
      <c r="X31" s="12">
        <v>162.80000000000001</v>
      </c>
      <c r="Y31" s="12">
        <v>365.7</v>
      </c>
      <c r="Z31" s="12">
        <v>399.55</v>
      </c>
      <c r="AA31" s="12">
        <v>398.05</v>
      </c>
      <c r="AB31" s="12">
        <v>372.45</v>
      </c>
      <c r="AC31" s="12">
        <v>332.45</v>
      </c>
      <c r="AD31" s="12">
        <v>86.85</v>
      </c>
      <c r="AE31" s="12">
        <v>1033.45</v>
      </c>
      <c r="AF31" s="12">
        <v>1269.25</v>
      </c>
      <c r="AG31" s="12">
        <v>740.05</v>
      </c>
      <c r="AH31" s="12">
        <v>1598.75</v>
      </c>
      <c r="AI31" s="12">
        <v>709.15</v>
      </c>
      <c r="AJ31" s="12">
        <v>405.3</v>
      </c>
      <c r="AK31" s="12">
        <v>160.94999999999999</v>
      </c>
      <c r="AL31" s="12">
        <v>487.6</v>
      </c>
      <c r="AM31" s="12">
        <v>127</v>
      </c>
      <c r="AN31" s="12">
        <v>364</v>
      </c>
      <c r="AO31" s="12">
        <v>332.9</v>
      </c>
      <c r="AP31" s="12">
        <v>213.45</v>
      </c>
      <c r="AQ31" s="12">
        <v>396.2</v>
      </c>
      <c r="AR31" s="12">
        <v>287.3</v>
      </c>
      <c r="AS31" s="13">
        <v>17820.25</v>
      </c>
      <c r="AT31" s="14"/>
      <c r="AW31" s="15"/>
    </row>
    <row r="32" spans="1:56" x14ac:dyDescent="0.25">
      <c r="A32" s="1">
        <v>16</v>
      </c>
      <c r="B32" s="12">
        <v>88.95</v>
      </c>
      <c r="C32" s="12">
        <v>96.75</v>
      </c>
      <c r="D32" s="12">
        <v>44.3</v>
      </c>
      <c r="E32" s="12">
        <v>82.45</v>
      </c>
      <c r="F32" s="12">
        <v>237.35</v>
      </c>
      <c r="G32" s="12">
        <v>111.2</v>
      </c>
      <c r="H32" s="12">
        <v>190.3</v>
      </c>
      <c r="I32" s="12">
        <v>150.65</v>
      </c>
      <c r="J32" s="12">
        <v>219.1</v>
      </c>
      <c r="K32" s="12">
        <v>90.55</v>
      </c>
      <c r="L32" s="12">
        <v>148.80000000000001</v>
      </c>
      <c r="M32" s="12">
        <v>126.1</v>
      </c>
      <c r="N32" s="12">
        <v>65.2</v>
      </c>
      <c r="O32" s="12">
        <v>51.8</v>
      </c>
      <c r="P32" s="12">
        <v>58.05</v>
      </c>
      <c r="Q32" s="12">
        <v>40.1</v>
      </c>
      <c r="R32" s="12">
        <v>33.6</v>
      </c>
      <c r="S32" s="12">
        <v>63.85</v>
      </c>
      <c r="T32" s="12">
        <v>49.75</v>
      </c>
      <c r="U32" s="12">
        <v>61.8</v>
      </c>
      <c r="V32" s="12">
        <v>48.15</v>
      </c>
      <c r="W32" s="12">
        <v>24.45</v>
      </c>
      <c r="X32" s="12">
        <v>28.35</v>
      </c>
      <c r="Y32" s="12">
        <v>114.55</v>
      </c>
      <c r="Z32" s="12">
        <v>102.35</v>
      </c>
      <c r="AA32" s="12">
        <v>792.1</v>
      </c>
      <c r="AB32" s="12">
        <v>1048.8</v>
      </c>
      <c r="AC32" s="12">
        <v>1510.7</v>
      </c>
      <c r="AD32" s="12">
        <v>990.65</v>
      </c>
      <c r="AE32" s="12">
        <v>30.35</v>
      </c>
      <c r="AF32" s="12">
        <v>318.95</v>
      </c>
      <c r="AG32" s="12">
        <v>273.55</v>
      </c>
      <c r="AH32" s="12">
        <v>634.15</v>
      </c>
      <c r="AI32" s="12">
        <v>224.5</v>
      </c>
      <c r="AJ32" s="12">
        <v>119.65</v>
      </c>
      <c r="AK32" s="12">
        <v>26.45</v>
      </c>
      <c r="AL32" s="12">
        <v>77.900000000000006</v>
      </c>
      <c r="AM32" s="12">
        <v>24.15</v>
      </c>
      <c r="AN32" s="12">
        <v>71</v>
      </c>
      <c r="AO32" s="12">
        <v>76.8</v>
      </c>
      <c r="AP32" s="12">
        <v>71.349999999999994</v>
      </c>
      <c r="AQ32" s="12">
        <v>99.45</v>
      </c>
      <c r="AR32" s="12">
        <v>104.5</v>
      </c>
      <c r="AS32" s="13">
        <v>8823.5</v>
      </c>
      <c r="AT32" s="14"/>
      <c r="AW32" s="15"/>
    </row>
    <row r="33" spans="1:49" x14ac:dyDescent="0.25">
      <c r="A33" s="1">
        <v>24</v>
      </c>
      <c r="B33" s="12">
        <v>108.1</v>
      </c>
      <c r="C33" s="12">
        <v>127.1</v>
      </c>
      <c r="D33" s="12">
        <v>41.75</v>
      </c>
      <c r="E33" s="12">
        <v>63.55</v>
      </c>
      <c r="F33" s="12">
        <v>240.1</v>
      </c>
      <c r="G33" s="12">
        <v>85.15</v>
      </c>
      <c r="H33" s="12">
        <v>154.1</v>
      </c>
      <c r="I33" s="12">
        <v>155.4</v>
      </c>
      <c r="J33" s="12">
        <v>225.35</v>
      </c>
      <c r="K33" s="12">
        <v>76.45</v>
      </c>
      <c r="L33" s="12">
        <v>189.4</v>
      </c>
      <c r="M33" s="12">
        <v>140.55000000000001</v>
      </c>
      <c r="N33" s="12">
        <v>63.15</v>
      </c>
      <c r="O33" s="12">
        <v>57.95</v>
      </c>
      <c r="P33" s="12">
        <v>51.65</v>
      </c>
      <c r="Q33" s="12">
        <v>33.950000000000003</v>
      </c>
      <c r="R33" s="12">
        <v>26.25</v>
      </c>
      <c r="S33" s="12">
        <v>40.35</v>
      </c>
      <c r="T33" s="12">
        <v>57.55</v>
      </c>
      <c r="U33" s="12">
        <v>48.4</v>
      </c>
      <c r="V33" s="12">
        <v>54.95</v>
      </c>
      <c r="W33" s="12">
        <v>30.85</v>
      </c>
      <c r="X33" s="12">
        <v>22.6</v>
      </c>
      <c r="Y33" s="12">
        <v>83.65</v>
      </c>
      <c r="Z33" s="12">
        <v>105.45</v>
      </c>
      <c r="AA33" s="12">
        <v>1242.3499999999999</v>
      </c>
      <c r="AB33" s="12">
        <v>1637.35</v>
      </c>
      <c r="AC33" s="12">
        <v>2182.65</v>
      </c>
      <c r="AD33" s="12">
        <v>1258.1500000000001</v>
      </c>
      <c r="AE33" s="12">
        <v>327.55</v>
      </c>
      <c r="AF33" s="12">
        <v>41.3</v>
      </c>
      <c r="AG33" s="12">
        <v>235.6</v>
      </c>
      <c r="AH33" s="12">
        <v>577.25</v>
      </c>
      <c r="AI33" s="12">
        <v>255.95</v>
      </c>
      <c r="AJ33" s="12">
        <v>160.69999999999999</v>
      </c>
      <c r="AK33" s="12">
        <v>19.649999999999999</v>
      </c>
      <c r="AL33" s="12">
        <v>65.25</v>
      </c>
      <c r="AM33" s="12">
        <v>14.4</v>
      </c>
      <c r="AN33" s="12">
        <v>104.95</v>
      </c>
      <c r="AO33" s="12">
        <v>94.2</v>
      </c>
      <c r="AP33" s="12">
        <v>85.4</v>
      </c>
      <c r="AQ33" s="12">
        <v>119.1</v>
      </c>
      <c r="AR33" s="12">
        <v>127.8</v>
      </c>
      <c r="AS33" s="13">
        <v>10833.35</v>
      </c>
      <c r="AT33" s="14"/>
      <c r="AW33" s="15"/>
    </row>
    <row r="34" spans="1:49" x14ac:dyDescent="0.25">
      <c r="A34" s="1" t="s">
        <v>30</v>
      </c>
      <c r="B34" s="12">
        <v>24.9</v>
      </c>
      <c r="C34" s="12">
        <v>34.85</v>
      </c>
      <c r="D34" s="12">
        <v>10.1</v>
      </c>
      <c r="E34" s="12">
        <v>17.7</v>
      </c>
      <c r="F34" s="12">
        <v>123.2</v>
      </c>
      <c r="G34" s="12">
        <v>25.3</v>
      </c>
      <c r="H34" s="12">
        <v>51.55</v>
      </c>
      <c r="I34" s="12">
        <v>98.75</v>
      </c>
      <c r="J34" s="12">
        <v>138.15</v>
      </c>
      <c r="K34" s="12">
        <v>32.85</v>
      </c>
      <c r="L34" s="12">
        <v>35.700000000000003</v>
      </c>
      <c r="M34" s="12">
        <v>65.25</v>
      </c>
      <c r="N34" s="12">
        <v>27.25</v>
      </c>
      <c r="O34" s="12">
        <v>18.25</v>
      </c>
      <c r="P34" s="12">
        <v>17.350000000000001</v>
      </c>
      <c r="Q34" s="12">
        <v>9.0500000000000007</v>
      </c>
      <c r="R34" s="12">
        <v>13.7</v>
      </c>
      <c r="S34" s="12">
        <v>20</v>
      </c>
      <c r="T34" s="12">
        <v>30.25</v>
      </c>
      <c r="U34" s="12">
        <v>32.85</v>
      </c>
      <c r="V34" s="12">
        <v>23.25</v>
      </c>
      <c r="W34" s="12">
        <v>10.5</v>
      </c>
      <c r="X34" s="12">
        <v>7.2</v>
      </c>
      <c r="Y34" s="12">
        <v>22.7</v>
      </c>
      <c r="Z34" s="12">
        <v>30.2</v>
      </c>
      <c r="AA34" s="12">
        <v>1064.6500000000001</v>
      </c>
      <c r="AB34" s="12">
        <v>1270.8499999999999</v>
      </c>
      <c r="AC34" s="12">
        <v>1459.2</v>
      </c>
      <c r="AD34" s="12">
        <v>652.75</v>
      </c>
      <c r="AE34" s="12">
        <v>265.95</v>
      </c>
      <c r="AF34" s="12">
        <v>247.35</v>
      </c>
      <c r="AG34" s="12">
        <v>21.45</v>
      </c>
      <c r="AH34" s="12">
        <v>100.7</v>
      </c>
      <c r="AI34" s="12">
        <v>73.349999999999994</v>
      </c>
      <c r="AJ34" s="12">
        <v>57.55</v>
      </c>
      <c r="AK34" s="12">
        <v>9.9499999999999993</v>
      </c>
      <c r="AL34" s="12">
        <v>44.85</v>
      </c>
      <c r="AM34" s="12">
        <v>5.65</v>
      </c>
      <c r="AN34" s="12">
        <v>31.75</v>
      </c>
      <c r="AO34" s="12">
        <v>31.25</v>
      </c>
      <c r="AP34" s="12">
        <v>34.35</v>
      </c>
      <c r="AQ34" s="12">
        <v>64.8</v>
      </c>
      <c r="AR34" s="12">
        <v>55.8</v>
      </c>
      <c r="AS34" s="13">
        <v>6413.05</v>
      </c>
      <c r="AT34" s="14"/>
      <c r="AW34" s="15"/>
    </row>
    <row r="35" spans="1:49" x14ac:dyDescent="0.25">
      <c r="A35" s="1" t="s">
        <v>31</v>
      </c>
      <c r="B35" s="12">
        <v>32.5</v>
      </c>
      <c r="C35" s="12">
        <v>60.75</v>
      </c>
      <c r="D35" s="12">
        <v>20.6</v>
      </c>
      <c r="E35" s="12">
        <v>15.4</v>
      </c>
      <c r="F35" s="12">
        <v>94.5</v>
      </c>
      <c r="G35" s="12">
        <v>24.1</v>
      </c>
      <c r="H35" s="12">
        <v>47.85</v>
      </c>
      <c r="I35" s="12">
        <v>83.55</v>
      </c>
      <c r="J35" s="12">
        <v>122.5</v>
      </c>
      <c r="K35" s="12">
        <v>46.3</v>
      </c>
      <c r="L35" s="12">
        <v>56.4</v>
      </c>
      <c r="M35" s="12">
        <v>66.8</v>
      </c>
      <c r="N35" s="12">
        <v>35.549999999999997</v>
      </c>
      <c r="O35" s="12">
        <v>25.4</v>
      </c>
      <c r="P35" s="12">
        <v>20.85</v>
      </c>
      <c r="Q35" s="12">
        <v>10.1</v>
      </c>
      <c r="R35" s="12">
        <v>21.7</v>
      </c>
      <c r="S35" s="12">
        <v>19.95</v>
      </c>
      <c r="T35" s="12">
        <v>33.25</v>
      </c>
      <c r="U35" s="12">
        <v>31.05</v>
      </c>
      <c r="V35" s="12">
        <v>29.2</v>
      </c>
      <c r="W35" s="12">
        <v>6.1</v>
      </c>
      <c r="X35" s="12">
        <v>10.9</v>
      </c>
      <c r="Y35" s="12">
        <v>20.55</v>
      </c>
      <c r="Z35" s="12">
        <v>39.299999999999997</v>
      </c>
      <c r="AA35" s="12">
        <v>1276.4000000000001</v>
      </c>
      <c r="AB35" s="12">
        <v>1668.35</v>
      </c>
      <c r="AC35" s="12">
        <v>3173.4</v>
      </c>
      <c r="AD35" s="12">
        <v>1428.05</v>
      </c>
      <c r="AE35" s="12">
        <v>647.4</v>
      </c>
      <c r="AF35" s="12">
        <v>573.20000000000005</v>
      </c>
      <c r="AG35" s="12">
        <v>109.6</v>
      </c>
      <c r="AH35" s="12">
        <v>37.049999999999997</v>
      </c>
      <c r="AI35" s="12">
        <v>100.6</v>
      </c>
      <c r="AJ35" s="12">
        <v>92</v>
      </c>
      <c r="AK35" s="12">
        <v>12.35</v>
      </c>
      <c r="AL35" s="12">
        <v>37.299999999999997</v>
      </c>
      <c r="AM35" s="12">
        <v>11.25</v>
      </c>
      <c r="AN35" s="12">
        <v>50</v>
      </c>
      <c r="AO35" s="12">
        <v>70.05</v>
      </c>
      <c r="AP35" s="12">
        <v>62.45</v>
      </c>
      <c r="AQ35" s="12">
        <v>72.7</v>
      </c>
      <c r="AR35" s="12">
        <v>78.5</v>
      </c>
      <c r="AS35" s="13">
        <v>10475.799999999999</v>
      </c>
      <c r="AT35" s="14"/>
      <c r="AW35" s="15"/>
    </row>
    <row r="36" spans="1:49" x14ac:dyDescent="0.25">
      <c r="A36" s="1" t="s">
        <v>32</v>
      </c>
      <c r="B36" s="12">
        <v>26.95</v>
      </c>
      <c r="C36" s="12">
        <v>77.05</v>
      </c>
      <c r="D36" s="12">
        <v>28.45</v>
      </c>
      <c r="E36" s="12">
        <v>24.7</v>
      </c>
      <c r="F36" s="12">
        <v>117.55</v>
      </c>
      <c r="G36" s="12">
        <v>30.35</v>
      </c>
      <c r="H36" s="12">
        <v>55.45</v>
      </c>
      <c r="I36" s="12">
        <v>115.55</v>
      </c>
      <c r="J36" s="12">
        <v>176.4</v>
      </c>
      <c r="K36" s="12">
        <v>55.6</v>
      </c>
      <c r="L36" s="12">
        <v>69.7</v>
      </c>
      <c r="M36" s="12">
        <v>81.45</v>
      </c>
      <c r="N36" s="12">
        <v>43.5</v>
      </c>
      <c r="O36" s="12">
        <v>29.95</v>
      </c>
      <c r="P36" s="12">
        <v>27.7</v>
      </c>
      <c r="Q36" s="12">
        <v>17.45</v>
      </c>
      <c r="R36" s="12">
        <v>26.7</v>
      </c>
      <c r="S36" s="12">
        <v>38.450000000000003</v>
      </c>
      <c r="T36" s="12">
        <v>47.85</v>
      </c>
      <c r="U36" s="12">
        <v>53.6</v>
      </c>
      <c r="V36" s="12">
        <v>44.8</v>
      </c>
      <c r="W36" s="12">
        <v>11.05</v>
      </c>
      <c r="X36" s="12">
        <v>12.65</v>
      </c>
      <c r="Y36" s="12">
        <v>22.9</v>
      </c>
      <c r="Z36" s="12">
        <v>30.55</v>
      </c>
      <c r="AA36" s="12">
        <v>1010.55</v>
      </c>
      <c r="AB36" s="12">
        <v>1220.95</v>
      </c>
      <c r="AC36" s="12">
        <v>1143.8499999999999</v>
      </c>
      <c r="AD36" s="12">
        <v>668.3</v>
      </c>
      <c r="AE36" s="12">
        <v>233.25</v>
      </c>
      <c r="AF36" s="12">
        <v>281.8</v>
      </c>
      <c r="AG36" s="12">
        <v>74.900000000000006</v>
      </c>
      <c r="AH36" s="12">
        <v>119.75</v>
      </c>
      <c r="AI36" s="12">
        <v>13.7</v>
      </c>
      <c r="AJ36" s="12">
        <v>46.3</v>
      </c>
      <c r="AK36" s="12">
        <v>18.600000000000001</v>
      </c>
      <c r="AL36" s="12">
        <v>73.849999999999994</v>
      </c>
      <c r="AM36" s="12">
        <v>14.7</v>
      </c>
      <c r="AN36" s="12">
        <v>46.05</v>
      </c>
      <c r="AO36" s="12">
        <v>60.2</v>
      </c>
      <c r="AP36" s="12">
        <v>63.9</v>
      </c>
      <c r="AQ36" s="12">
        <v>145.65</v>
      </c>
      <c r="AR36" s="12">
        <v>115.5</v>
      </c>
      <c r="AS36" s="13">
        <v>6618.15</v>
      </c>
      <c r="AT36" s="14"/>
      <c r="AW36" s="15"/>
    </row>
    <row r="37" spans="1:49" x14ac:dyDescent="0.25">
      <c r="A37" s="1" t="s">
        <v>33</v>
      </c>
      <c r="B37" s="12">
        <v>9.9499999999999993</v>
      </c>
      <c r="C37" s="12">
        <v>17.55</v>
      </c>
      <c r="D37" s="12">
        <v>2.7</v>
      </c>
      <c r="E37" s="12">
        <v>3.8</v>
      </c>
      <c r="F37" s="12">
        <v>25.35</v>
      </c>
      <c r="G37" s="12">
        <v>6.6</v>
      </c>
      <c r="H37" s="12">
        <v>17.55</v>
      </c>
      <c r="I37" s="12">
        <v>58.35</v>
      </c>
      <c r="J37" s="12">
        <v>75.2</v>
      </c>
      <c r="K37" s="12">
        <v>7.85</v>
      </c>
      <c r="L37" s="12">
        <v>17.899999999999999</v>
      </c>
      <c r="M37" s="12">
        <v>17.399999999999999</v>
      </c>
      <c r="N37" s="12">
        <v>9.25</v>
      </c>
      <c r="O37" s="12">
        <v>8.25</v>
      </c>
      <c r="P37" s="12">
        <v>6.95</v>
      </c>
      <c r="Q37" s="12">
        <v>4.95</v>
      </c>
      <c r="R37" s="12">
        <v>8.5</v>
      </c>
      <c r="S37" s="12">
        <v>4.5</v>
      </c>
      <c r="T37" s="12">
        <v>19.350000000000001</v>
      </c>
      <c r="U37" s="12">
        <v>18.850000000000001</v>
      </c>
      <c r="V37" s="12">
        <v>17.100000000000001</v>
      </c>
      <c r="W37" s="12">
        <v>2.8</v>
      </c>
      <c r="X37" s="12">
        <v>2.4500000000000002</v>
      </c>
      <c r="Y37" s="12">
        <v>6</v>
      </c>
      <c r="Z37" s="12">
        <v>8.6</v>
      </c>
      <c r="AA37" s="12">
        <v>522.9</v>
      </c>
      <c r="AB37" s="12">
        <v>548.20000000000005</v>
      </c>
      <c r="AC37" s="12">
        <v>534.6</v>
      </c>
      <c r="AD37" s="12">
        <v>383.95</v>
      </c>
      <c r="AE37" s="12">
        <v>108.1</v>
      </c>
      <c r="AF37" s="12">
        <v>150.6</v>
      </c>
      <c r="AG37" s="12">
        <v>60.6</v>
      </c>
      <c r="AH37" s="12">
        <v>100.5</v>
      </c>
      <c r="AI37" s="12">
        <v>35.1</v>
      </c>
      <c r="AJ37" s="12">
        <v>5.8</v>
      </c>
      <c r="AK37" s="12">
        <v>2.85</v>
      </c>
      <c r="AL37" s="12">
        <v>15.7</v>
      </c>
      <c r="AM37" s="12">
        <v>3.55</v>
      </c>
      <c r="AN37" s="12">
        <v>24.35</v>
      </c>
      <c r="AO37" s="12">
        <v>14.65</v>
      </c>
      <c r="AP37" s="12">
        <v>27.65</v>
      </c>
      <c r="AQ37" s="12">
        <v>131.19999999999999</v>
      </c>
      <c r="AR37" s="12">
        <v>63.35</v>
      </c>
      <c r="AS37" s="13">
        <v>3111.4</v>
      </c>
      <c r="AT37" s="14"/>
      <c r="AW37" s="15"/>
    </row>
    <row r="38" spans="1:49" x14ac:dyDescent="0.25">
      <c r="A38" s="1" t="s">
        <v>34</v>
      </c>
      <c r="B38" s="12">
        <v>8.0500000000000007</v>
      </c>
      <c r="C38" s="12">
        <v>9.25</v>
      </c>
      <c r="D38" s="12">
        <v>3.45</v>
      </c>
      <c r="E38" s="12">
        <v>6.4</v>
      </c>
      <c r="F38" s="12">
        <v>55.75</v>
      </c>
      <c r="G38" s="12">
        <v>12.05</v>
      </c>
      <c r="H38" s="12">
        <v>20.350000000000001</v>
      </c>
      <c r="I38" s="12">
        <v>54.4</v>
      </c>
      <c r="J38" s="12">
        <v>102.3</v>
      </c>
      <c r="K38" s="12">
        <v>82.3</v>
      </c>
      <c r="L38" s="12">
        <v>66.2</v>
      </c>
      <c r="M38" s="12">
        <v>92.9</v>
      </c>
      <c r="N38" s="12">
        <v>39.25</v>
      </c>
      <c r="O38" s="12">
        <v>63.35</v>
      </c>
      <c r="P38" s="12">
        <v>20.149999999999999</v>
      </c>
      <c r="Q38" s="12">
        <v>17.95</v>
      </c>
      <c r="R38" s="12">
        <v>13.15</v>
      </c>
      <c r="S38" s="12">
        <v>23.45</v>
      </c>
      <c r="T38" s="12">
        <v>6.15</v>
      </c>
      <c r="U38" s="12">
        <v>3.35</v>
      </c>
      <c r="V38" s="12">
        <v>6.2</v>
      </c>
      <c r="W38" s="12">
        <v>2.35</v>
      </c>
      <c r="X38" s="12">
        <v>2.7</v>
      </c>
      <c r="Y38" s="12">
        <v>3.4</v>
      </c>
      <c r="Z38" s="12">
        <v>7.75</v>
      </c>
      <c r="AA38" s="12">
        <v>430.5</v>
      </c>
      <c r="AB38" s="12">
        <v>404.05</v>
      </c>
      <c r="AC38" s="12">
        <v>234.5</v>
      </c>
      <c r="AD38" s="12">
        <v>163.69999999999999</v>
      </c>
      <c r="AE38" s="12">
        <v>25.9</v>
      </c>
      <c r="AF38" s="12">
        <v>19.25</v>
      </c>
      <c r="AG38" s="12">
        <v>7.9</v>
      </c>
      <c r="AH38" s="12">
        <v>12.7</v>
      </c>
      <c r="AI38" s="12">
        <v>17</v>
      </c>
      <c r="AJ38" s="12">
        <v>3.9</v>
      </c>
      <c r="AK38" s="12">
        <v>3.25</v>
      </c>
      <c r="AL38" s="12">
        <v>147.5</v>
      </c>
      <c r="AM38" s="12">
        <v>0.35</v>
      </c>
      <c r="AN38" s="12">
        <v>5.6</v>
      </c>
      <c r="AO38" s="12">
        <v>4.3</v>
      </c>
      <c r="AP38" s="12">
        <v>3.05</v>
      </c>
      <c r="AQ38" s="12">
        <v>14.7</v>
      </c>
      <c r="AR38" s="12">
        <v>2.5</v>
      </c>
      <c r="AS38" s="13">
        <v>2223.25</v>
      </c>
      <c r="AT38" s="14"/>
      <c r="AW38" s="15"/>
    </row>
    <row r="39" spans="1:49" x14ac:dyDescent="0.25">
      <c r="A39" s="1" t="s">
        <v>35</v>
      </c>
      <c r="B39" s="12">
        <v>19.899999999999999</v>
      </c>
      <c r="C39" s="12">
        <v>44</v>
      </c>
      <c r="D39" s="12">
        <v>19.649999999999999</v>
      </c>
      <c r="E39" s="12">
        <v>22.25</v>
      </c>
      <c r="F39" s="12">
        <v>152.55000000000001</v>
      </c>
      <c r="G39" s="12">
        <v>34.35</v>
      </c>
      <c r="H39" s="12">
        <v>61.6</v>
      </c>
      <c r="I39" s="12">
        <v>189.95</v>
      </c>
      <c r="J39" s="12">
        <v>269.35000000000002</v>
      </c>
      <c r="K39" s="12">
        <v>198.55</v>
      </c>
      <c r="L39" s="12">
        <v>191.15</v>
      </c>
      <c r="M39" s="12">
        <v>395.9</v>
      </c>
      <c r="N39" s="12">
        <v>117.45</v>
      </c>
      <c r="O39" s="12">
        <v>315.64999999999998</v>
      </c>
      <c r="P39" s="12">
        <v>92</v>
      </c>
      <c r="Q39" s="12">
        <v>56.25</v>
      </c>
      <c r="R39" s="12">
        <v>64.849999999999994</v>
      </c>
      <c r="S39" s="12">
        <v>83.9</v>
      </c>
      <c r="T39" s="12">
        <v>12.85</v>
      </c>
      <c r="U39" s="12">
        <v>10.25</v>
      </c>
      <c r="V39" s="12">
        <v>8.5</v>
      </c>
      <c r="W39" s="12">
        <v>1.45</v>
      </c>
      <c r="X39" s="12">
        <v>4.55</v>
      </c>
      <c r="Y39" s="12">
        <v>16.649999999999999</v>
      </c>
      <c r="Z39" s="12">
        <v>29.1</v>
      </c>
      <c r="AA39" s="12">
        <v>1479.65</v>
      </c>
      <c r="AB39" s="12">
        <v>1158.8</v>
      </c>
      <c r="AC39" s="12">
        <v>775.8</v>
      </c>
      <c r="AD39" s="12">
        <v>489.35</v>
      </c>
      <c r="AE39" s="12">
        <v>77.45</v>
      </c>
      <c r="AF39" s="12">
        <v>67.75</v>
      </c>
      <c r="AG39" s="12">
        <v>42.15</v>
      </c>
      <c r="AH39" s="12">
        <v>36.65</v>
      </c>
      <c r="AI39" s="12">
        <v>82.35</v>
      </c>
      <c r="AJ39" s="12">
        <v>15.4</v>
      </c>
      <c r="AK39" s="12">
        <v>163.75</v>
      </c>
      <c r="AL39" s="12">
        <v>16</v>
      </c>
      <c r="AM39" s="12">
        <v>2.15</v>
      </c>
      <c r="AN39" s="12">
        <v>11.45</v>
      </c>
      <c r="AO39" s="12">
        <v>22.75</v>
      </c>
      <c r="AP39" s="12">
        <v>10.7</v>
      </c>
      <c r="AQ39" s="12">
        <v>107.15</v>
      </c>
      <c r="AR39" s="12">
        <v>13.4</v>
      </c>
      <c r="AS39" s="13">
        <v>6985.35</v>
      </c>
      <c r="AT39" s="14"/>
      <c r="AW39" s="15"/>
    </row>
    <row r="40" spans="1:49" x14ac:dyDescent="0.25">
      <c r="A40" s="1" t="s">
        <v>36</v>
      </c>
      <c r="B40" s="12">
        <v>7</v>
      </c>
      <c r="C40" s="12">
        <v>4.2</v>
      </c>
      <c r="D40" s="12">
        <v>4.4000000000000004</v>
      </c>
      <c r="E40" s="12">
        <v>1.95</v>
      </c>
      <c r="F40" s="12">
        <v>25</v>
      </c>
      <c r="G40" s="12">
        <v>4.7</v>
      </c>
      <c r="H40" s="12">
        <v>23.65</v>
      </c>
      <c r="I40" s="12">
        <v>73</v>
      </c>
      <c r="J40" s="12">
        <v>111.5</v>
      </c>
      <c r="K40" s="12">
        <v>6.5</v>
      </c>
      <c r="L40" s="12">
        <v>11.2</v>
      </c>
      <c r="M40" s="12">
        <v>29.75</v>
      </c>
      <c r="N40" s="12">
        <v>5.4</v>
      </c>
      <c r="O40" s="12">
        <v>4.6500000000000004</v>
      </c>
      <c r="P40" s="12">
        <v>7.45</v>
      </c>
      <c r="Q40" s="12">
        <v>2.35</v>
      </c>
      <c r="R40" s="12">
        <v>4.25</v>
      </c>
      <c r="S40" s="12">
        <v>8.25</v>
      </c>
      <c r="T40" s="12">
        <v>90.25</v>
      </c>
      <c r="U40" s="12">
        <v>33.950000000000003</v>
      </c>
      <c r="V40" s="12">
        <v>65.5</v>
      </c>
      <c r="W40" s="12">
        <v>12.05</v>
      </c>
      <c r="X40" s="12">
        <v>9</v>
      </c>
      <c r="Y40" s="12">
        <v>16.850000000000001</v>
      </c>
      <c r="Z40" s="12">
        <v>3.4</v>
      </c>
      <c r="AA40" s="12">
        <v>264.39999999999998</v>
      </c>
      <c r="AB40" s="12">
        <v>236.55</v>
      </c>
      <c r="AC40" s="12">
        <v>122.4</v>
      </c>
      <c r="AD40" s="12">
        <v>119.45</v>
      </c>
      <c r="AE40" s="12">
        <v>22.45</v>
      </c>
      <c r="AF40" s="12">
        <v>17.399999999999999</v>
      </c>
      <c r="AG40" s="12">
        <v>5.75</v>
      </c>
      <c r="AH40" s="12">
        <v>10.7</v>
      </c>
      <c r="AI40" s="12">
        <v>12.1</v>
      </c>
      <c r="AJ40" s="12">
        <v>4.3499999999999996</v>
      </c>
      <c r="AK40" s="12">
        <v>0.7</v>
      </c>
      <c r="AL40" s="12">
        <v>1.35</v>
      </c>
      <c r="AM40" s="12">
        <v>3.5</v>
      </c>
      <c r="AN40" s="12">
        <v>68.349999999999994</v>
      </c>
      <c r="AO40" s="12">
        <v>5.55</v>
      </c>
      <c r="AP40" s="12">
        <v>4.3</v>
      </c>
      <c r="AQ40" s="12">
        <v>21.15</v>
      </c>
      <c r="AR40" s="12">
        <v>5.25</v>
      </c>
      <c r="AS40" s="13">
        <v>1491.9</v>
      </c>
      <c r="AT40" s="14"/>
      <c r="AW40" s="15"/>
    </row>
    <row r="41" spans="1:49" x14ac:dyDescent="0.25">
      <c r="A41" s="1" t="s">
        <v>37</v>
      </c>
      <c r="B41" s="12">
        <v>37.549999999999997</v>
      </c>
      <c r="C41" s="12">
        <v>41.35</v>
      </c>
      <c r="D41" s="12">
        <v>11.2</v>
      </c>
      <c r="E41" s="12">
        <v>12.6</v>
      </c>
      <c r="F41" s="12">
        <v>83.9</v>
      </c>
      <c r="G41" s="12">
        <v>23.35</v>
      </c>
      <c r="H41" s="12">
        <v>135.6</v>
      </c>
      <c r="I41" s="12">
        <v>216.5</v>
      </c>
      <c r="J41" s="12">
        <v>290.39999999999998</v>
      </c>
      <c r="K41" s="12">
        <v>25.3</v>
      </c>
      <c r="L41" s="12">
        <v>53.05</v>
      </c>
      <c r="M41" s="12">
        <v>110.3</v>
      </c>
      <c r="N41" s="12">
        <v>27.2</v>
      </c>
      <c r="O41" s="12">
        <v>23.8</v>
      </c>
      <c r="P41" s="12">
        <v>32.15</v>
      </c>
      <c r="Q41" s="12">
        <v>19.7</v>
      </c>
      <c r="R41" s="12">
        <v>18.649999999999999</v>
      </c>
      <c r="S41" s="12">
        <v>28.8</v>
      </c>
      <c r="T41" s="12">
        <v>439.6</v>
      </c>
      <c r="U41" s="12">
        <v>156.85</v>
      </c>
      <c r="V41" s="12">
        <v>223.6</v>
      </c>
      <c r="W41" s="12">
        <v>28</v>
      </c>
      <c r="X41" s="12">
        <v>24.65</v>
      </c>
      <c r="Y41" s="12">
        <v>48.5</v>
      </c>
      <c r="Z41" s="12">
        <v>31.95</v>
      </c>
      <c r="AA41" s="12">
        <v>631.04999999999995</v>
      </c>
      <c r="AB41" s="12">
        <v>536.65</v>
      </c>
      <c r="AC41" s="12">
        <v>423.75</v>
      </c>
      <c r="AD41" s="12">
        <v>396.65</v>
      </c>
      <c r="AE41" s="12">
        <v>80</v>
      </c>
      <c r="AF41" s="12">
        <v>117.65</v>
      </c>
      <c r="AG41" s="12">
        <v>40.049999999999997</v>
      </c>
      <c r="AH41" s="12">
        <v>53.45</v>
      </c>
      <c r="AI41" s="12">
        <v>46.2</v>
      </c>
      <c r="AJ41" s="12">
        <v>22.85</v>
      </c>
      <c r="AK41" s="12">
        <v>6</v>
      </c>
      <c r="AL41" s="12">
        <v>10.199999999999999</v>
      </c>
      <c r="AM41" s="12">
        <v>79.3</v>
      </c>
      <c r="AN41" s="12">
        <v>10.5</v>
      </c>
      <c r="AO41" s="12">
        <v>22.05</v>
      </c>
      <c r="AP41" s="12">
        <v>20.7</v>
      </c>
      <c r="AQ41" s="12">
        <v>63.1</v>
      </c>
      <c r="AR41" s="12">
        <v>30</v>
      </c>
      <c r="AS41" s="13">
        <v>4734.7</v>
      </c>
      <c r="AT41" s="14"/>
      <c r="AW41" s="15"/>
    </row>
    <row r="42" spans="1:49" x14ac:dyDescent="0.25">
      <c r="A42" s="1" t="s">
        <v>58</v>
      </c>
      <c r="B42" s="12">
        <v>12.85</v>
      </c>
      <c r="C42" s="12">
        <v>21.2</v>
      </c>
      <c r="D42" s="12">
        <v>8.25</v>
      </c>
      <c r="E42" s="12">
        <v>5.95</v>
      </c>
      <c r="F42" s="12">
        <v>35.9</v>
      </c>
      <c r="G42" s="12">
        <v>9.5</v>
      </c>
      <c r="H42" s="12">
        <v>17.45</v>
      </c>
      <c r="I42" s="12">
        <v>54.3</v>
      </c>
      <c r="J42" s="12">
        <v>71.849999999999994</v>
      </c>
      <c r="K42" s="12">
        <v>10.7</v>
      </c>
      <c r="L42" s="12">
        <v>13.2</v>
      </c>
      <c r="M42" s="12">
        <v>21.75</v>
      </c>
      <c r="N42" s="12">
        <v>6.4</v>
      </c>
      <c r="O42" s="12">
        <v>11.55</v>
      </c>
      <c r="P42" s="12">
        <v>5.7</v>
      </c>
      <c r="Q42" s="12">
        <v>4</v>
      </c>
      <c r="R42" s="12">
        <v>6.75</v>
      </c>
      <c r="S42" s="12">
        <v>7.3</v>
      </c>
      <c r="T42" s="12">
        <v>16.149999999999999</v>
      </c>
      <c r="U42" s="12">
        <v>26.8</v>
      </c>
      <c r="V42" s="12">
        <v>23.5</v>
      </c>
      <c r="W42" s="12">
        <v>7.95</v>
      </c>
      <c r="X42" s="12">
        <v>8.1999999999999993</v>
      </c>
      <c r="Y42" s="12">
        <v>13.05</v>
      </c>
      <c r="Z42" s="12">
        <v>11.8</v>
      </c>
      <c r="AA42" s="12">
        <v>514.5</v>
      </c>
      <c r="AB42" s="12">
        <v>529.1</v>
      </c>
      <c r="AC42" s="12">
        <v>394.8</v>
      </c>
      <c r="AD42" s="12">
        <v>310.64999999999998</v>
      </c>
      <c r="AE42" s="12">
        <v>86.55</v>
      </c>
      <c r="AF42" s="12">
        <v>105.45</v>
      </c>
      <c r="AG42" s="12">
        <v>40</v>
      </c>
      <c r="AH42" s="12">
        <v>67.900000000000006</v>
      </c>
      <c r="AI42" s="12">
        <v>57.3</v>
      </c>
      <c r="AJ42" s="12">
        <v>15.35</v>
      </c>
      <c r="AK42" s="12">
        <v>4.55</v>
      </c>
      <c r="AL42" s="12">
        <v>28.55</v>
      </c>
      <c r="AM42" s="12">
        <v>5.95</v>
      </c>
      <c r="AN42" s="12">
        <v>20.05</v>
      </c>
      <c r="AO42" s="12">
        <v>7</v>
      </c>
      <c r="AP42" s="12">
        <v>11.9</v>
      </c>
      <c r="AQ42" s="12">
        <v>47.65</v>
      </c>
      <c r="AR42" s="12">
        <v>36</v>
      </c>
      <c r="AS42" s="13">
        <v>2715.3</v>
      </c>
      <c r="AT42" s="14"/>
      <c r="AW42" s="15"/>
    </row>
    <row r="43" spans="1:49" x14ac:dyDescent="0.25">
      <c r="A43" s="1" t="s">
        <v>59</v>
      </c>
      <c r="B43" s="12">
        <v>5.8</v>
      </c>
      <c r="C43" s="12">
        <v>15.1</v>
      </c>
      <c r="D43" s="12">
        <v>5.45</v>
      </c>
      <c r="E43" s="12">
        <v>3.95</v>
      </c>
      <c r="F43" s="12">
        <v>21</v>
      </c>
      <c r="G43" s="12">
        <v>6.4</v>
      </c>
      <c r="H43" s="12">
        <v>12.8</v>
      </c>
      <c r="I43" s="12">
        <v>29.2</v>
      </c>
      <c r="J43" s="12">
        <v>46.65</v>
      </c>
      <c r="K43" s="12">
        <v>6.95</v>
      </c>
      <c r="L43" s="12">
        <v>14.05</v>
      </c>
      <c r="M43" s="12">
        <v>17.45</v>
      </c>
      <c r="N43" s="12">
        <v>9.1999999999999993</v>
      </c>
      <c r="O43" s="12">
        <v>5.65</v>
      </c>
      <c r="P43" s="12">
        <v>9.65</v>
      </c>
      <c r="Q43" s="12">
        <v>3.95</v>
      </c>
      <c r="R43" s="12">
        <v>4.25</v>
      </c>
      <c r="S43" s="12">
        <v>6.7</v>
      </c>
      <c r="T43" s="12">
        <v>10.7</v>
      </c>
      <c r="U43" s="12">
        <v>16.399999999999999</v>
      </c>
      <c r="V43" s="12">
        <v>12.55</v>
      </c>
      <c r="W43" s="12">
        <v>2.7</v>
      </c>
      <c r="X43" s="12">
        <v>4.45</v>
      </c>
      <c r="Y43" s="12">
        <v>6.05</v>
      </c>
      <c r="Z43" s="12">
        <v>6.5</v>
      </c>
      <c r="AA43" s="12">
        <v>329.1</v>
      </c>
      <c r="AB43" s="12">
        <v>343.25</v>
      </c>
      <c r="AC43" s="12">
        <v>246.25</v>
      </c>
      <c r="AD43" s="12">
        <v>194.15</v>
      </c>
      <c r="AE43" s="12">
        <v>76.650000000000006</v>
      </c>
      <c r="AF43" s="12">
        <v>81.599999999999994</v>
      </c>
      <c r="AG43" s="12">
        <v>30.75</v>
      </c>
      <c r="AH43" s="12">
        <v>71.400000000000006</v>
      </c>
      <c r="AI43" s="12">
        <v>76.650000000000006</v>
      </c>
      <c r="AJ43" s="12">
        <v>32.75</v>
      </c>
      <c r="AK43" s="12">
        <v>2.5</v>
      </c>
      <c r="AL43" s="12">
        <v>10.75</v>
      </c>
      <c r="AM43" s="12">
        <v>4.3499999999999996</v>
      </c>
      <c r="AN43" s="12">
        <v>19.05</v>
      </c>
      <c r="AO43" s="12">
        <v>15.2</v>
      </c>
      <c r="AP43" s="12">
        <v>5.3</v>
      </c>
      <c r="AQ43" s="12">
        <v>35.799999999999997</v>
      </c>
      <c r="AR43" s="12">
        <v>16.75</v>
      </c>
      <c r="AS43" s="13">
        <v>1875.8</v>
      </c>
      <c r="AT43" s="14"/>
      <c r="AW43" s="15"/>
    </row>
    <row r="44" spans="1:49" x14ac:dyDescent="0.25">
      <c r="A44" s="1" t="s">
        <v>60</v>
      </c>
      <c r="B44" s="12">
        <v>24.7</v>
      </c>
      <c r="C44" s="12">
        <v>55.1</v>
      </c>
      <c r="D44" s="12">
        <v>40.700000000000003</v>
      </c>
      <c r="E44" s="12">
        <v>54.75</v>
      </c>
      <c r="F44" s="12">
        <v>87.6</v>
      </c>
      <c r="G44" s="12">
        <v>32.549999999999997</v>
      </c>
      <c r="H44" s="12">
        <v>55.95</v>
      </c>
      <c r="I44" s="12">
        <v>36.700000000000003</v>
      </c>
      <c r="J44" s="12">
        <v>65.099999999999994</v>
      </c>
      <c r="K44" s="12">
        <v>19.399999999999999</v>
      </c>
      <c r="L44" s="12">
        <v>30.55</v>
      </c>
      <c r="M44" s="12">
        <v>55.55</v>
      </c>
      <c r="N44" s="12">
        <v>24.15</v>
      </c>
      <c r="O44" s="12">
        <v>15.1</v>
      </c>
      <c r="P44" s="12">
        <v>11.35</v>
      </c>
      <c r="Q44" s="12">
        <v>8.35</v>
      </c>
      <c r="R44" s="12">
        <v>12.75</v>
      </c>
      <c r="S44" s="12">
        <v>32.65</v>
      </c>
      <c r="T44" s="12">
        <v>53.7</v>
      </c>
      <c r="U44" s="12">
        <v>85.5</v>
      </c>
      <c r="V44" s="12">
        <v>93.8</v>
      </c>
      <c r="W44" s="12">
        <v>47.05</v>
      </c>
      <c r="X44" s="12">
        <v>38.299999999999997</v>
      </c>
      <c r="Y44" s="12">
        <v>71.2</v>
      </c>
      <c r="Z44" s="12">
        <v>38.1</v>
      </c>
      <c r="AA44" s="12">
        <v>320.14999999999998</v>
      </c>
      <c r="AB44" s="12">
        <v>273.2</v>
      </c>
      <c r="AC44" s="12">
        <v>755.1</v>
      </c>
      <c r="AD44" s="12">
        <v>333.5</v>
      </c>
      <c r="AE44" s="12">
        <v>96.6</v>
      </c>
      <c r="AF44" s="12">
        <v>117.7</v>
      </c>
      <c r="AG44" s="12">
        <v>64.599999999999994</v>
      </c>
      <c r="AH44" s="12">
        <v>72</v>
      </c>
      <c r="AI44" s="12">
        <v>148.44999999999999</v>
      </c>
      <c r="AJ44" s="12">
        <v>126.1</v>
      </c>
      <c r="AK44" s="12">
        <v>14.35</v>
      </c>
      <c r="AL44" s="12">
        <v>104.35</v>
      </c>
      <c r="AM44" s="12">
        <v>23.3</v>
      </c>
      <c r="AN44" s="12">
        <v>62.75</v>
      </c>
      <c r="AO44" s="12">
        <v>51.7</v>
      </c>
      <c r="AP44" s="12">
        <v>33.15</v>
      </c>
      <c r="AQ44" s="12">
        <v>14.3</v>
      </c>
      <c r="AR44" s="12">
        <v>294.60000000000002</v>
      </c>
      <c r="AS44" s="13">
        <v>3996.55</v>
      </c>
      <c r="AT44" s="14"/>
      <c r="AW44" s="15"/>
    </row>
    <row r="45" spans="1:49" x14ac:dyDescent="0.25">
      <c r="A45" s="1" t="s">
        <v>61</v>
      </c>
      <c r="B45" s="12">
        <v>13.7</v>
      </c>
      <c r="C45" s="12">
        <v>24.9</v>
      </c>
      <c r="D45" s="12">
        <v>10.45</v>
      </c>
      <c r="E45" s="12">
        <v>16.8</v>
      </c>
      <c r="F45" s="12">
        <v>127.15</v>
      </c>
      <c r="G45" s="12">
        <v>13.3</v>
      </c>
      <c r="H45" s="12">
        <v>28.85</v>
      </c>
      <c r="I45" s="12">
        <v>67.8</v>
      </c>
      <c r="J45" s="12">
        <v>94.2</v>
      </c>
      <c r="K45" s="12">
        <v>9.6999999999999993</v>
      </c>
      <c r="L45" s="12">
        <v>16</v>
      </c>
      <c r="M45" s="12">
        <v>25.25</v>
      </c>
      <c r="N45" s="12">
        <v>9.8000000000000007</v>
      </c>
      <c r="O45" s="12">
        <v>4.8499999999999996</v>
      </c>
      <c r="P45" s="12">
        <v>5.05</v>
      </c>
      <c r="Q45" s="12">
        <v>2.4</v>
      </c>
      <c r="R45" s="12">
        <v>2.35</v>
      </c>
      <c r="S45" s="12">
        <v>4.6500000000000004</v>
      </c>
      <c r="T45" s="12">
        <v>23.9</v>
      </c>
      <c r="U45" s="12">
        <v>22.95</v>
      </c>
      <c r="V45" s="12">
        <v>26.25</v>
      </c>
      <c r="W45" s="12">
        <v>9.0500000000000007</v>
      </c>
      <c r="X45" s="12">
        <v>11.3</v>
      </c>
      <c r="Y45" s="12">
        <v>19.2</v>
      </c>
      <c r="Z45" s="12">
        <v>8.65</v>
      </c>
      <c r="AA45" s="12">
        <v>515.79999999999995</v>
      </c>
      <c r="AB45" s="12">
        <v>611.75</v>
      </c>
      <c r="AC45" s="12">
        <v>458.75</v>
      </c>
      <c r="AD45" s="12">
        <v>258.25</v>
      </c>
      <c r="AE45" s="12">
        <v>102.85</v>
      </c>
      <c r="AF45" s="12">
        <v>117.15</v>
      </c>
      <c r="AG45" s="12">
        <v>52.55</v>
      </c>
      <c r="AH45" s="12">
        <v>77.349999999999994</v>
      </c>
      <c r="AI45" s="12">
        <v>120.5</v>
      </c>
      <c r="AJ45" s="12">
        <v>58.2</v>
      </c>
      <c r="AK45" s="12">
        <v>3.05</v>
      </c>
      <c r="AL45" s="12">
        <v>12.2</v>
      </c>
      <c r="AM45" s="12">
        <v>5.55</v>
      </c>
      <c r="AN45" s="12">
        <v>30.65</v>
      </c>
      <c r="AO45" s="12">
        <v>41.1</v>
      </c>
      <c r="AP45" s="12">
        <v>19.05</v>
      </c>
      <c r="AQ45" s="12">
        <v>297.95</v>
      </c>
      <c r="AR45" s="12">
        <v>12.2</v>
      </c>
      <c r="AS45" s="13">
        <v>3393.4</v>
      </c>
      <c r="AT45" s="14"/>
      <c r="AW45" s="15"/>
    </row>
    <row r="46" spans="1:49" x14ac:dyDescent="0.25">
      <c r="A46" s="11" t="s">
        <v>51</v>
      </c>
      <c r="B46" s="14">
        <v>3161.35</v>
      </c>
      <c r="C46" s="14">
        <v>6620.75</v>
      </c>
      <c r="D46" s="14">
        <v>3633.85</v>
      </c>
      <c r="E46" s="14">
        <v>3287.05</v>
      </c>
      <c r="F46" s="14">
        <v>10458.200000000001</v>
      </c>
      <c r="G46" s="14">
        <v>4040.2</v>
      </c>
      <c r="H46" s="14">
        <v>6211</v>
      </c>
      <c r="I46" s="14">
        <v>8141.35</v>
      </c>
      <c r="J46" s="14">
        <v>12007.1</v>
      </c>
      <c r="K46" s="14">
        <v>4622.1499999999996</v>
      </c>
      <c r="L46" s="14">
        <v>6578.35</v>
      </c>
      <c r="M46" s="14">
        <v>7214.35</v>
      </c>
      <c r="N46" s="14">
        <v>4691.6000000000004</v>
      </c>
      <c r="O46" s="14">
        <v>5018.5</v>
      </c>
      <c r="P46" s="14">
        <v>4288.45</v>
      </c>
      <c r="Q46" s="14">
        <v>2836.35</v>
      </c>
      <c r="R46" s="14">
        <v>3784.45</v>
      </c>
      <c r="S46" s="14">
        <v>6234.4</v>
      </c>
      <c r="T46" s="14">
        <v>5040.2</v>
      </c>
      <c r="U46" s="14">
        <v>5865.3</v>
      </c>
      <c r="V46" s="14">
        <v>5700.3</v>
      </c>
      <c r="W46" s="14">
        <v>2953.85</v>
      </c>
      <c r="X46" s="14">
        <v>2482.9</v>
      </c>
      <c r="Y46" s="14">
        <v>4206.6000000000004</v>
      </c>
      <c r="Z46" s="14">
        <v>4381.3</v>
      </c>
      <c r="AA46" s="14">
        <v>28382.95</v>
      </c>
      <c r="AB46" s="14">
        <v>28598.7</v>
      </c>
      <c r="AC46" s="14">
        <v>26241.8</v>
      </c>
      <c r="AD46" s="14">
        <v>18168.05</v>
      </c>
      <c r="AE46" s="14">
        <v>9157.0499999999993</v>
      </c>
      <c r="AF46" s="14">
        <v>11131.5</v>
      </c>
      <c r="AG46" s="14">
        <v>6534.1</v>
      </c>
      <c r="AH46" s="14">
        <v>10687.3</v>
      </c>
      <c r="AI46" s="14">
        <v>6546.25</v>
      </c>
      <c r="AJ46" s="14">
        <v>3118.3</v>
      </c>
      <c r="AK46" s="14">
        <v>2278.5500000000002</v>
      </c>
      <c r="AL46" s="14">
        <v>7052.9</v>
      </c>
      <c r="AM46" s="14">
        <v>1571.05</v>
      </c>
      <c r="AN46" s="14">
        <v>4670.1000000000004</v>
      </c>
      <c r="AO46" s="14">
        <v>2721.1</v>
      </c>
      <c r="AP46" s="14">
        <v>1871.5</v>
      </c>
      <c r="AQ46" s="14">
        <v>4264.8999999999996</v>
      </c>
      <c r="AR46" s="14">
        <v>3484.15</v>
      </c>
      <c r="AS46" s="14">
        <v>309940.15000000002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38538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9.6</v>
      </c>
      <c r="C3" s="12">
        <v>98.6</v>
      </c>
      <c r="D3" s="12">
        <v>83.2</v>
      </c>
      <c r="E3" s="12">
        <v>41.2</v>
      </c>
      <c r="F3" s="12">
        <v>180.4</v>
      </c>
      <c r="G3" s="12">
        <v>76.8</v>
      </c>
      <c r="H3" s="12">
        <v>81.599999999999994</v>
      </c>
      <c r="I3" s="12">
        <v>32.4</v>
      </c>
      <c r="J3" s="12">
        <v>77.2</v>
      </c>
      <c r="K3" s="12">
        <v>15.8</v>
      </c>
      <c r="L3" s="12">
        <v>82.8</v>
      </c>
      <c r="M3" s="12">
        <v>72.400000000000006</v>
      </c>
      <c r="N3" s="12">
        <v>21.2</v>
      </c>
      <c r="O3" s="12">
        <v>28.6</v>
      </c>
      <c r="P3" s="12">
        <v>23.6</v>
      </c>
      <c r="Q3" s="12">
        <v>10.199999999999999</v>
      </c>
      <c r="R3" s="12">
        <v>9</v>
      </c>
      <c r="S3" s="12">
        <v>23.2</v>
      </c>
      <c r="T3" s="12">
        <v>22</v>
      </c>
      <c r="U3" s="12">
        <v>6.6</v>
      </c>
      <c r="V3" s="12">
        <v>10.199999999999999</v>
      </c>
      <c r="W3" s="12">
        <v>7.8</v>
      </c>
      <c r="X3" s="12">
        <v>7</v>
      </c>
      <c r="Y3" s="12">
        <v>11.2</v>
      </c>
      <c r="Z3" s="12">
        <v>19.2</v>
      </c>
      <c r="AA3" s="12">
        <v>83.4</v>
      </c>
      <c r="AB3" s="12">
        <v>73.599999999999994</v>
      </c>
      <c r="AC3" s="12">
        <v>190.4</v>
      </c>
      <c r="AD3" s="12">
        <v>96</v>
      </c>
      <c r="AE3" s="12">
        <v>87</v>
      </c>
      <c r="AF3" s="12">
        <v>106.6</v>
      </c>
      <c r="AG3" s="12">
        <v>23.8</v>
      </c>
      <c r="AH3" s="12">
        <v>28.6</v>
      </c>
      <c r="AI3" s="12">
        <v>21.8</v>
      </c>
      <c r="AJ3" s="12">
        <v>6.6</v>
      </c>
      <c r="AK3" s="12">
        <v>6.6</v>
      </c>
      <c r="AL3" s="12">
        <v>11.6</v>
      </c>
      <c r="AM3" s="12">
        <v>4.8</v>
      </c>
      <c r="AN3" s="12">
        <v>28.2</v>
      </c>
      <c r="AO3" s="12">
        <v>6.6</v>
      </c>
      <c r="AP3" s="12">
        <v>5.4</v>
      </c>
      <c r="AQ3" s="12">
        <v>11.6</v>
      </c>
      <c r="AR3" s="12">
        <v>9.6</v>
      </c>
      <c r="AS3" s="13">
        <v>1854</v>
      </c>
      <c r="AT3" s="14"/>
      <c r="AV3" s="9" t="s">
        <v>39</v>
      </c>
      <c r="AW3" s="12">
        <f>SUM(B3:Z27,AK3:AN27,B38:Z41,AK38:AN41)</f>
        <v>38615.799999999981</v>
      </c>
      <c r="AY3" s="9" t="s">
        <v>40</v>
      </c>
      <c r="AZ3" s="15">
        <f>SUM(AW12:AW18,AX12:BC12)</f>
        <v>89827.8</v>
      </c>
      <c r="BA3" s="16">
        <f>AZ3/BD$19</f>
        <v>0.62612692362918554</v>
      </c>
    </row>
    <row r="4" spans="1:56" x14ac:dyDescent="0.25">
      <c r="A4" s="1" t="s">
        <v>4</v>
      </c>
      <c r="B4" s="12">
        <v>120.6</v>
      </c>
      <c r="C4" s="12">
        <v>10.4</v>
      </c>
      <c r="D4" s="12">
        <v>75</v>
      </c>
      <c r="E4" s="12">
        <v>59.6</v>
      </c>
      <c r="F4" s="12">
        <v>331</v>
      </c>
      <c r="G4" s="12">
        <v>123.6</v>
      </c>
      <c r="H4" s="12">
        <v>102</v>
      </c>
      <c r="I4" s="12">
        <v>69.2</v>
      </c>
      <c r="J4" s="12">
        <v>151.6</v>
      </c>
      <c r="K4" s="12">
        <v>23.6</v>
      </c>
      <c r="L4" s="12">
        <v>97.2</v>
      </c>
      <c r="M4" s="12">
        <v>202.4</v>
      </c>
      <c r="N4" s="12">
        <v>33.200000000000003</v>
      </c>
      <c r="O4" s="12">
        <v>37.4</v>
      </c>
      <c r="P4" s="12">
        <v>30</v>
      </c>
      <c r="Q4" s="12">
        <v>16.2</v>
      </c>
      <c r="R4" s="12">
        <v>26</v>
      </c>
      <c r="S4" s="12">
        <v>49.8</v>
      </c>
      <c r="T4" s="12">
        <v>34</v>
      </c>
      <c r="U4" s="12">
        <v>10.199999999999999</v>
      </c>
      <c r="V4" s="12">
        <v>17</v>
      </c>
      <c r="W4" s="12">
        <v>6.2</v>
      </c>
      <c r="X4" s="12">
        <v>5.8</v>
      </c>
      <c r="Y4" s="12">
        <v>15.8</v>
      </c>
      <c r="Z4" s="12">
        <v>29.8</v>
      </c>
      <c r="AA4" s="12">
        <v>253.6</v>
      </c>
      <c r="AB4" s="12">
        <v>205.6</v>
      </c>
      <c r="AC4" s="12">
        <v>556.4</v>
      </c>
      <c r="AD4" s="12">
        <v>180</v>
      </c>
      <c r="AE4" s="12">
        <v>73.599999999999994</v>
      </c>
      <c r="AF4" s="12">
        <v>105.6</v>
      </c>
      <c r="AG4" s="12">
        <v>28.2</v>
      </c>
      <c r="AH4" s="12">
        <v>61</v>
      </c>
      <c r="AI4" s="12">
        <v>44.4</v>
      </c>
      <c r="AJ4" s="12">
        <v>15</v>
      </c>
      <c r="AK4" s="12">
        <v>6.2</v>
      </c>
      <c r="AL4" s="12">
        <v>18.399999999999999</v>
      </c>
      <c r="AM4" s="12">
        <v>4.5999999999999996</v>
      </c>
      <c r="AN4" s="12">
        <v>28.8</v>
      </c>
      <c r="AO4" s="12">
        <v>8.8000000000000007</v>
      </c>
      <c r="AP4" s="12">
        <v>10</v>
      </c>
      <c r="AQ4" s="12">
        <v>37.6</v>
      </c>
      <c r="AR4" s="12">
        <v>17.2</v>
      </c>
      <c r="AS4" s="13">
        <v>3332.6</v>
      </c>
      <c r="AT4" s="14"/>
      <c r="AV4" s="9" t="s">
        <v>41</v>
      </c>
      <c r="AW4" s="12">
        <f>SUM(AA28:AJ37, AA42:AJ45, AO28:AR37, AO42:AR45)</f>
        <v>45345.399999999958</v>
      </c>
      <c r="AY4" s="9" t="s">
        <v>42</v>
      </c>
      <c r="AZ4" s="15">
        <f>SUM(AX13:BB18)</f>
        <v>57082.000000000007</v>
      </c>
      <c r="BA4" s="16">
        <f>AZ4/BD$19</f>
        <v>0.39787879759496697</v>
      </c>
    </row>
    <row r="5" spans="1:56" x14ac:dyDescent="0.25">
      <c r="A5" s="1" t="s">
        <v>5</v>
      </c>
      <c r="B5" s="12">
        <v>97</v>
      </c>
      <c r="C5" s="12">
        <v>65.599999999999994</v>
      </c>
      <c r="D5" s="12">
        <v>6.8</v>
      </c>
      <c r="E5" s="12">
        <v>35.6</v>
      </c>
      <c r="F5" s="12">
        <v>264.8</v>
      </c>
      <c r="G5" s="12">
        <v>64.8</v>
      </c>
      <c r="H5" s="12">
        <v>45.8</v>
      </c>
      <c r="I5" s="12">
        <v>40.6</v>
      </c>
      <c r="J5" s="12">
        <v>96.4</v>
      </c>
      <c r="K5" s="12">
        <v>12.4</v>
      </c>
      <c r="L5" s="12">
        <v>40</v>
      </c>
      <c r="M5" s="12">
        <v>101</v>
      </c>
      <c r="N5" s="12">
        <v>10.6</v>
      </c>
      <c r="O5" s="12">
        <v>13</v>
      </c>
      <c r="P5" s="12">
        <v>13.2</v>
      </c>
      <c r="Q5" s="12">
        <v>3.2</v>
      </c>
      <c r="R5" s="12">
        <v>6.6</v>
      </c>
      <c r="S5" s="12">
        <v>26.6</v>
      </c>
      <c r="T5" s="12">
        <v>8.6</v>
      </c>
      <c r="U5" s="12">
        <v>8.6</v>
      </c>
      <c r="V5" s="12">
        <v>13.4</v>
      </c>
      <c r="W5" s="12">
        <v>7</v>
      </c>
      <c r="X5" s="12">
        <v>7</v>
      </c>
      <c r="Y5" s="12">
        <v>16.2</v>
      </c>
      <c r="Z5" s="12">
        <v>9.1999999999999993</v>
      </c>
      <c r="AA5" s="12">
        <v>149.4</v>
      </c>
      <c r="AB5" s="12">
        <v>119.4</v>
      </c>
      <c r="AC5" s="12">
        <v>277</v>
      </c>
      <c r="AD5" s="12">
        <v>108.4</v>
      </c>
      <c r="AE5" s="12">
        <v>31</v>
      </c>
      <c r="AF5" s="12">
        <v>30</v>
      </c>
      <c r="AG5" s="12">
        <v>9</v>
      </c>
      <c r="AH5" s="12">
        <v>9</v>
      </c>
      <c r="AI5" s="12">
        <v>11</v>
      </c>
      <c r="AJ5" s="12">
        <v>2</v>
      </c>
      <c r="AK5" s="12">
        <v>2.2000000000000002</v>
      </c>
      <c r="AL5" s="12">
        <v>11.4</v>
      </c>
      <c r="AM5" s="12">
        <v>3</v>
      </c>
      <c r="AN5" s="12">
        <v>8.8000000000000007</v>
      </c>
      <c r="AO5" s="12">
        <v>3.4</v>
      </c>
      <c r="AP5" s="12">
        <v>3</v>
      </c>
      <c r="AQ5" s="12">
        <v>32.6</v>
      </c>
      <c r="AR5" s="12">
        <v>8.8000000000000007</v>
      </c>
      <c r="AS5" s="13">
        <v>1833.4</v>
      </c>
      <c r="AT5" s="14"/>
      <c r="AV5" s="9" t="s">
        <v>43</v>
      </c>
      <c r="AW5" s="12">
        <f>SUM(AA3:AJ27,B28:Z37,AA38:AJ41,AK28:AN37, B42:Z45, AK42:AN45, AO3:AR27, AO38:AR41)</f>
        <v>66392.79999999993</v>
      </c>
    </row>
    <row r="6" spans="1:56" x14ac:dyDescent="0.25">
      <c r="A6" s="1" t="s">
        <v>6</v>
      </c>
      <c r="B6" s="12">
        <v>53.4</v>
      </c>
      <c r="C6" s="12">
        <v>57.4</v>
      </c>
      <c r="D6" s="12">
        <v>37.4</v>
      </c>
      <c r="E6" s="12">
        <v>4.2</v>
      </c>
      <c r="F6" s="12">
        <v>83</v>
      </c>
      <c r="G6" s="12">
        <v>45.8</v>
      </c>
      <c r="H6" s="12">
        <v>40.6</v>
      </c>
      <c r="I6" s="12">
        <v>30.6</v>
      </c>
      <c r="J6" s="12">
        <v>76</v>
      </c>
      <c r="K6" s="12">
        <v>22.2</v>
      </c>
      <c r="L6" s="12">
        <v>49.4</v>
      </c>
      <c r="M6" s="12">
        <v>113</v>
      </c>
      <c r="N6" s="12">
        <v>10.199999999999999</v>
      </c>
      <c r="O6" s="12">
        <v>20.2</v>
      </c>
      <c r="P6" s="12">
        <v>10.8</v>
      </c>
      <c r="Q6" s="12">
        <v>4.5999999999999996</v>
      </c>
      <c r="R6" s="12">
        <v>10.8</v>
      </c>
      <c r="S6" s="12">
        <v>22</v>
      </c>
      <c r="T6" s="12">
        <v>16</v>
      </c>
      <c r="U6" s="12">
        <v>10.6</v>
      </c>
      <c r="V6" s="12">
        <v>10.6</v>
      </c>
      <c r="W6" s="12">
        <v>4</v>
      </c>
      <c r="X6" s="12">
        <v>4.4000000000000004</v>
      </c>
      <c r="Y6" s="12">
        <v>8.8000000000000007</v>
      </c>
      <c r="Z6" s="12">
        <v>8.8000000000000007</v>
      </c>
      <c r="AA6" s="12">
        <v>199.6</v>
      </c>
      <c r="AB6" s="12">
        <v>144.6</v>
      </c>
      <c r="AC6" s="12">
        <v>280.39999999999998</v>
      </c>
      <c r="AD6" s="12">
        <v>154</v>
      </c>
      <c r="AE6" s="12">
        <v>60</v>
      </c>
      <c r="AF6" s="12">
        <v>54.8</v>
      </c>
      <c r="AG6" s="12">
        <v>18.600000000000001</v>
      </c>
      <c r="AH6" s="12">
        <v>7.6</v>
      </c>
      <c r="AI6" s="12">
        <v>13.2</v>
      </c>
      <c r="AJ6" s="12">
        <v>3.4</v>
      </c>
      <c r="AK6" s="12">
        <v>2.6</v>
      </c>
      <c r="AL6" s="12">
        <v>9.6</v>
      </c>
      <c r="AM6" s="12">
        <v>2</v>
      </c>
      <c r="AN6" s="12">
        <v>8.6</v>
      </c>
      <c r="AO6" s="12">
        <v>1.4</v>
      </c>
      <c r="AP6" s="12">
        <v>1.6</v>
      </c>
      <c r="AQ6" s="12">
        <v>40.6</v>
      </c>
      <c r="AR6" s="12">
        <v>10.8</v>
      </c>
      <c r="AS6" s="13">
        <v>1768.2</v>
      </c>
      <c r="AT6" s="14"/>
      <c r="AV6" s="9" t="s">
        <v>62</v>
      </c>
      <c r="AW6" s="12">
        <f>SUM(AO3:AR45, B42:AN45)</f>
        <v>12619.199999999995</v>
      </c>
    </row>
    <row r="7" spans="1:56" x14ac:dyDescent="0.25">
      <c r="A7" s="1" t="s">
        <v>7</v>
      </c>
      <c r="B7" s="12">
        <v>181</v>
      </c>
      <c r="C7" s="12">
        <v>306</v>
      </c>
      <c r="D7" s="12">
        <v>282.8</v>
      </c>
      <c r="E7" s="12">
        <v>92.8</v>
      </c>
      <c r="F7" s="12">
        <v>18.600000000000001</v>
      </c>
      <c r="G7" s="12">
        <v>240</v>
      </c>
      <c r="H7" s="12">
        <v>191</v>
      </c>
      <c r="I7" s="12">
        <v>151</v>
      </c>
      <c r="J7" s="12">
        <v>235.6</v>
      </c>
      <c r="K7" s="12">
        <v>73.400000000000006</v>
      </c>
      <c r="L7" s="12">
        <v>164.4</v>
      </c>
      <c r="M7" s="12">
        <v>178.2</v>
      </c>
      <c r="N7" s="12">
        <v>57</v>
      </c>
      <c r="O7" s="12">
        <v>59.8</v>
      </c>
      <c r="P7" s="12">
        <v>47.8</v>
      </c>
      <c r="Q7" s="12">
        <v>24.6</v>
      </c>
      <c r="R7" s="12">
        <v>46.6</v>
      </c>
      <c r="S7" s="12">
        <v>121.6</v>
      </c>
      <c r="T7" s="12">
        <v>40.200000000000003</v>
      </c>
      <c r="U7" s="12">
        <v>42.8</v>
      </c>
      <c r="V7" s="12">
        <v>52.4</v>
      </c>
      <c r="W7" s="12">
        <v>27.2</v>
      </c>
      <c r="X7" s="12">
        <v>24</v>
      </c>
      <c r="Y7" s="12">
        <v>31.2</v>
      </c>
      <c r="Z7" s="12">
        <v>45.4</v>
      </c>
      <c r="AA7" s="12">
        <v>462.4</v>
      </c>
      <c r="AB7" s="12">
        <v>318.2</v>
      </c>
      <c r="AC7" s="12">
        <v>901.6</v>
      </c>
      <c r="AD7" s="12">
        <v>425.2</v>
      </c>
      <c r="AE7" s="12">
        <v>146.4</v>
      </c>
      <c r="AF7" s="12">
        <v>132.80000000000001</v>
      </c>
      <c r="AG7" s="12">
        <v>49.8</v>
      </c>
      <c r="AH7" s="12">
        <v>34.200000000000003</v>
      </c>
      <c r="AI7" s="12">
        <v>44</v>
      </c>
      <c r="AJ7" s="12">
        <v>11.2</v>
      </c>
      <c r="AK7" s="12">
        <v>21.6</v>
      </c>
      <c r="AL7" s="12">
        <v>57</v>
      </c>
      <c r="AM7" s="12">
        <v>9</v>
      </c>
      <c r="AN7" s="12">
        <v>22.4</v>
      </c>
      <c r="AO7" s="12">
        <v>6.8</v>
      </c>
      <c r="AP7" s="12">
        <v>8.1999999999999993</v>
      </c>
      <c r="AQ7" s="12">
        <v>69.599999999999994</v>
      </c>
      <c r="AR7" s="12">
        <v>56.6</v>
      </c>
      <c r="AS7" s="13">
        <v>5512.4</v>
      </c>
      <c r="AT7" s="14"/>
      <c r="AV7" s="9" t="s">
        <v>44</v>
      </c>
      <c r="AW7" s="12">
        <f>SUM(AJ3:AN41,B37:AI41)</f>
        <v>17385.199999999993</v>
      </c>
    </row>
    <row r="8" spans="1:56" x14ac:dyDescent="0.25">
      <c r="A8" s="1" t="s">
        <v>8</v>
      </c>
      <c r="B8" s="12">
        <v>83.2</v>
      </c>
      <c r="C8" s="12">
        <v>127.6</v>
      </c>
      <c r="D8" s="12">
        <v>58.2</v>
      </c>
      <c r="E8" s="12">
        <v>42.4</v>
      </c>
      <c r="F8" s="12">
        <v>175</v>
      </c>
      <c r="G8" s="12">
        <v>6.6</v>
      </c>
      <c r="H8" s="12">
        <v>77.2</v>
      </c>
      <c r="I8" s="12">
        <v>79.2</v>
      </c>
      <c r="J8" s="12">
        <v>115.6</v>
      </c>
      <c r="K8" s="12">
        <v>32.4</v>
      </c>
      <c r="L8" s="12">
        <v>84</v>
      </c>
      <c r="M8" s="12">
        <v>114.6</v>
      </c>
      <c r="N8" s="12">
        <v>31</v>
      </c>
      <c r="O8" s="12">
        <v>39.799999999999997</v>
      </c>
      <c r="P8" s="12">
        <v>22.6</v>
      </c>
      <c r="Q8" s="12">
        <v>10.8</v>
      </c>
      <c r="R8" s="12">
        <v>16.399999999999999</v>
      </c>
      <c r="S8" s="12">
        <v>26</v>
      </c>
      <c r="T8" s="12">
        <v>13.6</v>
      </c>
      <c r="U8" s="12">
        <v>10.199999999999999</v>
      </c>
      <c r="V8" s="12">
        <v>12.8</v>
      </c>
      <c r="W8" s="12">
        <v>10.4</v>
      </c>
      <c r="X8" s="12">
        <v>4.4000000000000004</v>
      </c>
      <c r="Y8" s="12">
        <v>12.6</v>
      </c>
      <c r="Z8" s="12">
        <v>34.6</v>
      </c>
      <c r="AA8" s="12">
        <v>132</v>
      </c>
      <c r="AB8" s="12">
        <v>115.8</v>
      </c>
      <c r="AC8" s="12">
        <v>261.39999999999998</v>
      </c>
      <c r="AD8" s="12">
        <v>174.2</v>
      </c>
      <c r="AE8" s="12">
        <v>98.8</v>
      </c>
      <c r="AF8" s="12">
        <v>66.400000000000006</v>
      </c>
      <c r="AG8" s="12">
        <v>11.8</v>
      </c>
      <c r="AH8" s="12">
        <v>17</v>
      </c>
      <c r="AI8" s="12">
        <v>13.8</v>
      </c>
      <c r="AJ8" s="12">
        <v>2.8</v>
      </c>
      <c r="AK8" s="12">
        <v>4.4000000000000004</v>
      </c>
      <c r="AL8" s="12">
        <v>15.4</v>
      </c>
      <c r="AM8" s="12">
        <v>1.4</v>
      </c>
      <c r="AN8" s="12">
        <v>17.399999999999999</v>
      </c>
      <c r="AO8" s="12">
        <v>1.8</v>
      </c>
      <c r="AP8" s="12">
        <v>1.2</v>
      </c>
      <c r="AQ8" s="12">
        <v>20.6</v>
      </c>
      <c r="AR8" s="12">
        <v>9</v>
      </c>
      <c r="AS8" s="13">
        <v>2206.4</v>
      </c>
      <c r="AT8" s="14"/>
      <c r="AW8" s="15"/>
    </row>
    <row r="9" spans="1:56" x14ac:dyDescent="0.25">
      <c r="A9" s="1" t="s">
        <v>9</v>
      </c>
      <c r="B9" s="12">
        <v>87.4</v>
      </c>
      <c r="C9" s="12">
        <v>109.8</v>
      </c>
      <c r="D9" s="12">
        <v>42</v>
      </c>
      <c r="E9" s="12">
        <v>40.6</v>
      </c>
      <c r="F9" s="12">
        <v>172.4</v>
      </c>
      <c r="G9" s="12">
        <v>89.6</v>
      </c>
      <c r="H9" s="12">
        <v>10.8</v>
      </c>
      <c r="I9" s="12">
        <v>45.4</v>
      </c>
      <c r="J9" s="12">
        <v>98.2</v>
      </c>
      <c r="K9" s="12">
        <v>18</v>
      </c>
      <c r="L9" s="12">
        <v>101</v>
      </c>
      <c r="M9" s="12">
        <v>169</v>
      </c>
      <c r="N9" s="12">
        <v>47</v>
      </c>
      <c r="O9" s="12">
        <v>65.599999999999994</v>
      </c>
      <c r="P9" s="12">
        <v>50.8</v>
      </c>
      <c r="Q9" s="12">
        <v>19.8</v>
      </c>
      <c r="R9" s="12">
        <v>20.8</v>
      </c>
      <c r="S9" s="12">
        <v>30.2</v>
      </c>
      <c r="T9" s="12">
        <v>43</v>
      </c>
      <c r="U9" s="12">
        <v>26.6</v>
      </c>
      <c r="V9" s="12">
        <v>36.200000000000003</v>
      </c>
      <c r="W9" s="12">
        <v>14.2</v>
      </c>
      <c r="X9" s="12">
        <v>11.4</v>
      </c>
      <c r="Y9" s="12">
        <v>28.4</v>
      </c>
      <c r="Z9" s="12">
        <v>39.4</v>
      </c>
      <c r="AA9" s="12">
        <v>258.8</v>
      </c>
      <c r="AB9" s="12">
        <v>195.4</v>
      </c>
      <c r="AC9" s="12">
        <v>496.2</v>
      </c>
      <c r="AD9" s="12">
        <v>261.60000000000002</v>
      </c>
      <c r="AE9" s="12">
        <v>151.19999999999999</v>
      </c>
      <c r="AF9" s="12">
        <v>104.2</v>
      </c>
      <c r="AG9" s="12">
        <v>29.4</v>
      </c>
      <c r="AH9" s="12">
        <v>22.6</v>
      </c>
      <c r="AI9" s="12">
        <v>18.600000000000001</v>
      </c>
      <c r="AJ9" s="12">
        <v>5.6</v>
      </c>
      <c r="AK9" s="12">
        <v>9.4</v>
      </c>
      <c r="AL9" s="12">
        <v>22.6</v>
      </c>
      <c r="AM9" s="12">
        <v>6.2</v>
      </c>
      <c r="AN9" s="12">
        <v>51.4</v>
      </c>
      <c r="AO9" s="12">
        <v>5.6</v>
      </c>
      <c r="AP9" s="12">
        <v>3</v>
      </c>
      <c r="AQ9" s="12">
        <v>35.200000000000003</v>
      </c>
      <c r="AR9" s="12">
        <v>17</v>
      </c>
      <c r="AS9" s="13">
        <v>3111.6</v>
      </c>
      <c r="AT9" s="14"/>
      <c r="AW9" s="15"/>
    </row>
    <row r="10" spans="1:56" x14ac:dyDescent="0.25">
      <c r="A10" s="1">
        <v>19</v>
      </c>
      <c r="B10" s="12">
        <v>34.200000000000003</v>
      </c>
      <c r="C10" s="12">
        <v>70.2</v>
      </c>
      <c r="D10" s="12">
        <v>43.4</v>
      </c>
      <c r="E10" s="12">
        <v>40</v>
      </c>
      <c r="F10" s="12">
        <v>140.80000000000001</v>
      </c>
      <c r="G10" s="12">
        <v>77.400000000000006</v>
      </c>
      <c r="H10" s="12">
        <v>49.4</v>
      </c>
      <c r="I10" s="12">
        <v>3.6</v>
      </c>
      <c r="J10" s="12">
        <v>46.2</v>
      </c>
      <c r="K10" s="12">
        <v>9.1999999999999993</v>
      </c>
      <c r="L10" s="12">
        <v>71.599999999999994</v>
      </c>
      <c r="M10" s="12">
        <v>75.8</v>
      </c>
      <c r="N10" s="12">
        <v>39.6</v>
      </c>
      <c r="O10" s="12">
        <v>55.2</v>
      </c>
      <c r="P10" s="12">
        <v>31.4</v>
      </c>
      <c r="Q10" s="12">
        <v>21</v>
      </c>
      <c r="R10" s="12">
        <v>24.4</v>
      </c>
      <c r="S10" s="12">
        <v>37.799999999999997</v>
      </c>
      <c r="T10" s="12">
        <v>36.4</v>
      </c>
      <c r="U10" s="12">
        <v>22</v>
      </c>
      <c r="V10" s="12">
        <v>31.8</v>
      </c>
      <c r="W10" s="12">
        <v>11.2</v>
      </c>
      <c r="X10" s="12">
        <v>9.8000000000000007</v>
      </c>
      <c r="Y10" s="12">
        <v>31.2</v>
      </c>
      <c r="Z10" s="12">
        <v>33.4</v>
      </c>
      <c r="AA10" s="12">
        <v>96.8</v>
      </c>
      <c r="AB10" s="12">
        <v>106</v>
      </c>
      <c r="AC10" s="12">
        <v>278.60000000000002</v>
      </c>
      <c r="AD10" s="12">
        <v>156.19999999999999</v>
      </c>
      <c r="AE10" s="12">
        <v>68.2</v>
      </c>
      <c r="AF10" s="12">
        <v>43.8</v>
      </c>
      <c r="AG10" s="12">
        <v>17.2</v>
      </c>
      <c r="AH10" s="12">
        <v>15</v>
      </c>
      <c r="AI10" s="12">
        <v>19.600000000000001</v>
      </c>
      <c r="AJ10" s="12">
        <v>5.2</v>
      </c>
      <c r="AK10" s="12">
        <v>5.4</v>
      </c>
      <c r="AL10" s="12">
        <v>21.8</v>
      </c>
      <c r="AM10" s="12">
        <v>5</v>
      </c>
      <c r="AN10" s="12">
        <v>36.4</v>
      </c>
      <c r="AO10" s="12">
        <v>6.4</v>
      </c>
      <c r="AP10" s="12">
        <v>3</v>
      </c>
      <c r="AQ10" s="12">
        <v>13.2</v>
      </c>
      <c r="AR10" s="12">
        <v>10.199999999999999</v>
      </c>
      <c r="AS10" s="13">
        <v>1955</v>
      </c>
      <c r="AT10" s="14"/>
      <c r="AV10" s="17"/>
      <c r="AW10" s="15"/>
      <c r="BC10" s="11"/>
    </row>
    <row r="11" spans="1:56" x14ac:dyDescent="0.25">
      <c r="A11" s="1">
        <v>12</v>
      </c>
      <c r="B11" s="12">
        <v>77</v>
      </c>
      <c r="C11" s="12">
        <v>138.80000000000001</v>
      </c>
      <c r="D11" s="12">
        <v>102.8</v>
      </c>
      <c r="E11" s="12">
        <v>70.8</v>
      </c>
      <c r="F11" s="12">
        <v>226.6</v>
      </c>
      <c r="G11" s="12">
        <v>120.2</v>
      </c>
      <c r="H11" s="12">
        <v>89.4</v>
      </c>
      <c r="I11" s="12">
        <v>18</v>
      </c>
      <c r="J11" s="12">
        <v>9.8000000000000007</v>
      </c>
      <c r="K11" s="12">
        <v>14</v>
      </c>
      <c r="L11" s="12">
        <v>101.6</v>
      </c>
      <c r="M11" s="12">
        <v>156.80000000000001</v>
      </c>
      <c r="N11" s="12">
        <v>108.8</v>
      </c>
      <c r="O11" s="12">
        <v>128</v>
      </c>
      <c r="P11" s="12">
        <v>61.8</v>
      </c>
      <c r="Q11" s="12">
        <v>39.200000000000003</v>
      </c>
      <c r="R11" s="12">
        <v>52.6</v>
      </c>
      <c r="S11" s="12">
        <v>95.2</v>
      </c>
      <c r="T11" s="12">
        <v>60.8</v>
      </c>
      <c r="U11" s="12">
        <v>54.6</v>
      </c>
      <c r="V11" s="12">
        <v>69.2</v>
      </c>
      <c r="W11" s="12">
        <v>25</v>
      </c>
      <c r="X11" s="12">
        <v>28.4</v>
      </c>
      <c r="Y11" s="12">
        <v>53</v>
      </c>
      <c r="Z11" s="12">
        <v>66.599999999999994</v>
      </c>
      <c r="AA11" s="12">
        <v>220.4</v>
      </c>
      <c r="AB11" s="12">
        <v>238</v>
      </c>
      <c r="AC11" s="12">
        <v>616.79999999999995</v>
      </c>
      <c r="AD11" s="12">
        <v>252.6</v>
      </c>
      <c r="AE11" s="12">
        <v>91.2</v>
      </c>
      <c r="AF11" s="12">
        <v>78.400000000000006</v>
      </c>
      <c r="AG11" s="12">
        <v>38.6</v>
      </c>
      <c r="AH11" s="12">
        <v>61.8</v>
      </c>
      <c r="AI11" s="12">
        <v>41.6</v>
      </c>
      <c r="AJ11" s="12">
        <v>22.8</v>
      </c>
      <c r="AK11" s="12">
        <v>14.8</v>
      </c>
      <c r="AL11" s="12">
        <v>40</v>
      </c>
      <c r="AM11" s="12">
        <v>12.6</v>
      </c>
      <c r="AN11" s="12">
        <v>59.2</v>
      </c>
      <c r="AO11" s="12">
        <v>10.6</v>
      </c>
      <c r="AP11" s="12">
        <v>9.1999999999999993</v>
      </c>
      <c r="AQ11" s="12">
        <v>38</v>
      </c>
      <c r="AR11" s="12">
        <v>27.6</v>
      </c>
      <c r="AS11" s="13">
        <v>3843.2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15.8</v>
      </c>
      <c r="C12" s="12">
        <v>25.4</v>
      </c>
      <c r="D12" s="12">
        <v>15.8</v>
      </c>
      <c r="E12" s="12">
        <v>15</v>
      </c>
      <c r="F12" s="12">
        <v>70.8</v>
      </c>
      <c r="G12" s="12">
        <v>32.4</v>
      </c>
      <c r="H12" s="12">
        <v>19.8</v>
      </c>
      <c r="I12" s="12">
        <v>6.2</v>
      </c>
      <c r="J12" s="12">
        <v>13.6</v>
      </c>
      <c r="K12" s="12">
        <v>4</v>
      </c>
      <c r="L12" s="12">
        <v>59.6</v>
      </c>
      <c r="M12" s="12">
        <v>138.6</v>
      </c>
      <c r="N12" s="12">
        <v>95.4</v>
      </c>
      <c r="O12" s="12">
        <v>106.8</v>
      </c>
      <c r="P12" s="12">
        <v>42</v>
      </c>
      <c r="Q12" s="12">
        <v>17.8</v>
      </c>
      <c r="R12" s="12">
        <v>41</v>
      </c>
      <c r="S12" s="12">
        <v>57.8</v>
      </c>
      <c r="T12" s="12">
        <v>12.2</v>
      </c>
      <c r="U12" s="12">
        <v>7.6</v>
      </c>
      <c r="V12" s="12">
        <v>6.6</v>
      </c>
      <c r="W12" s="12">
        <v>4.2</v>
      </c>
      <c r="X12" s="12">
        <v>5.2</v>
      </c>
      <c r="Y12" s="12">
        <v>9.8000000000000007</v>
      </c>
      <c r="Z12" s="12">
        <v>11.6</v>
      </c>
      <c r="AA12" s="12">
        <v>165.4</v>
      </c>
      <c r="AB12" s="12">
        <v>152.19999999999999</v>
      </c>
      <c r="AC12" s="12">
        <v>371.6</v>
      </c>
      <c r="AD12" s="12">
        <v>156.6</v>
      </c>
      <c r="AE12" s="12">
        <v>62.2</v>
      </c>
      <c r="AF12" s="12">
        <v>41.8</v>
      </c>
      <c r="AG12" s="12">
        <v>20.2</v>
      </c>
      <c r="AH12" s="12">
        <v>29.6</v>
      </c>
      <c r="AI12" s="12">
        <v>24.6</v>
      </c>
      <c r="AJ12" s="12">
        <v>6.2</v>
      </c>
      <c r="AK12" s="12">
        <v>44.4</v>
      </c>
      <c r="AL12" s="12">
        <v>78.8</v>
      </c>
      <c r="AM12" s="12">
        <v>2.8</v>
      </c>
      <c r="AN12" s="12">
        <v>4.8</v>
      </c>
      <c r="AO12" s="12">
        <v>1.8</v>
      </c>
      <c r="AP12" s="12">
        <v>1.8</v>
      </c>
      <c r="AQ12" s="12">
        <v>8.6</v>
      </c>
      <c r="AR12" s="12">
        <v>6</v>
      </c>
      <c r="AS12" s="13">
        <v>2014.4</v>
      </c>
      <c r="AT12" s="14"/>
      <c r="AV12" s="17" t="s">
        <v>45</v>
      </c>
      <c r="AW12" s="15">
        <f>SUM(AA28:AD31)</f>
        <v>1784.6000000000001</v>
      </c>
      <c r="AX12" s="15">
        <f>SUM(Z28:Z31,H28:K31)</f>
        <v>5561.7999999999984</v>
      </c>
      <c r="AY12" s="15">
        <f>SUM(AE28:AJ31)</f>
        <v>14841.000000000002</v>
      </c>
      <c r="AZ12" s="15">
        <f>SUM(B28:G31)</f>
        <v>5933.6</v>
      </c>
      <c r="BA12" s="15">
        <f>SUM(AM28:AN31,T28:Y31)</f>
        <v>6025</v>
      </c>
      <c r="BB12" s="15">
        <f>SUM(AK28:AL31,L28:S31)</f>
        <v>8979.0000000000018</v>
      </c>
      <c r="BC12" s="14">
        <f>SUM(AO28:AR31)</f>
        <v>3443.9999999999995</v>
      </c>
      <c r="BD12" s="9">
        <f t="shared" ref="BD12:BD18" si="0">SUM(AW12:BB12)</f>
        <v>43125</v>
      </c>
    </row>
    <row r="13" spans="1:56" x14ac:dyDescent="0.25">
      <c r="A13" s="1" t="s">
        <v>11</v>
      </c>
      <c r="B13" s="12">
        <v>79.599999999999994</v>
      </c>
      <c r="C13" s="12">
        <v>101.6</v>
      </c>
      <c r="D13" s="12">
        <v>39.6</v>
      </c>
      <c r="E13" s="12">
        <v>53</v>
      </c>
      <c r="F13" s="12">
        <v>165</v>
      </c>
      <c r="G13" s="12">
        <v>73.400000000000006</v>
      </c>
      <c r="H13" s="12">
        <v>102.4</v>
      </c>
      <c r="I13" s="12">
        <v>63.4</v>
      </c>
      <c r="J13" s="12">
        <v>109.2</v>
      </c>
      <c r="K13" s="12">
        <v>53</v>
      </c>
      <c r="L13" s="12">
        <v>13.6</v>
      </c>
      <c r="M13" s="12">
        <v>229.6</v>
      </c>
      <c r="N13" s="12">
        <v>154.80000000000001</v>
      </c>
      <c r="O13" s="12">
        <v>261.60000000000002</v>
      </c>
      <c r="P13" s="12">
        <v>141.80000000000001</v>
      </c>
      <c r="Q13" s="12">
        <v>73</v>
      </c>
      <c r="R13" s="12">
        <v>56.2</v>
      </c>
      <c r="S13" s="12">
        <v>82.8</v>
      </c>
      <c r="T13" s="12">
        <v>40.6</v>
      </c>
      <c r="U13" s="12">
        <v>21.6</v>
      </c>
      <c r="V13" s="12">
        <v>32.200000000000003</v>
      </c>
      <c r="W13" s="12">
        <v>20.8</v>
      </c>
      <c r="X13" s="12">
        <v>26.2</v>
      </c>
      <c r="Y13" s="12">
        <v>31.8</v>
      </c>
      <c r="Z13" s="12">
        <v>100</v>
      </c>
      <c r="AA13" s="12">
        <v>218.6</v>
      </c>
      <c r="AB13" s="12">
        <v>186.8</v>
      </c>
      <c r="AC13" s="12">
        <v>499.2</v>
      </c>
      <c r="AD13" s="12">
        <v>231</v>
      </c>
      <c r="AE13" s="12">
        <v>123.6</v>
      </c>
      <c r="AF13" s="12">
        <v>160</v>
      </c>
      <c r="AG13" s="12">
        <v>29.4</v>
      </c>
      <c r="AH13" s="12">
        <v>48.2</v>
      </c>
      <c r="AI13" s="12">
        <v>39.200000000000003</v>
      </c>
      <c r="AJ13" s="12">
        <v>13.4</v>
      </c>
      <c r="AK13" s="12">
        <v>42</v>
      </c>
      <c r="AL13" s="12">
        <v>113.8</v>
      </c>
      <c r="AM13" s="12">
        <v>5.8</v>
      </c>
      <c r="AN13" s="12">
        <v>46.4</v>
      </c>
      <c r="AO13" s="12">
        <v>6.8</v>
      </c>
      <c r="AP13" s="12">
        <v>7.8</v>
      </c>
      <c r="AQ13" s="12">
        <v>21.8</v>
      </c>
      <c r="AR13" s="12">
        <v>9.6</v>
      </c>
      <c r="AS13" s="13">
        <v>3930.2</v>
      </c>
      <c r="AT13" s="14"/>
      <c r="AV13" s="17" t="s">
        <v>46</v>
      </c>
      <c r="AW13" s="15">
        <f>SUM(AA27:AD27,AA9:AD12)</f>
        <v>5457.8</v>
      </c>
      <c r="AX13" s="15">
        <f>SUM(Z27,Z9:Z12,H9:K12,H27:K27)</f>
        <v>766.59999999999991</v>
      </c>
      <c r="AY13" s="15">
        <f>SUM(AE9:AJ12,AE27:AJ27)</f>
        <v>1287.4000000000001</v>
      </c>
      <c r="AZ13" s="15">
        <f>SUM(B9:G12,B27:G27)</f>
        <v>1995.3999999999996</v>
      </c>
      <c r="BA13" s="15">
        <f>SUM(T9:Y12,AM9:AN12,T27:Y27,AM27:AN27)</f>
        <v>878.6</v>
      </c>
      <c r="BB13" s="15">
        <f>SUM(L9:S12,AK9:AL12,L27:S27,AK27:AL27)</f>
        <v>2709.2000000000007</v>
      </c>
      <c r="BC13" s="14">
        <f>SUM(AO9:AR12,AO27:AR27)</f>
        <v>232</v>
      </c>
      <c r="BD13" s="9">
        <f t="shared" si="0"/>
        <v>13095</v>
      </c>
    </row>
    <row r="14" spans="1:56" x14ac:dyDescent="0.25">
      <c r="A14" s="1" t="s">
        <v>12</v>
      </c>
      <c r="B14" s="12">
        <v>80.599999999999994</v>
      </c>
      <c r="C14" s="12">
        <v>200.8</v>
      </c>
      <c r="D14" s="12">
        <v>109.2</v>
      </c>
      <c r="E14" s="12">
        <v>109</v>
      </c>
      <c r="F14" s="12">
        <v>215</v>
      </c>
      <c r="G14" s="12">
        <v>122.8</v>
      </c>
      <c r="H14" s="12">
        <v>166.2</v>
      </c>
      <c r="I14" s="12">
        <v>88.2</v>
      </c>
      <c r="J14" s="12">
        <v>160.19999999999999</v>
      </c>
      <c r="K14" s="12">
        <v>121</v>
      </c>
      <c r="L14" s="12">
        <v>227.8</v>
      </c>
      <c r="M14" s="12">
        <v>9.1999999999999993</v>
      </c>
      <c r="N14" s="12">
        <v>218.8</v>
      </c>
      <c r="O14" s="12">
        <v>267.8</v>
      </c>
      <c r="P14" s="12">
        <v>161.19999999999999</v>
      </c>
      <c r="Q14" s="12">
        <v>94.2</v>
      </c>
      <c r="R14" s="12">
        <v>160.80000000000001</v>
      </c>
      <c r="S14" s="12">
        <v>364</v>
      </c>
      <c r="T14" s="12">
        <v>109</v>
      </c>
      <c r="U14" s="12">
        <v>133.19999999999999</v>
      </c>
      <c r="V14" s="12">
        <v>136</v>
      </c>
      <c r="W14" s="12">
        <v>85.8</v>
      </c>
      <c r="X14" s="12">
        <v>76</v>
      </c>
      <c r="Y14" s="12">
        <v>106</v>
      </c>
      <c r="Z14" s="12">
        <v>94.2</v>
      </c>
      <c r="AA14" s="12">
        <v>310.2</v>
      </c>
      <c r="AB14" s="12">
        <v>196.6</v>
      </c>
      <c r="AC14" s="12">
        <v>527.20000000000005</v>
      </c>
      <c r="AD14" s="12">
        <v>298.60000000000002</v>
      </c>
      <c r="AE14" s="12">
        <v>103.4</v>
      </c>
      <c r="AF14" s="12">
        <v>130.19999999999999</v>
      </c>
      <c r="AG14" s="12">
        <v>60.2</v>
      </c>
      <c r="AH14" s="12">
        <v>50.4</v>
      </c>
      <c r="AI14" s="12">
        <v>62</v>
      </c>
      <c r="AJ14" s="12">
        <v>10.8</v>
      </c>
      <c r="AK14" s="12">
        <v>176.4</v>
      </c>
      <c r="AL14" s="12">
        <v>698.2</v>
      </c>
      <c r="AM14" s="12">
        <v>33.4</v>
      </c>
      <c r="AN14" s="12">
        <v>132.80000000000001</v>
      </c>
      <c r="AO14" s="12">
        <v>11.8</v>
      </c>
      <c r="AP14" s="12">
        <v>10.4</v>
      </c>
      <c r="AQ14" s="12">
        <v>49.8</v>
      </c>
      <c r="AR14" s="12">
        <v>23.2</v>
      </c>
      <c r="AS14" s="13">
        <v>6502.6</v>
      </c>
      <c r="AT14" s="14"/>
      <c r="AV14" s="17" t="s">
        <v>47</v>
      </c>
      <c r="AW14" s="15">
        <f>SUM(AA32:AD37)</f>
        <v>14392.600000000004</v>
      </c>
      <c r="AX14" s="15">
        <f>SUM(H32:K37,Z32:Z37)</f>
        <v>1302.8</v>
      </c>
      <c r="AY14" s="15">
        <f>SUM(AE32:AJ37)</f>
        <v>4729</v>
      </c>
      <c r="AZ14" s="15">
        <f>SUM(B32:G37)</f>
        <v>1476.0000000000002</v>
      </c>
      <c r="BA14" s="15">
        <f>SUM(T32:Y37,AM32:AN37)</f>
        <v>997.2</v>
      </c>
      <c r="BB14" s="15">
        <f>SUM(L32:S37,AK32:AL37)</f>
        <v>1692.4</v>
      </c>
      <c r="BC14" s="14">
        <f>SUM(AO32:AR37)</f>
        <v>1273.2000000000003</v>
      </c>
      <c r="BD14" s="9">
        <f t="shared" si="0"/>
        <v>24590.000000000004</v>
      </c>
    </row>
    <row r="15" spans="1:56" x14ac:dyDescent="0.25">
      <c r="A15" s="1" t="s">
        <v>13</v>
      </c>
      <c r="B15" s="12">
        <v>25</v>
      </c>
      <c r="C15" s="12">
        <v>31</v>
      </c>
      <c r="D15" s="12">
        <v>11.6</v>
      </c>
      <c r="E15" s="12">
        <v>15.4</v>
      </c>
      <c r="F15" s="12">
        <v>62.6</v>
      </c>
      <c r="G15" s="12">
        <v>31.6</v>
      </c>
      <c r="H15" s="12">
        <v>52</v>
      </c>
      <c r="I15" s="12">
        <v>41.4</v>
      </c>
      <c r="J15" s="12">
        <v>102</v>
      </c>
      <c r="K15" s="12">
        <v>85.4</v>
      </c>
      <c r="L15" s="12">
        <v>168.4</v>
      </c>
      <c r="M15" s="12">
        <v>215.4</v>
      </c>
      <c r="N15" s="12">
        <v>7.2</v>
      </c>
      <c r="O15" s="12">
        <v>95.2</v>
      </c>
      <c r="P15" s="12">
        <v>79.2</v>
      </c>
      <c r="Q15" s="12">
        <v>40.200000000000003</v>
      </c>
      <c r="R15" s="12">
        <v>38</v>
      </c>
      <c r="S15" s="12">
        <v>51.8</v>
      </c>
      <c r="T15" s="12">
        <v>13.4</v>
      </c>
      <c r="U15" s="12">
        <v>7.2</v>
      </c>
      <c r="V15" s="12">
        <v>9.1999999999999993</v>
      </c>
      <c r="W15" s="12">
        <v>4</v>
      </c>
      <c r="X15" s="12">
        <v>7.8</v>
      </c>
      <c r="Y15" s="12">
        <v>5.2</v>
      </c>
      <c r="Z15" s="12">
        <v>28.2</v>
      </c>
      <c r="AA15" s="12">
        <v>160.6</v>
      </c>
      <c r="AB15" s="12">
        <v>95.8</v>
      </c>
      <c r="AC15" s="12">
        <v>346.8</v>
      </c>
      <c r="AD15" s="12">
        <v>112.4</v>
      </c>
      <c r="AE15" s="12">
        <v>35.4</v>
      </c>
      <c r="AF15" s="12">
        <v>45.6</v>
      </c>
      <c r="AG15" s="12">
        <v>18</v>
      </c>
      <c r="AH15" s="12">
        <v>23.6</v>
      </c>
      <c r="AI15" s="12">
        <v>22.8</v>
      </c>
      <c r="AJ15" s="12">
        <v>6.2</v>
      </c>
      <c r="AK15" s="12">
        <v>26.2</v>
      </c>
      <c r="AL15" s="12">
        <v>52.6</v>
      </c>
      <c r="AM15" s="12">
        <v>0.8</v>
      </c>
      <c r="AN15" s="12">
        <v>17.399999999999999</v>
      </c>
      <c r="AO15" s="12">
        <v>3.4</v>
      </c>
      <c r="AP15" s="12">
        <v>4.4000000000000004</v>
      </c>
      <c r="AQ15" s="12">
        <v>23.2</v>
      </c>
      <c r="AR15" s="12">
        <v>6.8</v>
      </c>
      <c r="AS15" s="13">
        <v>2230.4</v>
      </c>
      <c r="AT15" s="14"/>
      <c r="AV15" s="17" t="s">
        <v>48</v>
      </c>
      <c r="AW15" s="15">
        <f>SUM(AA3:AD8)</f>
        <v>5862.5999999999995</v>
      </c>
      <c r="AX15" s="15">
        <f>SUM(H3:K8,Z3:Z8)</f>
        <v>2020.4</v>
      </c>
      <c r="AY15" s="15">
        <f>SUM(AE3:AJ8)</f>
        <v>1480.8</v>
      </c>
      <c r="AZ15" s="15">
        <f>SUM(B3:G8)</f>
        <v>3640</v>
      </c>
      <c r="BA15" s="15">
        <f>SUM(T3:Y8,AM3:AN8)</f>
        <v>689.79999999999984</v>
      </c>
      <c r="BB15" s="15">
        <f>SUM(L3:S8,AK3:AL8)</f>
        <v>2430.6</v>
      </c>
      <c r="BC15" s="14">
        <f>SUM(AO3:AR8)</f>
        <v>382.80000000000007</v>
      </c>
      <c r="BD15" s="9">
        <f t="shared" si="0"/>
        <v>16124.199999999999</v>
      </c>
    </row>
    <row r="16" spans="1:56" x14ac:dyDescent="0.25">
      <c r="A16" s="1" t="s">
        <v>14</v>
      </c>
      <c r="B16" s="12">
        <v>24</v>
      </c>
      <c r="C16" s="12">
        <v>35.6</v>
      </c>
      <c r="D16" s="12">
        <v>19.2</v>
      </c>
      <c r="E16" s="12">
        <v>18</v>
      </c>
      <c r="F16" s="12">
        <v>60.8</v>
      </c>
      <c r="G16" s="12">
        <v>30</v>
      </c>
      <c r="H16" s="12">
        <v>68.2</v>
      </c>
      <c r="I16" s="12">
        <v>57.6</v>
      </c>
      <c r="J16" s="12">
        <v>138.6</v>
      </c>
      <c r="K16" s="12">
        <v>92.8</v>
      </c>
      <c r="L16" s="12">
        <v>251.4</v>
      </c>
      <c r="M16" s="12">
        <v>276.2</v>
      </c>
      <c r="N16" s="12">
        <v>92</v>
      </c>
      <c r="O16" s="12">
        <v>6.6</v>
      </c>
      <c r="P16" s="12">
        <v>121</v>
      </c>
      <c r="Q16" s="12">
        <v>108.2</v>
      </c>
      <c r="R16" s="12">
        <v>80.599999999999994</v>
      </c>
      <c r="S16" s="12">
        <v>117.6</v>
      </c>
      <c r="T16" s="12">
        <v>19.399999999999999</v>
      </c>
      <c r="U16" s="12">
        <v>6.6</v>
      </c>
      <c r="V16" s="12">
        <v>11.8</v>
      </c>
      <c r="W16" s="12">
        <v>3.8</v>
      </c>
      <c r="X16" s="12">
        <v>3.6</v>
      </c>
      <c r="Y16" s="12">
        <v>9.8000000000000007</v>
      </c>
      <c r="Z16" s="12">
        <v>30.6</v>
      </c>
      <c r="AA16" s="12">
        <v>153.4</v>
      </c>
      <c r="AB16" s="12">
        <v>112.4</v>
      </c>
      <c r="AC16" s="12">
        <v>287</v>
      </c>
      <c r="AD16" s="12">
        <v>101.2</v>
      </c>
      <c r="AE16" s="12">
        <v>25.4</v>
      </c>
      <c r="AF16" s="12">
        <v>36.200000000000003</v>
      </c>
      <c r="AG16" s="12">
        <v>17.2</v>
      </c>
      <c r="AH16" s="12">
        <v>21.8</v>
      </c>
      <c r="AI16" s="12">
        <v>17.8</v>
      </c>
      <c r="AJ16" s="12">
        <v>6.6</v>
      </c>
      <c r="AK16" s="12">
        <v>50.8</v>
      </c>
      <c r="AL16" s="12">
        <v>162.4</v>
      </c>
      <c r="AM16" s="12">
        <v>1.8</v>
      </c>
      <c r="AN16" s="12">
        <v>13.4</v>
      </c>
      <c r="AO16" s="12">
        <v>3.4</v>
      </c>
      <c r="AP16" s="12">
        <v>6</v>
      </c>
      <c r="AQ16" s="12">
        <v>14.4</v>
      </c>
      <c r="AR16" s="12">
        <v>5.2</v>
      </c>
      <c r="AS16" s="13">
        <v>2720.4</v>
      </c>
      <c r="AT16" s="14"/>
      <c r="AV16" s="17" t="s">
        <v>49</v>
      </c>
      <c r="AW16" s="15">
        <f>SUM(AA21:AD26,AA40:AD41)</f>
        <v>5845.0000000000009</v>
      </c>
      <c r="AX16" s="15">
        <f>SUM(H21:K26,H40:K41,Z21:Z26,Z40:Z41)</f>
        <v>896.4000000000002</v>
      </c>
      <c r="AY16" s="15">
        <f>SUM(AE21:AJ26,AE40:AJ41)</f>
        <v>1013.2000000000002</v>
      </c>
      <c r="AZ16" s="15">
        <f>SUM(B21:G26,B40:G41)</f>
        <v>729.2</v>
      </c>
      <c r="BA16" s="15">
        <f>SUM(T21:Y26,T40:Y41,AM21:AN26,AM40:AN41)</f>
        <v>3011.8000000000006</v>
      </c>
      <c r="BB16" s="15">
        <f>SUM(L21:S26,L40:S41,AK21:AL26,AK40:AL41)</f>
        <v>1473.8000000000009</v>
      </c>
      <c r="BC16" s="14">
        <f>SUM(AO21:AR26,AO40:AR41)</f>
        <v>526.20000000000005</v>
      </c>
      <c r="BD16" s="9">
        <f t="shared" si="0"/>
        <v>12969.400000000003</v>
      </c>
    </row>
    <row r="17" spans="1:56" x14ac:dyDescent="0.25">
      <c r="A17" s="1" t="s">
        <v>15</v>
      </c>
      <c r="B17" s="12">
        <v>22</v>
      </c>
      <c r="C17" s="12">
        <v>35</v>
      </c>
      <c r="D17" s="12">
        <v>16.2</v>
      </c>
      <c r="E17" s="12">
        <v>12.4</v>
      </c>
      <c r="F17" s="12">
        <v>51.6</v>
      </c>
      <c r="G17" s="12">
        <v>23.8</v>
      </c>
      <c r="H17" s="12">
        <v>44.6</v>
      </c>
      <c r="I17" s="12">
        <v>38.4</v>
      </c>
      <c r="J17" s="12">
        <v>73.8</v>
      </c>
      <c r="K17" s="12">
        <v>40.6</v>
      </c>
      <c r="L17" s="12">
        <v>156</v>
      </c>
      <c r="M17" s="12">
        <v>161.4</v>
      </c>
      <c r="N17" s="12">
        <v>96.8</v>
      </c>
      <c r="O17" s="12">
        <v>132</v>
      </c>
      <c r="P17" s="12">
        <v>6.4</v>
      </c>
      <c r="Q17" s="12">
        <v>101.4</v>
      </c>
      <c r="R17" s="12">
        <v>101.8</v>
      </c>
      <c r="S17" s="12">
        <v>157.19999999999999</v>
      </c>
      <c r="T17" s="12">
        <v>14.4</v>
      </c>
      <c r="U17" s="12">
        <v>8.6</v>
      </c>
      <c r="V17" s="12">
        <v>11.8</v>
      </c>
      <c r="W17" s="12">
        <v>3.6</v>
      </c>
      <c r="X17" s="12">
        <v>1.6</v>
      </c>
      <c r="Y17" s="12">
        <v>7</v>
      </c>
      <c r="Z17" s="12">
        <v>15.2</v>
      </c>
      <c r="AA17" s="12">
        <v>93</v>
      </c>
      <c r="AB17" s="12">
        <v>57.8</v>
      </c>
      <c r="AC17" s="12">
        <v>160</v>
      </c>
      <c r="AD17" s="12">
        <v>64.400000000000006</v>
      </c>
      <c r="AE17" s="12">
        <v>30.4</v>
      </c>
      <c r="AF17" s="12">
        <v>41.2</v>
      </c>
      <c r="AG17" s="12">
        <v>9.4</v>
      </c>
      <c r="AH17" s="12">
        <v>13.8</v>
      </c>
      <c r="AI17" s="12">
        <v>16.2</v>
      </c>
      <c r="AJ17" s="12">
        <v>8.8000000000000007</v>
      </c>
      <c r="AK17" s="12">
        <v>16.600000000000001</v>
      </c>
      <c r="AL17" s="12">
        <v>45.2</v>
      </c>
      <c r="AM17" s="12">
        <v>2</v>
      </c>
      <c r="AN17" s="12">
        <v>21.2</v>
      </c>
      <c r="AO17" s="12">
        <v>4.5999999999999996</v>
      </c>
      <c r="AP17" s="12">
        <v>5.2</v>
      </c>
      <c r="AQ17" s="12">
        <v>7.6</v>
      </c>
      <c r="AR17" s="12">
        <v>4.8</v>
      </c>
      <c r="AS17" s="13">
        <v>1935.8</v>
      </c>
      <c r="AT17" s="14"/>
      <c r="AV17" s="1" t="s">
        <v>50</v>
      </c>
      <c r="AW17" s="14">
        <f>SUM(AA13:AD20,AA38:AD39)</f>
        <v>8703.7999999999993</v>
      </c>
      <c r="AX17" s="14">
        <f>SUM(H13:K20,H38:K39,Z13:Z20,Z38:Z39)</f>
        <v>2698.3999999999992</v>
      </c>
      <c r="AY17" s="14">
        <f>SUM(AE13:AJ20,AE38:AJ39)</f>
        <v>1753.399999999999</v>
      </c>
      <c r="AZ17" s="14">
        <f>SUM(B13:G20,B38:G39)</f>
        <v>2561.1999999999998</v>
      </c>
      <c r="BA17" s="14">
        <f>SUM(T13:Y20,T38:Y39,AM13:AN20,AM38:AN39)</f>
        <v>1501.8000000000002</v>
      </c>
      <c r="BB17" s="14">
        <f>SUM(L13:S20,L38:S39,AK13:AL20,AK38:AL39)</f>
        <v>10612.6</v>
      </c>
      <c r="BC17" s="14">
        <f>SUM(AO13:AR20,AO38:AR39)</f>
        <v>426.99999999999994</v>
      </c>
      <c r="BD17" s="9">
        <f t="shared" si="0"/>
        <v>27831.199999999997</v>
      </c>
    </row>
    <row r="18" spans="1:56" x14ac:dyDescent="0.25">
      <c r="A18" s="1" t="s">
        <v>16</v>
      </c>
      <c r="B18" s="12">
        <v>10.4</v>
      </c>
      <c r="C18" s="12">
        <v>18.600000000000001</v>
      </c>
      <c r="D18" s="12">
        <v>5</v>
      </c>
      <c r="E18" s="12">
        <v>5.8</v>
      </c>
      <c r="F18" s="12">
        <v>21.8</v>
      </c>
      <c r="G18" s="12">
        <v>12.6</v>
      </c>
      <c r="H18" s="12">
        <v>19.600000000000001</v>
      </c>
      <c r="I18" s="12">
        <v>19.600000000000001</v>
      </c>
      <c r="J18" s="12">
        <v>35.799999999999997</v>
      </c>
      <c r="K18" s="12">
        <v>17.8</v>
      </c>
      <c r="L18" s="12">
        <v>64.400000000000006</v>
      </c>
      <c r="M18" s="12">
        <v>91.4</v>
      </c>
      <c r="N18" s="12">
        <v>37.200000000000003</v>
      </c>
      <c r="O18" s="12">
        <v>113.6</v>
      </c>
      <c r="P18" s="12">
        <v>94</v>
      </c>
      <c r="Q18" s="12">
        <v>6.2</v>
      </c>
      <c r="R18" s="12">
        <v>56.2</v>
      </c>
      <c r="S18" s="12">
        <v>85.8</v>
      </c>
      <c r="T18" s="12">
        <v>6.8</v>
      </c>
      <c r="U18" s="12">
        <v>3.6</v>
      </c>
      <c r="V18" s="12">
        <v>5.6</v>
      </c>
      <c r="W18" s="12">
        <v>0.8</v>
      </c>
      <c r="X18" s="12">
        <v>1.2</v>
      </c>
      <c r="Y18" s="12">
        <v>4.5999999999999996</v>
      </c>
      <c r="Z18" s="12">
        <v>9.1999999999999993</v>
      </c>
      <c r="AA18" s="12">
        <v>60</v>
      </c>
      <c r="AB18" s="12">
        <v>40.799999999999997</v>
      </c>
      <c r="AC18" s="12">
        <v>129.6</v>
      </c>
      <c r="AD18" s="12">
        <v>48.2</v>
      </c>
      <c r="AE18" s="12">
        <v>11</v>
      </c>
      <c r="AF18" s="12">
        <v>22.8</v>
      </c>
      <c r="AG18" s="12">
        <v>6.4</v>
      </c>
      <c r="AH18" s="12">
        <v>9.4</v>
      </c>
      <c r="AI18" s="12">
        <v>10.8</v>
      </c>
      <c r="AJ18" s="12">
        <v>4.8</v>
      </c>
      <c r="AK18" s="12">
        <v>17.600000000000001</v>
      </c>
      <c r="AL18" s="12">
        <v>31.8</v>
      </c>
      <c r="AM18" s="12">
        <v>2</v>
      </c>
      <c r="AN18" s="12">
        <v>11.2</v>
      </c>
      <c r="AO18" s="12">
        <v>3.2</v>
      </c>
      <c r="AP18" s="12">
        <v>3.6</v>
      </c>
      <c r="AQ18" s="12">
        <v>6.4</v>
      </c>
      <c r="AR18" s="12">
        <v>3</v>
      </c>
      <c r="AS18" s="13">
        <v>1170.2</v>
      </c>
      <c r="AT18" s="14"/>
      <c r="AV18" s="9" t="s">
        <v>64</v>
      </c>
      <c r="AW18" s="15">
        <f>SUM(AA42:AD45)</f>
        <v>2997</v>
      </c>
      <c r="AX18" s="9">
        <f>SUM(Z42:Z45,H42:K45)</f>
        <v>240.60000000000002</v>
      </c>
      <c r="AY18" s="9">
        <f>SUM(AE42:AJ45)</f>
        <v>1281.0000000000002</v>
      </c>
      <c r="AZ18" s="9">
        <f>SUM(B42:G45)</f>
        <v>372</v>
      </c>
      <c r="BA18" s="9">
        <f>SUM(T42:Y45, AM42:AN45)</f>
        <v>482.8</v>
      </c>
      <c r="BB18" s="9">
        <f>SUM(AK42:AL45,L42:S45)</f>
        <v>357.6</v>
      </c>
      <c r="BC18" s="9">
        <f>SUM(AO42:AR45)</f>
        <v>603</v>
      </c>
      <c r="BD18" s="9">
        <f t="shared" si="0"/>
        <v>5731.0000000000009</v>
      </c>
    </row>
    <row r="19" spans="1:56" x14ac:dyDescent="0.25">
      <c r="A19" s="1" t="s">
        <v>17</v>
      </c>
      <c r="B19" s="12">
        <v>10</v>
      </c>
      <c r="C19" s="12">
        <v>23</v>
      </c>
      <c r="D19" s="12">
        <v>8.1999999999999993</v>
      </c>
      <c r="E19" s="12">
        <v>8.1999999999999993</v>
      </c>
      <c r="F19" s="12">
        <v>47.4</v>
      </c>
      <c r="G19" s="12">
        <v>18</v>
      </c>
      <c r="H19" s="12">
        <v>21.2</v>
      </c>
      <c r="I19" s="12">
        <v>26</v>
      </c>
      <c r="J19" s="12">
        <v>55.4</v>
      </c>
      <c r="K19" s="12">
        <v>35.799999999999997</v>
      </c>
      <c r="L19" s="12">
        <v>54.6</v>
      </c>
      <c r="M19" s="12">
        <v>155.19999999999999</v>
      </c>
      <c r="N19" s="12">
        <v>46.6</v>
      </c>
      <c r="O19" s="12">
        <v>87.4</v>
      </c>
      <c r="P19" s="12">
        <v>106</v>
      </c>
      <c r="Q19" s="12">
        <v>61</v>
      </c>
      <c r="R19" s="12">
        <v>6.6</v>
      </c>
      <c r="S19" s="12">
        <v>102.8</v>
      </c>
      <c r="T19" s="12">
        <v>10.6</v>
      </c>
      <c r="U19" s="12">
        <v>9.6</v>
      </c>
      <c r="V19" s="12">
        <v>6.4</v>
      </c>
      <c r="W19" s="12">
        <v>2.2000000000000002</v>
      </c>
      <c r="X19" s="12">
        <v>1.6</v>
      </c>
      <c r="Y19" s="12">
        <v>5.8</v>
      </c>
      <c r="Z19" s="12">
        <v>8.8000000000000007</v>
      </c>
      <c r="AA19" s="12">
        <v>131.80000000000001</v>
      </c>
      <c r="AB19" s="12">
        <v>73.599999999999994</v>
      </c>
      <c r="AC19" s="12">
        <v>255.8</v>
      </c>
      <c r="AD19" s="12">
        <v>64.400000000000006</v>
      </c>
      <c r="AE19" s="12">
        <v>11</v>
      </c>
      <c r="AF19" s="12">
        <v>16.8</v>
      </c>
      <c r="AG19" s="12">
        <v>13</v>
      </c>
      <c r="AH19" s="12">
        <v>16.8</v>
      </c>
      <c r="AI19" s="12">
        <v>17</v>
      </c>
      <c r="AJ19" s="12">
        <v>5.6</v>
      </c>
      <c r="AK19" s="12">
        <v>7.8</v>
      </c>
      <c r="AL19" s="12">
        <v>28.2</v>
      </c>
      <c r="AM19" s="12">
        <v>1.8</v>
      </c>
      <c r="AN19" s="12">
        <v>12.4</v>
      </c>
      <c r="AO19" s="12">
        <v>5</v>
      </c>
      <c r="AP19" s="12">
        <v>2.2000000000000002</v>
      </c>
      <c r="AQ19" s="12">
        <v>11.8</v>
      </c>
      <c r="AR19" s="12">
        <v>3</v>
      </c>
      <c r="AS19" s="13">
        <v>1596.4</v>
      </c>
      <c r="AT19" s="14"/>
      <c r="AV19" s="9" t="s">
        <v>51</v>
      </c>
      <c r="AW19" s="15">
        <f>SUM(AW12:AW18)</f>
        <v>45043.400000000009</v>
      </c>
      <c r="AX19" s="9">
        <f t="shared" ref="AX19:BC19" si="1">SUM(AX12:AX18)</f>
        <v>13486.999999999998</v>
      </c>
      <c r="AY19" s="9">
        <f t="shared" si="1"/>
        <v>26385.8</v>
      </c>
      <c r="AZ19" s="9">
        <f t="shared" si="1"/>
        <v>16707.400000000001</v>
      </c>
      <c r="BA19" s="9">
        <f t="shared" si="1"/>
        <v>13587</v>
      </c>
      <c r="BB19" s="9">
        <f t="shared" si="1"/>
        <v>28255.200000000004</v>
      </c>
      <c r="BC19" s="9">
        <f t="shared" si="1"/>
        <v>6888.2</v>
      </c>
      <c r="BD19" s="9">
        <f>SUM(BD12:BD18)</f>
        <v>143465.79999999999</v>
      </c>
    </row>
    <row r="20" spans="1:56" x14ac:dyDescent="0.25">
      <c r="A20" s="1" t="s">
        <v>18</v>
      </c>
      <c r="B20" s="12">
        <v>20</v>
      </c>
      <c r="C20" s="12">
        <v>56</v>
      </c>
      <c r="D20" s="12">
        <v>24.6</v>
      </c>
      <c r="E20" s="12">
        <v>22.4</v>
      </c>
      <c r="F20" s="12">
        <v>168</v>
      </c>
      <c r="G20" s="12">
        <v>29.2</v>
      </c>
      <c r="H20" s="12">
        <v>39.799999999999997</v>
      </c>
      <c r="I20" s="12">
        <v>40.200000000000003</v>
      </c>
      <c r="J20" s="12">
        <v>100.8</v>
      </c>
      <c r="K20" s="12">
        <v>48.6</v>
      </c>
      <c r="L20" s="12">
        <v>83</v>
      </c>
      <c r="M20" s="12">
        <v>341.4</v>
      </c>
      <c r="N20" s="12">
        <v>52.2</v>
      </c>
      <c r="O20" s="12">
        <v>122.4</v>
      </c>
      <c r="P20" s="12">
        <v>172</v>
      </c>
      <c r="Q20" s="12">
        <v>87.4</v>
      </c>
      <c r="R20" s="12">
        <v>119.2</v>
      </c>
      <c r="S20" s="12">
        <v>28.6</v>
      </c>
      <c r="T20" s="12">
        <v>23.8</v>
      </c>
      <c r="U20" s="12">
        <v>13.4</v>
      </c>
      <c r="V20" s="12">
        <v>16.2</v>
      </c>
      <c r="W20" s="12">
        <v>6</v>
      </c>
      <c r="X20" s="12">
        <v>3.6</v>
      </c>
      <c r="Y20" s="12">
        <v>16.600000000000001</v>
      </c>
      <c r="Z20" s="12">
        <v>12.8</v>
      </c>
      <c r="AA20" s="12">
        <v>331.4</v>
      </c>
      <c r="AB20" s="12">
        <v>168.8</v>
      </c>
      <c r="AC20" s="12">
        <v>502.4</v>
      </c>
      <c r="AD20" s="12">
        <v>143.80000000000001</v>
      </c>
      <c r="AE20" s="12">
        <v>31.8</v>
      </c>
      <c r="AF20" s="12">
        <v>32.6</v>
      </c>
      <c r="AG20" s="12">
        <v>15.8</v>
      </c>
      <c r="AH20" s="12">
        <v>21.8</v>
      </c>
      <c r="AI20" s="12">
        <v>35.799999999999997</v>
      </c>
      <c r="AJ20" s="12">
        <v>3.8</v>
      </c>
      <c r="AK20" s="12">
        <v>18</v>
      </c>
      <c r="AL20" s="12">
        <v>50.2</v>
      </c>
      <c r="AM20" s="12">
        <v>4</v>
      </c>
      <c r="AN20" s="12">
        <v>22.6</v>
      </c>
      <c r="AO20" s="12">
        <v>4.5999999999999996</v>
      </c>
      <c r="AP20" s="12">
        <v>3.2</v>
      </c>
      <c r="AQ20" s="12">
        <v>31.2</v>
      </c>
      <c r="AR20" s="12">
        <v>4.4000000000000004</v>
      </c>
      <c r="AS20" s="13">
        <v>3074.4</v>
      </c>
      <c r="AT20" s="14"/>
      <c r="AV20" s="18"/>
      <c r="AW20" s="15"/>
    </row>
    <row r="21" spans="1:56" x14ac:dyDescent="0.25">
      <c r="A21" s="1" t="s">
        <v>19</v>
      </c>
      <c r="B21" s="12">
        <v>21.6</v>
      </c>
      <c r="C21" s="12">
        <v>33.799999999999997</v>
      </c>
      <c r="D21" s="12">
        <v>10</v>
      </c>
      <c r="E21" s="12">
        <v>15.4</v>
      </c>
      <c r="F21" s="12">
        <v>40.799999999999997</v>
      </c>
      <c r="G21" s="12">
        <v>13.2</v>
      </c>
      <c r="H21" s="12">
        <v>46.4</v>
      </c>
      <c r="I21" s="12">
        <v>30</v>
      </c>
      <c r="J21" s="12">
        <v>67.400000000000006</v>
      </c>
      <c r="K21" s="12">
        <v>9.4</v>
      </c>
      <c r="L21" s="12">
        <v>36</v>
      </c>
      <c r="M21" s="12">
        <v>105.8</v>
      </c>
      <c r="N21" s="12">
        <v>10.8</v>
      </c>
      <c r="O21" s="12">
        <v>21</v>
      </c>
      <c r="P21" s="12">
        <v>15.4</v>
      </c>
      <c r="Q21" s="12">
        <v>10.4</v>
      </c>
      <c r="R21" s="12">
        <v>9.8000000000000007</v>
      </c>
      <c r="S21" s="12">
        <v>25</v>
      </c>
      <c r="T21" s="12">
        <v>9</v>
      </c>
      <c r="U21" s="12">
        <v>70</v>
      </c>
      <c r="V21" s="12">
        <v>282.2</v>
      </c>
      <c r="W21" s="12">
        <v>82.8</v>
      </c>
      <c r="X21" s="12">
        <v>31</v>
      </c>
      <c r="Y21" s="12">
        <v>35.200000000000003</v>
      </c>
      <c r="Z21" s="12">
        <v>8</v>
      </c>
      <c r="AA21" s="12">
        <v>198.8</v>
      </c>
      <c r="AB21" s="12">
        <v>107.2</v>
      </c>
      <c r="AC21" s="12">
        <v>257.60000000000002</v>
      </c>
      <c r="AD21" s="12">
        <v>90.8</v>
      </c>
      <c r="AE21" s="12">
        <v>36</v>
      </c>
      <c r="AF21" s="12">
        <v>45</v>
      </c>
      <c r="AG21" s="12">
        <v>21.8</v>
      </c>
      <c r="AH21" s="12">
        <v>22.2</v>
      </c>
      <c r="AI21" s="12">
        <v>29.6</v>
      </c>
      <c r="AJ21" s="12">
        <v>9.6</v>
      </c>
      <c r="AK21" s="12">
        <v>4.8</v>
      </c>
      <c r="AL21" s="12">
        <v>9</v>
      </c>
      <c r="AM21" s="12">
        <v>30.8</v>
      </c>
      <c r="AN21" s="12">
        <v>240.8</v>
      </c>
      <c r="AO21" s="12">
        <v>7</v>
      </c>
      <c r="AP21" s="12">
        <v>9.8000000000000007</v>
      </c>
      <c r="AQ21" s="12">
        <v>47</v>
      </c>
      <c r="AR21" s="12">
        <v>13.4</v>
      </c>
      <c r="AS21" s="13">
        <v>2221.6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6.2</v>
      </c>
      <c r="C22" s="12">
        <v>9.6</v>
      </c>
      <c r="D22" s="12">
        <v>8</v>
      </c>
      <c r="E22" s="12">
        <v>8.8000000000000007</v>
      </c>
      <c r="F22" s="12">
        <v>47.8</v>
      </c>
      <c r="G22" s="12">
        <v>11</v>
      </c>
      <c r="H22" s="12">
        <v>25.2</v>
      </c>
      <c r="I22" s="12">
        <v>17.399999999999999</v>
      </c>
      <c r="J22" s="12">
        <v>49.8</v>
      </c>
      <c r="K22" s="12">
        <v>5</v>
      </c>
      <c r="L22" s="12">
        <v>17.2</v>
      </c>
      <c r="M22" s="12">
        <v>127.8</v>
      </c>
      <c r="N22" s="12">
        <v>4.5999999999999996</v>
      </c>
      <c r="O22" s="12">
        <v>8</v>
      </c>
      <c r="P22" s="12">
        <v>9.4</v>
      </c>
      <c r="Q22" s="12">
        <v>5.2</v>
      </c>
      <c r="R22" s="12">
        <v>6</v>
      </c>
      <c r="S22" s="12">
        <v>13.8</v>
      </c>
      <c r="T22" s="12">
        <v>67.8</v>
      </c>
      <c r="U22" s="12">
        <v>8.6</v>
      </c>
      <c r="V22" s="12">
        <v>82.2</v>
      </c>
      <c r="W22" s="12">
        <v>29.6</v>
      </c>
      <c r="X22" s="12">
        <v>14.6</v>
      </c>
      <c r="Y22" s="12">
        <v>45.8</v>
      </c>
      <c r="Z22" s="12">
        <v>6.4</v>
      </c>
      <c r="AA22" s="12">
        <v>309.2</v>
      </c>
      <c r="AB22" s="12">
        <v>146.6</v>
      </c>
      <c r="AC22" s="12">
        <v>320.39999999999998</v>
      </c>
      <c r="AD22" s="12">
        <v>93.4</v>
      </c>
      <c r="AE22" s="12">
        <v>23.4</v>
      </c>
      <c r="AF22" s="12">
        <v>26.2</v>
      </c>
      <c r="AG22" s="12">
        <v>15.8</v>
      </c>
      <c r="AH22" s="12">
        <v>18.8</v>
      </c>
      <c r="AI22" s="12">
        <v>23</v>
      </c>
      <c r="AJ22" s="12">
        <v>5.2</v>
      </c>
      <c r="AK22" s="12">
        <v>2</v>
      </c>
      <c r="AL22" s="12">
        <v>5.2</v>
      </c>
      <c r="AM22" s="12">
        <v>12.6</v>
      </c>
      <c r="AN22" s="12">
        <v>39.6</v>
      </c>
      <c r="AO22" s="12">
        <v>6.2</v>
      </c>
      <c r="AP22" s="12">
        <v>3.2</v>
      </c>
      <c r="AQ22" s="12">
        <v>66</v>
      </c>
      <c r="AR22" s="12">
        <v>14.8</v>
      </c>
      <c r="AS22" s="13">
        <v>1767.4</v>
      </c>
      <c r="AT22" s="14"/>
      <c r="AV22" s="17" t="s">
        <v>45</v>
      </c>
      <c r="AW22" s="15">
        <f>AW12</f>
        <v>1784.6000000000001</v>
      </c>
      <c r="AX22" s="15"/>
      <c r="AY22" s="15"/>
    </row>
    <row r="23" spans="1:56" x14ac:dyDescent="0.25">
      <c r="A23" s="1" t="s">
        <v>21</v>
      </c>
      <c r="B23" s="12">
        <v>13.4</v>
      </c>
      <c r="C23" s="12">
        <v>18</v>
      </c>
      <c r="D23" s="12">
        <v>12.8</v>
      </c>
      <c r="E23" s="12">
        <v>10.6</v>
      </c>
      <c r="F23" s="12">
        <v>56.6</v>
      </c>
      <c r="G23" s="12">
        <v>12.6</v>
      </c>
      <c r="H23" s="12">
        <v>34.799999999999997</v>
      </c>
      <c r="I23" s="12">
        <v>25</v>
      </c>
      <c r="J23" s="12">
        <v>68.400000000000006</v>
      </c>
      <c r="K23" s="12">
        <v>7.6</v>
      </c>
      <c r="L23" s="12">
        <v>32.799999999999997</v>
      </c>
      <c r="M23" s="12">
        <v>133.6</v>
      </c>
      <c r="N23" s="12">
        <v>9.6</v>
      </c>
      <c r="O23" s="12">
        <v>12</v>
      </c>
      <c r="P23" s="12">
        <v>11.8</v>
      </c>
      <c r="Q23" s="12">
        <v>8.1999999999999993</v>
      </c>
      <c r="R23" s="12">
        <v>7.2</v>
      </c>
      <c r="S23" s="12">
        <v>11.8</v>
      </c>
      <c r="T23" s="12">
        <v>334</v>
      </c>
      <c r="U23" s="12">
        <v>91.4</v>
      </c>
      <c r="V23" s="12">
        <v>12.4</v>
      </c>
      <c r="W23" s="12">
        <v>36.799999999999997</v>
      </c>
      <c r="X23" s="12">
        <v>18.8</v>
      </c>
      <c r="Y23" s="12">
        <v>72</v>
      </c>
      <c r="Z23" s="12">
        <v>5.4</v>
      </c>
      <c r="AA23" s="12">
        <v>373.6</v>
      </c>
      <c r="AB23" s="12">
        <v>153</v>
      </c>
      <c r="AC23" s="12">
        <v>367.6</v>
      </c>
      <c r="AD23" s="12">
        <v>121</v>
      </c>
      <c r="AE23" s="12">
        <v>21.4</v>
      </c>
      <c r="AF23" s="12">
        <v>27</v>
      </c>
      <c r="AG23" s="12">
        <v>15.4</v>
      </c>
      <c r="AH23" s="12">
        <v>13.8</v>
      </c>
      <c r="AI23" s="12">
        <v>20</v>
      </c>
      <c r="AJ23" s="12">
        <v>7.4</v>
      </c>
      <c r="AK23" s="12">
        <v>5.2</v>
      </c>
      <c r="AL23" s="12">
        <v>3</v>
      </c>
      <c r="AM23" s="12">
        <v>29.8</v>
      </c>
      <c r="AN23" s="12">
        <v>94.2</v>
      </c>
      <c r="AO23" s="12">
        <v>5</v>
      </c>
      <c r="AP23" s="12">
        <v>6.4</v>
      </c>
      <c r="AQ23" s="12">
        <v>65.2</v>
      </c>
      <c r="AR23" s="12">
        <v>14</v>
      </c>
      <c r="AS23" s="13">
        <v>2400.6</v>
      </c>
      <c r="AT23" s="14"/>
      <c r="AV23" s="17" t="s">
        <v>46</v>
      </c>
      <c r="AW23" s="15">
        <f>AW13+AX12</f>
        <v>11019.599999999999</v>
      </c>
      <c r="AX23" s="15">
        <f>AX13</f>
        <v>766.59999999999991</v>
      </c>
      <c r="AY23" s="15"/>
      <c r="AZ23" s="15"/>
    </row>
    <row r="24" spans="1:56" x14ac:dyDescent="0.25">
      <c r="A24" s="1" t="s">
        <v>22</v>
      </c>
      <c r="B24" s="12">
        <v>11.4</v>
      </c>
      <c r="C24" s="12">
        <v>6.8</v>
      </c>
      <c r="D24" s="12">
        <v>6.8</v>
      </c>
      <c r="E24" s="12">
        <v>8</v>
      </c>
      <c r="F24" s="12">
        <v>26.8</v>
      </c>
      <c r="G24" s="12">
        <v>5.8</v>
      </c>
      <c r="H24" s="12">
        <v>14.2</v>
      </c>
      <c r="I24" s="12">
        <v>14.6</v>
      </c>
      <c r="J24" s="12">
        <v>30.4</v>
      </c>
      <c r="K24" s="12">
        <v>4.5999999999999996</v>
      </c>
      <c r="L24" s="12">
        <v>20</v>
      </c>
      <c r="M24" s="12">
        <v>81.8</v>
      </c>
      <c r="N24" s="12">
        <v>5</v>
      </c>
      <c r="O24" s="12">
        <v>2.6</v>
      </c>
      <c r="P24" s="12">
        <v>3.8</v>
      </c>
      <c r="Q24" s="12">
        <v>1.2</v>
      </c>
      <c r="R24" s="12">
        <v>3</v>
      </c>
      <c r="S24" s="12">
        <v>4.2</v>
      </c>
      <c r="T24" s="12">
        <v>92.2</v>
      </c>
      <c r="U24" s="12">
        <v>39.200000000000003</v>
      </c>
      <c r="V24" s="12">
        <v>37.4</v>
      </c>
      <c r="W24" s="12">
        <v>5.2</v>
      </c>
      <c r="X24" s="12">
        <v>9.6</v>
      </c>
      <c r="Y24" s="12">
        <v>35</v>
      </c>
      <c r="Z24" s="12">
        <v>1.8</v>
      </c>
      <c r="AA24" s="12">
        <v>221.8</v>
      </c>
      <c r="AB24" s="12">
        <v>110.8</v>
      </c>
      <c r="AC24" s="12">
        <v>210.8</v>
      </c>
      <c r="AD24" s="12">
        <v>66.400000000000006</v>
      </c>
      <c r="AE24" s="12">
        <v>16.600000000000001</v>
      </c>
      <c r="AF24" s="12">
        <v>13.6</v>
      </c>
      <c r="AG24" s="12">
        <v>8.6</v>
      </c>
      <c r="AH24" s="12">
        <v>3.4</v>
      </c>
      <c r="AI24" s="12">
        <v>5.2</v>
      </c>
      <c r="AJ24" s="12">
        <v>3.8</v>
      </c>
      <c r="AK24" s="12">
        <v>0.8</v>
      </c>
      <c r="AL24" s="12">
        <v>1.4</v>
      </c>
      <c r="AM24" s="12">
        <v>6.2</v>
      </c>
      <c r="AN24" s="12">
        <v>10.4</v>
      </c>
      <c r="AO24" s="12">
        <v>3</v>
      </c>
      <c r="AP24" s="12">
        <v>2</v>
      </c>
      <c r="AQ24" s="12">
        <v>31.8</v>
      </c>
      <c r="AR24" s="12">
        <v>7.2</v>
      </c>
      <c r="AS24" s="13">
        <v>1195.2</v>
      </c>
      <c r="AT24" s="14"/>
      <c r="AV24" s="17" t="s">
        <v>47</v>
      </c>
      <c r="AW24" s="15">
        <f>AW14+AY12</f>
        <v>29233.600000000006</v>
      </c>
      <c r="AX24" s="15">
        <f>AX14+AY13</f>
        <v>2590.1999999999998</v>
      </c>
      <c r="AY24" s="15">
        <f>AY14</f>
        <v>4729</v>
      </c>
      <c r="AZ24" s="15"/>
      <c r="BA24" s="15"/>
    </row>
    <row r="25" spans="1:56" x14ac:dyDescent="0.25">
      <c r="A25" s="1" t="s">
        <v>23</v>
      </c>
      <c r="B25" s="12">
        <v>6.8</v>
      </c>
      <c r="C25" s="12">
        <v>4.5999999999999996</v>
      </c>
      <c r="D25" s="12">
        <v>6</v>
      </c>
      <c r="E25" s="12">
        <v>4.8</v>
      </c>
      <c r="F25" s="12">
        <v>26</v>
      </c>
      <c r="G25" s="12">
        <v>3.4</v>
      </c>
      <c r="H25" s="12">
        <v>11.6</v>
      </c>
      <c r="I25" s="12">
        <v>7.6</v>
      </c>
      <c r="J25" s="12">
        <v>29.8</v>
      </c>
      <c r="K25" s="12">
        <v>3.8</v>
      </c>
      <c r="L25" s="12">
        <v>27.8</v>
      </c>
      <c r="M25" s="12">
        <v>66.2</v>
      </c>
      <c r="N25" s="12">
        <v>5.6</v>
      </c>
      <c r="O25" s="12">
        <v>3</v>
      </c>
      <c r="P25" s="12">
        <v>2.4</v>
      </c>
      <c r="Q25" s="12">
        <v>0.8</v>
      </c>
      <c r="R25" s="12">
        <v>1.2</v>
      </c>
      <c r="S25" s="12">
        <v>5.8</v>
      </c>
      <c r="T25" s="12">
        <v>30.6</v>
      </c>
      <c r="U25" s="12">
        <v>15.6</v>
      </c>
      <c r="V25" s="12">
        <v>18.8</v>
      </c>
      <c r="W25" s="12">
        <v>9.4</v>
      </c>
      <c r="X25" s="12">
        <v>4.2</v>
      </c>
      <c r="Y25" s="12">
        <v>30.6</v>
      </c>
      <c r="Z25" s="12">
        <v>4</v>
      </c>
      <c r="AA25" s="12">
        <v>195.6</v>
      </c>
      <c r="AB25" s="12">
        <v>86</v>
      </c>
      <c r="AC25" s="12">
        <v>179.6</v>
      </c>
      <c r="AD25" s="12">
        <v>54.6</v>
      </c>
      <c r="AE25" s="12">
        <v>18</v>
      </c>
      <c r="AF25" s="12">
        <v>15.4</v>
      </c>
      <c r="AG25" s="12">
        <v>8</v>
      </c>
      <c r="AH25" s="12">
        <v>4.5999999999999996</v>
      </c>
      <c r="AI25" s="12">
        <v>6</v>
      </c>
      <c r="AJ25" s="12">
        <v>4</v>
      </c>
      <c r="AK25" s="12">
        <v>0.6</v>
      </c>
      <c r="AL25" s="12">
        <v>3</v>
      </c>
      <c r="AM25" s="12">
        <v>4.4000000000000004</v>
      </c>
      <c r="AN25" s="12">
        <v>13.2</v>
      </c>
      <c r="AO25" s="12">
        <v>0.8</v>
      </c>
      <c r="AP25" s="12">
        <v>2</v>
      </c>
      <c r="AQ25" s="12">
        <v>27.2</v>
      </c>
      <c r="AR25" s="12">
        <v>7</v>
      </c>
      <c r="AS25" s="13">
        <v>960.4</v>
      </c>
      <c r="AT25" s="14"/>
      <c r="AV25" s="17" t="s">
        <v>48</v>
      </c>
      <c r="AW25" s="15">
        <f>AW15+AZ12</f>
        <v>11796.2</v>
      </c>
      <c r="AX25" s="15">
        <f>AX15+AZ13</f>
        <v>4015.7999999999997</v>
      </c>
      <c r="AY25" s="15">
        <f>AY15+AZ14</f>
        <v>2956.8</v>
      </c>
      <c r="AZ25" s="15">
        <f>AZ15</f>
        <v>3640</v>
      </c>
      <c r="BA25" s="15"/>
      <c r="BB25" s="15"/>
      <c r="BC25" s="14"/>
    </row>
    <row r="26" spans="1:56" x14ac:dyDescent="0.25">
      <c r="A26" s="1" t="s">
        <v>24</v>
      </c>
      <c r="B26" s="12">
        <v>12.2</v>
      </c>
      <c r="C26" s="12">
        <v>17.399999999999999</v>
      </c>
      <c r="D26" s="12">
        <v>18.399999999999999</v>
      </c>
      <c r="E26" s="12">
        <v>12</v>
      </c>
      <c r="F26" s="12">
        <v>32.6</v>
      </c>
      <c r="G26" s="12">
        <v>18.399999999999999</v>
      </c>
      <c r="H26" s="12">
        <v>36.4</v>
      </c>
      <c r="I26" s="12">
        <v>27.6</v>
      </c>
      <c r="J26" s="12">
        <v>61.2</v>
      </c>
      <c r="K26" s="12">
        <v>15.6</v>
      </c>
      <c r="L26" s="12">
        <v>32.6</v>
      </c>
      <c r="M26" s="12">
        <v>97.6</v>
      </c>
      <c r="N26" s="12">
        <v>10</v>
      </c>
      <c r="O26" s="12">
        <v>9.1999999999999993</v>
      </c>
      <c r="P26" s="12">
        <v>10</v>
      </c>
      <c r="Q26" s="12">
        <v>2.2000000000000002</v>
      </c>
      <c r="R26" s="12">
        <v>7.4</v>
      </c>
      <c r="S26" s="12">
        <v>14.4</v>
      </c>
      <c r="T26" s="12">
        <v>36.200000000000003</v>
      </c>
      <c r="U26" s="12">
        <v>49</v>
      </c>
      <c r="V26" s="12">
        <v>73.400000000000006</v>
      </c>
      <c r="W26" s="12">
        <v>37</v>
      </c>
      <c r="X26" s="12">
        <v>36.4</v>
      </c>
      <c r="Y26" s="12">
        <v>8</v>
      </c>
      <c r="Z26" s="12">
        <v>14.8</v>
      </c>
      <c r="AA26" s="12">
        <v>304</v>
      </c>
      <c r="AB26" s="12">
        <v>222</v>
      </c>
      <c r="AC26" s="12">
        <v>486.4</v>
      </c>
      <c r="AD26" s="12">
        <v>225.2</v>
      </c>
      <c r="AE26" s="12">
        <v>92.4</v>
      </c>
      <c r="AF26" s="12">
        <v>76.599999999999994</v>
      </c>
      <c r="AG26" s="12">
        <v>21.2</v>
      </c>
      <c r="AH26" s="12">
        <v>10.4</v>
      </c>
      <c r="AI26" s="12">
        <v>13.2</v>
      </c>
      <c r="AJ26" s="12">
        <v>7.8</v>
      </c>
      <c r="AK26" s="12">
        <v>2</v>
      </c>
      <c r="AL26" s="12">
        <v>8.4</v>
      </c>
      <c r="AM26" s="12">
        <v>4.8</v>
      </c>
      <c r="AN26" s="12">
        <v>19.600000000000001</v>
      </c>
      <c r="AO26" s="12">
        <v>2.6</v>
      </c>
      <c r="AP26" s="12">
        <v>1.8</v>
      </c>
      <c r="AQ26" s="12">
        <v>56.4</v>
      </c>
      <c r="AR26" s="12">
        <v>16.600000000000001</v>
      </c>
      <c r="AS26" s="13">
        <v>2261.4</v>
      </c>
      <c r="AT26" s="14"/>
      <c r="AV26" s="9" t="s">
        <v>49</v>
      </c>
      <c r="AW26" s="15">
        <f>AW16+BA12</f>
        <v>11870</v>
      </c>
      <c r="AX26" s="9">
        <f>AX16+BA13</f>
        <v>1775.0000000000002</v>
      </c>
      <c r="AY26" s="9">
        <f>AY16+BA14</f>
        <v>2010.4</v>
      </c>
      <c r="AZ26" s="9">
        <f>AZ16+BA15</f>
        <v>1419</v>
      </c>
      <c r="BA26" s="9">
        <f>BA16</f>
        <v>3011.8000000000006</v>
      </c>
    </row>
    <row r="27" spans="1:56" x14ac:dyDescent="0.25">
      <c r="A27" s="1" t="s">
        <v>25</v>
      </c>
      <c r="B27" s="12">
        <v>18.600000000000001</v>
      </c>
      <c r="C27" s="12">
        <v>21.6</v>
      </c>
      <c r="D27" s="12">
        <v>9.6</v>
      </c>
      <c r="E27" s="12">
        <v>10.6</v>
      </c>
      <c r="F27" s="12">
        <v>40</v>
      </c>
      <c r="G27" s="12">
        <v>35.799999999999997</v>
      </c>
      <c r="H27" s="12">
        <v>43.4</v>
      </c>
      <c r="I27" s="12">
        <v>29.2</v>
      </c>
      <c r="J27" s="12">
        <v>69.400000000000006</v>
      </c>
      <c r="K27" s="12">
        <v>9</v>
      </c>
      <c r="L27" s="12">
        <v>96.8</v>
      </c>
      <c r="M27" s="12">
        <v>93.8</v>
      </c>
      <c r="N27" s="12">
        <v>21.6</v>
      </c>
      <c r="O27" s="12">
        <v>35</v>
      </c>
      <c r="P27" s="12">
        <v>13.6</v>
      </c>
      <c r="Q27" s="12">
        <v>4.2</v>
      </c>
      <c r="R27" s="12">
        <v>9</v>
      </c>
      <c r="S27" s="12">
        <v>14</v>
      </c>
      <c r="T27" s="12">
        <v>11.8</v>
      </c>
      <c r="U27" s="12">
        <v>6.4</v>
      </c>
      <c r="V27" s="12">
        <v>2.8</v>
      </c>
      <c r="W27" s="12">
        <v>1.8</v>
      </c>
      <c r="X27" s="12">
        <v>3.4</v>
      </c>
      <c r="Y27" s="12">
        <v>14.2</v>
      </c>
      <c r="Z27" s="12">
        <v>9</v>
      </c>
      <c r="AA27" s="12">
        <v>346.8</v>
      </c>
      <c r="AB27" s="12">
        <v>234</v>
      </c>
      <c r="AC27" s="12">
        <v>644.6</v>
      </c>
      <c r="AD27" s="12">
        <v>209.2</v>
      </c>
      <c r="AE27" s="12">
        <v>94.6</v>
      </c>
      <c r="AF27" s="12">
        <v>99</v>
      </c>
      <c r="AG27" s="12">
        <v>27</v>
      </c>
      <c r="AH27" s="12">
        <v>28.2</v>
      </c>
      <c r="AI27" s="12">
        <v>15.2</v>
      </c>
      <c r="AJ27" s="12">
        <v>3.8</v>
      </c>
      <c r="AK27" s="12">
        <v>5.4</v>
      </c>
      <c r="AL27" s="12">
        <v>14.6</v>
      </c>
      <c r="AM27" s="12">
        <v>2.6</v>
      </c>
      <c r="AN27" s="12">
        <v>18.399999999999999</v>
      </c>
      <c r="AO27" s="12">
        <v>3.2</v>
      </c>
      <c r="AP27" s="12">
        <v>5</v>
      </c>
      <c r="AQ27" s="12">
        <v>21.6</v>
      </c>
      <c r="AR27" s="12">
        <v>5</v>
      </c>
      <c r="AS27" s="13">
        <v>2402.8000000000002</v>
      </c>
      <c r="AT27" s="14"/>
      <c r="AV27" s="9" t="s">
        <v>50</v>
      </c>
      <c r="AW27" s="15">
        <f>AW17+BB12</f>
        <v>17682.800000000003</v>
      </c>
      <c r="AX27" s="9">
        <f>AX17+BB13</f>
        <v>5407.6</v>
      </c>
      <c r="AY27" s="9">
        <f>AY17+BB14</f>
        <v>3445.7999999999993</v>
      </c>
      <c r="AZ27" s="9">
        <f>AZ17+BB15</f>
        <v>4991.7999999999993</v>
      </c>
      <c r="BA27" s="9">
        <f>BA17+BB16</f>
        <v>2975.6000000000013</v>
      </c>
      <c r="BB27" s="9">
        <f>BB17</f>
        <v>10612.6</v>
      </c>
    </row>
    <row r="28" spans="1:56" x14ac:dyDescent="0.25">
      <c r="A28" s="1" t="s">
        <v>26</v>
      </c>
      <c r="B28" s="12">
        <v>88</v>
      </c>
      <c r="C28" s="12">
        <v>292.39999999999998</v>
      </c>
      <c r="D28" s="12">
        <v>188</v>
      </c>
      <c r="E28" s="12">
        <v>261.39999999999998</v>
      </c>
      <c r="F28" s="12">
        <v>526</v>
      </c>
      <c r="G28" s="12">
        <v>182.2</v>
      </c>
      <c r="H28" s="12">
        <v>313.39999999999998</v>
      </c>
      <c r="I28" s="12">
        <v>154.19999999999999</v>
      </c>
      <c r="J28" s="12">
        <v>296.39999999999998</v>
      </c>
      <c r="K28" s="12">
        <v>176.4</v>
      </c>
      <c r="L28" s="12">
        <v>243.6</v>
      </c>
      <c r="M28" s="12">
        <v>373.8</v>
      </c>
      <c r="N28" s="12">
        <v>184.4</v>
      </c>
      <c r="O28" s="12">
        <v>176.6</v>
      </c>
      <c r="P28" s="12">
        <v>111</v>
      </c>
      <c r="Q28" s="12">
        <v>68.2</v>
      </c>
      <c r="R28" s="12">
        <v>141.4</v>
      </c>
      <c r="S28" s="12">
        <v>378.2</v>
      </c>
      <c r="T28" s="12">
        <v>220.2</v>
      </c>
      <c r="U28" s="12">
        <v>341.4</v>
      </c>
      <c r="V28" s="12">
        <v>419.4</v>
      </c>
      <c r="W28" s="12">
        <v>257.39999999999998</v>
      </c>
      <c r="X28" s="12">
        <v>237.4</v>
      </c>
      <c r="Y28" s="12">
        <v>373.2</v>
      </c>
      <c r="Z28" s="12">
        <v>398.2</v>
      </c>
      <c r="AA28" s="12">
        <v>41.2</v>
      </c>
      <c r="AB28" s="12">
        <v>38.799999999999997</v>
      </c>
      <c r="AC28" s="12">
        <v>294.2</v>
      </c>
      <c r="AD28" s="12">
        <v>129.80000000000001</v>
      </c>
      <c r="AE28" s="12">
        <v>443.6</v>
      </c>
      <c r="AF28" s="12">
        <v>547.6</v>
      </c>
      <c r="AG28" s="12">
        <v>311</v>
      </c>
      <c r="AH28" s="12">
        <v>358.2</v>
      </c>
      <c r="AI28" s="12">
        <v>256.2</v>
      </c>
      <c r="AJ28" s="12">
        <v>107.8</v>
      </c>
      <c r="AK28" s="12">
        <v>165.2</v>
      </c>
      <c r="AL28" s="12">
        <v>1035</v>
      </c>
      <c r="AM28" s="12">
        <v>85</v>
      </c>
      <c r="AN28" s="12">
        <v>271.2</v>
      </c>
      <c r="AO28" s="12">
        <v>61.4</v>
      </c>
      <c r="AP28" s="12">
        <v>79</v>
      </c>
      <c r="AQ28" s="12">
        <v>290.2</v>
      </c>
      <c r="AR28" s="12">
        <v>190</v>
      </c>
      <c r="AS28" s="13">
        <v>11108.2</v>
      </c>
      <c r="AT28" s="14"/>
      <c r="AV28" s="9" t="s">
        <v>64</v>
      </c>
      <c r="AW28" s="15">
        <f>AW18+BC12</f>
        <v>6441</v>
      </c>
      <c r="AX28" s="9">
        <f>AX18+BC14</f>
        <v>1513.8000000000002</v>
      </c>
      <c r="AY28" s="9">
        <f>AY18+BC15</f>
        <v>1663.8000000000002</v>
      </c>
      <c r="AZ28" s="9">
        <f>AZ18+BC16</f>
        <v>898.2</v>
      </c>
      <c r="BA28" s="9">
        <f>BA18+BC17</f>
        <v>909.8</v>
      </c>
      <c r="BB28" s="9">
        <f>BB18</f>
        <v>357.6</v>
      </c>
      <c r="BC28" s="9">
        <f>BC18</f>
        <v>603</v>
      </c>
      <c r="BD28" s="9">
        <f>SUM(AW22:BB28)</f>
        <v>149519</v>
      </c>
    </row>
    <row r="29" spans="1:56" x14ac:dyDescent="0.25">
      <c r="A29" s="1" t="s">
        <v>27</v>
      </c>
      <c r="B29" s="12">
        <v>73.2</v>
      </c>
      <c r="C29" s="12">
        <v>225.2</v>
      </c>
      <c r="D29" s="12">
        <v>130.80000000000001</v>
      </c>
      <c r="E29" s="12">
        <v>156</v>
      </c>
      <c r="F29" s="12">
        <v>343.6</v>
      </c>
      <c r="G29" s="12">
        <v>141.19999999999999</v>
      </c>
      <c r="H29" s="12">
        <v>210.8</v>
      </c>
      <c r="I29" s="12">
        <v>128.19999999999999</v>
      </c>
      <c r="J29" s="12">
        <v>300.2</v>
      </c>
      <c r="K29" s="12">
        <v>170.4</v>
      </c>
      <c r="L29" s="12">
        <v>206</v>
      </c>
      <c r="M29" s="12">
        <v>213.4</v>
      </c>
      <c r="N29" s="12">
        <v>137.6</v>
      </c>
      <c r="O29" s="12">
        <v>116.6</v>
      </c>
      <c r="P29" s="12">
        <v>64.400000000000006</v>
      </c>
      <c r="Q29" s="12">
        <v>43.4</v>
      </c>
      <c r="R29" s="12">
        <v>97.4</v>
      </c>
      <c r="S29" s="12">
        <v>189</v>
      </c>
      <c r="T29" s="12">
        <v>113</v>
      </c>
      <c r="U29" s="12">
        <v>144</v>
      </c>
      <c r="V29" s="12">
        <v>150.4</v>
      </c>
      <c r="W29" s="12">
        <v>102.4</v>
      </c>
      <c r="X29" s="12">
        <v>79</v>
      </c>
      <c r="Y29" s="12">
        <v>231.4</v>
      </c>
      <c r="Z29" s="12">
        <v>262</v>
      </c>
      <c r="AA29" s="12">
        <v>27.2</v>
      </c>
      <c r="AB29" s="12">
        <v>29.2</v>
      </c>
      <c r="AC29" s="12">
        <v>58</v>
      </c>
      <c r="AD29" s="12">
        <v>75.8</v>
      </c>
      <c r="AE29" s="12">
        <v>472</v>
      </c>
      <c r="AF29" s="12">
        <v>625.4</v>
      </c>
      <c r="AG29" s="12">
        <v>477</v>
      </c>
      <c r="AH29" s="12">
        <v>1336.6</v>
      </c>
      <c r="AI29" s="12">
        <v>255.6</v>
      </c>
      <c r="AJ29" s="12">
        <v>127.8</v>
      </c>
      <c r="AK29" s="12">
        <v>70.400000000000006</v>
      </c>
      <c r="AL29" s="12">
        <v>256.2</v>
      </c>
      <c r="AM29" s="12">
        <v>35.4</v>
      </c>
      <c r="AN29" s="12">
        <v>103.8</v>
      </c>
      <c r="AO29" s="12">
        <v>71</v>
      </c>
      <c r="AP29" s="12">
        <v>50.8</v>
      </c>
      <c r="AQ29" s="12">
        <v>171.2</v>
      </c>
      <c r="AR29" s="12">
        <v>118.6</v>
      </c>
      <c r="AS29" s="13">
        <v>8391.6</v>
      </c>
      <c r="AT29" s="14"/>
      <c r="AW29" s="15"/>
    </row>
    <row r="30" spans="1:56" x14ac:dyDescent="0.25">
      <c r="A30" s="1" t="s">
        <v>28</v>
      </c>
      <c r="B30" s="12">
        <v>163.80000000000001</v>
      </c>
      <c r="C30" s="12">
        <v>473.4</v>
      </c>
      <c r="D30" s="12">
        <v>263.2</v>
      </c>
      <c r="E30" s="12">
        <v>261.2</v>
      </c>
      <c r="F30" s="12">
        <v>885.6</v>
      </c>
      <c r="G30" s="12">
        <v>264.8</v>
      </c>
      <c r="H30" s="12">
        <v>486.6</v>
      </c>
      <c r="I30" s="12">
        <v>259</v>
      </c>
      <c r="J30" s="12">
        <v>516.79999999999995</v>
      </c>
      <c r="K30" s="12">
        <v>303.39999999999998</v>
      </c>
      <c r="L30" s="12">
        <v>453.8</v>
      </c>
      <c r="M30" s="12">
        <v>621.20000000000005</v>
      </c>
      <c r="N30" s="12">
        <v>301.39999999999998</v>
      </c>
      <c r="O30" s="12">
        <v>267.60000000000002</v>
      </c>
      <c r="P30" s="12">
        <v>146</v>
      </c>
      <c r="Q30" s="12">
        <v>121.2</v>
      </c>
      <c r="R30" s="12">
        <v>231</v>
      </c>
      <c r="S30" s="12">
        <v>454</v>
      </c>
      <c r="T30" s="12">
        <v>231.6</v>
      </c>
      <c r="U30" s="12">
        <v>315.60000000000002</v>
      </c>
      <c r="V30" s="12">
        <v>386.2</v>
      </c>
      <c r="W30" s="12">
        <v>212.4</v>
      </c>
      <c r="X30" s="12">
        <v>187</v>
      </c>
      <c r="Y30" s="12">
        <v>488.6</v>
      </c>
      <c r="Z30" s="12">
        <v>634.20000000000005</v>
      </c>
      <c r="AA30" s="12">
        <v>305.8</v>
      </c>
      <c r="AB30" s="12">
        <v>54</v>
      </c>
      <c r="AC30" s="12">
        <v>100.4</v>
      </c>
      <c r="AD30" s="12">
        <v>194</v>
      </c>
      <c r="AE30" s="12">
        <v>1214</v>
      </c>
      <c r="AF30" s="12">
        <v>1663.6</v>
      </c>
      <c r="AG30" s="12">
        <v>892.2</v>
      </c>
      <c r="AH30" s="12">
        <v>1537.4</v>
      </c>
      <c r="AI30" s="12">
        <v>792.6</v>
      </c>
      <c r="AJ30" s="12">
        <v>337.2</v>
      </c>
      <c r="AK30" s="12">
        <v>169.4</v>
      </c>
      <c r="AL30" s="12">
        <v>785.2</v>
      </c>
      <c r="AM30" s="12">
        <v>72.400000000000006</v>
      </c>
      <c r="AN30" s="12">
        <v>234.2</v>
      </c>
      <c r="AO30" s="12">
        <v>188</v>
      </c>
      <c r="AP30" s="12">
        <v>159</v>
      </c>
      <c r="AQ30" s="12">
        <v>1013.2</v>
      </c>
      <c r="AR30" s="12">
        <v>424.6</v>
      </c>
      <c r="AS30" s="13">
        <v>19066.8</v>
      </c>
      <c r="AT30" s="14"/>
      <c r="AW30" s="15"/>
    </row>
    <row r="31" spans="1:56" x14ac:dyDescent="0.25">
      <c r="A31" s="1" t="s">
        <v>29</v>
      </c>
      <c r="B31" s="12">
        <v>67.8</v>
      </c>
      <c r="C31" s="12">
        <v>162.19999999999999</v>
      </c>
      <c r="D31" s="12">
        <v>106.6</v>
      </c>
      <c r="E31" s="12">
        <v>148.4</v>
      </c>
      <c r="F31" s="12">
        <v>374.6</v>
      </c>
      <c r="G31" s="12">
        <v>154</v>
      </c>
      <c r="H31" s="12">
        <v>253.4</v>
      </c>
      <c r="I31" s="12">
        <v>137.4</v>
      </c>
      <c r="J31" s="12">
        <v>203.8</v>
      </c>
      <c r="K31" s="12">
        <v>141.19999999999999</v>
      </c>
      <c r="L31" s="12">
        <v>210.4</v>
      </c>
      <c r="M31" s="12">
        <v>260.60000000000002</v>
      </c>
      <c r="N31" s="12">
        <v>100.4</v>
      </c>
      <c r="O31" s="12">
        <v>81.599999999999994</v>
      </c>
      <c r="P31" s="12">
        <v>64.599999999999994</v>
      </c>
      <c r="Q31" s="12">
        <v>48.6</v>
      </c>
      <c r="R31" s="12">
        <v>54.2</v>
      </c>
      <c r="S31" s="12">
        <v>114.4</v>
      </c>
      <c r="T31" s="12">
        <v>85.4</v>
      </c>
      <c r="U31" s="12">
        <v>96.2</v>
      </c>
      <c r="V31" s="12">
        <v>104</v>
      </c>
      <c r="W31" s="12">
        <v>66.599999999999994</v>
      </c>
      <c r="X31" s="12">
        <v>60</v>
      </c>
      <c r="Y31" s="12">
        <v>207.6</v>
      </c>
      <c r="Z31" s="12">
        <v>215.8</v>
      </c>
      <c r="AA31" s="12">
        <v>122</v>
      </c>
      <c r="AB31" s="12">
        <v>66.2</v>
      </c>
      <c r="AC31" s="12">
        <v>190.8</v>
      </c>
      <c r="AD31" s="12">
        <v>57.2</v>
      </c>
      <c r="AE31" s="12">
        <v>736.4</v>
      </c>
      <c r="AF31" s="12">
        <v>820.2</v>
      </c>
      <c r="AG31" s="12">
        <v>325.60000000000002</v>
      </c>
      <c r="AH31" s="12">
        <v>704.6</v>
      </c>
      <c r="AI31" s="12">
        <v>328.8</v>
      </c>
      <c r="AJ31" s="12">
        <v>169.6</v>
      </c>
      <c r="AK31" s="12">
        <v>53.8</v>
      </c>
      <c r="AL31" s="12">
        <v>167.8</v>
      </c>
      <c r="AM31" s="12">
        <v>23</v>
      </c>
      <c r="AN31" s="12">
        <v>89.6</v>
      </c>
      <c r="AO31" s="12">
        <v>88.6</v>
      </c>
      <c r="AP31" s="12">
        <v>90.8</v>
      </c>
      <c r="AQ31" s="12">
        <v>299.39999999999998</v>
      </c>
      <c r="AR31" s="12">
        <v>148.19999999999999</v>
      </c>
      <c r="AS31" s="13">
        <v>8002.4</v>
      </c>
      <c r="AT31" s="14"/>
      <c r="AW31" s="15"/>
    </row>
    <row r="32" spans="1:56" x14ac:dyDescent="0.25">
      <c r="A32" s="1">
        <v>16</v>
      </c>
      <c r="B32" s="12">
        <v>72</v>
      </c>
      <c r="C32" s="12">
        <v>70</v>
      </c>
      <c r="D32" s="12">
        <v>34.6</v>
      </c>
      <c r="E32" s="12">
        <v>69.400000000000006</v>
      </c>
      <c r="F32" s="12">
        <v>158.80000000000001</v>
      </c>
      <c r="G32" s="12">
        <v>100.6</v>
      </c>
      <c r="H32" s="12">
        <v>146.80000000000001</v>
      </c>
      <c r="I32" s="12">
        <v>69</v>
      </c>
      <c r="J32" s="12">
        <v>91.2</v>
      </c>
      <c r="K32" s="12">
        <v>63.6</v>
      </c>
      <c r="L32" s="12">
        <v>111.8</v>
      </c>
      <c r="M32" s="12">
        <v>96.8</v>
      </c>
      <c r="N32" s="12">
        <v>41.2</v>
      </c>
      <c r="O32" s="12">
        <v>22.2</v>
      </c>
      <c r="P32" s="12">
        <v>30.2</v>
      </c>
      <c r="Q32" s="12">
        <v>14.2</v>
      </c>
      <c r="R32" s="12">
        <v>10.6</v>
      </c>
      <c r="S32" s="12">
        <v>32.6</v>
      </c>
      <c r="T32" s="12">
        <v>41.2</v>
      </c>
      <c r="U32" s="12">
        <v>26.6</v>
      </c>
      <c r="V32" s="12">
        <v>26.4</v>
      </c>
      <c r="W32" s="12">
        <v>18.2</v>
      </c>
      <c r="X32" s="12">
        <v>15.6</v>
      </c>
      <c r="Y32" s="12">
        <v>106.2</v>
      </c>
      <c r="Z32" s="12">
        <v>96.8</v>
      </c>
      <c r="AA32" s="12">
        <v>329.2</v>
      </c>
      <c r="AB32" s="12">
        <v>344</v>
      </c>
      <c r="AC32" s="12">
        <v>1308.2</v>
      </c>
      <c r="AD32" s="12">
        <v>749.8</v>
      </c>
      <c r="AE32" s="12">
        <v>31.2</v>
      </c>
      <c r="AF32" s="12">
        <v>248.6</v>
      </c>
      <c r="AG32" s="12">
        <v>187</v>
      </c>
      <c r="AH32" s="12">
        <v>406.8</v>
      </c>
      <c r="AI32" s="12">
        <v>165.2</v>
      </c>
      <c r="AJ32" s="12">
        <v>82.4</v>
      </c>
      <c r="AK32" s="12">
        <v>11.6</v>
      </c>
      <c r="AL32" s="12">
        <v>41.6</v>
      </c>
      <c r="AM32" s="12">
        <v>6.8</v>
      </c>
      <c r="AN32" s="12">
        <v>33.200000000000003</v>
      </c>
      <c r="AO32" s="12">
        <v>36.6</v>
      </c>
      <c r="AP32" s="12">
        <v>46.2</v>
      </c>
      <c r="AQ32" s="12">
        <v>75.2</v>
      </c>
      <c r="AR32" s="12">
        <v>61.8</v>
      </c>
      <c r="AS32" s="13">
        <v>5732</v>
      </c>
      <c r="AT32" s="14"/>
      <c r="AW32" s="15"/>
    </row>
    <row r="33" spans="1:49" x14ac:dyDescent="0.25">
      <c r="A33" s="1">
        <v>24</v>
      </c>
      <c r="B33" s="12">
        <v>95.4</v>
      </c>
      <c r="C33" s="12">
        <v>99.4</v>
      </c>
      <c r="D33" s="12">
        <v>33</v>
      </c>
      <c r="E33" s="12">
        <v>48.8</v>
      </c>
      <c r="F33" s="12">
        <v>130.4</v>
      </c>
      <c r="G33" s="12">
        <v>70.400000000000006</v>
      </c>
      <c r="H33" s="12">
        <v>113.2</v>
      </c>
      <c r="I33" s="12">
        <v>60.6</v>
      </c>
      <c r="J33" s="12">
        <v>81.599999999999994</v>
      </c>
      <c r="K33" s="12">
        <v>41.2</v>
      </c>
      <c r="L33" s="12">
        <v>182.2</v>
      </c>
      <c r="M33" s="12">
        <v>121</v>
      </c>
      <c r="N33" s="12">
        <v>43.4</v>
      </c>
      <c r="O33" s="12">
        <v>37.4</v>
      </c>
      <c r="P33" s="12">
        <v>40.6</v>
      </c>
      <c r="Q33" s="12">
        <v>20.8</v>
      </c>
      <c r="R33" s="12">
        <v>15.8</v>
      </c>
      <c r="S33" s="12">
        <v>26.2</v>
      </c>
      <c r="T33" s="12">
        <v>43.8</v>
      </c>
      <c r="U33" s="12">
        <v>29.8</v>
      </c>
      <c r="V33" s="12">
        <v>30.4</v>
      </c>
      <c r="W33" s="12">
        <v>17</v>
      </c>
      <c r="X33" s="12">
        <v>14.8</v>
      </c>
      <c r="Y33" s="12">
        <v>65</v>
      </c>
      <c r="Z33" s="12">
        <v>96.2</v>
      </c>
      <c r="AA33" s="12">
        <v>426.8</v>
      </c>
      <c r="AB33" s="12">
        <v>444</v>
      </c>
      <c r="AC33" s="12">
        <v>1748.6</v>
      </c>
      <c r="AD33" s="12">
        <v>819.6</v>
      </c>
      <c r="AE33" s="12">
        <v>237</v>
      </c>
      <c r="AF33" s="12">
        <v>36.799999999999997</v>
      </c>
      <c r="AG33" s="12">
        <v>192.8</v>
      </c>
      <c r="AH33" s="12">
        <v>377.2</v>
      </c>
      <c r="AI33" s="12">
        <v>228</v>
      </c>
      <c r="AJ33" s="12">
        <v>127.2</v>
      </c>
      <c r="AK33" s="12">
        <v>12.4</v>
      </c>
      <c r="AL33" s="12">
        <v>42.2</v>
      </c>
      <c r="AM33" s="12">
        <v>10.4</v>
      </c>
      <c r="AN33" s="12">
        <v>69.400000000000006</v>
      </c>
      <c r="AO33" s="12">
        <v>64.400000000000006</v>
      </c>
      <c r="AP33" s="12">
        <v>90</v>
      </c>
      <c r="AQ33" s="12">
        <v>86</v>
      </c>
      <c r="AR33" s="12">
        <v>75</v>
      </c>
      <c r="AS33" s="13">
        <v>6646.2</v>
      </c>
      <c r="AT33" s="14"/>
      <c r="AW33" s="15"/>
    </row>
    <row r="34" spans="1:49" x14ac:dyDescent="0.25">
      <c r="A34" s="1" t="s">
        <v>30</v>
      </c>
      <c r="B34" s="12">
        <v>18.8</v>
      </c>
      <c r="C34" s="12">
        <v>24.6</v>
      </c>
      <c r="D34" s="12">
        <v>12</v>
      </c>
      <c r="E34" s="12">
        <v>18</v>
      </c>
      <c r="F34" s="12">
        <v>46.2</v>
      </c>
      <c r="G34" s="12">
        <v>15.4</v>
      </c>
      <c r="H34" s="12">
        <v>28.8</v>
      </c>
      <c r="I34" s="12">
        <v>18.2</v>
      </c>
      <c r="J34" s="12">
        <v>42.2</v>
      </c>
      <c r="K34" s="12">
        <v>20.399999999999999</v>
      </c>
      <c r="L34" s="12">
        <v>29.4</v>
      </c>
      <c r="M34" s="12">
        <v>52.6</v>
      </c>
      <c r="N34" s="12">
        <v>15</v>
      </c>
      <c r="O34" s="12">
        <v>13</v>
      </c>
      <c r="P34" s="12">
        <v>9.8000000000000007</v>
      </c>
      <c r="Q34" s="12">
        <v>8.6</v>
      </c>
      <c r="R34" s="12">
        <v>12</v>
      </c>
      <c r="S34" s="12">
        <v>15.8</v>
      </c>
      <c r="T34" s="12">
        <v>25.6</v>
      </c>
      <c r="U34" s="12">
        <v>16</v>
      </c>
      <c r="V34" s="12">
        <v>19.2</v>
      </c>
      <c r="W34" s="12">
        <v>6.6</v>
      </c>
      <c r="X34" s="12">
        <v>6.2</v>
      </c>
      <c r="Y34" s="12">
        <v>22.6</v>
      </c>
      <c r="Z34" s="12">
        <v>22.8</v>
      </c>
      <c r="AA34" s="12">
        <v>265</v>
      </c>
      <c r="AB34" s="12">
        <v>254</v>
      </c>
      <c r="AC34" s="12">
        <v>1168.2</v>
      </c>
      <c r="AD34" s="12">
        <v>291.39999999999998</v>
      </c>
      <c r="AE34" s="12">
        <v>163.19999999999999</v>
      </c>
      <c r="AF34" s="12">
        <v>172</v>
      </c>
      <c r="AG34" s="12">
        <v>19.8</v>
      </c>
      <c r="AH34" s="12">
        <v>55.8</v>
      </c>
      <c r="AI34" s="12">
        <v>48</v>
      </c>
      <c r="AJ34" s="12">
        <v>40.4</v>
      </c>
      <c r="AK34" s="12">
        <v>9.6</v>
      </c>
      <c r="AL34" s="12">
        <v>25.2</v>
      </c>
      <c r="AM34" s="12">
        <v>4.5999999999999996</v>
      </c>
      <c r="AN34" s="12">
        <v>24.4</v>
      </c>
      <c r="AO34" s="12">
        <v>17</v>
      </c>
      <c r="AP34" s="12">
        <v>25</v>
      </c>
      <c r="AQ34" s="12">
        <v>44.2</v>
      </c>
      <c r="AR34" s="12">
        <v>29.6</v>
      </c>
      <c r="AS34" s="13">
        <v>3177.2</v>
      </c>
      <c r="AT34" s="14"/>
      <c r="AW34" s="15"/>
    </row>
    <row r="35" spans="1:49" x14ac:dyDescent="0.25">
      <c r="A35" s="1" t="s">
        <v>31</v>
      </c>
      <c r="B35" s="12">
        <v>27.4</v>
      </c>
      <c r="C35" s="12">
        <v>58</v>
      </c>
      <c r="D35" s="12">
        <v>11.4</v>
      </c>
      <c r="E35" s="12">
        <v>11.2</v>
      </c>
      <c r="F35" s="12">
        <v>33.4</v>
      </c>
      <c r="G35" s="12">
        <v>14.4</v>
      </c>
      <c r="H35" s="12">
        <v>24.8</v>
      </c>
      <c r="I35" s="12">
        <v>14.8</v>
      </c>
      <c r="J35" s="12">
        <v>52.6</v>
      </c>
      <c r="K35" s="12">
        <v>21</v>
      </c>
      <c r="L35" s="12">
        <v>42.6</v>
      </c>
      <c r="M35" s="12">
        <v>36.799999999999997</v>
      </c>
      <c r="N35" s="12">
        <v>18.399999999999999</v>
      </c>
      <c r="O35" s="12">
        <v>22.2</v>
      </c>
      <c r="P35" s="12">
        <v>15.2</v>
      </c>
      <c r="Q35" s="12">
        <v>13.8</v>
      </c>
      <c r="R35" s="12">
        <v>18.399999999999999</v>
      </c>
      <c r="S35" s="12">
        <v>26</v>
      </c>
      <c r="T35" s="12">
        <v>30.6</v>
      </c>
      <c r="U35" s="12">
        <v>15.2</v>
      </c>
      <c r="V35" s="12">
        <v>16.8</v>
      </c>
      <c r="W35" s="12">
        <v>1.6</v>
      </c>
      <c r="X35" s="12">
        <v>3.4</v>
      </c>
      <c r="Y35" s="12">
        <v>10.4</v>
      </c>
      <c r="Z35" s="12">
        <v>29.4</v>
      </c>
      <c r="AA35" s="12">
        <v>332.4</v>
      </c>
      <c r="AB35" s="12">
        <v>462</v>
      </c>
      <c r="AC35" s="12">
        <v>2469.1999999999998</v>
      </c>
      <c r="AD35" s="12">
        <v>609</v>
      </c>
      <c r="AE35" s="12">
        <v>385.4</v>
      </c>
      <c r="AF35" s="12">
        <v>383.4</v>
      </c>
      <c r="AG35" s="12">
        <v>68.8</v>
      </c>
      <c r="AH35" s="12">
        <v>33.200000000000003</v>
      </c>
      <c r="AI35" s="12">
        <v>59</v>
      </c>
      <c r="AJ35" s="12">
        <v>73.8</v>
      </c>
      <c r="AK35" s="12">
        <v>8.4</v>
      </c>
      <c r="AL35" s="12">
        <v>27.2</v>
      </c>
      <c r="AM35" s="12">
        <v>3.4</v>
      </c>
      <c r="AN35" s="12">
        <v>45.2</v>
      </c>
      <c r="AO35" s="12">
        <v>25.4</v>
      </c>
      <c r="AP35" s="12">
        <v>51.4</v>
      </c>
      <c r="AQ35" s="12">
        <v>67.2</v>
      </c>
      <c r="AR35" s="12">
        <v>54</v>
      </c>
      <c r="AS35" s="13">
        <v>5728.2</v>
      </c>
      <c r="AT35" s="14"/>
      <c r="AW35" s="15"/>
    </row>
    <row r="36" spans="1:49" x14ac:dyDescent="0.25">
      <c r="A36" s="1" t="s">
        <v>32</v>
      </c>
      <c r="B36" s="12">
        <v>23.2</v>
      </c>
      <c r="C36" s="12">
        <v>39</v>
      </c>
      <c r="D36" s="12">
        <v>13</v>
      </c>
      <c r="E36" s="12">
        <v>14.6</v>
      </c>
      <c r="F36" s="12">
        <v>60.2</v>
      </c>
      <c r="G36" s="12">
        <v>11.8</v>
      </c>
      <c r="H36" s="12">
        <v>24.8</v>
      </c>
      <c r="I36" s="12">
        <v>19.600000000000001</v>
      </c>
      <c r="J36" s="12">
        <v>46</v>
      </c>
      <c r="K36" s="12">
        <v>20.399999999999999</v>
      </c>
      <c r="L36" s="12">
        <v>36</v>
      </c>
      <c r="M36" s="12">
        <v>62</v>
      </c>
      <c r="N36" s="12">
        <v>20.2</v>
      </c>
      <c r="O36" s="12">
        <v>23.4</v>
      </c>
      <c r="P36" s="12">
        <v>16.600000000000001</v>
      </c>
      <c r="Q36" s="12">
        <v>11</v>
      </c>
      <c r="R36" s="12">
        <v>17.2</v>
      </c>
      <c r="S36" s="12">
        <v>25.2</v>
      </c>
      <c r="T36" s="12">
        <v>25.2</v>
      </c>
      <c r="U36" s="12">
        <v>24.4</v>
      </c>
      <c r="V36" s="12">
        <v>17.399999999999999</v>
      </c>
      <c r="W36" s="12">
        <v>7.2</v>
      </c>
      <c r="X36" s="12">
        <v>6.8</v>
      </c>
      <c r="Y36" s="12">
        <v>12.6</v>
      </c>
      <c r="Z36" s="12">
        <v>15.8</v>
      </c>
      <c r="AA36" s="12">
        <v>231.6</v>
      </c>
      <c r="AB36" s="12">
        <v>192.2</v>
      </c>
      <c r="AC36" s="12">
        <v>910</v>
      </c>
      <c r="AD36" s="12">
        <v>300.2</v>
      </c>
      <c r="AE36" s="12">
        <v>166.2</v>
      </c>
      <c r="AF36" s="12">
        <v>222.2</v>
      </c>
      <c r="AG36" s="12">
        <v>49.4</v>
      </c>
      <c r="AH36" s="12">
        <v>80</v>
      </c>
      <c r="AI36" s="12">
        <v>9.6</v>
      </c>
      <c r="AJ36" s="12">
        <v>32.4</v>
      </c>
      <c r="AK36" s="12">
        <v>7.4</v>
      </c>
      <c r="AL36" s="12">
        <v>39.200000000000003</v>
      </c>
      <c r="AM36" s="12">
        <v>6.6</v>
      </c>
      <c r="AN36" s="12">
        <v>37.4</v>
      </c>
      <c r="AO36" s="12">
        <v>26.2</v>
      </c>
      <c r="AP36" s="12">
        <v>46</v>
      </c>
      <c r="AQ36" s="12">
        <v>113.6</v>
      </c>
      <c r="AR36" s="12">
        <v>63.8</v>
      </c>
      <c r="AS36" s="13">
        <v>3127.6</v>
      </c>
      <c r="AT36" s="14"/>
      <c r="AW36" s="15"/>
    </row>
    <row r="37" spans="1:49" x14ac:dyDescent="0.25">
      <c r="A37" s="1" t="s">
        <v>33</v>
      </c>
      <c r="B37" s="12">
        <v>6</v>
      </c>
      <c r="C37" s="12">
        <v>14.2</v>
      </c>
      <c r="D37" s="12">
        <v>3.6</v>
      </c>
      <c r="E37" s="12">
        <v>2.8</v>
      </c>
      <c r="F37" s="12">
        <v>11.8</v>
      </c>
      <c r="G37" s="12">
        <v>2.2000000000000002</v>
      </c>
      <c r="H37" s="12">
        <v>4.2</v>
      </c>
      <c r="I37" s="12">
        <v>7.6</v>
      </c>
      <c r="J37" s="12">
        <v>21.4</v>
      </c>
      <c r="K37" s="12">
        <v>3</v>
      </c>
      <c r="L37" s="12">
        <v>10.8</v>
      </c>
      <c r="M37" s="12">
        <v>12.6</v>
      </c>
      <c r="N37" s="12">
        <v>5</v>
      </c>
      <c r="O37" s="12">
        <v>8</v>
      </c>
      <c r="P37" s="12">
        <v>3.4</v>
      </c>
      <c r="Q37" s="12">
        <v>3.4</v>
      </c>
      <c r="R37" s="12">
        <v>5.8</v>
      </c>
      <c r="S37" s="12">
        <v>2.8</v>
      </c>
      <c r="T37" s="12">
        <v>8.6</v>
      </c>
      <c r="U37" s="12">
        <v>7.6</v>
      </c>
      <c r="V37" s="12">
        <v>10.4</v>
      </c>
      <c r="W37" s="12">
        <v>3</v>
      </c>
      <c r="X37" s="12">
        <v>3.2</v>
      </c>
      <c r="Y37" s="12">
        <v>4</v>
      </c>
      <c r="Z37" s="12">
        <v>4.8</v>
      </c>
      <c r="AA37" s="12">
        <v>102.2</v>
      </c>
      <c r="AB37" s="12">
        <v>87.6</v>
      </c>
      <c r="AC37" s="12">
        <v>377.8</v>
      </c>
      <c r="AD37" s="12">
        <v>169.6</v>
      </c>
      <c r="AE37" s="12">
        <v>72.8</v>
      </c>
      <c r="AF37" s="12">
        <v>118.6</v>
      </c>
      <c r="AG37" s="12">
        <v>45.2</v>
      </c>
      <c r="AH37" s="12">
        <v>72</v>
      </c>
      <c r="AI37" s="12">
        <v>32.4</v>
      </c>
      <c r="AJ37" s="12">
        <v>5.2</v>
      </c>
      <c r="AK37" s="12">
        <v>1.8</v>
      </c>
      <c r="AL37" s="12">
        <v>5.8</v>
      </c>
      <c r="AM37" s="12">
        <v>2.8</v>
      </c>
      <c r="AN37" s="12">
        <v>13.4</v>
      </c>
      <c r="AO37" s="12">
        <v>8.4</v>
      </c>
      <c r="AP37" s="12">
        <v>18.600000000000001</v>
      </c>
      <c r="AQ37" s="12">
        <v>120.4</v>
      </c>
      <c r="AR37" s="12">
        <v>27.2</v>
      </c>
      <c r="AS37" s="13">
        <v>1452</v>
      </c>
      <c r="AT37" s="14"/>
      <c r="AW37" s="15"/>
    </row>
    <row r="38" spans="1:49" x14ac:dyDescent="0.25">
      <c r="A38" s="1" t="s">
        <v>34</v>
      </c>
      <c r="B38" s="12">
        <v>6.4</v>
      </c>
      <c r="C38" s="12">
        <v>4.4000000000000004</v>
      </c>
      <c r="D38" s="12">
        <v>3</v>
      </c>
      <c r="E38" s="12">
        <v>2</v>
      </c>
      <c r="F38" s="12">
        <v>18.399999999999999</v>
      </c>
      <c r="G38" s="12">
        <v>5.8</v>
      </c>
      <c r="H38" s="12">
        <v>10.8</v>
      </c>
      <c r="I38" s="12">
        <v>5.4</v>
      </c>
      <c r="J38" s="12">
        <v>15.8</v>
      </c>
      <c r="K38" s="12">
        <v>37.799999999999997</v>
      </c>
      <c r="L38" s="12">
        <v>43.6</v>
      </c>
      <c r="M38" s="12">
        <v>161.19999999999999</v>
      </c>
      <c r="N38" s="12">
        <v>24.4</v>
      </c>
      <c r="O38" s="12">
        <v>65.599999999999994</v>
      </c>
      <c r="P38" s="12">
        <v>12</v>
      </c>
      <c r="Q38" s="12">
        <v>18.600000000000001</v>
      </c>
      <c r="R38" s="12">
        <v>7.2</v>
      </c>
      <c r="S38" s="12">
        <v>12</v>
      </c>
      <c r="T38" s="12">
        <v>3.8</v>
      </c>
      <c r="U38" s="12">
        <v>3.4</v>
      </c>
      <c r="V38" s="12">
        <v>2.6</v>
      </c>
      <c r="W38" s="12">
        <v>2</v>
      </c>
      <c r="X38" s="12">
        <v>1</v>
      </c>
      <c r="Y38" s="12">
        <v>3.6</v>
      </c>
      <c r="Z38" s="12">
        <v>6</v>
      </c>
      <c r="AA38" s="12">
        <v>142.4</v>
      </c>
      <c r="AB38" s="12">
        <v>65.2</v>
      </c>
      <c r="AC38" s="12">
        <v>170.8</v>
      </c>
      <c r="AD38" s="12">
        <v>58.4</v>
      </c>
      <c r="AE38" s="12">
        <v>11.8</v>
      </c>
      <c r="AF38" s="12">
        <v>15.8</v>
      </c>
      <c r="AG38" s="12">
        <v>6</v>
      </c>
      <c r="AH38" s="12">
        <v>5.6</v>
      </c>
      <c r="AI38" s="12">
        <v>10.4</v>
      </c>
      <c r="AJ38" s="12">
        <v>1</v>
      </c>
      <c r="AK38" s="12">
        <v>4</v>
      </c>
      <c r="AL38" s="12">
        <v>84</v>
      </c>
      <c r="AM38" s="12">
        <v>0.8</v>
      </c>
      <c r="AN38" s="12">
        <v>5</v>
      </c>
      <c r="AO38" s="12">
        <v>2.2000000000000002</v>
      </c>
      <c r="AP38" s="12">
        <v>1.2</v>
      </c>
      <c r="AQ38" s="12">
        <v>9.6</v>
      </c>
      <c r="AR38" s="12">
        <v>3.4</v>
      </c>
      <c r="AS38" s="13">
        <v>1074.4000000000001</v>
      </c>
      <c r="AT38" s="14"/>
      <c r="AW38" s="15"/>
    </row>
    <row r="39" spans="1:49" x14ac:dyDescent="0.25">
      <c r="A39" s="1" t="s">
        <v>35</v>
      </c>
      <c r="B39" s="12">
        <v>12</v>
      </c>
      <c r="C39" s="12">
        <v>21.8</v>
      </c>
      <c r="D39" s="12">
        <v>13.2</v>
      </c>
      <c r="E39" s="12">
        <v>9.8000000000000007</v>
      </c>
      <c r="F39" s="12">
        <v>62.2</v>
      </c>
      <c r="G39" s="12">
        <v>17.600000000000001</v>
      </c>
      <c r="H39" s="12">
        <v>24.2</v>
      </c>
      <c r="I39" s="12">
        <v>19.600000000000001</v>
      </c>
      <c r="J39" s="12">
        <v>42.2</v>
      </c>
      <c r="K39" s="12">
        <v>63.4</v>
      </c>
      <c r="L39" s="12">
        <v>119</v>
      </c>
      <c r="M39" s="12">
        <v>668.4</v>
      </c>
      <c r="N39" s="12">
        <v>54.2</v>
      </c>
      <c r="O39" s="12">
        <v>181.6</v>
      </c>
      <c r="P39" s="12">
        <v>51</v>
      </c>
      <c r="Q39" s="12">
        <v>35.4</v>
      </c>
      <c r="R39" s="12">
        <v>30.6</v>
      </c>
      <c r="S39" s="12">
        <v>44.4</v>
      </c>
      <c r="T39" s="12">
        <v>9</v>
      </c>
      <c r="U39" s="12">
        <v>6.4</v>
      </c>
      <c r="V39" s="12">
        <v>4.8</v>
      </c>
      <c r="W39" s="12">
        <v>1.4</v>
      </c>
      <c r="X39" s="12">
        <v>4.5999999999999996</v>
      </c>
      <c r="Y39" s="12">
        <v>9</v>
      </c>
      <c r="Z39" s="12">
        <v>14.6</v>
      </c>
      <c r="AA39" s="12">
        <v>932</v>
      </c>
      <c r="AB39" s="12">
        <v>255.2</v>
      </c>
      <c r="AC39" s="12">
        <v>745.6</v>
      </c>
      <c r="AD39" s="12">
        <v>170.6</v>
      </c>
      <c r="AE39" s="12">
        <v>43.8</v>
      </c>
      <c r="AF39" s="12">
        <v>43</v>
      </c>
      <c r="AG39" s="12">
        <v>27.6</v>
      </c>
      <c r="AH39" s="12">
        <v>26.8</v>
      </c>
      <c r="AI39" s="12">
        <v>40.799999999999997</v>
      </c>
      <c r="AJ39" s="12">
        <v>6.6</v>
      </c>
      <c r="AK39" s="12">
        <v>89.6</v>
      </c>
      <c r="AL39" s="12">
        <v>13.6</v>
      </c>
      <c r="AM39" s="12">
        <v>1.8</v>
      </c>
      <c r="AN39" s="12">
        <v>7.2</v>
      </c>
      <c r="AO39" s="12">
        <v>6.2</v>
      </c>
      <c r="AP39" s="12">
        <v>5.6</v>
      </c>
      <c r="AQ39" s="12">
        <v>77</v>
      </c>
      <c r="AR39" s="12">
        <v>10</v>
      </c>
      <c r="AS39" s="13">
        <v>4023.4</v>
      </c>
      <c r="AT39" s="14"/>
      <c r="AW39" s="15"/>
    </row>
    <row r="40" spans="1:49" x14ac:dyDescent="0.25">
      <c r="A40" s="1" t="s">
        <v>36</v>
      </c>
      <c r="B40" s="12">
        <v>3.2</v>
      </c>
      <c r="C40" s="12">
        <v>2.4</v>
      </c>
      <c r="D40" s="12">
        <v>3</v>
      </c>
      <c r="E40" s="12">
        <v>0.6</v>
      </c>
      <c r="F40" s="12">
        <v>11.6</v>
      </c>
      <c r="G40" s="12">
        <v>0.8</v>
      </c>
      <c r="H40" s="12">
        <v>5.2</v>
      </c>
      <c r="I40" s="12">
        <v>6.4</v>
      </c>
      <c r="J40" s="12">
        <v>14.6</v>
      </c>
      <c r="K40" s="12">
        <v>1</v>
      </c>
      <c r="L40" s="12">
        <v>5.8</v>
      </c>
      <c r="M40" s="12">
        <v>35.799999999999997</v>
      </c>
      <c r="N40" s="12">
        <v>1.8</v>
      </c>
      <c r="O40" s="12">
        <v>2.4</v>
      </c>
      <c r="P40" s="12">
        <v>3.8</v>
      </c>
      <c r="Q40" s="12">
        <v>2</v>
      </c>
      <c r="R40" s="12">
        <v>1.2</v>
      </c>
      <c r="S40" s="12">
        <v>4.4000000000000004</v>
      </c>
      <c r="T40" s="12">
        <v>26.2</v>
      </c>
      <c r="U40" s="12">
        <v>10</v>
      </c>
      <c r="V40" s="12">
        <v>23.4</v>
      </c>
      <c r="W40" s="12">
        <v>4</v>
      </c>
      <c r="X40" s="12">
        <v>4</v>
      </c>
      <c r="Y40" s="12">
        <v>5.2</v>
      </c>
      <c r="Z40" s="12">
        <v>2.8</v>
      </c>
      <c r="AA40" s="12">
        <v>82.8</v>
      </c>
      <c r="AB40" s="12">
        <v>33.6</v>
      </c>
      <c r="AC40" s="12">
        <v>77.8</v>
      </c>
      <c r="AD40" s="12">
        <v>23.2</v>
      </c>
      <c r="AE40" s="12">
        <v>5.2</v>
      </c>
      <c r="AF40" s="12">
        <v>13.2</v>
      </c>
      <c r="AG40" s="12">
        <v>4.5999999999999996</v>
      </c>
      <c r="AH40" s="12">
        <v>3.6</v>
      </c>
      <c r="AI40" s="12">
        <v>6.4</v>
      </c>
      <c r="AJ40" s="12">
        <v>3.2</v>
      </c>
      <c r="AK40" s="12">
        <v>1.2</v>
      </c>
      <c r="AL40" s="12">
        <v>1.4</v>
      </c>
      <c r="AM40" s="12">
        <v>3</v>
      </c>
      <c r="AN40" s="12">
        <v>24</v>
      </c>
      <c r="AO40" s="12">
        <v>2.4</v>
      </c>
      <c r="AP40" s="12">
        <v>0.8</v>
      </c>
      <c r="AQ40" s="12">
        <v>18.600000000000001</v>
      </c>
      <c r="AR40" s="12">
        <v>5.4</v>
      </c>
      <c r="AS40" s="13">
        <v>492</v>
      </c>
      <c r="AT40" s="14"/>
      <c r="AW40" s="15"/>
    </row>
    <row r="41" spans="1:49" x14ac:dyDescent="0.25">
      <c r="A41" s="1" t="s">
        <v>37</v>
      </c>
      <c r="B41" s="12">
        <v>35.4</v>
      </c>
      <c r="C41" s="12">
        <v>36.4</v>
      </c>
      <c r="D41" s="12">
        <v>8.1999999999999993</v>
      </c>
      <c r="E41" s="12">
        <v>8.8000000000000007</v>
      </c>
      <c r="F41" s="12">
        <v>22</v>
      </c>
      <c r="G41" s="12">
        <v>18.399999999999999</v>
      </c>
      <c r="H41" s="12">
        <v>64.599999999999994</v>
      </c>
      <c r="I41" s="12">
        <v>27.4</v>
      </c>
      <c r="J41" s="12">
        <v>61.8</v>
      </c>
      <c r="K41" s="12">
        <v>7.2</v>
      </c>
      <c r="L41" s="12">
        <v>45.2</v>
      </c>
      <c r="M41" s="12">
        <v>126</v>
      </c>
      <c r="N41" s="12">
        <v>18</v>
      </c>
      <c r="O41" s="12">
        <v>22.4</v>
      </c>
      <c r="P41" s="12">
        <v>21.2</v>
      </c>
      <c r="Q41" s="12">
        <v>14.2</v>
      </c>
      <c r="R41" s="12">
        <v>14.8</v>
      </c>
      <c r="S41" s="12">
        <v>25.2</v>
      </c>
      <c r="T41" s="12">
        <v>254.4</v>
      </c>
      <c r="U41" s="12">
        <v>58.2</v>
      </c>
      <c r="V41" s="12">
        <v>97.2</v>
      </c>
      <c r="W41" s="12">
        <v>15.8</v>
      </c>
      <c r="X41" s="12">
        <v>12.4</v>
      </c>
      <c r="Y41" s="12">
        <v>25</v>
      </c>
      <c r="Z41" s="12">
        <v>21.2</v>
      </c>
      <c r="AA41" s="12">
        <v>251.6</v>
      </c>
      <c r="AB41" s="12">
        <v>95</v>
      </c>
      <c r="AC41" s="12">
        <v>274</v>
      </c>
      <c r="AD41" s="12">
        <v>104.6</v>
      </c>
      <c r="AE41" s="12">
        <v>42.8</v>
      </c>
      <c r="AF41" s="12">
        <v>88</v>
      </c>
      <c r="AG41" s="12">
        <v>27</v>
      </c>
      <c r="AH41" s="12">
        <v>47.6</v>
      </c>
      <c r="AI41" s="12">
        <v>36.200000000000003</v>
      </c>
      <c r="AJ41" s="12">
        <v>25</v>
      </c>
      <c r="AK41" s="12">
        <v>4.5999999999999996</v>
      </c>
      <c r="AL41" s="12">
        <v>6</v>
      </c>
      <c r="AM41" s="12">
        <v>36.4</v>
      </c>
      <c r="AN41" s="12">
        <v>14.2</v>
      </c>
      <c r="AO41" s="12">
        <v>13.4</v>
      </c>
      <c r="AP41" s="12">
        <v>12</v>
      </c>
      <c r="AQ41" s="12">
        <v>44</v>
      </c>
      <c r="AR41" s="12">
        <v>13.2</v>
      </c>
      <c r="AS41" s="13">
        <v>2197</v>
      </c>
      <c r="AT41" s="14"/>
      <c r="AW41" s="15"/>
    </row>
    <row r="42" spans="1:49" x14ac:dyDescent="0.25">
      <c r="A42" s="1" t="s">
        <v>58</v>
      </c>
      <c r="B42" s="12">
        <v>7</v>
      </c>
      <c r="C42" s="12">
        <v>7.4</v>
      </c>
      <c r="D42" s="12">
        <v>3</v>
      </c>
      <c r="E42" s="12">
        <v>1.6</v>
      </c>
      <c r="F42" s="12">
        <v>7.6</v>
      </c>
      <c r="G42" s="12">
        <v>1</v>
      </c>
      <c r="H42" s="12">
        <v>6.4</v>
      </c>
      <c r="I42" s="12">
        <v>3.8</v>
      </c>
      <c r="J42" s="12">
        <v>8.4</v>
      </c>
      <c r="K42" s="12">
        <v>3.6</v>
      </c>
      <c r="L42" s="12">
        <v>5.6</v>
      </c>
      <c r="M42" s="12">
        <v>10.199999999999999</v>
      </c>
      <c r="N42" s="12">
        <v>1.6</v>
      </c>
      <c r="O42" s="12">
        <v>2.2000000000000002</v>
      </c>
      <c r="P42" s="12">
        <v>4.2</v>
      </c>
      <c r="Q42" s="12">
        <v>4.4000000000000004</v>
      </c>
      <c r="R42" s="12">
        <v>2.8</v>
      </c>
      <c r="S42" s="12">
        <v>4.4000000000000004</v>
      </c>
      <c r="T42" s="12">
        <v>7.2</v>
      </c>
      <c r="U42" s="12">
        <v>7.6</v>
      </c>
      <c r="V42" s="12">
        <v>5</v>
      </c>
      <c r="W42" s="12">
        <v>2.6</v>
      </c>
      <c r="X42" s="12">
        <v>1.2</v>
      </c>
      <c r="Y42" s="12">
        <v>3.4</v>
      </c>
      <c r="Z42" s="12">
        <v>3</v>
      </c>
      <c r="AA42" s="12">
        <v>59.2</v>
      </c>
      <c r="AB42" s="12">
        <v>58.6</v>
      </c>
      <c r="AC42" s="12">
        <v>223.2</v>
      </c>
      <c r="AD42" s="12">
        <v>86.4</v>
      </c>
      <c r="AE42" s="12">
        <v>36</v>
      </c>
      <c r="AF42" s="12">
        <v>56.6</v>
      </c>
      <c r="AG42" s="12">
        <v>15.2</v>
      </c>
      <c r="AH42" s="12">
        <v>27.2</v>
      </c>
      <c r="AI42" s="12">
        <v>27.8</v>
      </c>
      <c r="AJ42" s="12">
        <v>5.8</v>
      </c>
      <c r="AK42" s="12">
        <v>2</v>
      </c>
      <c r="AL42" s="12">
        <v>7.8</v>
      </c>
      <c r="AM42" s="12">
        <v>2.4</v>
      </c>
      <c r="AN42" s="12">
        <v>12.4</v>
      </c>
      <c r="AO42" s="12">
        <v>5.2</v>
      </c>
      <c r="AP42" s="12">
        <v>5.8</v>
      </c>
      <c r="AQ42" s="12">
        <v>33</v>
      </c>
      <c r="AR42" s="12">
        <v>10.199999999999999</v>
      </c>
      <c r="AS42" s="13">
        <v>790</v>
      </c>
      <c r="AT42" s="14"/>
      <c r="AW42" s="15"/>
    </row>
    <row r="43" spans="1:49" x14ac:dyDescent="0.25">
      <c r="A43" s="1" t="s">
        <v>59</v>
      </c>
      <c r="B43" s="12">
        <v>3.8</v>
      </c>
      <c r="C43" s="12">
        <v>8</v>
      </c>
      <c r="D43" s="12">
        <v>3.2</v>
      </c>
      <c r="E43" s="12">
        <v>2.4</v>
      </c>
      <c r="F43" s="12">
        <v>11</v>
      </c>
      <c r="G43" s="12">
        <v>1.6</v>
      </c>
      <c r="H43" s="12">
        <v>3</v>
      </c>
      <c r="I43" s="12">
        <v>5</v>
      </c>
      <c r="J43" s="12">
        <v>8.4</v>
      </c>
      <c r="K43" s="12">
        <v>2.4</v>
      </c>
      <c r="L43" s="12">
        <v>5.6</v>
      </c>
      <c r="M43" s="12">
        <v>10.4</v>
      </c>
      <c r="N43" s="12">
        <v>4.8</v>
      </c>
      <c r="O43" s="12">
        <v>4.5999999999999996</v>
      </c>
      <c r="P43" s="12">
        <v>2.6</v>
      </c>
      <c r="Q43" s="12">
        <v>4.2</v>
      </c>
      <c r="R43" s="12">
        <v>2.2000000000000002</v>
      </c>
      <c r="S43" s="12">
        <v>4</v>
      </c>
      <c r="T43" s="12">
        <v>9.1999999999999993</v>
      </c>
      <c r="U43" s="12">
        <v>5.8</v>
      </c>
      <c r="V43" s="12">
        <v>4</v>
      </c>
      <c r="W43" s="12">
        <v>2.6</v>
      </c>
      <c r="X43" s="12">
        <v>2.8</v>
      </c>
      <c r="Y43" s="12">
        <v>2.6</v>
      </c>
      <c r="Z43" s="12">
        <v>4.5999999999999996</v>
      </c>
      <c r="AA43" s="12">
        <v>64.2</v>
      </c>
      <c r="AB43" s="12">
        <v>43.8</v>
      </c>
      <c r="AC43" s="12">
        <v>180</v>
      </c>
      <c r="AD43" s="12">
        <v>81.599999999999994</v>
      </c>
      <c r="AE43" s="12">
        <v>51</v>
      </c>
      <c r="AF43" s="12">
        <v>93</v>
      </c>
      <c r="AG43" s="12">
        <v>22.6</v>
      </c>
      <c r="AH43" s="12">
        <v>60.8</v>
      </c>
      <c r="AI43" s="12">
        <v>47.4</v>
      </c>
      <c r="AJ43" s="12">
        <v>24.8</v>
      </c>
      <c r="AK43" s="12">
        <v>1.6</v>
      </c>
      <c r="AL43" s="12">
        <v>5</v>
      </c>
      <c r="AM43" s="12">
        <v>1.2</v>
      </c>
      <c r="AN43" s="12">
        <v>8.1999999999999993</v>
      </c>
      <c r="AO43" s="12">
        <v>7</v>
      </c>
      <c r="AP43" s="12">
        <v>4.5999999999999996</v>
      </c>
      <c r="AQ43" s="12">
        <v>24</v>
      </c>
      <c r="AR43" s="12">
        <v>7.4</v>
      </c>
      <c r="AS43" s="13">
        <v>847</v>
      </c>
      <c r="AT43" s="14"/>
      <c r="AW43" s="15"/>
    </row>
    <row r="44" spans="1:49" x14ac:dyDescent="0.25">
      <c r="A44" s="1" t="s">
        <v>60</v>
      </c>
      <c r="B44" s="12">
        <v>13.2</v>
      </c>
      <c r="C44" s="12">
        <v>29</v>
      </c>
      <c r="D44" s="12">
        <v>32.6</v>
      </c>
      <c r="E44" s="12">
        <v>39.799999999999997</v>
      </c>
      <c r="F44" s="12">
        <v>64.599999999999994</v>
      </c>
      <c r="G44" s="12">
        <v>23.2</v>
      </c>
      <c r="H44" s="12">
        <v>39.4</v>
      </c>
      <c r="I44" s="12">
        <v>18</v>
      </c>
      <c r="J44" s="12">
        <v>33</v>
      </c>
      <c r="K44" s="12">
        <v>14.4</v>
      </c>
      <c r="L44" s="12">
        <v>16</v>
      </c>
      <c r="M44" s="12">
        <v>43.6</v>
      </c>
      <c r="N44" s="12">
        <v>14</v>
      </c>
      <c r="O44" s="12">
        <v>7.6</v>
      </c>
      <c r="P44" s="12">
        <v>5</v>
      </c>
      <c r="Q44" s="12">
        <v>4.2</v>
      </c>
      <c r="R44" s="12">
        <v>10.8</v>
      </c>
      <c r="S44" s="12">
        <v>24.4</v>
      </c>
      <c r="T44" s="12">
        <v>33.6</v>
      </c>
      <c r="U44" s="12">
        <v>49.2</v>
      </c>
      <c r="V44" s="12">
        <v>54.8</v>
      </c>
      <c r="W44" s="12">
        <v>33</v>
      </c>
      <c r="X44" s="12">
        <v>35.6</v>
      </c>
      <c r="Y44" s="12">
        <v>50</v>
      </c>
      <c r="Z44" s="12">
        <v>24.2</v>
      </c>
      <c r="AA44" s="12">
        <v>235.4</v>
      </c>
      <c r="AB44" s="12">
        <v>140.80000000000001</v>
      </c>
      <c r="AC44" s="12">
        <v>721.8</v>
      </c>
      <c r="AD44" s="12">
        <v>248.8</v>
      </c>
      <c r="AE44" s="12">
        <v>71.400000000000006</v>
      </c>
      <c r="AF44" s="12">
        <v>91.2</v>
      </c>
      <c r="AG44" s="12">
        <v>47.4</v>
      </c>
      <c r="AH44" s="12">
        <v>60.2</v>
      </c>
      <c r="AI44" s="12">
        <v>120.8</v>
      </c>
      <c r="AJ44" s="12">
        <v>103</v>
      </c>
      <c r="AK44" s="12">
        <v>7.8</v>
      </c>
      <c r="AL44" s="12">
        <v>63.2</v>
      </c>
      <c r="AM44" s="12">
        <v>16.8</v>
      </c>
      <c r="AN44" s="12">
        <v>38.4</v>
      </c>
      <c r="AO44" s="12">
        <v>25.2</v>
      </c>
      <c r="AP44" s="12">
        <v>25.2</v>
      </c>
      <c r="AQ44" s="12">
        <v>13.6</v>
      </c>
      <c r="AR44" s="12">
        <v>211</v>
      </c>
      <c r="AS44" s="13">
        <v>2955.2</v>
      </c>
      <c r="AT44" s="14"/>
      <c r="AW44" s="15"/>
    </row>
    <row r="45" spans="1:49" x14ac:dyDescent="0.25">
      <c r="A45" s="1" t="s">
        <v>61</v>
      </c>
      <c r="B45" s="12">
        <v>8.1999999999999993</v>
      </c>
      <c r="C45" s="12">
        <v>15.8</v>
      </c>
      <c r="D45" s="12">
        <v>8</v>
      </c>
      <c r="E45" s="12">
        <v>8</v>
      </c>
      <c r="F45" s="12">
        <v>62.4</v>
      </c>
      <c r="G45" s="12">
        <v>9.6</v>
      </c>
      <c r="H45" s="12">
        <v>17.600000000000001</v>
      </c>
      <c r="I45" s="12">
        <v>9</v>
      </c>
      <c r="J45" s="12">
        <v>23</v>
      </c>
      <c r="K45" s="12">
        <v>5.4</v>
      </c>
      <c r="L45" s="12">
        <v>12.4</v>
      </c>
      <c r="M45" s="12">
        <v>22.8</v>
      </c>
      <c r="N45" s="12">
        <v>8</v>
      </c>
      <c r="O45" s="12">
        <v>3.8</v>
      </c>
      <c r="P45" s="12">
        <v>4</v>
      </c>
      <c r="Q45" s="12">
        <v>2.6</v>
      </c>
      <c r="R45" s="12">
        <v>2.6</v>
      </c>
      <c r="S45" s="12">
        <v>3</v>
      </c>
      <c r="T45" s="12">
        <v>15.8</v>
      </c>
      <c r="U45" s="12">
        <v>11.6</v>
      </c>
      <c r="V45" s="12">
        <v>19.8</v>
      </c>
      <c r="W45" s="12">
        <v>8.1999999999999993</v>
      </c>
      <c r="X45" s="12">
        <v>5.8</v>
      </c>
      <c r="Y45" s="12">
        <v>15.8</v>
      </c>
      <c r="Z45" s="12">
        <v>8</v>
      </c>
      <c r="AA45" s="12">
        <v>170</v>
      </c>
      <c r="AB45" s="12">
        <v>104.4</v>
      </c>
      <c r="AC45" s="12">
        <v>437.2</v>
      </c>
      <c r="AD45" s="12">
        <v>141.6</v>
      </c>
      <c r="AE45" s="12">
        <v>67.400000000000006</v>
      </c>
      <c r="AF45" s="12">
        <v>72.400000000000006</v>
      </c>
      <c r="AG45" s="12">
        <v>30.6</v>
      </c>
      <c r="AH45" s="12">
        <v>52.2</v>
      </c>
      <c r="AI45" s="12">
        <v>65</v>
      </c>
      <c r="AJ45" s="12">
        <v>31.2</v>
      </c>
      <c r="AK45" s="12">
        <v>2.6</v>
      </c>
      <c r="AL45" s="12">
        <v>9</v>
      </c>
      <c r="AM45" s="12">
        <v>4.4000000000000004</v>
      </c>
      <c r="AN45" s="12">
        <v>11.8</v>
      </c>
      <c r="AO45" s="12">
        <v>12.6</v>
      </c>
      <c r="AP45" s="12">
        <v>10.6</v>
      </c>
      <c r="AQ45" s="12">
        <v>197.2</v>
      </c>
      <c r="AR45" s="12">
        <v>10.4</v>
      </c>
      <c r="AS45" s="13">
        <v>1741.8</v>
      </c>
      <c r="AT45" s="14"/>
      <c r="AW45" s="15"/>
    </row>
    <row r="46" spans="1:49" x14ac:dyDescent="0.25">
      <c r="A46" s="11" t="s">
        <v>51</v>
      </c>
      <c r="B46" s="14">
        <v>1845.8</v>
      </c>
      <c r="C46" s="14">
        <v>3206.8</v>
      </c>
      <c r="D46" s="14">
        <v>1923</v>
      </c>
      <c r="E46" s="14">
        <v>1821.4</v>
      </c>
      <c r="F46" s="14">
        <v>5556.6</v>
      </c>
      <c r="G46" s="14">
        <v>2353.8000000000002</v>
      </c>
      <c r="H46" s="14">
        <v>3211.6</v>
      </c>
      <c r="I46" s="14">
        <v>1965.6</v>
      </c>
      <c r="J46" s="14">
        <v>3931.8</v>
      </c>
      <c r="K46" s="14">
        <v>1871.2</v>
      </c>
      <c r="L46" s="14">
        <v>3913.8</v>
      </c>
      <c r="M46" s="14">
        <v>6437.4</v>
      </c>
      <c r="N46" s="14">
        <v>2220.6</v>
      </c>
      <c r="O46" s="14">
        <v>2790.6</v>
      </c>
      <c r="P46" s="14">
        <v>1887.6</v>
      </c>
      <c r="Q46" s="14">
        <v>1210</v>
      </c>
      <c r="R46" s="14">
        <v>1593.2</v>
      </c>
      <c r="S46" s="14">
        <v>2955.8</v>
      </c>
      <c r="T46" s="14">
        <v>2290.8000000000002</v>
      </c>
      <c r="U46" s="14">
        <v>1852.8</v>
      </c>
      <c r="V46" s="14">
        <v>2390.8000000000002</v>
      </c>
      <c r="W46" s="14">
        <v>1208.8</v>
      </c>
      <c r="X46" s="14">
        <v>1027.8</v>
      </c>
      <c r="Y46" s="14">
        <v>2282</v>
      </c>
      <c r="Z46" s="14">
        <v>2506.8000000000002</v>
      </c>
      <c r="AA46" s="14">
        <v>9551.6</v>
      </c>
      <c r="AB46" s="14">
        <v>6429.6</v>
      </c>
      <c r="AC46" s="14">
        <v>20861.2</v>
      </c>
      <c r="AD46" s="14">
        <v>8201</v>
      </c>
      <c r="AE46" s="14">
        <v>5795.2</v>
      </c>
      <c r="AF46" s="14">
        <v>6864.2</v>
      </c>
      <c r="AG46" s="14">
        <v>3283.6</v>
      </c>
      <c r="AH46" s="14">
        <v>5839.4</v>
      </c>
      <c r="AI46" s="14">
        <v>3116.6</v>
      </c>
      <c r="AJ46" s="14">
        <v>1486.8</v>
      </c>
      <c r="AK46" s="14">
        <v>1117.2</v>
      </c>
      <c r="AL46" s="14">
        <v>4129</v>
      </c>
      <c r="AM46" s="14">
        <v>511.4</v>
      </c>
      <c r="AN46" s="14">
        <v>2022.6</v>
      </c>
      <c r="AO46" s="14">
        <v>785</v>
      </c>
      <c r="AP46" s="14">
        <v>842</v>
      </c>
      <c r="AQ46" s="14">
        <v>3486.6</v>
      </c>
      <c r="AR46" s="14">
        <v>1774.6</v>
      </c>
      <c r="AS46" s="14">
        <v>150354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38538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6.2</v>
      </c>
      <c r="C3" s="12">
        <v>55.4</v>
      </c>
      <c r="D3" s="12">
        <v>55.4</v>
      </c>
      <c r="E3" s="12">
        <v>29.4</v>
      </c>
      <c r="F3" s="12">
        <v>125</v>
      </c>
      <c r="G3" s="12">
        <v>53.6</v>
      </c>
      <c r="H3" s="12">
        <v>46.6</v>
      </c>
      <c r="I3" s="12">
        <v>19.399999999999999</v>
      </c>
      <c r="J3" s="12">
        <v>40.200000000000003</v>
      </c>
      <c r="K3" s="12">
        <v>18.600000000000001</v>
      </c>
      <c r="L3" s="12">
        <v>67.599999999999994</v>
      </c>
      <c r="M3" s="12">
        <v>65.2</v>
      </c>
      <c r="N3" s="12">
        <v>14.8</v>
      </c>
      <c r="O3" s="12">
        <v>17.600000000000001</v>
      </c>
      <c r="P3" s="12">
        <v>14.4</v>
      </c>
      <c r="Q3" s="12">
        <v>10.8</v>
      </c>
      <c r="R3" s="12">
        <v>5.6</v>
      </c>
      <c r="S3" s="12">
        <v>15.4</v>
      </c>
      <c r="T3" s="12">
        <v>16.399999999999999</v>
      </c>
      <c r="U3" s="12">
        <v>5.2</v>
      </c>
      <c r="V3" s="12">
        <v>4.8</v>
      </c>
      <c r="W3" s="12">
        <v>3.4</v>
      </c>
      <c r="X3" s="12">
        <v>4.4000000000000004</v>
      </c>
      <c r="Y3" s="12">
        <v>8.6</v>
      </c>
      <c r="Z3" s="12">
        <v>12.8</v>
      </c>
      <c r="AA3" s="12">
        <v>60.2</v>
      </c>
      <c r="AB3" s="12">
        <v>52.2</v>
      </c>
      <c r="AC3" s="12">
        <v>125.4</v>
      </c>
      <c r="AD3" s="12">
        <v>81.8</v>
      </c>
      <c r="AE3" s="12">
        <v>56</v>
      </c>
      <c r="AF3" s="12">
        <v>62</v>
      </c>
      <c r="AG3" s="12">
        <v>12.2</v>
      </c>
      <c r="AH3" s="12">
        <v>24.2</v>
      </c>
      <c r="AI3" s="12">
        <v>14</v>
      </c>
      <c r="AJ3" s="12">
        <v>4.2</v>
      </c>
      <c r="AK3" s="12">
        <v>3.8</v>
      </c>
      <c r="AL3" s="12">
        <v>7</v>
      </c>
      <c r="AM3" s="12">
        <v>2</v>
      </c>
      <c r="AN3" s="12">
        <v>20.2</v>
      </c>
      <c r="AO3" s="12">
        <v>4.2</v>
      </c>
      <c r="AP3" s="12">
        <v>4.5999999999999996</v>
      </c>
      <c r="AQ3" s="12">
        <v>15</v>
      </c>
      <c r="AR3" s="12">
        <v>7.6</v>
      </c>
      <c r="AS3" s="13">
        <v>1273.4000000000001</v>
      </c>
      <c r="AT3" s="14"/>
      <c r="AV3" s="9" t="s">
        <v>39</v>
      </c>
      <c r="AW3" s="12">
        <f>SUM(B3:Z27,AK3:AN27,B38:Z41,AK38:AN41)</f>
        <v>27634.399999999991</v>
      </c>
      <c r="AY3" s="9" t="s">
        <v>40</v>
      </c>
      <c r="AZ3" s="15">
        <f>SUM(AW12:AW18,AX12:BC12)</f>
        <v>63571.8</v>
      </c>
      <c r="BA3" s="16">
        <f>AZ3/BD$19</f>
        <v>0.61964079980817699</v>
      </c>
    </row>
    <row r="4" spans="1:56" x14ac:dyDescent="0.25">
      <c r="A4" s="1" t="s">
        <v>4</v>
      </c>
      <c r="B4" s="12">
        <v>69.400000000000006</v>
      </c>
      <c r="C4" s="12">
        <v>12.8</v>
      </c>
      <c r="D4" s="12">
        <v>45.4</v>
      </c>
      <c r="E4" s="12">
        <v>39</v>
      </c>
      <c r="F4" s="12">
        <v>193.8</v>
      </c>
      <c r="G4" s="12">
        <v>94.8</v>
      </c>
      <c r="H4" s="12">
        <v>75.599999999999994</v>
      </c>
      <c r="I4" s="12">
        <v>44.2</v>
      </c>
      <c r="J4" s="12">
        <v>103</v>
      </c>
      <c r="K4" s="12">
        <v>28</v>
      </c>
      <c r="L4" s="12">
        <v>63.4</v>
      </c>
      <c r="M4" s="12">
        <v>174.6</v>
      </c>
      <c r="N4" s="12">
        <v>17.8</v>
      </c>
      <c r="O4" s="12">
        <v>25.8</v>
      </c>
      <c r="P4" s="12">
        <v>19.8</v>
      </c>
      <c r="Q4" s="12">
        <v>13.4</v>
      </c>
      <c r="R4" s="12">
        <v>14.2</v>
      </c>
      <c r="S4" s="12">
        <v>41.2</v>
      </c>
      <c r="T4" s="12">
        <v>23.6</v>
      </c>
      <c r="U4" s="12">
        <v>7.2</v>
      </c>
      <c r="V4" s="12">
        <v>9.8000000000000007</v>
      </c>
      <c r="W4" s="12">
        <v>4.2</v>
      </c>
      <c r="X4" s="12">
        <v>3.6</v>
      </c>
      <c r="Y4" s="12">
        <v>15.4</v>
      </c>
      <c r="Z4" s="12">
        <v>11.8</v>
      </c>
      <c r="AA4" s="12">
        <v>153.4</v>
      </c>
      <c r="AB4" s="12">
        <v>110.8</v>
      </c>
      <c r="AC4" s="12">
        <v>320.60000000000002</v>
      </c>
      <c r="AD4" s="12">
        <v>126.4</v>
      </c>
      <c r="AE4" s="12">
        <v>45</v>
      </c>
      <c r="AF4" s="12">
        <v>74.8</v>
      </c>
      <c r="AG4" s="12">
        <v>23.6</v>
      </c>
      <c r="AH4" s="12">
        <v>37.6</v>
      </c>
      <c r="AI4" s="12">
        <v>29</v>
      </c>
      <c r="AJ4" s="12">
        <v>14</v>
      </c>
      <c r="AK4" s="12">
        <v>4</v>
      </c>
      <c r="AL4" s="12">
        <v>13.6</v>
      </c>
      <c r="AM4" s="12">
        <v>2.4</v>
      </c>
      <c r="AN4" s="12">
        <v>25.8</v>
      </c>
      <c r="AO4" s="12">
        <v>6.4</v>
      </c>
      <c r="AP4" s="12">
        <v>8.4</v>
      </c>
      <c r="AQ4" s="12">
        <v>35.799999999999997</v>
      </c>
      <c r="AR4" s="12">
        <v>12.6</v>
      </c>
      <c r="AS4" s="13">
        <v>2196</v>
      </c>
      <c r="AT4" s="14"/>
      <c r="AV4" s="9" t="s">
        <v>41</v>
      </c>
      <c r="AW4" s="12">
        <f>SUM(AA28:AJ37, AA42:AJ45, AO28:AR37, AO42:AR45)</f>
        <v>32880.400000000023</v>
      </c>
      <c r="AY4" s="9" t="s">
        <v>42</v>
      </c>
      <c r="AZ4" s="15">
        <f>SUM(AX13:BB18)</f>
        <v>41671.600000000013</v>
      </c>
      <c r="BA4" s="16">
        <f>AZ4/BD$19</f>
        <v>0.40617732317295457</v>
      </c>
    </row>
    <row r="5" spans="1:56" x14ac:dyDescent="0.25">
      <c r="A5" s="1" t="s">
        <v>5</v>
      </c>
      <c r="B5" s="12">
        <v>66.2</v>
      </c>
      <c r="C5" s="12">
        <v>44</v>
      </c>
      <c r="D5" s="12">
        <v>2.8</v>
      </c>
      <c r="E5" s="12">
        <v>24.4</v>
      </c>
      <c r="F5" s="12">
        <v>180.2</v>
      </c>
      <c r="G5" s="12">
        <v>45.2</v>
      </c>
      <c r="H5" s="12">
        <v>34.799999999999997</v>
      </c>
      <c r="I5" s="12">
        <v>21.4</v>
      </c>
      <c r="J5" s="12">
        <v>61.2</v>
      </c>
      <c r="K5" s="12">
        <v>16.399999999999999</v>
      </c>
      <c r="L5" s="12">
        <v>27.2</v>
      </c>
      <c r="M5" s="12">
        <v>94.2</v>
      </c>
      <c r="N5" s="12">
        <v>10.4</v>
      </c>
      <c r="O5" s="12">
        <v>10.4</v>
      </c>
      <c r="P5" s="12">
        <v>6.8</v>
      </c>
      <c r="Q5" s="12">
        <v>4</v>
      </c>
      <c r="R5" s="12">
        <v>5.8</v>
      </c>
      <c r="S5" s="12">
        <v>19</v>
      </c>
      <c r="T5" s="12">
        <v>8.8000000000000007</v>
      </c>
      <c r="U5" s="12">
        <v>7.4</v>
      </c>
      <c r="V5" s="12">
        <v>10.199999999999999</v>
      </c>
      <c r="W5" s="12">
        <v>4</v>
      </c>
      <c r="X5" s="12">
        <v>5</v>
      </c>
      <c r="Y5" s="12">
        <v>12.8</v>
      </c>
      <c r="Z5" s="12">
        <v>7.6</v>
      </c>
      <c r="AA5" s="12">
        <v>92</v>
      </c>
      <c r="AB5" s="12">
        <v>67.599999999999994</v>
      </c>
      <c r="AC5" s="12">
        <v>165</v>
      </c>
      <c r="AD5" s="12">
        <v>97.6</v>
      </c>
      <c r="AE5" s="12">
        <v>25</v>
      </c>
      <c r="AF5" s="12">
        <v>16</v>
      </c>
      <c r="AG5" s="12">
        <v>9.6</v>
      </c>
      <c r="AH5" s="12">
        <v>8.4</v>
      </c>
      <c r="AI5" s="12">
        <v>8</v>
      </c>
      <c r="AJ5" s="12">
        <v>2.4</v>
      </c>
      <c r="AK5" s="12">
        <v>0.6</v>
      </c>
      <c r="AL5" s="12">
        <v>8.4</v>
      </c>
      <c r="AM5" s="12">
        <v>1.6</v>
      </c>
      <c r="AN5" s="12">
        <v>6.2</v>
      </c>
      <c r="AO5" s="12">
        <v>2.2000000000000002</v>
      </c>
      <c r="AP5" s="12">
        <v>2.4</v>
      </c>
      <c r="AQ5" s="12">
        <v>29.6</v>
      </c>
      <c r="AR5" s="12">
        <v>7.8</v>
      </c>
      <c r="AS5" s="13">
        <v>1280.5999999999999</v>
      </c>
      <c r="AT5" s="14"/>
      <c r="AV5" s="9" t="s">
        <v>43</v>
      </c>
      <c r="AW5" s="12">
        <f>SUM(AA3:AJ27,B28:Z37,AA38:AJ41,AK28:AN37, B42:Z45, AK42:AN45, AO3:AR27, AO38:AR41)</f>
        <v>48083.199999999968</v>
      </c>
    </row>
    <row r="6" spans="1:56" x14ac:dyDescent="0.25">
      <c r="A6" s="1" t="s">
        <v>6</v>
      </c>
      <c r="B6" s="12">
        <v>32.6</v>
      </c>
      <c r="C6" s="12">
        <v>41.6</v>
      </c>
      <c r="D6" s="12">
        <v>29</v>
      </c>
      <c r="E6" s="12">
        <v>4.4000000000000004</v>
      </c>
      <c r="F6" s="12">
        <v>48.4</v>
      </c>
      <c r="G6" s="12">
        <v>44</v>
      </c>
      <c r="H6" s="12">
        <v>30</v>
      </c>
      <c r="I6" s="12">
        <v>23.8</v>
      </c>
      <c r="J6" s="12">
        <v>51.8</v>
      </c>
      <c r="K6" s="12">
        <v>17.8</v>
      </c>
      <c r="L6" s="12">
        <v>28</v>
      </c>
      <c r="M6" s="12">
        <v>100.4</v>
      </c>
      <c r="N6" s="12">
        <v>8</v>
      </c>
      <c r="O6" s="12">
        <v>12.8</v>
      </c>
      <c r="P6" s="12">
        <v>7.6</v>
      </c>
      <c r="Q6" s="12">
        <v>2.8</v>
      </c>
      <c r="R6" s="12">
        <v>5</v>
      </c>
      <c r="S6" s="12">
        <v>17.8</v>
      </c>
      <c r="T6" s="12">
        <v>6.6</v>
      </c>
      <c r="U6" s="12">
        <v>9.1999999999999993</v>
      </c>
      <c r="V6" s="12">
        <v>9</v>
      </c>
      <c r="W6" s="12">
        <v>5</v>
      </c>
      <c r="X6" s="12">
        <v>3.6</v>
      </c>
      <c r="Y6" s="12">
        <v>5.8</v>
      </c>
      <c r="Z6" s="12">
        <v>4.2</v>
      </c>
      <c r="AA6" s="12">
        <v>145.6</v>
      </c>
      <c r="AB6" s="12">
        <v>98.8</v>
      </c>
      <c r="AC6" s="12">
        <v>195</v>
      </c>
      <c r="AD6" s="12">
        <v>123.4</v>
      </c>
      <c r="AE6" s="12">
        <v>45</v>
      </c>
      <c r="AF6" s="12">
        <v>42.6</v>
      </c>
      <c r="AG6" s="12">
        <v>12</v>
      </c>
      <c r="AH6" s="12">
        <v>7.6</v>
      </c>
      <c r="AI6" s="12">
        <v>10.8</v>
      </c>
      <c r="AJ6" s="12">
        <v>2.8</v>
      </c>
      <c r="AK6" s="12">
        <v>1.6</v>
      </c>
      <c r="AL6" s="12">
        <v>7.8</v>
      </c>
      <c r="AM6" s="12">
        <v>0.6</v>
      </c>
      <c r="AN6" s="12">
        <v>5.2</v>
      </c>
      <c r="AO6" s="12">
        <v>0.4</v>
      </c>
      <c r="AP6" s="12">
        <v>1.2</v>
      </c>
      <c r="AQ6" s="12">
        <v>40</v>
      </c>
      <c r="AR6" s="12">
        <v>6.6</v>
      </c>
      <c r="AS6" s="13">
        <v>1296.2</v>
      </c>
      <c r="AT6" s="14"/>
      <c r="AV6" s="9" t="s">
        <v>62</v>
      </c>
      <c r="AW6" s="12">
        <f>SUM(AO3:AR45, B42:AN45)</f>
        <v>10627.200000000006</v>
      </c>
    </row>
    <row r="7" spans="1:56" x14ac:dyDescent="0.25">
      <c r="A7" s="1" t="s">
        <v>7</v>
      </c>
      <c r="B7" s="12">
        <v>147.19999999999999</v>
      </c>
      <c r="C7" s="12">
        <v>182.4</v>
      </c>
      <c r="D7" s="12">
        <v>174.8</v>
      </c>
      <c r="E7" s="12">
        <v>56.2</v>
      </c>
      <c r="F7" s="12">
        <v>12.2</v>
      </c>
      <c r="G7" s="12">
        <v>145.19999999999999</v>
      </c>
      <c r="H7" s="12">
        <v>119.6</v>
      </c>
      <c r="I7" s="12">
        <v>95.4</v>
      </c>
      <c r="J7" s="12">
        <v>144.4</v>
      </c>
      <c r="K7" s="12">
        <v>57</v>
      </c>
      <c r="L7" s="12">
        <v>90.6</v>
      </c>
      <c r="M7" s="12">
        <v>201</v>
      </c>
      <c r="N7" s="12">
        <v>39</v>
      </c>
      <c r="O7" s="12">
        <v>29.2</v>
      </c>
      <c r="P7" s="12">
        <v>34.200000000000003</v>
      </c>
      <c r="Q7" s="12">
        <v>17.2</v>
      </c>
      <c r="R7" s="12">
        <v>29.8</v>
      </c>
      <c r="S7" s="12">
        <v>144.4</v>
      </c>
      <c r="T7" s="12">
        <v>29.8</v>
      </c>
      <c r="U7" s="12">
        <v>24.6</v>
      </c>
      <c r="V7" s="12">
        <v>33</v>
      </c>
      <c r="W7" s="12">
        <v>20.399999999999999</v>
      </c>
      <c r="X7" s="12">
        <v>17.2</v>
      </c>
      <c r="Y7" s="12">
        <v>21.8</v>
      </c>
      <c r="Z7" s="12">
        <v>21</v>
      </c>
      <c r="AA7" s="12">
        <v>304</v>
      </c>
      <c r="AB7" s="12">
        <v>208.2</v>
      </c>
      <c r="AC7" s="12">
        <v>623.79999999999995</v>
      </c>
      <c r="AD7" s="12">
        <v>333</v>
      </c>
      <c r="AE7" s="12">
        <v>111.6</v>
      </c>
      <c r="AF7" s="12">
        <v>83.2</v>
      </c>
      <c r="AG7" s="12">
        <v>34.200000000000003</v>
      </c>
      <c r="AH7" s="12">
        <v>24.8</v>
      </c>
      <c r="AI7" s="12">
        <v>30.2</v>
      </c>
      <c r="AJ7" s="12">
        <v>12.4</v>
      </c>
      <c r="AK7" s="12">
        <v>9.8000000000000007</v>
      </c>
      <c r="AL7" s="12">
        <v>39.200000000000003</v>
      </c>
      <c r="AM7" s="12">
        <v>4.4000000000000004</v>
      </c>
      <c r="AN7" s="12">
        <v>11.8</v>
      </c>
      <c r="AO7" s="12">
        <v>5.8</v>
      </c>
      <c r="AP7" s="12">
        <v>5</v>
      </c>
      <c r="AQ7" s="12">
        <v>99.4</v>
      </c>
      <c r="AR7" s="12">
        <v>53.6</v>
      </c>
      <c r="AS7" s="13">
        <v>3882</v>
      </c>
      <c r="AT7" s="14"/>
      <c r="AV7" s="9" t="s">
        <v>44</v>
      </c>
      <c r="AW7" s="12">
        <f>SUM(AJ3:AN41,B37:AI41)</f>
        <v>12293.199999999995</v>
      </c>
    </row>
    <row r="8" spans="1:56" x14ac:dyDescent="0.25">
      <c r="A8" s="1" t="s">
        <v>8</v>
      </c>
      <c r="B8" s="12">
        <v>68.2</v>
      </c>
      <c r="C8" s="12">
        <v>80.8</v>
      </c>
      <c r="D8" s="12">
        <v>44.2</v>
      </c>
      <c r="E8" s="12">
        <v>34.4</v>
      </c>
      <c r="F8" s="12">
        <v>112.8</v>
      </c>
      <c r="G8" s="12">
        <v>4.5999999999999996</v>
      </c>
      <c r="H8" s="12">
        <v>66.2</v>
      </c>
      <c r="I8" s="12">
        <v>51.4</v>
      </c>
      <c r="J8" s="12">
        <v>74</v>
      </c>
      <c r="K8" s="12">
        <v>38.4</v>
      </c>
      <c r="L8" s="12">
        <v>67.8</v>
      </c>
      <c r="M8" s="12">
        <v>104.4</v>
      </c>
      <c r="N8" s="12">
        <v>19</v>
      </c>
      <c r="O8" s="12">
        <v>24.8</v>
      </c>
      <c r="P8" s="12">
        <v>22.4</v>
      </c>
      <c r="Q8" s="12">
        <v>10</v>
      </c>
      <c r="R8" s="12">
        <v>18.600000000000001</v>
      </c>
      <c r="S8" s="12">
        <v>23.8</v>
      </c>
      <c r="T8" s="12">
        <v>9</v>
      </c>
      <c r="U8" s="12">
        <v>7.6</v>
      </c>
      <c r="V8" s="12">
        <v>11</v>
      </c>
      <c r="W8" s="12">
        <v>3.6</v>
      </c>
      <c r="X8" s="12">
        <v>2.6</v>
      </c>
      <c r="Y8" s="12">
        <v>9.8000000000000007</v>
      </c>
      <c r="Z8" s="12">
        <v>22.4</v>
      </c>
      <c r="AA8" s="12">
        <v>108.6</v>
      </c>
      <c r="AB8" s="12">
        <v>81</v>
      </c>
      <c r="AC8" s="12">
        <v>196</v>
      </c>
      <c r="AD8" s="12">
        <v>147.6</v>
      </c>
      <c r="AE8" s="12">
        <v>74.400000000000006</v>
      </c>
      <c r="AF8" s="12">
        <v>60.8</v>
      </c>
      <c r="AG8" s="12">
        <v>16.600000000000001</v>
      </c>
      <c r="AH8" s="12">
        <v>6.6</v>
      </c>
      <c r="AI8" s="12">
        <v>6.8</v>
      </c>
      <c r="AJ8" s="12">
        <v>3.8</v>
      </c>
      <c r="AK8" s="12">
        <v>3.6</v>
      </c>
      <c r="AL8" s="12">
        <v>15</v>
      </c>
      <c r="AM8" s="12">
        <v>1</v>
      </c>
      <c r="AN8" s="12">
        <v>14.6</v>
      </c>
      <c r="AO8" s="12">
        <v>2.4</v>
      </c>
      <c r="AP8" s="12">
        <v>1.2</v>
      </c>
      <c r="AQ8" s="12">
        <v>28</v>
      </c>
      <c r="AR8" s="12">
        <v>7.6</v>
      </c>
      <c r="AS8" s="13">
        <v>1707.4</v>
      </c>
      <c r="AT8" s="14"/>
      <c r="AW8" s="15"/>
    </row>
    <row r="9" spans="1:56" x14ac:dyDescent="0.25">
      <c r="A9" s="1" t="s">
        <v>9</v>
      </c>
      <c r="B9" s="12">
        <v>56.8</v>
      </c>
      <c r="C9" s="12">
        <v>68</v>
      </c>
      <c r="D9" s="12">
        <v>31.4</v>
      </c>
      <c r="E9" s="12">
        <v>33</v>
      </c>
      <c r="F9" s="12">
        <v>113.8</v>
      </c>
      <c r="G9" s="12">
        <v>72</v>
      </c>
      <c r="H9" s="12">
        <v>6.4</v>
      </c>
      <c r="I9" s="12">
        <v>30.2</v>
      </c>
      <c r="J9" s="12">
        <v>59.2</v>
      </c>
      <c r="K9" s="12">
        <v>22</v>
      </c>
      <c r="L9" s="12">
        <v>71.599999999999994</v>
      </c>
      <c r="M9" s="12">
        <v>143.80000000000001</v>
      </c>
      <c r="N9" s="12">
        <v>28.8</v>
      </c>
      <c r="O9" s="12">
        <v>40.4</v>
      </c>
      <c r="P9" s="12">
        <v>25</v>
      </c>
      <c r="Q9" s="12">
        <v>14.4</v>
      </c>
      <c r="R9" s="12">
        <v>16.600000000000001</v>
      </c>
      <c r="S9" s="12">
        <v>23.6</v>
      </c>
      <c r="T9" s="12">
        <v>29.4</v>
      </c>
      <c r="U9" s="12">
        <v>19.600000000000001</v>
      </c>
      <c r="V9" s="12">
        <v>26</v>
      </c>
      <c r="W9" s="12">
        <v>8.8000000000000007</v>
      </c>
      <c r="X9" s="12">
        <v>10.199999999999999</v>
      </c>
      <c r="Y9" s="12">
        <v>22.8</v>
      </c>
      <c r="Z9" s="12">
        <v>35.799999999999997</v>
      </c>
      <c r="AA9" s="12">
        <v>173.6</v>
      </c>
      <c r="AB9" s="12">
        <v>125.2</v>
      </c>
      <c r="AC9" s="12">
        <v>329.8</v>
      </c>
      <c r="AD9" s="12">
        <v>204</v>
      </c>
      <c r="AE9" s="12">
        <v>108.8</v>
      </c>
      <c r="AF9" s="12">
        <v>74.400000000000006</v>
      </c>
      <c r="AG9" s="12">
        <v>18</v>
      </c>
      <c r="AH9" s="12">
        <v>23.6</v>
      </c>
      <c r="AI9" s="12">
        <v>13.4</v>
      </c>
      <c r="AJ9" s="12">
        <v>5</v>
      </c>
      <c r="AK9" s="12">
        <v>5.2</v>
      </c>
      <c r="AL9" s="12">
        <v>13.4</v>
      </c>
      <c r="AM9" s="12">
        <v>3.8</v>
      </c>
      <c r="AN9" s="12">
        <v>40.4</v>
      </c>
      <c r="AO9" s="12">
        <v>2.6</v>
      </c>
      <c r="AP9" s="12">
        <v>4.2</v>
      </c>
      <c r="AQ9" s="12">
        <v>42.8</v>
      </c>
      <c r="AR9" s="12">
        <v>11</v>
      </c>
      <c r="AS9" s="13">
        <v>2208.8000000000002</v>
      </c>
      <c r="AT9" s="14"/>
      <c r="AW9" s="15"/>
    </row>
    <row r="10" spans="1:56" x14ac:dyDescent="0.25">
      <c r="A10" s="1">
        <v>19</v>
      </c>
      <c r="B10" s="12">
        <v>16.2</v>
      </c>
      <c r="C10" s="12">
        <v>37</v>
      </c>
      <c r="D10" s="12">
        <v>22.8</v>
      </c>
      <c r="E10" s="12">
        <v>26.4</v>
      </c>
      <c r="F10" s="12">
        <v>93.6</v>
      </c>
      <c r="G10" s="12">
        <v>54.2</v>
      </c>
      <c r="H10" s="12">
        <v>24.6</v>
      </c>
      <c r="I10" s="12">
        <v>3.6</v>
      </c>
      <c r="J10" s="12">
        <v>12.2</v>
      </c>
      <c r="K10" s="12">
        <v>11.8</v>
      </c>
      <c r="L10" s="12">
        <v>48.2</v>
      </c>
      <c r="M10" s="12">
        <v>62.8</v>
      </c>
      <c r="N10" s="12">
        <v>19.2</v>
      </c>
      <c r="O10" s="12">
        <v>29.4</v>
      </c>
      <c r="P10" s="12">
        <v>19.8</v>
      </c>
      <c r="Q10" s="12">
        <v>10.8</v>
      </c>
      <c r="R10" s="12">
        <v>11.6</v>
      </c>
      <c r="S10" s="12">
        <v>22</v>
      </c>
      <c r="T10" s="12">
        <v>20.8</v>
      </c>
      <c r="U10" s="12">
        <v>10.6</v>
      </c>
      <c r="V10" s="12">
        <v>13</v>
      </c>
      <c r="W10" s="12">
        <v>5.4</v>
      </c>
      <c r="X10" s="12">
        <v>5.2</v>
      </c>
      <c r="Y10" s="12">
        <v>19.2</v>
      </c>
      <c r="Z10" s="12">
        <v>13.6</v>
      </c>
      <c r="AA10" s="12">
        <v>72.8</v>
      </c>
      <c r="AB10" s="12">
        <v>64</v>
      </c>
      <c r="AC10" s="12">
        <v>167.4</v>
      </c>
      <c r="AD10" s="12">
        <v>123.6</v>
      </c>
      <c r="AE10" s="12">
        <v>55.4</v>
      </c>
      <c r="AF10" s="12">
        <v>40.200000000000003</v>
      </c>
      <c r="AG10" s="12">
        <v>9.4</v>
      </c>
      <c r="AH10" s="12">
        <v>9</v>
      </c>
      <c r="AI10" s="12">
        <v>9.8000000000000007</v>
      </c>
      <c r="AJ10" s="12">
        <v>4</v>
      </c>
      <c r="AK10" s="12">
        <v>4.2</v>
      </c>
      <c r="AL10" s="12">
        <v>9.8000000000000007</v>
      </c>
      <c r="AM10" s="12">
        <v>2.8</v>
      </c>
      <c r="AN10" s="12">
        <v>15.8</v>
      </c>
      <c r="AO10" s="12">
        <v>1.4</v>
      </c>
      <c r="AP10" s="12">
        <v>2.8</v>
      </c>
      <c r="AQ10" s="12">
        <v>19.399999999999999</v>
      </c>
      <c r="AR10" s="12">
        <v>5.8</v>
      </c>
      <c r="AS10" s="13">
        <v>1231.5999999999999</v>
      </c>
      <c r="AT10" s="14"/>
      <c r="AV10" s="17"/>
      <c r="AW10" s="15"/>
      <c r="BC10" s="11"/>
    </row>
    <row r="11" spans="1:56" x14ac:dyDescent="0.25">
      <c r="A11" s="1">
        <v>12</v>
      </c>
      <c r="B11" s="12">
        <v>37</v>
      </c>
      <c r="C11" s="12">
        <v>86.8</v>
      </c>
      <c r="D11" s="12">
        <v>59.6</v>
      </c>
      <c r="E11" s="12">
        <v>36.6</v>
      </c>
      <c r="F11" s="12">
        <v>134</v>
      </c>
      <c r="G11" s="12">
        <v>77</v>
      </c>
      <c r="H11" s="12">
        <v>53</v>
      </c>
      <c r="I11" s="12">
        <v>10.6</v>
      </c>
      <c r="J11" s="12">
        <v>9.4</v>
      </c>
      <c r="K11" s="12">
        <v>12.6</v>
      </c>
      <c r="L11" s="12">
        <v>66.599999999999994</v>
      </c>
      <c r="M11" s="12">
        <v>130.6</v>
      </c>
      <c r="N11" s="12">
        <v>69.599999999999994</v>
      </c>
      <c r="O11" s="12">
        <v>64.2</v>
      </c>
      <c r="P11" s="12">
        <v>49</v>
      </c>
      <c r="Q11" s="12">
        <v>30.6</v>
      </c>
      <c r="R11" s="12">
        <v>40.200000000000003</v>
      </c>
      <c r="S11" s="12">
        <v>56.6</v>
      </c>
      <c r="T11" s="12">
        <v>33.6</v>
      </c>
      <c r="U11" s="12">
        <v>28.2</v>
      </c>
      <c r="V11" s="12">
        <v>43.8</v>
      </c>
      <c r="W11" s="12">
        <v>16.2</v>
      </c>
      <c r="X11" s="12">
        <v>22.8</v>
      </c>
      <c r="Y11" s="12">
        <v>37</v>
      </c>
      <c r="Z11" s="12">
        <v>36</v>
      </c>
      <c r="AA11" s="12">
        <v>166.2</v>
      </c>
      <c r="AB11" s="12">
        <v>160.19999999999999</v>
      </c>
      <c r="AC11" s="12">
        <v>437.2</v>
      </c>
      <c r="AD11" s="12">
        <v>188.2</v>
      </c>
      <c r="AE11" s="12">
        <v>67.8</v>
      </c>
      <c r="AF11" s="12">
        <v>51.2</v>
      </c>
      <c r="AG11" s="12">
        <v>24.8</v>
      </c>
      <c r="AH11" s="12">
        <v>33</v>
      </c>
      <c r="AI11" s="12">
        <v>32</v>
      </c>
      <c r="AJ11" s="12">
        <v>18</v>
      </c>
      <c r="AK11" s="12">
        <v>5.4</v>
      </c>
      <c r="AL11" s="12">
        <v>17</v>
      </c>
      <c r="AM11" s="12">
        <v>8.4</v>
      </c>
      <c r="AN11" s="12">
        <v>34.200000000000003</v>
      </c>
      <c r="AO11" s="12">
        <v>6.2</v>
      </c>
      <c r="AP11" s="12">
        <v>4.8</v>
      </c>
      <c r="AQ11" s="12">
        <v>56.6</v>
      </c>
      <c r="AR11" s="12">
        <v>23.4</v>
      </c>
      <c r="AS11" s="13">
        <v>2576.1999999999998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20.6</v>
      </c>
      <c r="C12" s="12">
        <v>26</v>
      </c>
      <c r="D12" s="12">
        <v>14.6</v>
      </c>
      <c r="E12" s="12">
        <v>16.600000000000001</v>
      </c>
      <c r="F12" s="12">
        <v>61.2</v>
      </c>
      <c r="G12" s="12">
        <v>39.799999999999997</v>
      </c>
      <c r="H12" s="12">
        <v>19.600000000000001</v>
      </c>
      <c r="I12" s="12">
        <v>9</v>
      </c>
      <c r="J12" s="12">
        <v>15.8</v>
      </c>
      <c r="K12" s="12">
        <v>6.6</v>
      </c>
      <c r="L12" s="12">
        <v>96.8</v>
      </c>
      <c r="M12" s="12">
        <v>123</v>
      </c>
      <c r="N12" s="12">
        <v>76.2</v>
      </c>
      <c r="O12" s="12">
        <v>77.599999999999994</v>
      </c>
      <c r="P12" s="12">
        <v>34.4</v>
      </c>
      <c r="Q12" s="12">
        <v>13.6</v>
      </c>
      <c r="R12" s="12">
        <v>24.2</v>
      </c>
      <c r="S12" s="12">
        <v>40</v>
      </c>
      <c r="T12" s="12">
        <v>6</v>
      </c>
      <c r="U12" s="12">
        <v>4.8</v>
      </c>
      <c r="V12" s="12">
        <v>6.6</v>
      </c>
      <c r="W12" s="12">
        <v>3.4</v>
      </c>
      <c r="X12" s="12">
        <v>3</v>
      </c>
      <c r="Y12" s="12">
        <v>10.4</v>
      </c>
      <c r="Z12" s="12">
        <v>24.6</v>
      </c>
      <c r="AA12" s="12">
        <v>123.2</v>
      </c>
      <c r="AB12" s="12">
        <v>125.2</v>
      </c>
      <c r="AC12" s="12">
        <v>324.8</v>
      </c>
      <c r="AD12" s="12">
        <v>164.6</v>
      </c>
      <c r="AE12" s="12">
        <v>63</v>
      </c>
      <c r="AF12" s="12">
        <v>57.2</v>
      </c>
      <c r="AG12" s="12">
        <v>17.8</v>
      </c>
      <c r="AH12" s="12">
        <v>31.4</v>
      </c>
      <c r="AI12" s="12">
        <v>22</v>
      </c>
      <c r="AJ12" s="12">
        <v>2.2000000000000002</v>
      </c>
      <c r="AK12" s="12">
        <v>27</v>
      </c>
      <c r="AL12" s="12">
        <v>52.6</v>
      </c>
      <c r="AM12" s="12">
        <v>2.2000000000000002</v>
      </c>
      <c r="AN12" s="12">
        <v>8</v>
      </c>
      <c r="AO12" s="12">
        <v>3.4</v>
      </c>
      <c r="AP12" s="12">
        <v>0.6</v>
      </c>
      <c r="AQ12" s="12">
        <v>15.8</v>
      </c>
      <c r="AR12" s="12">
        <v>3.2</v>
      </c>
      <c r="AS12" s="13">
        <v>1818.6</v>
      </c>
      <c r="AT12" s="14"/>
      <c r="AV12" s="17" t="s">
        <v>45</v>
      </c>
      <c r="AW12" s="15">
        <f>SUM(AA28:AD31)</f>
        <v>1276</v>
      </c>
      <c r="AX12" s="15">
        <f>SUM(Z28:Z31,H28:K31)</f>
        <v>3946</v>
      </c>
      <c r="AY12" s="15">
        <f>SUM(AE28:AJ31)</f>
        <v>10138.199999999999</v>
      </c>
      <c r="AZ12" s="15">
        <f>SUM(B28:G31)</f>
        <v>3900.8</v>
      </c>
      <c r="BA12" s="15">
        <f>SUM(AM28:AN31,T28:Y31)</f>
        <v>4130.8000000000011</v>
      </c>
      <c r="BB12" s="15">
        <f>SUM(AK28:AL31,L28:S31)</f>
        <v>6346.8000000000011</v>
      </c>
      <c r="BC12" s="14">
        <f>SUM(AO28:AR31)</f>
        <v>2648.8</v>
      </c>
      <c r="BD12" s="9">
        <f t="shared" ref="BD12:BD18" si="0">SUM(AW12:BB12)</f>
        <v>29738.600000000006</v>
      </c>
    </row>
    <row r="13" spans="1:56" x14ac:dyDescent="0.25">
      <c r="A13" s="1" t="s">
        <v>11</v>
      </c>
      <c r="B13" s="12">
        <v>67.2</v>
      </c>
      <c r="C13" s="12">
        <v>70.599999999999994</v>
      </c>
      <c r="D13" s="12">
        <v>28.6</v>
      </c>
      <c r="E13" s="12">
        <v>35</v>
      </c>
      <c r="F13" s="12">
        <v>100.8</v>
      </c>
      <c r="G13" s="12">
        <v>74</v>
      </c>
      <c r="H13" s="12">
        <v>73.8</v>
      </c>
      <c r="I13" s="12">
        <v>53.4</v>
      </c>
      <c r="J13" s="12">
        <v>74.400000000000006</v>
      </c>
      <c r="K13" s="12">
        <v>88</v>
      </c>
      <c r="L13" s="12">
        <v>12.4</v>
      </c>
      <c r="M13" s="12">
        <v>168.8</v>
      </c>
      <c r="N13" s="12">
        <v>103</v>
      </c>
      <c r="O13" s="12">
        <v>187.2</v>
      </c>
      <c r="P13" s="12">
        <v>100.6</v>
      </c>
      <c r="Q13" s="12">
        <v>47.4</v>
      </c>
      <c r="R13" s="12">
        <v>41</v>
      </c>
      <c r="S13" s="12">
        <v>63.6</v>
      </c>
      <c r="T13" s="12">
        <v>29.8</v>
      </c>
      <c r="U13" s="12">
        <v>10</v>
      </c>
      <c r="V13" s="12">
        <v>24.2</v>
      </c>
      <c r="W13" s="12">
        <v>11.6</v>
      </c>
      <c r="X13" s="12">
        <v>10.8</v>
      </c>
      <c r="Y13" s="12">
        <v>25.4</v>
      </c>
      <c r="Z13" s="12">
        <v>76.599999999999994</v>
      </c>
      <c r="AA13" s="12">
        <v>173.4</v>
      </c>
      <c r="AB13" s="12">
        <v>112.2</v>
      </c>
      <c r="AC13" s="12">
        <v>355.2</v>
      </c>
      <c r="AD13" s="12">
        <v>160.80000000000001</v>
      </c>
      <c r="AE13" s="12">
        <v>85.4</v>
      </c>
      <c r="AF13" s="12">
        <v>119.6</v>
      </c>
      <c r="AG13" s="12">
        <v>17.399999999999999</v>
      </c>
      <c r="AH13" s="12">
        <v>43</v>
      </c>
      <c r="AI13" s="12">
        <v>28.4</v>
      </c>
      <c r="AJ13" s="12">
        <v>7.6</v>
      </c>
      <c r="AK13" s="12">
        <v>29.2</v>
      </c>
      <c r="AL13" s="12">
        <v>63</v>
      </c>
      <c r="AM13" s="12">
        <v>5.2</v>
      </c>
      <c r="AN13" s="12">
        <v>35.200000000000003</v>
      </c>
      <c r="AO13" s="12">
        <v>3.2</v>
      </c>
      <c r="AP13" s="12">
        <v>4.8</v>
      </c>
      <c r="AQ13" s="12">
        <v>30.6</v>
      </c>
      <c r="AR13" s="12">
        <v>7.8</v>
      </c>
      <c r="AS13" s="13">
        <v>2860.2</v>
      </c>
      <c r="AT13" s="14"/>
      <c r="AV13" s="17" t="s">
        <v>46</v>
      </c>
      <c r="AW13" s="15">
        <f>SUM(AA27:AD27,AA9:AD12)</f>
        <v>3840.599999999999</v>
      </c>
      <c r="AX13" s="15">
        <f>SUM(Z27,Z9:Z12,H9:K12,H27:K27)</f>
        <v>530.40000000000009</v>
      </c>
      <c r="AY13" s="15">
        <f>SUM(AE9:AJ12,AE27:AJ27)</f>
        <v>955.79999999999984</v>
      </c>
      <c r="AZ13" s="15">
        <f>SUM(B9:G12,B27:G27)</f>
        <v>1309.3999999999999</v>
      </c>
      <c r="BA13" s="15">
        <f>SUM(T9:Y12,AM9:AN12,T27:Y27,AM27:AN27)</f>
        <v>554.79999999999995</v>
      </c>
      <c r="BB13" s="15">
        <f>SUM(L9:S12,AK9:AL12,L27:S27,AK27:AL27)</f>
        <v>1905.8000000000002</v>
      </c>
      <c r="BC13" s="14">
        <f>SUM(AO9:AR12,AO27:AR27)</f>
        <v>238.6</v>
      </c>
      <c r="BD13" s="9">
        <f t="shared" si="0"/>
        <v>9096.7999999999993</v>
      </c>
    </row>
    <row r="14" spans="1:56" x14ac:dyDescent="0.25">
      <c r="A14" s="1" t="s">
        <v>12</v>
      </c>
      <c r="B14" s="12">
        <v>73.599999999999994</v>
      </c>
      <c r="C14" s="12">
        <v>157.6</v>
      </c>
      <c r="D14" s="12">
        <v>86.2</v>
      </c>
      <c r="E14" s="12">
        <v>84.8</v>
      </c>
      <c r="F14" s="12">
        <v>160.6</v>
      </c>
      <c r="G14" s="12">
        <v>97.8</v>
      </c>
      <c r="H14" s="12">
        <v>144.6</v>
      </c>
      <c r="I14" s="12">
        <v>69.8</v>
      </c>
      <c r="J14" s="12">
        <v>125.6</v>
      </c>
      <c r="K14" s="12">
        <v>110.2</v>
      </c>
      <c r="L14" s="12">
        <v>158.6</v>
      </c>
      <c r="M14" s="12">
        <v>9.1999999999999993</v>
      </c>
      <c r="N14" s="12">
        <v>157.4</v>
      </c>
      <c r="O14" s="12">
        <v>206</v>
      </c>
      <c r="P14" s="12">
        <v>148.6</v>
      </c>
      <c r="Q14" s="12">
        <v>95.8</v>
      </c>
      <c r="R14" s="12">
        <v>141.4</v>
      </c>
      <c r="S14" s="12">
        <v>280.39999999999998</v>
      </c>
      <c r="T14" s="12">
        <v>81.400000000000006</v>
      </c>
      <c r="U14" s="12">
        <v>106.4</v>
      </c>
      <c r="V14" s="12">
        <v>95.6</v>
      </c>
      <c r="W14" s="12">
        <v>62.4</v>
      </c>
      <c r="X14" s="12">
        <v>57.2</v>
      </c>
      <c r="Y14" s="12">
        <v>67.400000000000006</v>
      </c>
      <c r="Z14" s="12">
        <v>59.4</v>
      </c>
      <c r="AA14" s="12">
        <v>346.6</v>
      </c>
      <c r="AB14" s="12">
        <v>218.8</v>
      </c>
      <c r="AC14" s="12">
        <v>615.6</v>
      </c>
      <c r="AD14" s="12">
        <v>309.2</v>
      </c>
      <c r="AE14" s="12">
        <v>98.6</v>
      </c>
      <c r="AF14" s="12">
        <v>116.4</v>
      </c>
      <c r="AG14" s="12">
        <v>54</v>
      </c>
      <c r="AH14" s="12">
        <v>51.2</v>
      </c>
      <c r="AI14" s="12">
        <v>67.2</v>
      </c>
      <c r="AJ14" s="12">
        <v>15.6</v>
      </c>
      <c r="AK14" s="12">
        <v>120.8</v>
      </c>
      <c r="AL14" s="12">
        <v>552.6</v>
      </c>
      <c r="AM14" s="12">
        <v>27.6</v>
      </c>
      <c r="AN14" s="12">
        <v>93.4</v>
      </c>
      <c r="AO14" s="12">
        <v>15.2</v>
      </c>
      <c r="AP14" s="12">
        <v>11.4</v>
      </c>
      <c r="AQ14" s="12">
        <v>57.8</v>
      </c>
      <c r="AR14" s="12">
        <v>32.4</v>
      </c>
      <c r="AS14" s="13">
        <v>5642.4</v>
      </c>
      <c r="AT14" s="14"/>
      <c r="AV14" s="17" t="s">
        <v>47</v>
      </c>
      <c r="AW14" s="15">
        <f>SUM(AA32:AD37)</f>
        <v>10236.799999999997</v>
      </c>
      <c r="AX14" s="15">
        <f>SUM(H32:K37,Z32:Z37)</f>
        <v>972.59999999999991</v>
      </c>
      <c r="AY14" s="15">
        <f>SUM(AE32:AJ37)</f>
        <v>3427.6000000000004</v>
      </c>
      <c r="AZ14" s="15">
        <f>SUM(B32:G37)</f>
        <v>1021.2000000000002</v>
      </c>
      <c r="BA14" s="15">
        <f>SUM(T32:Y37,AM32:AN37)</f>
        <v>780.00000000000034</v>
      </c>
      <c r="BB14" s="15">
        <f>SUM(L32:S37,AK32:AL37)</f>
        <v>1448.8000000000002</v>
      </c>
      <c r="BC14" s="14">
        <f>SUM(AO32:AR37)</f>
        <v>1150.2</v>
      </c>
      <c r="BD14" s="9">
        <f t="shared" si="0"/>
        <v>17887</v>
      </c>
    </row>
    <row r="15" spans="1:56" x14ac:dyDescent="0.25">
      <c r="A15" s="1" t="s">
        <v>13</v>
      </c>
      <c r="B15" s="12">
        <v>19</v>
      </c>
      <c r="C15" s="12">
        <v>14.6</v>
      </c>
      <c r="D15" s="12">
        <v>11</v>
      </c>
      <c r="E15" s="12">
        <v>9.8000000000000007</v>
      </c>
      <c r="F15" s="12">
        <v>43.6</v>
      </c>
      <c r="G15" s="12">
        <v>21</v>
      </c>
      <c r="H15" s="12">
        <v>34</v>
      </c>
      <c r="I15" s="12">
        <v>21.6</v>
      </c>
      <c r="J15" s="12">
        <v>71.2</v>
      </c>
      <c r="K15" s="12">
        <v>72.8</v>
      </c>
      <c r="L15" s="12">
        <v>106.2</v>
      </c>
      <c r="M15" s="12">
        <v>150</v>
      </c>
      <c r="N15" s="12">
        <v>5.8</v>
      </c>
      <c r="O15" s="12">
        <v>68</v>
      </c>
      <c r="P15" s="12">
        <v>53.4</v>
      </c>
      <c r="Q15" s="12">
        <v>21</v>
      </c>
      <c r="R15" s="12">
        <v>25.8</v>
      </c>
      <c r="S15" s="12">
        <v>43</v>
      </c>
      <c r="T15" s="12">
        <v>9.1999999999999993</v>
      </c>
      <c r="U15" s="12">
        <v>6.4</v>
      </c>
      <c r="V15" s="12">
        <v>7.2</v>
      </c>
      <c r="W15" s="12">
        <v>2.2000000000000002</v>
      </c>
      <c r="X15" s="12">
        <v>3.2</v>
      </c>
      <c r="Y15" s="12">
        <v>7.8</v>
      </c>
      <c r="Z15" s="12">
        <v>20.2</v>
      </c>
      <c r="AA15" s="12">
        <v>100.8</v>
      </c>
      <c r="AB15" s="12">
        <v>75.2</v>
      </c>
      <c r="AC15" s="12">
        <v>212.6</v>
      </c>
      <c r="AD15" s="12">
        <v>73.8</v>
      </c>
      <c r="AE15" s="12">
        <v>23</v>
      </c>
      <c r="AF15" s="12">
        <v>38.6</v>
      </c>
      <c r="AG15" s="12">
        <v>15</v>
      </c>
      <c r="AH15" s="12">
        <v>19.600000000000001</v>
      </c>
      <c r="AI15" s="12">
        <v>13.2</v>
      </c>
      <c r="AJ15" s="12">
        <v>7.2</v>
      </c>
      <c r="AK15" s="12">
        <v>15.2</v>
      </c>
      <c r="AL15" s="12">
        <v>36.6</v>
      </c>
      <c r="AM15" s="12">
        <v>0.6</v>
      </c>
      <c r="AN15" s="12">
        <v>12.2</v>
      </c>
      <c r="AO15" s="12">
        <v>3</v>
      </c>
      <c r="AP15" s="12">
        <v>3.2</v>
      </c>
      <c r="AQ15" s="12">
        <v>16.2</v>
      </c>
      <c r="AR15" s="12">
        <v>6</v>
      </c>
      <c r="AS15" s="13">
        <v>1520</v>
      </c>
      <c r="AT15" s="14"/>
      <c r="AV15" s="17" t="s">
        <v>48</v>
      </c>
      <c r="AW15" s="15">
        <f>SUM(AA3:AD8)</f>
        <v>4017.9999999999991</v>
      </c>
      <c r="AX15" s="15">
        <f>SUM(H3:K8,Z3:Z8)</f>
        <v>1359</v>
      </c>
      <c r="AY15" s="15">
        <f>SUM(AE3:AJ8)</f>
        <v>1052.1999999999998</v>
      </c>
      <c r="AZ15" s="15">
        <f>SUM(B3:G8)</f>
        <v>2406</v>
      </c>
      <c r="BA15" s="15">
        <f>SUM(T3:Y8,AM3:AN8)</f>
        <v>480.20000000000005</v>
      </c>
      <c r="BB15" s="15">
        <f>SUM(L3:S8,AK3:AL8)</f>
        <v>1932.3999999999996</v>
      </c>
      <c r="BC15" s="14">
        <f>SUM(AO3:AR8)</f>
        <v>387.8</v>
      </c>
      <c r="BD15" s="9">
        <f t="shared" si="0"/>
        <v>11247.8</v>
      </c>
    </row>
    <row r="16" spans="1:56" x14ac:dyDescent="0.25">
      <c r="A16" s="1" t="s">
        <v>14</v>
      </c>
      <c r="B16" s="12">
        <v>15.6</v>
      </c>
      <c r="C16" s="12">
        <v>24.6</v>
      </c>
      <c r="D16" s="12">
        <v>11</v>
      </c>
      <c r="E16" s="12">
        <v>10.199999999999999</v>
      </c>
      <c r="F16" s="12">
        <v>36</v>
      </c>
      <c r="G16" s="12">
        <v>27.6</v>
      </c>
      <c r="H16" s="12">
        <v>42.6</v>
      </c>
      <c r="I16" s="12">
        <v>28</v>
      </c>
      <c r="J16" s="12">
        <v>82.2</v>
      </c>
      <c r="K16" s="12">
        <v>64</v>
      </c>
      <c r="L16" s="12">
        <v>192.6</v>
      </c>
      <c r="M16" s="12">
        <v>197.6</v>
      </c>
      <c r="N16" s="12">
        <v>72</v>
      </c>
      <c r="O16" s="12">
        <v>6.4</v>
      </c>
      <c r="P16" s="12">
        <v>88</v>
      </c>
      <c r="Q16" s="12">
        <v>73.8</v>
      </c>
      <c r="R16" s="12">
        <v>59.6</v>
      </c>
      <c r="S16" s="12">
        <v>81.599999999999994</v>
      </c>
      <c r="T16" s="12">
        <v>12.4</v>
      </c>
      <c r="U16" s="12">
        <v>7.4</v>
      </c>
      <c r="V16" s="12">
        <v>8.4</v>
      </c>
      <c r="W16" s="12">
        <v>2</v>
      </c>
      <c r="X16" s="12">
        <v>3.8</v>
      </c>
      <c r="Y16" s="12">
        <v>6.8</v>
      </c>
      <c r="Z16" s="12">
        <v>18.8</v>
      </c>
      <c r="AA16" s="12">
        <v>100.4</v>
      </c>
      <c r="AB16" s="12">
        <v>77.599999999999994</v>
      </c>
      <c r="AC16" s="12">
        <v>203.4</v>
      </c>
      <c r="AD16" s="12">
        <v>63</v>
      </c>
      <c r="AE16" s="12">
        <v>20</v>
      </c>
      <c r="AF16" s="12">
        <v>26.4</v>
      </c>
      <c r="AG16" s="12">
        <v>12.2</v>
      </c>
      <c r="AH16" s="12">
        <v>19</v>
      </c>
      <c r="AI16" s="12">
        <v>14.8</v>
      </c>
      <c r="AJ16" s="12">
        <v>6.2</v>
      </c>
      <c r="AK16" s="12">
        <v>37.6</v>
      </c>
      <c r="AL16" s="12">
        <v>104.4</v>
      </c>
      <c r="AM16" s="12">
        <v>1.4</v>
      </c>
      <c r="AN16" s="12">
        <v>15</v>
      </c>
      <c r="AO16" s="12">
        <v>1.8</v>
      </c>
      <c r="AP16" s="12">
        <v>2.4</v>
      </c>
      <c r="AQ16" s="12">
        <v>16.399999999999999</v>
      </c>
      <c r="AR16" s="12">
        <v>3.2</v>
      </c>
      <c r="AS16" s="13">
        <v>1898.2</v>
      </c>
      <c r="AT16" s="14"/>
      <c r="AV16" s="17" t="s">
        <v>49</v>
      </c>
      <c r="AW16" s="15">
        <f>SUM(AA21:AD26,AA40:AD41)</f>
        <v>4134.7999999999993</v>
      </c>
      <c r="AX16" s="15">
        <f>SUM(H21:K26,H40:K41,Z21:Z26,Z40:Z41)</f>
        <v>621.6</v>
      </c>
      <c r="AY16" s="15">
        <f>SUM(AE21:AJ26,AE40:AJ41)</f>
        <v>808.40000000000009</v>
      </c>
      <c r="AZ16" s="15">
        <f>SUM(B21:G26,B40:G41)</f>
        <v>506.99999999999989</v>
      </c>
      <c r="BA16" s="15">
        <f>SUM(T21:Y26,T40:Y41,AM21:AN26,AM40:AN41)</f>
        <v>2067.0000000000005</v>
      </c>
      <c r="BB16" s="15">
        <f>SUM(L21:S26,L40:S41,AK21:AL26,AK40:AL41)</f>
        <v>1135.4000000000001</v>
      </c>
      <c r="BC16" s="14">
        <f>SUM(AO21:AR26,AO40:AR41)</f>
        <v>562.79999999999995</v>
      </c>
      <c r="BD16" s="9">
        <f t="shared" si="0"/>
        <v>9274.1999999999989</v>
      </c>
    </row>
    <row r="17" spans="1:56" x14ac:dyDescent="0.25">
      <c r="A17" s="1" t="s">
        <v>15</v>
      </c>
      <c r="B17" s="12">
        <v>17.399999999999999</v>
      </c>
      <c r="C17" s="12">
        <v>19.2</v>
      </c>
      <c r="D17" s="12">
        <v>9</v>
      </c>
      <c r="E17" s="12">
        <v>11.2</v>
      </c>
      <c r="F17" s="12">
        <v>33.200000000000003</v>
      </c>
      <c r="G17" s="12">
        <v>23.8</v>
      </c>
      <c r="H17" s="12">
        <v>26.4</v>
      </c>
      <c r="I17" s="12">
        <v>23.6</v>
      </c>
      <c r="J17" s="12">
        <v>47.2</v>
      </c>
      <c r="K17" s="12">
        <v>32.200000000000003</v>
      </c>
      <c r="L17" s="12">
        <v>107</v>
      </c>
      <c r="M17" s="12">
        <v>144.6</v>
      </c>
      <c r="N17" s="12">
        <v>51.2</v>
      </c>
      <c r="O17" s="12">
        <v>104.4</v>
      </c>
      <c r="P17" s="12">
        <v>4.5999999999999996</v>
      </c>
      <c r="Q17" s="12">
        <v>67.599999999999994</v>
      </c>
      <c r="R17" s="12">
        <v>73.8</v>
      </c>
      <c r="S17" s="12">
        <v>133.19999999999999</v>
      </c>
      <c r="T17" s="12">
        <v>9.6</v>
      </c>
      <c r="U17" s="12">
        <v>5.6</v>
      </c>
      <c r="V17" s="12">
        <v>7.2</v>
      </c>
      <c r="W17" s="12">
        <v>1.6</v>
      </c>
      <c r="X17" s="12">
        <v>0.4</v>
      </c>
      <c r="Y17" s="12">
        <v>6.2</v>
      </c>
      <c r="Z17" s="12">
        <v>8.1999999999999993</v>
      </c>
      <c r="AA17" s="12">
        <v>55.6</v>
      </c>
      <c r="AB17" s="12">
        <v>28.6</v>
      </c>
      <c r="AC17" s="12">
        <v>117</v>
      </c>
      <c r="AD17" s="12">
        <v>44.2</v>
      </c>
      <c r="AE17" s="12">
        <v>18</v>
      </c>
      <c r="AF17" s="12">
        <v>21.8</v>
      </c>
      <c r="AG17" s="12">
        <v>8.1999999999999993</v>
      </c>
      <c r="AH17" s="12">
        <v>10.8</v>
      </c>
      <c r="AI17" s="12">
        <v>11.4</v>
      </c>
      <c r="AJ17" s="12">
        <v>5</v>
      </c>
      <c r="AK17" s="12">
        <v>15.2</v>
      </c>
      <c r="AL17" s="12">
        <v>27.4</v>
      </c>
      <c r="AM17" s="12">
        <v>1.2</v>
      </c>
      <c r="AN17" s="12">
        <v>15.6</v>
      </c>
      <c r="AO17" s="12">
        <v>2</v>
      </c>
      <c r="AP17" s="12">
        <v>1.4</v>
      </c>
      <c r="AQ17" s="12">
        <v>6.8</v>
      </c>
      <c r="AR17" s="12">
        <v>3.8</v>
      </c>
      <c r="AS17" s="13">
        <v>1362.4</v>
      </c>
      <c r="AT17" s="14"/>
      <c r="AV17" s="1" t="s">
        <v>50</v>
      </c>
      <c r="AW17" s="14">
        <f>SUM(AA13:AD20,AA38:AD39)</f>
        <v>6479.5999999999995</v>
      </c>
      <c r="AX17" s="14">
        <f>SUM(H13:K20,H38:K39,Z13:Z20,Z38:Z39)</f>
        <v>1988.0000000000005</v>
      </c>
      <c r="AY17" s="14">
        <f>SUM(AE13:AJ20,AE38:AJ39)</f>
        <v>1421.4</v>
      </c>
      <c r="AZ17" s="14">
        <f>SUM(B13:G20,B38:G39)</f>
        <v>1856.2</v>
      </c>
      <c r="BA17" s="14">
        <f>SUM(T13:Y20,T38:Y39,AM13:AN20,AM38:AN39)</f>
        <v>1104.8</v>
      </c>
      <c r="BB17" s="14">
        <f>SUM(L13:S20,L38:S39,AK13:AL20,AK38:AL39)</f>
        <v>7876.4000000000024</v>
      </c>
      <c r="BC17" s="14">
        <f>SUM(AO13:AR20,AO38:AR39)</f>
        <v>443.80000000000013</v>
      </c>
      <c r="BD17" s="9">
        <f t="shared" si="0"/>
        <v>20726.400000000001</v>
      </c>
    </row>
    <row r="18" spans="1:56" x14ac:dyDescent="0.25">
      <c r="A18" s="1" t="s">
        <v>16</v>
      </c>
      <c r="B18" s="12">
        <v>10.8</v>
      </c>
      <c r="C18" s="12">
        <v>14</v>
      </c>
      <c r="D18" s="12">
        <v>4.8</v>
      </c>
      <c r="E18" s="12">
        <v>2</v>
      </c>
      <c r="F18" s="12">
        <v>15.4</v>
      </c>
      <c r="G18" s="12">
        <v>9.1999999999999993</v>
      </c>
      <c r="H18" s="12">
        <v>18</v>
      </c>
      <c r="I18" s="12">
        <v>15</v>
      </c>
      <c r="J18" s="12">
        <v>23.8</v>
      </c>
      <c r="K18" s="12">
        <v>14.4</v>
      </c>
      <c r="L18" s="12">
        <v>41.6</v>
      </c>
      <c r="M18" s="12">
        <v>88.6</v>
      </c>
      <c r="N18" s="12">
        <v>28.6</v>
      </c>
      <c r="O18" s="12">
        <v>74.400000000000006</v>
      </c>
      <c r="P18" s="12">
        <v>62</v>
      </c>
      <c r="Q18" s="12">
        <v>4.2</v>
      </c>
      <c r="R18" s="12">
        <v>43</v>
      </c>
      <c r="S18" s="12">
        <v>58.6</v>
      </c>
      <c r="T18" s="12">
        <v>8.1999999999999993</v>
      </c>
      <c r="U18" s="12">
        <v>2.2000000000000002</v>
      </c>
      <c r="V18" s="12">
        <v>4.8</v>
      </c>
      <c r="W18" s="12">
        <v>0.4</v>
      </c>
      <c r="X18" s="12">
        <v>0.8</v>
      </c>
      <c r="Y18" s="12">
        <v>2.8</v>
      </c>
      <c r="Z18" s="12">
        <v>4.2</v>
      </c>
      <c r="AA18" s="12">
        <v>49.8</v>
      </c>
      <c r="AB18" s="12">
        <v>19.8</v>
      </c>
      <c r="AC18" s="12">
        <v>83.6</v>
      </c>
      <c r="AD18" s="12">
        <v>23.8</v>
      </c>
      <c r="AE18" s="12">
        <v>12.2</v>
      </c>
      <c r="AF18" s="12">
        <v>22.2</v>
      </c>
      <c r="AG18" s="12">
        <v>4.4000000000000004</v>
      </c>
      <c r="AH18" s="12">
        <v>7</v>
      </c>
      <c r="AI18" s="12">
        <v>8.4</v>
      </c>
      <c r="AJ18" s="12">
        <v>5.6</v>
      </c>
      <c r="AK18" s="12">
        <v>10.4</v>
      </c>
      <c r="AL18" s="12">
        <v>23.2</v>
      </c>
      <c r="AM18" s="12">
        <v>2</v>
      </c>
      <c r="AN18" s="12">
        <v>13.4</v>
      </c>
      <c r="AO18" s="12">
        <v>1</v>
      </c>
      <c r="AP18" s="12">
        <v>1.8</v>
      </c>
      <c r="AQ18" s="12">
        <v>7.8</v>
      </c>
      <c r="AR18" s="12">
        <v>1.4</v>
      </c>
      <c r="AS18" s="13">
        <v>849.6</v>
      </c>
      <c r="AT18" s="14"/>
      <c r="AV18" s="9" t="s">
        <v>64</v>
      </c>
      <c r="AW18" s="15">
        <f>SUM(AA42:AD45)</f>
        <v>2474.6</v>
      </c>
      <c r="AX18" s="9">
        <f>SUM(Z42:Z45,H42:K45)</f>
        <v>183.79999999999995</v>
      </c>
      <c r="AY18" s="9">
        <f>SUM(AE42:AJ45)</f>
        <v>956.8</v>
      </c>
      <c r="AZ18" s="9">
        <f>SUM(B42:G45)</f>
        <v>287.2</v>
      </c>
      <c r="BA18" s="9">
        <f>SUM(T42:Y45, AM42:AN45)</f>
        <v>398.40000000000003</v>
      </c>
      <c r="BB18" s="9">
        <f>SUM(AK42:AL45,L42:S45)</f>
        <v>323</v>
      </c>
      <c r="BC18" s="9">
        <f>SUM(AO42:AR45)</f>
        <v>571.4</v>
      </c>
      <c r="BD18" s="9">
        <f t="shared" si="0"/>
        <v>4623.7999999999993</v>
      </c>
    </row>
    <row r="19" spans="1:56" x14ac:dyDescent="0.25">
      <c r="A19" s="1" t="s">
        <v>17</v>
      </c>
      <c r="B19" s="12">
        <v>6.6</v>
      </c>
      <c r="C19" s="12">
        <v>15</v>
      </c>
      <c r="D19" s="12">
        <v>8</v>
      </c>
      <c r="E19" s="12">
        <v>5.8</v>
      </c>
      <c r="F19" s="12">
        <v>26.4</v>
      </c>
      <c r="G19" s="12">
        <v>17.399999999999999</v>
      </c>
      <c r="H19" s="12">
        <v>16.2</v>
      </c>
      <c r="I19" s="12">
        <v>11.2</v>
      </c>
      <c r="J19" s="12">
        <v>38.4</v>
      </c>
      <c r="K19" s="12">
        <v>26.4</v>
      </c>
      <c r="L19" s="12">
        <v>40.6</v>
      </c>
      <c r="M19" s="12">
        <v>139.19999999999999</v>
      </c>
      <c r="N19" s="12">
        <v>30.2</v>
      </c>
      <c r="O19" s="12">
        <v>66</v>
      </c>
      <c r="P19" s="12">
        <v>69.599999999999994</v>
      </c>
      <c r="Q19" s="12">
        <v>39.200000000000003</v>
      </c>
      <c r="R19" s="12">
        <v>8.8000000000000007</v>
      </c>
      <c r="S19" s="12">
        <v>91.8</v>
      </c>
      <c r="T19" s="12">
        <v>10</v>
      </c>
      <c r="U19" s="12">
        <v>3.8</v>
      </c>
      <c r="V19" s="12">
        <v>4.4000000000000004</v>
      </c>
      <c r="W19" s="12">
        <v>1.4</v>
      </c>
      <c r="X19" s="12">
        <v>0.8</v>
      </c>
      <c r="Y19" s="12">
        <v>6.4</v>
      </c>
      <c r="Z19" s="12">
        <v>4.8</v>
      </c>
      <c r="AA19" s="12">
        <v>86.4</v>
      </c>
      <c r="AB19" s="12">
        <v>53.6</v>
      </c>
      <c r="AC19" s="12">
        <v>159.19999999999999</v>
      </c>
      <c r="AD19" s="12">
        <v>45.4</v>
      </c>
      <c r="AE19" s="12">
        <v>14.2</v>
      </c>
      <c r="AF19" s="12">
        <v>10.6</v>
      </c>
      <c r="AG19" s="12">
        <v>11</v>
      </c>
      <c r="AH19" s="12">
        <v>9</v>
      </c>
      <c r="AI19" s="12">
        <v>16</v>
      </c>
      <c r="AJ19" s="12">
        <v>4</v>
      </c>
      <c r="AK19" s="12">
        <v>7.8</v>
      </c>
      <c r="AL19" s="12">
        <v>23.8</v>
      </c>
      <c r="AM19" s="12">
        <v>1</v>
      </c>
      <c r="AN19" s="12">
        <v>14.4</v>
      </c>
      <c r="AO19" s="12">
        <v>2</v>
      </c>
      <c r="AP19" s="12">
        <v>1.4</v>
      </c>
      <c r="AQ19" s="12">
        <v>15.6</v>
      </c>
      <c r="AR19" s="12">
        <v>2.8</v>
      </c>
      <c r="AS19" s="13">
        <v>1166.5999999999999</v>
      </c>
      <c r="AT19" s="14"/>
      <c r="AV19" s="9" t="s">
        <v>51</v>
      </c>
      <c r="AW19" s="15">
        <f>SUM(AW12:AW18)</f>
        <v>32460.399999999991</v>
      </c>
      <c r="AX19" s="9">
        <f t="shared" ref="AX19:BC19" si="1">SUM(AX12:AX18)</f>
        <v>9601.4</v>
      </c>
      <c r="AY19" s="9">
        <f t="shared" si="1"/>
        <v>18760.399999999998</v>
      </c>
      <c r="AZ19" s="9">
        <f t="shared" si="1"/>
        <v>11287.800000000001</v>
      </c>
      <c r="BA19" s="9">
        <f t="shared" si="1"/>
        <v>9516</v>
      </c>
      <c r="BB19" s="9">
        <f t="shared" si="1"/>
        <v>20968.600000000002</v>
      </c>
      <c r="BC19" s="9">
        <f t="shared" si="1"/>
        <v>6003.4000000000005</v>
      </c>
      <c r="BD19" s="9">
        <f>SUM(BD12:BD18)</f>
        <v>102594.60000000002</v>
      </c>
    </row>
    <row r="20" spans="1:56" x14ac:dyDescent="0.25">
      <c r="A20" s="1" t="s">
        <v>18</v>
      </c>
      <c r="B20" s="12">
        <v>18.399999999999999</v>
      </c>
      <c r="C20" s="12">
        <v>39</v>
      </c>
      <c r="D20" s="12">
        <v>18.2</v>
      </c>
      <c r="E20" s="12">
        <v>15.2</v>
      </c>
      <c r="F20" s="12">
        <v>100</v>
      </c>
      <c r="G20" s="12">
        <v>23</v>
      </c>
      <c r="H20" s="12">
        <v>29.8</v>
      </c>
      <c r="I20" s="12">
        <v>25.6</v>
      </c>
      <c r="J20" s="12">
        <v>63</v>
      </c>
      <c r="K20" s="12">
        <v>48.4</v>
      </c>
      <c r="L20" s="12">
        <v>61.8</v>
      </c>
      <c r="M20" s="12">
        <v>278</v>
      </c>
      <c r="N20" s="12">
        <v>50</v>
      </c>
      <c r="O20" s="12">
        <v>97.4</v>
      </c>
      <c r="P20" s="12">
        <v>134.19999999999999</v>
      </c>
      <c r="Q20" s="12">
        <v>59.6</v>
      </c>
      <c r="R20" s="12">
        <v>85.6</v>
      </c>
      <c r="S20" s="12">
        <v>27.6</v>
      </c>
      <c r="T20" s="12">
        <v>15</v>
      </c>
      <c r="U20" s="12">
        <v>12.6</v>
      </c>
      <c r="V20" s="12">
        <v>10.199999999999999</v>
      </c>
      <c r="W20" s="12">
        <v>4.8</v>
      </c>
      <c r="X20" s="12">
        <v>2</v>
      </c>
      <c r="Y20" s="12">
        <v>10.6</v>
      </c>
      <c r="Z20" s="12">
        <v>5.8</v>
      </c>
      <c r="AA20" s="12">
        <v>186.8</v>
      </c>
      <c r="AB20" s="12">
        <v>103.4</v>
      </c>
      <c r="AC20" s="12">
        <v>332.4</v>
      </c>
      <c r="AD20" s="12">
        <v>105</v>
      </c>
      <c r="AE20" s="12">
        <v>27.6</v>
      </c>
      <c r="AF20" s="12">
        <v>20.8</v>
      </c>
      <c r="AG20" s="12">
        <v>15.4</v>
      </c>
      <c r="AH20" s="12">
        <v>22.4</v>
      </c>
      <c r="AI20" s="12">
        <v>19.600000000000001</v>
      </c>
      <c r="AJ20" s="12">
        <v>3</v>
      </c>
      <c r="AK20" s="12">
        <v>12.2</v>
      </c>
      <c r="AL20" s="12">
        <v>33.200000000000003</v>
      </c>
      <c r="AM20" s="12">
        <v>3.2</v>
      </c>
      <c r="AN20" s="12">
        <v>26.4</v>
      </c>
      <c r="AO20" s="12">
        <v>3</v>
      </c>
      <c r="AP20" s="12">
        <v>3</v>
      </c>
      <c r="AQ20" s="12">
        <v>39.799999999999997</v>
      </c>
      <c r="AR20" s="12">
        <v>3</v>
      </c>
      <c r="AS20" s="13">
        <v>2196</v>
      </c>
      <c r="AT20" s="14"/>
      <c r="AV20" s="18"/>
      <c r="AW20" s="15"/>
    </row>
    <row r="21" spans="1:56" x14ac:dyDescent="0.25">
      <c r="A21" s="1" t="s">
        <v>19</v>
      </c>
      <c r="B21" s="12">
        <v>15.8</v>
      </c>
      <c r="C21" s="12">
        <v>21</v>
      </c>
      <c r="D21" s="12">
        <v>7.8</v>
      </c>
      <c r="E21" s="12">
        <v>7.8</v>
      </c>
      <c r="F21" s="12">
        <v>35.200000000000003</v>
      </c>
      <c r="G21" s="12">
        <v>10</v>
      </c>
      <c r="H21" s="12">
        <v>26.6</v>
      </c>
      <c r="I21" s="12">
        <v>18.8</v>
      </c>
      <c r="J21" s="12">
        <v>40.799999999999997</v>
      </c>
      <c r="K21" s="12">
        <v>6.8</v>
      </c>
      <c r="L21" s="12">
        <v>28.8</v>
      </c>
      <c r="M21" s="12">
        <v>91</v>
      </c>
      <c r="N21" s="12">
        <v>8.4</v>
      </c>
      <c r="O21" s="12">
        <v>12.8</v>
      </c>
      <c r="P21" s="12">
        <v>11.4</v>
      </c>
      <c r="Q21" s="12">
        <v>9.1999999999999993</v>
      </c>
      <c r="R21" s="12">
        <v>7</v>
      </c>
      <c r="S21" s="12">
        <v>18.2</v>
      </c>
      <c r="T21" s="12">
        <v>11.6</v>
      </c>
      <c r="U21" s="12">
        <v>60</v>
      </c>
      <c r="V21" s="12">
        <v>199.4</v>
      </c>
      <c r="W21" s="12">
        <v>55.2</v>
      </c>
      <c r="X21" s="12">
        <v>15.4</v>
      </c>
      <c r="Y21" s="12">
        <v>25.4</v>
      </c>
      <c r="Z21" s="12">
        <v>3.8</v>
      </c>
      <c r="AA21" s="12">
        <v>133.4</v>
      </c>
      <c r="AB21" s="12">
        <v>55</v>
      </c>
      <c r="AC21" s="12">
        <v>161.80000000000001</v>
      </c>
      <c r="AD21" s="12">
        <v>72.400000000000006</v>
      </c>
      <c r="AE21" s="12">
        <v>33.200000000000003</v>
      </c>
      <c r="AF21" s="12">
        <v>33</v>
      </c>
      <c r="AG21" s="12">
        <v>11</v>
      </c>
      <c r="AH21" s="12">
        <v>19</v>
      </c>
      <c r="AI21" s="12">
        <v>27</v>
      </c>
      <c r="AJ21" s="12">
        <v>7.8</v>
      </c>
      <c r="AK21" s="12">
        <v>3.2</v>
      </c>
      <c r="AL21" s="12">
        <v>6.6</v>
      </c>
      <c r="AM21" s="12">
        <v>15.8</v>
      </c>
      <c r="AN21" s="12">
        <v>146.4</v>
      </c>
      <c r="AO21" s="12">
        <v>5.4</v>
      </c>
      <c r="AP21" s="12">
        <v>6</v>
      </c>
      <c r="AQ21" s="12">
        <v>41</v>
      </c>
      <c r="AR21" s="12">
        <v>14</v>
      </c>
      <c r="AS21" s="13">
        <v>1540.2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5.8</v>
      </c>
      <c r="C22" s="12">
        <v>8</v>
      </c>
      <c r="D22" s="12">
        <v>5.8</v>
      </c>
      <c r="E22" s="12">
        <v>8</v>
      </c>
      <c r="F22" s="12">
        <v>27.6</v>
      </c>
      <c r="G22" s="12">
        <v>8.8000000000000007</v>
      </c>
      <c r="H22" s="12">
        <v>19.8</v>
      </c>
      <c r="I22" s="12">
        <v>13.8</v>
      </c>
      <c r="J22" s="12">
        <v>32</v>
      </c>
      <c r="K22" s="12">
        <v>2.6</v>
      </c>
      <c r="L22" s="12">
        <v>11.4</v>
      </c>
      <c r="M22" s="12">
        <v>108.6</v>
      </c>
      <c r="N22" s="12">
        <v>3.8</v>
      </c>
      <c r="O22" s="12">
        <v>5.8</v>
      </c>
      <c r="P22" s="12">
        <v>4.2</v>
      </c>
      <c r="Q22" s="12">
        <v>1.6</v>
      </c>
      <c r="R22" s="12">
        <v>4.5999999999999996</v>
      </c>
      <c r="S22" s="12">
        <v>11.6</v>
      </c>
      <c r="T22" s="12">
        <v>52</v>
      </c>
      <c r="U22" s="12">
        <v>9.8000000000000007</v>
      </c>
      <c r="V22" s="12">
        <v>58.8</v>
      </c>
      <c r="W22" s="12">
        <v>12.6</v>
      </c>
      <c r="X22" s="12">
        <v>10.8</v>
      </c>
      <c r="Y22" s="12">
        <v>32.799999999999997</v>
      </c>
      <c r="Z22" s="12">
        <v>4.4000000000000004</v>
      </c>
      <c r="AA22" s="12">
        <v>213.8</v>
      </c>
      <c r="AB22" s="12">
        <v>81.2</v>
      </c>
      <c r="AC22" s="12">
        <v>232</v>
      </c>
      <c r="AD22" s="12">
        <v>79</v>
      </c>
      <c r="AE22" s="12">
        <v>19.600000000000001</v>
      </c>
      <c r="AF22" s="12">
        <v>16.8</v>
      </c>
      <c r="AG22" s="12">
        <v>9.6</v>
      </c>
      <c r="AH22" s="12">
        <v>10</v>
      </c>
      <c r="AI22" s="12">
        <v>13.6</v>
      </c>
      <c r="AJ22" s="12">
        <v>3.8</v>
      </c>
      <c r="AK22" s="12">
        <v>1.4</v>
      </c>
      <c r="AL22" s="12">
        <v>4.5999999999999996</v>
      </c>
      <c r="AM22" s="12">
        <v>5</v>
      </c>
      <c r="AN22" s="12">
        <v>24</v>
      </c>
      <c r="AO22" s="12">
        <v>3.8</v>
      </c>
      <c r="AP22" s="12">
        <v>3.8</v>
      </c>
      <c r="AQ22" s="12">
        <v>72.599999999999994</v>
      </c>
      <c r="AR22" s="12">
        <v>11</v>
      </c>
      <c r="AS22" s="13">
        <v>1270.5999999999999</v>
      </c>
      <c r="AT22" s="14"/>
      <c r="AV22" s="17" t="s">
        <v>45</v>
      </c>
      <c r="AW22" s="15">
        <f>AW12</f>
        <v>1276</v>
      </c>
      <c r="AX22" s="15"/>
      <c r="AY22" s="15"/>
    </row>
    <row r="23" spans="1:56" x14ac:dyDescent="0.25">
      <c r="A23" s="1" t="s">
        <v>21</v>
      </c>
      <c r="B23" s="12">
        <v>4.5999999999999996</v>
      </c>
      <c r="C23" s="12">
        <v>8.1999999999999993</v>
      </c>
      <c r="D23" s="12">
        <v>10</v>
      </c>
      <c r="E23" s="12">
        <v>8</v>
      </c>
      <c r="F23" s="12">
        <v>35.6</v>
      </c>
      <c r="G23" s="12">
        <v>8.8000000000000007</v>
      </c>
      <c r="H23" s="12">
        <v>25</v>
      </c>
      <c r="I23" s="12">
        <v>12.4</v>
      </c>
      <c r="J23" s="12">
        <v>49</v>
      </c>
      <c r="K23" s="12">
        <v>6.2</v>
      </c>
      <c r="L23" s="12">
        <v>19</v>
      </c>
      <c r="M23" s="12">
        <v>98</v>
      </c>
      <c r="N23" s="12">
        <v>7.6</v>
      </c>
      <c r="O23" s="12">
        <v>7.2</v>
      </c>
      <c r="P23" s="12">
        <v>6.4</v>
      </c>
      <c r="Q23" s="12">
        <v>5</v>
      </c>
      <c r="R23" s="12">
        <v>4.2</v>
      </c>
      <c r="S23" s="12">
        <v>12</v>
      </c>
      <c r="T23" s="12">
        <v>232.6</v>
      </c>
      <c r="U23" s="12">
        <v>52.6</v>
      </c>
      <c r="V23" s="12">
        <v>7.4</v>
      </c>
      <c r="W23" s="12">
        <v>26.8</v>
      </c>
      <c r="X23" s="12">
        <v>17.600000000000001</v>
      </c>
      <c r="Y23" s="12">
        <v>54.2</v>
      </c>
      <c r="Z23" s="12">
        <v>2.8</v>
      </c>
      <c r="AA23" s="12">
        <v>259.2</v>
      </c>
      <c r="AB23" s="12">
        <v>101.2</v>
      </c>
      <c r="AC23" s="12">
        <v>277</v>
      </c>
      <c r="AD23" s="12">
        <v>113</v>
      </c>
      <c r="AE23" s="12">
        <v>26.4</v>
      </c>
      <c r="AF23" s="12">
        <v>22.6</v>
      </c>
      <c r="AG23" s="12">
        <v>17</v>
      </c>
      <c r="AH23" s="12">
        <v>11.8</v>
      </c>
      <c r="AI23" s="12">
        <v>18.2</v>
      </c>
      <c r="AJ23" s="12">
        <v>4.5999999999999996</v>
      </c>
      <c r="AK23" s="12">
        <v>1.4</v>
      </c>
      <c r="AL23" s="12">
        <v>3.8</v>
      </c>
      <c r="AM23" s="12">
        <v>22.8</v>
      </c>
      <c r="AN23" s="12">
        <v>62.8</v>
      </c>
      <c r="AO23" s="12">
        <v>7.8</v>
      </c>
      <c r="AP23" s="12">
        <v>3.2</v>
      </c>
      <c r="AQ23" s="12">
        <v>87.6</v>
      </c>
      <c r="AR23" s="12">
        <v>15.2</v>
      </c>
      <c r="AS23" s="13">
        <v>1776.8</v>
      </c>
      <c r="AT23" s="14"/>
      <c r="AV23" s="17" t="s">
        <v>46</v>
      </c>
      <c r="AW23" s="15">
        <f>AW13+AX12</f>
        <v>7786.5999999999985</v>
      </c>
      <c r="AX23" s="15">
        <f>AX13</f>
        <v>530.40000000000009</v>
      </c>
      <c r="AY23" s="15"/>
      <c r="AZ23" s="15"/>
    </row>
    <row r="24" spans="1:56" x14ac:dyDescent="0.25">
      <c r="A24" s="1" t="s">
        <v>22</v>
      </c>
      <c r="B24" s="12">
        <v>8</v>
      </c>
      <c r="C24" s="12">
        <v>3.6</v>
      </c>
      <c r="D24" s="12">
        <v>6.8</v>
      </c>
      <c r="E24" s="12">
        <v>4.5999999999999996</v>
      </c>
      <c r="F24" s="12">
        <v>22.4</v>
      </c>
      <c r="G24" s="12">
        <v>2.2000000000000002</v>
      </c>
      <c r="H24" s="12">
        <v>8.4</v>
      </c>
      <c r="I24" s="12">
        <v>8.8000000000000007</v>
      </c>
      <c r="J24" s="12">
        <v>18.8</v>
      </c>
      <c r="K24" s="12">
        <v>2.6</v>
      </c>
      <c r="L24" s="12">
        <v>8.1999999999999993</v>
      </c>
      <c r="M24" s="12">
        <v>59.6</v>
      </c>
      <c r="N24" s="12">
        <v>3.2</v>
      </c>
      <c r="O24" s="12">
        <v>2.6</v>
      </c>
      <c r="P24" s="12">
        <v>1</v>
      </c>
      <c r="Q24" s="12">
        <v>0.8</v>
      </c>
      <c r="R24" s="12">
        <v>2.6</v>
      </c>
      <c r="S24" s="12">
        <v>3.8</v>
      </c>
      <c r="T24" s="12">
        <v>61.6</v>
      </c>
      <c r="U24" s="12">
        <v>15.8</v>
      </c>
      <c r="V24" s="12">
        <v>27.6</v>
      </c>
      <c r="W24" s="12">
        <v>6.4</v>
      </c>
      <c r="X24" s="12">
        <v>9</v>
      </c>
      <c r="Y24" s="12">
        <v>30.4</v>
      </c>
      <c r="Z24" s="12">
        <v>1</v>
      </c>
      <c r="AA24" s="12">
        <v>151.4</v>
      </c>
      <c r="AB24" s="12">
        <v>55.2</v>
      </c>
      <c r="AC24" s="12">
        <v>145</v>
      </c>
      <c r="AD24" s="12">
        <v>58.8</v>
      </c>
      <c r="AE24" s="12">
        <v>15.6</v>
      </c>
      <c r="AF24" s="12">
        <v>13.8</v>
      </c>
      <c r="AG24" s="12">
        <v>8.4</v>
      </c>
      <c r="AH24" s="12">
        <v>3.8</v>
      </c>
      <c r="AI24" s="12">
        <v>9</v>
      </c>
      <c r="AJ24" s="12">
        <v>2.8</v>
      </c>
      <c r="AK24" s="12">
        <v>0.2</v>
      </c>
      <c r="AL24" s="12">
        <v>1.6</v>
      </c>
      <c r="AM24" s="12">
        <v>2.2000000000000002</v>
      </c>
      <c r="AN24" s="12">
        <v>5</v>
      </c>
      <c r="AO24" s="12">
        <v>2.4</v>
      </c>
      <c r="AP24" s="12">
        <v>1.2</v>
      </c>
      <c r="AQ24" s="12">
        <v>37.4</v>
      </c>
      <c r="AR24" s="12">
        <v>9.1999999999999993</v>
      </c>
      <c r="AS24" s="13">
        <v>842.8</v>
      </c>
      <c r="AT24" s="14"/>
      <c r="AV24" s="17" t="s">
        <v>47</v>
      </c>
      <c r="AW24" s="15">
        <f>AW14+AY12</f>
        <v>20374.999999999996</v>
      </c>
      <c r="AX24" s="15">
        <f>AX14+AY13</f>
        <v>1928.3999999999996</v>
      </c>
      <c r="AY24" s="15">
        <f>AY14</f>
        <v>3427.6000000000004</v>
      </c>
      <c r="AZ24" s="15"/>
      <c r="BA24" s="15"/>
    </row>
    <row r="25" spans="1:56" x14ac:dyDescent="0.25">
      <c r="A25" s="1" t="s">
        <v>23</v>
      </c>
      <c r="B25" s="12">
        <v>2.2000000000000002</v>
      </c>
      <c r="C25" s="12">
        <v>2.6</v>
      </c>
      <c r="D25" s="12">
        <v>3.2</v>
      </c>
      <c r="E25" s="12">
        <v>3.4</v>
      </c>
      <c r="F25" s="12">
        <v>17.399999999999999</v>
      </c>
      <c r="G25" s="12">
        <v>4.5999999999999996</v>
      </c>
      <c r="H25" s="12">
        <v>9</v>
      </c>
      <c r="I25" s="12">
        <v>6.2</v>
      </c>
      <c r="J25" s="12">
        <v>26.6</v>
      </c>
      <c r="K25" s="12">
        <v>2</v>
      </c>
      <c r="L25" s="12">
        <v>10.8</v>
      </c>
      <c r="M25" s="12">
        <v>54.6</v>
      </c>
      <c r="N25" s="12">
        <v>3.2</v>
      </c>
      <c r="O25" s="12">
        <v>2.8</v>
      </c>
      <c r="P25" s="12">
        <v>0.4</v>
      </c>
      <c r="Q25" s="12">
        <v>1.4</v>
      </c>
      <c r="R25" s="12">
        <v>1</v>
      </c>
      <c r="S25" s="12">
        <v>1.8</v>
      </c>
      <c r="T25" s="12">
        <v>18</v>
      </c>
      <c r="U25" s="12">
        <v>10.4</v>
      </c>
      <c r="V25" s="12">
        <v>14.2</v>
      </c>
      <c r="W25" s="12">
        <v>10.4</v>
      </c>
      <c r="X25" s="12">
        <v>4.8</v>
      </c>
      <c r="Y25" s="12">
        <v>28.8</v>
      </c>
      <c r="Z25" s="12">
        <v>6.2</v>
      </c>
      <c r="AA25" s="12">
        <v>130.6</v>
      </c>
      <c r="AB25" s="12">
        <v>58.8</v>
      </c>
      <c r="AC25" s="12">
        <v>119.2</v>
      </c>
      <c r="AD25" s="12">
        <v>54.4</v>
      </c>
      <c r="AE25" s="12">
        <v>13</v>
      </c>
      <c r="AF25" s="12">
        <v>9</v>
      </c>
      <c r="AG25" s="12">
        <v>5.6</v>
      </c>
      <c r="AH25" s="12">
        <v>3</v>
      </c>
      <c r="AI25" s="12">
        <v>5.6</v>
      </c>
      <c r="AJ25" s="12">
        <v>1.6</v>
      </c>
      <c r="AK25" s="12">
        <v>2</v>
      </c>
      <c r="AL25" s="12">
        <v>1</v>
      </c>
      <c r="AM25" s="12">
        <v>2.6</v>
      </c>
      <c r="AN25" s="12">
        <v>8.1999999999999993</v>
      </c>
      <c r="AO25" s="12">
        <v>1.8</v>
      </c>
      <c r="AP25" s="12">
        <v>0.4</v>
      </c>
      <c r="AQ25" s="12">
        <v>34.6</v>
      </c>
      <c r="AR25" s="12">
        <v>4.8</v>
      </c>
      <c r="AS25" s="13">
        <v>702.2</v>
      </c>
      <c r="AT25" s="14"/>
      <c r="AV25" s="17" t="s">
        <v>48</v>
      </c>
      <c r="AW25" s="15">
        <f>AW15+AZ12</f>
        <v>7918.7999999999993</v>
      </c>
      <c r="AX25" s="15">
        <f>AX15+AZ13</f>
        <v>2668.3999999999996</v>
      </c>
      <c r="AY25" s="15">
        <f>AY15+AZ14</f>
        <v>2073.4</v>
      </c>
      <c r="AZ25" s="15">
        <f>AZ15</f>
        <v>2406</v>
      </c>
      <c r="BA25" s="15"/>
      <c r="BB25" s="15"/>
      <c r="BC25" s="14"/>
    </row>
    <row r="26" spans="1:56" x14ac:dyDescent="0.25">
      <c r="A26" s="1" t="s">
        <v>24</v>
      </c>
      <c r="B26" s="12">
        <v>9.8000000000000007</v>
      </c>
      <c r="C26" s="12">
        <v>12</v>
      </c>
      <c r="D26" s="12">
        <v>13</v>
      </c>
      <c r="E26" s="12">
        <v>7.2</v>
      </c>
      <c r="F26" s="12">
        <v>31.2</v>
      </c>
      <c r="G26" s="12">
        <v>11</v>
      </c>
      <c r="H26" s="12">
        <v>28.2</v>
      </c>
      <c r="I26" s="12">
        <v>19.399999999999999</v>
      </c>
      <c r="J26" s="12">
        <v>47.2</v>
      </c>
      <c r="K26" s="12">
        <v>14.8</v>
      </c>
      <c r="L26" s="12">
        <v>25.4</v>
      </c>
      <c r="M26" s="12">
        <v>80.8</v>
      </c>
      <c r="N26" s="12">
        <v>7.6</v>
      </c>
      <c r="O26" s="12">
        <v>9.1999999999999993</v>
      </c>
      <c r="P26" s="12">
        <v>9.6</v>
      </c>
      <c r="Q26" s="12">
        <v>2.6</v>
      </c>
      <c r="R26" s="12">
        <v>4.8</v>
      </c>
      <c r="S26" s="12">
        <v>11.2</v>
      </c>
      <c r="T26" s="12">
        <v>23.6</v>
      </c>
      <c r="U26" s="12">
        <v>32</v>
      </c>
      <c r="V26" s="12">
        <v>48.8</v>
      </c>
      <c r="W26" s="12">
        <v>29.2</v>
      </c>
      <c r="X26" s="12">
        <v>30.4</v>
      </c>
      <c r="Y26" s="12">
        <v>4.5999999999999996</v>
      </c>
      <c r="Z26" s="12">
        <v>5.8</v>
      </c>
      <c r="AA26" s="12">
        <v>240.6</v>
      </c>
      <c r="AB26" s="12">
        <v>146.19999999999999</v>
      </c>
      <c r="AC26" s="12">
        <v>355.2</v>
      </c>
      <c r="AD26" s="12">
        <v>195.6</v>
      </c>
      <c r="AE26" s="12">
        <v>79.8</v>
      </c>
      <c r="AF26" s="12">
        <v>68</v>
      </c>
      <c r="AG26" s="12">
        <v>16</v>
      </c>
      <c r="AH26" s="12">
        <v>10.199999999999999</v>
      </c>
      <c r="AI26" s="12">
        <v>11</v>
      </c>
      <c r="AJ26" s="12">
        <v>2.8</v>
      </c>
      <c r="AK26" s="12">
        <v>3.2</v>
      </c>
      <c r="AL26" s="12">
        <v>8</v>
      </c>
      <c r="AM26" s="12">
        <v>5.4</v>
      </c>
      <c r="AN26" s="12">
        <v>13.8</v>
      </c>
      <c r="AO26" s="12">
        <v>1.6</v>
      </c>
      <c r="AP26" s="12">
        <v>2.6</v>
      </c>
      <c r="AQ26" s="12">
        <v>74.599999999999994</v>
      </c>
      <c r="AR26" s="12">
        <v>9.8000000000000007</v>
      </c>
      <c r="AS26" s="13">
        <v>1763.8</v>
      </c>
      <c r="AT26" s="14"/>
      <c r="AV26" s="9" t="s">
        <v>49</v>
      </c>
      <c r="AW26" s="15">
        <f>AW16+BA12</f>
        <v>8265.6</v>
      </c>
      <c r="AX26" s="9">
        <f>AX16+BA13</f>
        <v>1176.4000000000001</v>
      </c>
      <c r="AY26" s="9">
        <f>AY16+BA14</f>
        <v>1588.4000000000005</v>
      </c>
      <c r="AZ26" s="9">
        <f>AZ16+BA15</f>
        <v>987.19999999999993</v>
      </c>
      <c r="BA26" s="9">
        <f>BA16</f>
        <v>2067.0000000000005</v>
      </c>
    </row>
    <row r="27" spans="1:56" x14ac:dyDescent="0.25">
      <c r="A27" s="1" t="s">
        <v>25</v>
      </c>
      <c r="B27" s="12">
        <v>9.4</v>
      </c>
      <c r="C27" s="12">
        <v>11</v>
      </c>
      <c r="D27" s="12">
        <v>6</v>
      </c>
      <c r="E27" s="12">
        <v>6.8</v>
      </c>
      <c r="F27" s="12">
        <v>20.2</v>
      </c>
      <c r="G27" s="12">
        <v>21</v>
      </c>
      <c r="H27" s="12">
        <v>30</v>
      </c>
      <c r="I27" s="12">
        <v>17.399999999999999</v>
      </c>
      <c r="J27" s="12">
        <v>39.799999999999997</v>
      </c>
      <c r="K27" s="12">
        <v>21.4</v>
      </c>
      <c r="L27" s="12">
        <v>65.599999999999994</v>
      </c>
      <c r="M27" s="12">
        <v>49.6</v>
      </c>
      <c r="N27" s="12">
        <v>19.600000000000001</v>
      </c>
      <c r="O27" s="12">
        <v>16.399999999999999</v>
      </c>
      <c r="P27" s="12">
        <v>8.4</v>
      </c>
      <c r="Q27" s="12">
        <v>4</v>
      </c>
      <c r="R27" s="12">
        <v>8.4</v>
      </c>
      <c r="S27" s="12">
        <v>4.8</v>
      </c>
      <c r="T27" s="12">
        <v>3.6</v>
      </c>
      <c r="U27" s="12">
        <v>3.2</v>
      </c>
      <c r="V27" s="12">
        <v>3.4</v>
      </c>
      <c r="W27" s="12">
        <v>1</v>
      </c>
      <c r="X27" s="12">
        <v>4.4000000000000004</v>
      </c>
      <c r="Y27" s="12">
        <v>5.8</v>
      </c>
      <c r="Z27" s="12">
        <v>5.2</v>
      </c>
      <c r="AA27" s="12">
        <v>225</v>
      </c>
      <c r="AB27" s="12">
        <v>134.19999999999999</v>
      </c>
      <c r="AC27" s="12">
        <v>377.2</v>
      </c>
      <c r="AD27" s="12">
        <v>154.19999999999999</v>
      </c>
      <c r="AE27" s="12">
        <v>55.8</v>
      </c>
      <c r="AF27" s="12">
        <v>64.400000000000006</v>
      </c>
      <c r="AG27" s="12">
        <v>14</v>
      </c>
      <c r="AH27" s="12">
        <v>18.8</v>
      </c>
      <c r="AI27" s="12">
        <v>8.8000000000000007</v>
      </c>
      <c r="AJ27" s="12">
        <v>2.6</v>
      </c>
      <c r="AK27" s="12">
        <v>5.2</v>
      </c>
      <c r="AL27" s="12">
        <v>8</v>
      </c>
      <c r="AM27" s="12">
        <v>0.2</v>
      </c>
      <c r="AN27" s="12">
        <v>10.8</v>
      </c>
      <c r="AO27" s="12">
        <v>3</v>
      </c>
      <c r="AP27" s="12">
        <v>3.6</v>
      </c>
      <c r="AQ27" s="12">
        <v>25.2</v>
      </c>
      <c r="AR27" s="12">
        <v>2.8</v>
      </c>
      <c r="AS27" s="13">
        <v>1500.2</v>
      </c>
      <c r="AT27" s="14"/>
      <c r="AV27" s="9" t="s">
        <v>50</v>
      </c>
      <c r="AW27" s="15">
        <f>AW17+BB12</f>
        <v>12826.400000000001</v>
      </c>
      <c r="AX27" s="9">
        <f>AX17+BB13</f>
        <v>3893.8000000000006</v>
      </c>
      <c r="AY27" s="9">
        <f>AY17+BB14</f>
        <v>2870.2000000000003</v>
      </c>
      <c r="AZ27" s="9">
        <f>AZ17+BB15</f>
        <v>3788.5999999999995</v>
      </c>
      <c r="BA27" s="9">
        <f>BA17+BB16</f>
        <v>2240.1999999999998</v>
      </c>
      <c r="BB27" s="9">
        <f>BB17</f>
        <v>7876.4000000000024</v>
      </c>
    </row>
    <row r="28" spans="1:56" x14ac:dyDescent="0.25">
      <c r="A28" s="1" t="s">
        <v>26</v>
      </c>
      <c r="B28" s="12">
        <v>65</v>
      </c>
      <c r="C28" s="12">
        <v>166.2</v>
      </c>
      <c r="D28" s="12">
        <v>105.6</v>
      </c>
      <c r="E28" s="12">
        <v>174</v>
      </c>
      <c r="F28" s="12">
        <v>360.6</v>
      </c>
      <c r="G28" s="12">
        <v>133.4</v>
      </c>
      <c r="H28" s="12">
        <v>208.2</v>
      </c>
      <c r="I28" s="12">
        <v>104</v>
      </c>
      <c r="J28" s="12">
        <v>229.4</v>
      </c>
      <c r="K28" s="12">
        <v>134.80000000000001</v>
      </c>
      <c r="L28" s="12">
        <v>170.6</v>
      </c>
      <c r="M28" s="12">
        <v>439</v>
      </c>
      <c r="N28" s="12">
        <v>113.4</v>
      </c>
      <c r="O28" s="12">
        <v>115.4</v>
      </c>
      <c r="P28" s="12">
        <v>72.599999999999994</v>
      </c>
      <c r="Q28" s="12">
        <v>57.8</v>
      </c>
      <c r="R28" s="12">
        <v>78.400000000000006</v>
      </c>
      <c r="S28" s="12">
        <v>193</v>
      </c>
      <c r="T28" s="12">
        <v>147.19999999999999</v>
      </c>
      <c r="U28" s="12">
        <v>244.8</v>
      </c>
      <c r="V28" s="12">
        <v>283.8</v>
      </c>
      <c r="W28" s="12">
        <v>173.8</v>
      </c>
      <c r="X28" s="12">
        <v>155.80000000000001</v>
      </c>
      <c r="Y28" s="12">
        <v>266.8</v>
      </c>
      <c r="Z28" s="12">
        <v>260.2</v>
      </c>
      <c r="AA28" s="12">
        <v>43.4</v>
      </c>
      <c r="AB28" s="12">
        <v>23.2</v>
      </c>
      <c r="AC28" s="12">
        <v>193.4</v>
      </c>
      <c r="AD28" s="12">
        <v>80.2</v>
      </c>
      <c r="AE28" s="12">
        <v>289.8</v>
      </c>
      <c r="AF28" s="12">
        <v>338.2</v>
      </c>
      <c r="AG28" s="12">
        <v>169.2</v>
      </c>
      <c r="AH28" s="12">
        <v>226.6</v>
      </c>
      <c r="AI28" s="12">
        <v>153.4</v>
      </c>
      <c r="AJ28" s="12">
        <v>70.8</v>
      </c>
      <c r="AK28" s="12">
        <v>98</v>
      </c>
      <c r="AL28" s="12">
        <v>554.4</v>
      </c>
      <c r="AM28" s="12">
        <v>47.4</v>
      </c>
      <c r="AN28" s="12">
        <v>163.80000000000001</v>
      </c>
      <c r="AO28" s="12">
        <v>39.6</v>
      </c>
      <c r="AP28" s="12">
        <v>37.799999999999997</v>
      </c>
      <c r="AQ28" s="12">
        <v>261.8</v>
      </c>
      <c r="AR28" s="12">
        <v>115.4</v>
      </c>
      <c r="AS28" s="13">
        <v>7360.2</v>
      </c>
      <c r="AT28" s="14"/>
      <c r="AV28" s="9" t="s">
        <v>64</v>
      </c>
      <c r="AW28" s="15">
        <f>AW18+BC12</f>
        <v>5123.3999999999996</v>
      </c>
      <c r="AX28" s="9">
        <f>AX18+BC14</f>
        <v>1334</v>
      </c>
      <c r="AY28" s="9">
        <f>AY18+BC15</f>
        <v>1344.6</v>
      </c>
      <c r="AZ28" s="9">
        <f>AZ18+BC16</f>
        <v>850</v>
      </c>
      <c r="BA28" s="9">
        <f>BA18+BC17</f>
        <v>842.20000000000016</v>
      </c>
      <c r="BB28" s="9">
        <f>BB18</f>
        <v>323</v>
      </c>
      <c r="BC28" s="9">
        <f>BC18</f>
        <v>571.4</v>
      </c>
      <c r="BD28" s="9">
        <f>SUM(AW22:BB28)</f>
        <v>107788</v>
      </c>
    </row>
    <row r="29" spans="1:56" x14ac:dyDescent="0.25">
      <c r="A29" s="1" t="s">
        <v>27</v>
      </c>
      <c r="B29" s="12">
        <v>46.2</v>
      </c>
      <c r="C29" s="12">
        <v>114.2</v>
      </c>
      <c r="D29" s="12">
        <v>74.400000000000006</v>
      </c>
      <c r="E29" s="12">
        <v>93</v>
      </c>
      <c r="F29" s="12">
        <v>199.6</v>
      </c>
      <c r="G29" s="12">
        <v>90.4</v>
      </c>
      <c r="H29" s="12">
        <v>137.4</v>
      </c>
      <c r="I29" s="12">
        <v>85.8</v>
      </c>
      <c r="J29" s="12">
        <v>206.6</v>
      </c>
      <c r="K29" s="12">
        <v>132.80000000000001</v>
      </c>
      <c r="L29" s="12">
        <v>112.4</v>
      </c>
      <c r="M29" s="12">
        <v>219.4</v>
      </c>
      <c r="N29" s="12">
        <v>89.4</v>
      </c>
      <c r="O29" s="12">
        <v>82.8</v>
      </c>
      <c r="P29" s="12">
        <v>33</v>
      </c>
      <c r="Q29" s="12">
        <v>20</v>
      </c>
      <c r="R29" s="12">
        <v>56.6</v>
      </c>
      <c r="S29" s="12">
        <v>111.8</v>
      </c>
      <c r="T29" s="12">
        <v>58.6</v>
      </c>
      <c r="U29" s="12">
        <v>88.6</v>
      </c>
      <c r="V29" s="12">
        <v>92.8</v>
      </c>
      <c r="W29" s="12">
        <v>50</v>
      </c>
      <c r="X29" s="12">
        <v>55.8</v>
      </c>
      <c r="Y29" s="12">
        <v>134.80000000000001</v>
      </c>
      <c r="Z29" s="12">
        <v>144</v>
      </c>
      <c r="AA29" s="12">
        <v>22.2</v>
      </c>
      <c r="AB29" s="12">
        <v>22.8</v>
      </c>
      <c r="AC29" s="12">
        <v>37</v>
      </c>
      <c r="AD29" s="12">
        <v>46.6</v>
      </c>
      <c r="AE29" s="12">
        <v>297.60000000000002</v>
      </c>
      <c r="AF29" s="12">
        <v>366.8</v>
      </c>
      <c r="AG29" s="12">
        <v>317.8</v>
      </c>
      <c r="AH29" s="12">
        <v>874.4</v>
      </c>
      <c r="AI29" s="12">
        <v>147.19999999999999</v>
      </c>
      <c r="AJ29" s="12">
        <v>87</v>
      </c>
      <c r="AK29" s="12">
        <v>53.2</v>
      </c>
      <c r="AL29" s="12">
        <v>151.80000000000001</v>
      </c>
      <c r="AM29" s="12">
        <v>13.6</v>
      </c>
      <c r="AN29" s="12">
        <v>66</v>
      </c>
      <c r="AO29" s="12">
        <v>29.6</v>
      </c>
      <c r="AP29" s="12">
        <v>31.8</v>
      </c>
      <c r="AQ29" s="12">
        <v>172.4</v>
      </c>
      <c r="AR29" s="12">
        <v>58.4</v>
      </c>
      <c r="AS29" s="13">
        <v>5326.6</v>
      </c>
      <c r="AT29" s="14"/>
      <c r="AW29" s="15"/>
    </row>
    <row r="30" spans="1:56" x14ac:dyDescent="0.25">
      <c r="A30" s="1" t="s">
        <v>28</v>
      </c>
      <c r="B30" s="12">
        <v>109</v>
      </c>
      <c r="C30" s="12">
        <v>257.2</v>
      </c>
      <c r="D30" s="12">
        <v>156.4</v>
      </c>
      <c r="E30" s="12">
        <v>190.4</v>
      </c>
      <c r="F30" s="12">
        <v>575.6</v>
      </c>
      <c r="G30" s="12">
        <v>193.8</v>
      </c>
      <c r="H30" s="12">
        <v>333.2</v>
      </c>
      <c r="I30" s="12">
        <v>168.2</v>
      </c>
      <c r="J30" s="12">
        <v>359.6</v>
      </c>
      <c r="K30" s="12">
        <v>255.6</v>
      </c>
      <c r="L30" s="12">
        <v>328.8</v>
      </c>
      <c r="M30" s="12">
        <v>510.4</v>
      </c>
      <c r="N30" s="12">
        <v>175.2</v>
      </c>
      <c r="O30" s="12">
        <v>174.4</v>
      </c>
      <c r="P30" s="12">
        <v>102.8</v>
      </c>
      <c r="Q30" s="12">
        <v>79</v>
      </c>
      <c r="R30" s="12">
        <v>138.80000000000001</v>
      </c>
      <c r="S30" s="12">
        <v>323.2</v>
      </c>
      <c r="T30" s="12">
        <v>154.80000000000001</v>
      </c>
      <c r="U30" s="12">
        <v>204.2</v>
      </c>
      <c r="V30" s="12">
        <v>267.39999999999998</v>
      </c>
      <c r="W30" s="12">
        <v>134.80000000000001</v>
      </c>
      <c r="X30" s="12">
        <v>124.2</v>
      </c>
      <c r="Y30" s="12">
        <v>318</v>
      </c>
      <c r="Z30" s="12">
        <v>415.8</v>
      </c>
      <c r="AA30" s="12">
        <v>194.2</v>
      </c>
      <c r="AB30" s="12">
        <v>37.799999999999997</v>
      </c>
      <c r="AC30" s="12">
        <v>96.4</v>
      </c>
      <c r="AD30" s="12">
        <v>156.6</v>
      </c>
      <c r="AE30" s="12">
        <v>882.2</v>
      </c>
      <c r="AF30" s="12">
        <v>1200.4000000000001</v>
      </c>
      <c r="AG30" s="12">
        <v>594.4</v>
      </c>
      <c r="AH30" s="12">
        <v>1077.8</v>
      </c>
      <c r="AI30" s="12">
        <v>503.6</v>
      </c>
      <c r="AJ30" s="12">
        <v>244.4</v>
      </c>
      <c r="AK30" s="12">
        <v>122</v>
      </c>
      <c r="AL30" s="12">
        <v>558</v>
      </c>
      <c r="AM30" s="12">
        <v>57.6</v>
      </c>
      <c r="AN30" s="12">
        <v>200.8</v>
      </c>
      <c r="AO30" s="12">
        <v>127.4</v>
      </c>
      <c r="AP30" s="12">
        <v>117.2</v>
      </c>
      <c r="AQ30" s="12">
        <v>808.4</v>
      </c>
      <c r="AR30" s="12">
        <v>278.2</v>
      </c>
      <c r="AS30" s="13">
        <v>13308.2</v>
      </c>
      <c r="AT30" s="14"/>
      <c r="AW30" s="15"/>
    </row>
    <row r="31" spans="1:56" x14ac:dyDescent="0.25">
      <c r="A31" s="1" t="s">
        <v>29</v>
      </c>
      <c r="B31" s="12">
        <v>59</v>
      </c>
      <c r="C31" s="12">
        <v>111.6</v>
      </c>
      <c r="D31" s="12">
        <v>84.2</v>
      </c>
      <c r="E31" s="12">
        <v>113.2</v>
      </c>
      <c r="F31" s="12">
        <v>285</v>
      </c>
      <c r="G31" s="12">
        <v>142.80000000000001</v>
      </c>
      <c r="H31" s="12">
        <v>207.6</v>
      </c>
      <c r="I31" s="12">
        <v>102.8</v>
      </c>
      <c r="J31" s="12">
        <v>149.6</v>
      </c>
      <c r="K31" s="12">
        <v>146.80000000000001</v>
      </c>
      <c r="L31" s="12">
        <v>155.19999999999999</v>
      </c>
      <c r="M31" s="12">
        <v>279</v>
      </c>
      <c r="N31" s="12">
        <v>80.8</v>
      </c>
      <c r="O31" s="12">
        <v>58.6</v>
      </c>
      <c r="P31" s="12">
        <v>40.4</v>
      </c>
      <c r="Q31" s="12">
        <v>27.8</v>
      </c>
      <c r="R31" s="12">
        <v>55.6</v>
      </c>
      <c r="S31" s="12">
        <v>108.2</v>
      </c>
      <c r="T31" s="12">
        <v>59.4</v>
      </c>
      <c r="U31" s="12">
        <v>75.599999999999994</v>
      </c>
      <c r="V31" s="12">
        <v>106.6</v>
      </c>
      <c r="W31" s="12">
        <v>54.4</v>
      </c>
      <c r="X31" s="12">
        <v>49.4</v>
      </c>
      <c r="Y31" s="12">
        <v>190</v>
      </c>
      <c r="Z31" s="12">
        <v>163.6</v>
      </c>
      <c r="AA31" s="12">
        <v>91.8</v>
      </c>
      <c r="AB31" s="12">
        <v>38.4</v>
      </c>
      <c r="AC31" s="12">
        <v>127</v>
      </c>
      <c r="AD31" s="12">
        <v>65</v>
      </c>
      <c r="AE31" s="12">
        <v>616.6</v>
      </c>
      <c r="AF31" s="12">
        <v>614.6</v>
      </c>
      <c r="AG31" s="12">
        <v>228.2</v>
      </c>
      <c r="AH31" s="12">
        <v>501.8</v>
      </c>
      <c r="AI31" s="12">
        <v>205.8</v>
      </c>
      <c r="AJ31" s="12">
        <v>129.6</v>
      </c>
      <c r="AK31" s="12">
        <v>40.6</v>
      </c>
      <c r="AL31" s="12">
        <v>165</v>
      </c>
      <c r="AM31" s="12">
        <v>17.8</v>
      </c>
      <c r="AN31" s="12">
        <v>72.2</v>
      </c>
      <c r="AO31" s="12">
        <v>38.4</v>
      </c>
      <c r="AP31" s="12">
        <v>59.4</v>
      </c>
      <c r="AQ31" s="12">
        <v>354.4</v>
      </c>
      <c r="AR31" s="12">
        <v>118.6</v>
      </c>
      <c r="AS31" s="13">
        <v>6392.4</v>
      </c>
      <c r="AT31" s="14"/>
      <c r="AW31" s="15"/>
    </row>
    <row r="32" spans="1:56" x14ac:dyDescent="0.25">
      <c r="A32" s="1">
        <v>16</v>
      </c>
      <c r="B32" s="12">
        <v>52.6</v>
      </c>
      <c r="C32" s="12">
        <v>38.6</v>
      </c>
      <c r="D32" s="12">
        <v>22.8</v>
      </c>
      <c r="E32" s="12">
        <v>44.2</v>
      </c>
      <c r="F32" s="12">
        <v>111</v>
      </c>
      <c r="G32" s="12">
        <v>72.599999999999994</v>
      </c>
      <c r="H32" s="12">
        <v>110.4</v>
      </c>
      <c r="I32" s="12">
        <v>52.4</v>
      </c>
      <c r="J32" s="12">
        <v>65.400000000000006</v>
      </c>
      <c r="K32" s="12">
        <v>57</v>
      </c>
      <c r="L32" s="12">
        <v>89</v>
      </c>
      <c r="M32" s="12">
        <v>123.8</v>
      </c>
      <c r="N32" s="12">
        <v>27.6</v>
      </c>
      <c r="O32" s="12">
        <v>20.6</v>
      </c>
      <c r="P32" s="12">
        <v>16</v>
      </c>
      <c r="Q32" s="12">
        <v>12.4</v>
      </c>
      <c r="R32" s="12">
        <v>14.6</v>
      </c>
      <c r="S32" s="12">
        <v>31.8</v>
      </c>
      <c r="T32" s="12">
        <v>40.799999999999997</v>
      </c>
      <c r="U32" s="12">
        <v>19.600000000000001</v>
      </c>
      <c r="V32" s="12">
        <v>20</v>
      </c>
      <c r="W32" s="12">
        <v>12.6</v>
      </c>
      <c r="X32" s="12">
        <v>10.8</v>
      </c>
      <c r="Y32" s="12">
        <v>65.400000000000006</v>
      </c>
      <c r="Z32" s="12">
        <v>64.8</v>
      </c>
      <c r="AA32" s="12">
        <v>246.6</v>
      </c>
      <c r="AB32" s="12">
        <v>237.2</v>
      </c>
      <c r="AC32" s="12">
        <v>959.6</v>
      </c>
      <c r="AD32" s="12">
        <v>597.20000000000005</v>
      </c>
      <c r="AE32" s="12">
        <v>34</v>
      </c>
      <c r="AF32" s="12">
        <v>175.6</v>
      </c>
      <c r="AG32" s="12">
        <v>124.8</v>
      </c>
      <c r="AH32" s="12">
        <v>266.2</v>
      </c>
      <c r="AI32" s="12">
        <v>141.19999999999999</v>
      </c>
      <c r="AJ32" s="12">
        <v>69.2</v>
      </c>
      <c r="AK32" s="12">
        <v>13.2</v>
      </c>
      <c r="AL32" s="12">
        <v>33.799999999999997</v>
      </c>
      <c r="AM32" s="12">
        <v>3.6</v>
      </c>
      <c r="AN32" s="12">
        <v>34.6</v>
      </c>
      <c r="AO32" s="12">
        <v>27.6</v>
      </c>
      <c r="AP32" s="12">
        <v>39.200000000000003</v>
      </c>
      <c r="AQ32" s="12">
        <v>102.2</v>
      </c>
      <c r="AR32" s="12">
        <v>54</v>
      </c>
      <c r="AS32" s="13">
        <v>4356.6000000000004</v>
      </c>
      <c r="AT32" s="14"/>
      <c r="AW32" s="15"/>
    </row>
    <row r="33" spans="1:49" x14ac:dyDescent="0.25">
      <c r="A33" s="1">
        <v>24</v>
      </c>
      <c r="B33" s="12">
        <v>62.2</v>
      </c>
      <c r="C33" s="12">
        <v>61</v>
      </c>
      <c r="D33" s="12">
        <v>21.4</v>
      </c>
      <c r="E33" s="12">
        <v>29.2</v>
      </c>
      <c r="F33" s="12">
        <v>85.4</v>
      </c>
      <c r="G33" s="12">
        <v>61.2</v>
      </c>
      <c r="H33" s="12">
        <v>86.8</v>
      </c>
      <c r="I33" s="12">
        <v>42</v>
      </c>
      <c r="J33" s="12">
        <v>57</v>
      </c>
      <c r="K33" s="12">
        <v>46.6</v>
      </c>
      <c r="L33" s="12">
        <v>107.2</v>
      </c>
      <c r="M33" s="12">
        <v>142</v>
      </c>
      <c r="N33" s="12">
        <v>36.200000000000003</v>
      </c>
      <c r="O33" s="12">
        <v>29.4</v>
      </c>
      <c r="P33" s="12">
        <v>25.4</v>
      </c>
      <c r="Q33" s="12">
        <v>16.8</v>
      </c>
      <c r="R33" s="12">
        <v>13.2</v>
      </c>
      <c r="S33" s="12">
        <v>23.4</v>
      </c>
      <c r="T33" s="12">
        <v>37.200000000000003</v>
      </c>
      <c r="U33" s="12">
        <v>13</v>
      </c>
      <c r="V33" s="12">
        <v>17</v>
      </c>
      <c r="W33" s="12">
        <v>12.6</v>
      </c>
      <c r="X33" s="12">
        <v>9</v>
      </c>
      <c r="Y33" s="12">
        <v>66.599999999999994</v>
      </c>
      <c r="Z33" s="12">
        <v>62.6</v>
      </c>
      <c r="AA33" s="12">
        <v>302.39999999999998</v>
      </c>
      <c r="AB33" s="12">
        <v>302.39999999999998</v>
      </c>
      <c r="AC33" s="12">
        <v>1289.5999999999999</v>
      </c>
      <c r="AD33" s="12">
        <v>651.4</v>
      </c>
      <c r="AE33" s="12">
        <v>165.8</v>
      </c>
      <c r="AF33" s="12">
        <v>36.799999999999997</v>
      </c>
      <c r="AG33" s="12">
        <v>125.8</v>
      </c>
      <c r="AH33" s="12">
        <v>287.60000000000002</v>
      </c>
      <c r="AI33" s="12">
        <v>153.80000000000001</v>
      </c>
      <c r="AJ33" s="12">
        <v>92.4</v>
      </c>
      <c r="AK33" s="12">
        <v>12.4</v>
      </c>
      <c r="AL33" s="12">
        <v>29.2</v>
      </c>
      <c r="AM33" s="12">
        <v>5.6</v>
      </c>
      <c r="AN33" s="12">
        <v>53</v>
      </c>
      <c r="AO33" s="12">
        <v>37.200000000000003</v>
      </c>
      <c r="AP33" s="12">
        <v>65</v>
      </c>
      <c r="AQ33" s="12">
        <v>122</v>
      </c>
      <c r="AR33" s="12">
        <v>46.2</v>
      </c>
      <c r="AS33" s="13">
        <v>4943</v>
      </c>
      <c r="AT33" s="14"/>
      <c r="AW33" s="15"/>
    </row>
    <row r="34" spans="1:49" x14ac:dyDescent="0.25">
      <c r="A34" s="1" t="s">
        <v>30</v>
      </c>
      <c r="B34" s="12">
        <v>12.4</v>
      </c>
      <c r="C34" s="12">
        <v>22</v>
      </c>
      <c r="D34" s="12">
        <v>10.199999999999999</v>
      </c>
      <c r="E34" s="12">
        <v>10.8</v>
      </c>
      <c r="F34" s="12">
        <v>35.200000000000003</v>
      </c>
      <c r="G34" s="12">
        <v>17.600000000000001</v>
      </c>
      <c r="H34" s="12">
        <v>19</v>
      </c>
      <c r="I34" s="12">
        <v>11.4</v>
      </c>
      <c r="J34" s="12">
        <v>22.8</v>
      </c>
      <c r="K34" s="12">
        <v>13.8</v>
      </c>
      <c r="L34" s="12">
        <v>17.600000000000001</v>
      </c>
      <c r="M34" s="12">
        <v>67.2</v>
      </c>
      <c r="N34" s="12">
        <v>11.4</v>
      </c>
      <c r="O34" s="12">
        <v>11.6</v>
      </c>
      <c r="P34" s="12">
        <v>5.8</v>
      </c>
      <c r="Q34" s="12">
        <v>4.8</v>
      </c>
      <c r="R34" s="12">
        <v>6.8</v>
      </c>
      <c r="S34" s="12">
        <v>12.4</v>
      </c>
      <c r="T34" s="12">
        <v>13.8</v>
      </c>
      <c r="U34" s="12">
        <v>11</v>
      </c>
      <c r="V34" s="12">
        <v>16.8</v>
      </c>
      <c r="W34" s="12">
        <v>6.4</v>
      </c>
      <c r="X34" s="12">
        <v>5.2</v>
      </c>
      <c r="Y34" s="12">
        <v>20.6</v>
      </c>
      <c r="Z34" s="12">
        <v>17.2</v>
      </c>
      <c r="AA34" s="12">
        <v>167.4</v>
      </c>
      <c r="AB34" s="12">
        <v>156.19999999999999</v>
      </c>
      <c r="AC34" s="12">
        <v>783.4</v>
      </c>
      <c r="AD34" s="12">
        <v>208</v>
      </c>
      <c r="AE34" s="12">
        <v>135</v>
      </c>
      <c r="AF34" s="12">
        <v>126</v>
      </c>
      <c r="AG34" s="12">
        <v>19.8</v>
      </c>
      <c r="AH34" s="12">
        <v>36.4</v>
      </c>
      <c r="AI34" s="12">
        <v>36.799999999999997</v>
      </c>
      <c r="AJ34" s="12">
        <v>27.6</v>
      </c>
      <c r="AK34" s="12">
        <v>5.8</v>
      </c>
      <c r="AL34" s="12">
        <v>21.4</v>
      </c>
      <c r="AM34" s="12">
        <v>4.2</v>
      </c>
      <c r="AN34" s="12">
        <v>20.8</v>
      </c>
      <c r="AO34" s="12">
        <v>15</v>
      </c>
      <c r="AP34" s="12">
        <v>18.2</v>
      </c>
      <c r="AQ34" s="12">
        <v>50.8</v>
      </c>
      <c r="AR34" s="12">
        <v>26.4</v>
      </c>
      <c r="AS34" s="13">
        <v>2263</v>
      </c>
      <c r="AT34" s="14"/>
      <c r="AW34" s="15"/>
    </row>
    <row r="35" spans="1:49" x14ac:dyDescent="0.25">
      <c r="A35" s="1" t="s">
        <v>31</v>
      </c>
      <c r="B35" s="12">
        <v>23</v>
      </c>
      <c r="C35" s="12">
        <v>36</v>
      </c>
      <c r="D35" s="12">
        <v>7.8</v>
      </c>
      <c r="E35" s="12">
        <v>9.8000000000000007</v>
      </c>
      <c r="F35" s="12">
        <v>26</v>
      </c>
      <c r="G35" s="12">
        <v>10.6</v>
      </c>
      <c r="H35" s="12">
        <v>22</v>
      </c>
      <c r="I35" s="12">
        <v>10.6</v>
      </c>
      <c r="J35" s="12">
        <v>37.799999999999997</v>
      </c>
      <c r="K35" s="12">
        <v>24.2</v>
      </c>
      <c r="L35" s="12">
        <v>35.4</v>
      </c>
      <c r="M35" s="12">
        <v>49</v>
      </c>
      <c r="N35" s="12">
        <v>19.600000000000001</v>
      </c>
      <c r="O35" s="12">
        <v>16.2</v>
      </c>
      <c r="P35" s="12">
        <v>10.4</v>
      </c>
      <c r="Q35" s="12">
        <v>4.5999999999999996</v>
      </c>
      <c r="R35" s="12">
        <v>8.1999999999999993</v>
      </c>
      <c r="S35" s="12">
        <v>16</v>
      </c>
      <c r="T35" s="12">
        <v>16.8</v>
      </c>
      <c r="U35" s="12">
        <v>10.8</v>
      </c>
      <c r="V35" s="12">
        <v>9.4</v>
      </c>
      <c r="W35" s="12">
        <v>2.8</v>
      </c>
      <c r="X35" s="12">
        <v>3.8</v>
      </c>
      <c r="Y35" s="12">
        <v>10.6</v>
      </c>
      <c r="Z35" s="12">
        <v>22.4</v>
      </c>
      <c r="AA35" s="12">
        <v>233.8</v>
      </c>
      <c r="AB35" s="12">
        <v>300.2</v>
      </c>
      <c r="AC35" s="12">
        <v>1799.8</v>
      </c>
      <c r="AD35" s="12">
        <v>415.4</v>
      </c>
      <c r="AE35" s="12">
        <v>249.8</v>
      </c>
      <c r="AF35" s="12">
        <v>278.60000000000002</v>
      </c>
      <c r="AG35" s="12">
        <v>36.4</v>
      </c>
      <c r="AH35" s="12">
        <v>34.200000000000003</v>
      </c>
      <c r="AI35" s="12">
        <v>45.4</v>
      </c>
      <c r="AJ35" s="12">
        <v>54</v>
      </c>
      <c r="AK35" s="12">
        <v>4.8</v>
      </c>
      <c r="AL35" s="12">
        <v>16.600000000000001</v>
      </c>
      <c r="AM35" s="12">
        <v>2.8</v>
      </c>
      <c r="AN35" s="12">
        <v>40</v>
      </c>
      <c r="AO35" s="12">
        <v>17.2</v>
      </c>
      <c r="AP35" s="12">
        <v>36</v>
      </c>
      <c r="AQ35" s="12">
        <v>73.400000000000006</v>
      </c>
      <c r="AR35" s="12">
        <v>34</v>
      </c>
      <c r="AS35" s="13">
        <v>4116.2</v>
      </c>
      <c r="AT35" s="14"/>
      <c r="AW35" s="15"/>
    </row>
    <row r="36" spans="1:49" x14ac:dyDescent="0.25">
      <c r="A36" s="1" t="s">
        <v>32</v>
      </c>
      <c r="B36" s="12">
        <v>13</v>
      </c>
      <c r="C36" s="12">
        <v>26.6</v>
      </c>
      <c r="D36" s="12">
        <v>9.1999999999999993</v>
      </c>
      <c r="E36" s="12">
        <v>7.2</v>
      </c>
      <c r="F36" s="12">
        <v>25.2</v>
      </c>
      <c r="G36" s="12">
        <v>9.4</v>
      </c>
      <c r="H36" s="12">
        <v>18.600000000000001</v>
      </c>
      <c r="I36" s="12">
        <v>10</v>
      </c>
      <c r="J36" s="12">
        <v>31.8</v>
      </c>
      <c r="K36" s="12">
        <v>18</v>
      </c>
      <c r="L36" s="12">
        <v>28</v>
      </c>
      <c r="M36" s="12">
        <v>77.2</v>
      </c>
      <c r="N36" s="12">
        <v>17.8</v>
      </c>
      <c r="O36" s="12">
        <v>15.2</v>
      </c>
      <c r="P36" s="12">
        <v>13.8</v>
      </c>
      <c r="Q36" s="12">
        <v>6.6</v>
      </c>
      <c r="R36" s="12">
        <v>12.6</v>
      </c>
      <c r="S36" s="12">
        <v>20.399999999999999</v>
      </c>
      <c r="T36" s="12">
        <v>19</v>
      </c>
      <c r="U36" s="12">
        <v>11.8</v>
      </c>
      <c r="V36" s="12">
        <v>18</v>
      </c>
      <c r="W36" s="12">
        <v>7.2</v>
      </c>
      <c r="X36" s="12">
        <v>5</v>
      </c>
      <c r="Y36" s="12">
        <v>10.6</v>
      </c>
      <c r="Z36" s="12">
        <v>14</v>
      </c>
      <c r="AA36" s="12">
        <v>145</v>
      </c>
      <c r="AB36" s="12">
        <v>99.4</v>
      </c>
      <c r="AC36" s="12">
        <v>596</v>
      </c>
      <c r="AD36" s="12">
        <v>201.4</v>
      </c>
      <c r="AE36" s="12">
        <v>135.6</v>
      </c>
      <c r="AF36" s="12">
        <v>152.19999999999999</v>
      </c>
      <c r="AG36" s="12">
        <v>34.200000000000003</v>
      </c>
      <c r="AH36" s="12">
        <v>57.2</v>
      </c>
      <c r="AI36" s="12">
        <v>8.8000000000000007</v>
      </c>
      <c r="AJ36" s="12">
        <v>27.6</v>
      </c>
      <c r="AK36" s="12">
        <v>10</v>
      </c>
      <c r="AL36" s="12">
        <v>36.200000000000003</v>
      </c>
      <c r="AM36" s="12">
        <v>7.2</v>
      </c>
      <c r="AN36" s="12">
        <v>34</v>
      </c>
      <c r="AO36" s="12">
        <v>18.600000000000001</v>
      </c>
      <c r="AP36" s="12">
        <v>38.4</v>
      </c>
      <c r="AQ36" s="12">
        <v>123.4</v>
      </c>
      <c r="AR36" s="12">
        <v>49.6</v>
      </c>
      <c r="AS36" s="13">
        <v>2221</v>
      </c>
      <c r="AT36" s="14"/>
      <c r="AW36" s="15"/>
    </row>
    <row r="37" spans="1:49" x14ac:dyDescent="0.25">
      <c r="A37" s="1" t="s">
        <v>33</v>
      </c>
      <c r="B37" s="12">
        <v>6.6</v>
      </c>
      <c r="C37" s="12">
        <v>19.2</v>
      </c>
      <c r="D37" s="12">
        <v>2.2000000000000002</v>
      </c>
      <c r="E37" s="12">
        <v>1.4</v>
      </c>
      <c r="F37" s="12">
        <v>13.2</v>
      </c>
      <c r="G37" s="12">
        <v>4.4000000000000004</v>
      </c>
      <c r="H37" s="12">
        <v>5.8</v>
      </c>
      <c r="I37" s="12">
        <v>4</v>
      </c>
      <c r="J37" s="12">
        <v>17.2</v>
      </c>
      <c r="K37" s="12">
        <v>2.8</v>
      </c>
      <c r="L37" s="12">
        <v>6.6</v>
      </c>
      <c r="M37" s="12">
        <v>14</v>
      </c>
      <c r="N37" s="12">
        <v>2.2000000000000002</v>
      </c>
      <c r="O37" s="12">
        <v>5.8</v>
      </c>
      <c r="P37" s="12">
        <v>2.2000000000000002</v>
      </c>
      <c r="Q37" s="12">
        <v>5.4</v>
      </c>
      <c r="R37" s="12">
        <v>2.8</v>
      </c>
      <c r="S37" s="12">
        <v>2.2000000000000002</v>
      </c>
      <c r="T37" s="12">
        <v>7.8</v>
      </c>
      <c r="U37" s="12">
        <v>4.4000000000000004</v>
      </c>
      <c r="V37" s="12">
        <v>6.6</v>
      </c>
      <c r="W37" s="12">
        <v>4</v>
      </c>
      <c r="X37" s="12">
        <v>1.6</v>
      </c>
      <c r="Y37" s="12">
        <v>4.2</v>
      </c>
      <c r="Z37" s="12">
        <v>4.2</v>
      </c>
      <c r="AA37" s="12">
        <v>71.400000000000006</v>
      </c>
      <c r="AB37" s="12">
        <v>59.2</v>
      </c>
      <c r="AC37" s="12">
        <v>290</v>
      </c>
      <c r="AD37" s="12">
        <v>123.8</v>
      </c>
      <c r="AE37" s="12">
        <v>57.4</v>
      </c>
      <c r="AF37" s="12">
        <v>92.8</v>
      </c>
      <c r="AG37" s="12">
        <v>28</v>
      </c>
      <c r="AH37" s="12">
        <v>55</v>
      </c>
      <c r="AI37" s="12">
        <v>22.8</v>
      </c>
      <c r="AJ37" s="12">
        <v>2.8</v>
      </c>
      <c r="AK37" s="12">
        <v>1</v>
      </c>
      <c r="AL37" s="12">
        <v>5.2</v>
      </c>
      <c r="AM37" s="12">
        <v>4.2</v>
      </c>
      <c r="AN37" s="12">
        <v>17.2</v>
      </c>
      <c r="AO37" s="12">
        <v>8</v>
      </c>
      <c r="AP37" s="12">
        <v>16.2</v>
      </c>
      <c r="AQ37" s="12">
        <v>109.2</v>
      </c>
      <c r="AR37" s="12">
        <v>22.4</v>
      </c>
      <c r="AS37" s="13">
        <v>1137.4000000000001</v>
      </c>
      <c r="AT37" s="14"/>
      <c r="AW37" s="15"/>
    </row>
    <row r="38" spans="1:49" x14ac:dyDescent="0.25">
      <c r="A38" s="1" t="s">
        <v>34</v>
      </c>
      <c r="B38" s="12">
        <v>2.8</v>
      </c>
      <c r="C38" s="12">
        <v>3.2</v>
      </c>
      <c r="D38" s="12">
        <v>2.2000000000000002</v>
      </c>
      <c r="E38" s="12">
        <v>2</v>
      </c>
      <c r="F38" s="12">
        <v>10.4</v>
      </c>
      <c r="G38" s="12">
        <v>2.4</v>
      </c>
      <c r="H38" s="12">
        <v>8</v>
      </c>
      <c r="I38" s="12">
        <v>5</v>
      </c>
      <c r="J38" s="12">
        <v>8.6</v>
      </c>
      <c r="K38" s="12">
        <v>33.4</v>
      </c>
      <c r="L38" s="12">
        <v>25.2</v>
      </c>
      <c r="M38" s="12">
        <v>108.8</v>
      </c>
      <c r="N38" s="12">
        <v>21.6</v>
      </c>
      <c r="O38" s="12">
        <v>42.6</v>
      </c>
      <c r="P38" s="12">
        <v>7.2</v>
      </c>
      <c r="Q38" s="12">
        <v>8</v>
      </c>
      <c r="R38" s="12">
        <v>4.5999999999999996</v>
      </c>
      <c r="S38" s="12">
        <v>9.1999999999999993</v>
      </c>
      <c r="T38" s="12">
        <v>3.6</v>
      </c>
      <c r="U38" s="12">
        <v>0.8</v>
      </c>
      <c r="V38" s="12">
        <v>2</v>
      </c>
      <c r="W38" s="12">
        <v>1.6</v>
      </c>
      <c r="X38" s="12">
        <v>1.2</v>
      </c>
      <c r="Y38" s="12">
        <v>1</v>
      </c>
      <c r="Z38" s="12">
        <v>2.2000000000000002</v>
      </c>
      <c r="AA38" s="12">
        <v>85</v>
      </c>
      <c r="AB38" s="12">
        <v>50.2</v>
      </c>
      <c r="AC38" s="12">
        <v>127.8</v>
      </c>
      <c r="AD38" s="12">
        <v>42.6</v>
      </c>
      <c r="AE38" s="12">
        <v>11.4</v>
      </c>
      <c r="AF38" s="12">
        <v>11.2</v>
      </c>
      <c r="AG38" s="12">
        <v>7</v>
      </c>
      <c r="AH38" s="12">
        <v>7.6</v>
      </c>
      <c r="AI38" s="12">
        <v>9.1999999999999993</v>
      </c>
      <c r="AJ38" s="12">
        <v>1.2</v>
      </c>
      <c r="AK38" s="12">
        <v>2.6</v>
      </c>
      <c r="AL38" s="12">
        <v>69</v>
      </c>
      <c r="AM38" s="12">
        <v>0.8</v>
      </c>
      <c r="AN38" s="12">
        <v>2.8</v>
      </c>
      <c r="AO38" s="12">
        <v>1.4</v>
      </c>
      <c r="AP38" s="12">
        <v>1.2</v>
      </c>
      <c r="AQ38" s="12">
        <v>12.8</v>
      </c>
      <c r="AR38" s="12">
        <v>3.4</v>
      </c>
      <c r="AS38" s="13">
        <v>764.8</v>
      </c>
      <c r="AT38" s="14"/>
      <c r="AW38" s="15"/>
    </row>
    <row r="39" spans="1:49" x14ac:dyDescent="0.25">
      <c r="A39" s="1" t="s">
        <v>35</v>
      </c>
      <c r="B39" s="12">
        <v>5.8</v>
      </c>
      <c r="C39" s="12">
        <v>17.600000000000001</v>
      </c>
      <c r="D39" s="12">
        <v>6.6</v>
      </c>
      <c r="E39" s="12">
        <v>8.1999999999999993</v>
      </c>
      <c r="F39" s="12">
        <v>39.200000000000003</v>
      </c>
      <c r="G39" s="12">
        <v>12</v>
      </c>
      <c r="H39" s="12">
        <v>16.399999999999999</v>
      </c>
      <c r="I39" s="12">
        <v>13</v>
      </c>
      <c r="J39" s="12">
        <v>26.2</v>
      </c>
      <c r="K39" s="12">
        <v>51.8</v>
      </c>
      <c r="L39" s="12">
        <v>63.2</v>
      </c>
      <c r="M39" s="12">
        <v>524.79999999999995</v>
      </c>
      <c r="N39" s="12">
        <v>35.799999999999997</v>
      </c>
      <c r="O39" s="12">
        <v>118</v>
      </c>
      <c r="P39" s="12">
        <v>33</v>
      </c>
      <c r="Q39" s="12">
        <v>17</v>
      </c>
      <c r="R39" s="12">
        <v>20</v>
      </c>
      <c r="S39" s="12">
        <v>35.4</v>
      </c>
      <c r="T39" s="12">
        <v>5.4</v>
      </c>
      <c r="U39" s="12">
        <v>4.8</v>
      </c>
      <c r="V39" s="12">
        <v>3.8</v>
      </c>
      <c r="W39" s="12">
        <v>1.4</v>
      </c>
      <c r="X39" s="12">
        <v>2.4</v>
      </c>
      <c r="Y39" s="12">
        <v>7.4</v>
      </c>
      <c r="Z39" s="12">
        <v>9.6</v>
      </c>
      <c r="AA39" s="12">
        <v>534.79999999999995</v>
      </c>
      <c r="AB39" s="12">
        <v>184.8</v>
      </c>
      <c r="AC39" s="12">
        <v>613.20000000000005</v>
      </c>
      <c r="AD39" s="12">
        <v>148</v>
      </c>
      <c r="AE39" s="12">
        <v>32.200000000000003</v>
      </c>
      <c r="AF39" s="12">
        <v>34.6</v>
      </c>
      <c r="AG39" s="12">
        <v>18.600000000000001</v>
      </c>
      <c r="AH39" s="12">
        <v>17.600000000000001</v>
      </c>
      <c r="AI39" s="12">
        <v>38</v>
      </c>
      <c r="AJ39" s="12">
        <v>4.5999999999999996</v>
      </c>
      <c r="AK39" s="12">
        <v>71.8</v>
      </c>
      <c r="AL39" s="12">
        <v>12.8</v>
      </c>
      <c r="AM39" s="12">
        <v>0.6</v>
      </c>
      <c r="AN39" s="12">
        <v>6.6</v>
      </c>
      <c r="AO39" s="12">
        <v>4.8</v>
      </c>
      <c r="AP39" s="12">
        <v>4.5999999999999996</v>
      </c>
      <c r="AQ39" s="12">
        <v>95.4</v>
      </c>
      <c r="AR39" s="12">
        <v>8.1999999999999993</v>
      </c>
      <c r="AS39" s="13">
        <v>2910</v>
      </c>
      <c r="AT39" s="14"/>
      <c r="AW39" s="15"/>
    </row>
    <row r="40" spans="1:49" x14ac:dyDescent="0.25">
      <c r="A40" s="1" t="s">
        <v>36</v>
      </c>
      <c r="B40" s="12">
        <v>1.4</v>
      </c>
      <c r="C40" s="12">
        <v>3</v>
      </c>
      <c r="D40" s="12">
        <v>2</v>
      </c>
      <c r="E40" s="12">
        <v>2</v>
      </c>
      <c r="F40" s="12">
        <v>4.5999999999999996</v>
      </c>
      <c r="G40" s="12">
        <v>3.4</v>
      </c>
      <c r="H40" s="12">
        <v>5.6</v>
      </c>
      <c r="I40" s="12">
        <v>1.8</v>
      </c>
      <c r="J40" s="12">
        <v>6.8</v>
      </c>
      <c r="K40" s="12">
        <v>2</v>
      </c>
      <c r="L40" s="12">
        <v>4</v>
      </c>
      <c r="M40" s="12">
        <v>32.799999999999997</v>
      </c>
      <c r="N40" s="12">
        <v>1.8</v>
      </c>
      <c r="O40" s="12">
        <v>2.6</v>
      </c>
      <c r="P40" s="12">
        <v>3</v>
      </c>
      <c r="Q40" s="12">
        <v>2</v>
      </c>
      <c r="R40" s="12">
        <v>1.8</v>
      </c>
      <c r="S40" s="12">
        <v>3.8</v>
      </c>
      <c r="T40" s="12">
        <v>16</v>
      </c>
      <c r="U40" s="12">
        <v>4.4000000000000004</v>
      </c>
      <c r="V40" s="12">
        <v>22.2</v>
      </c>
      <c r="W40" s="12">
        <v>2.2000000000000002</v>
      </c>
      <c r="X40" s="12">
        <v>2.8</v>
      </c>
      <c r="Y40" s="12">
        <v>5.8</v>
      </c>
      <c r="Z40" s="12">
        <v>0.6</v>
      </c>
      <c r="AA40" s="12">
        <v>39.799999999999997</v>
      </c>
      <c r="AB40" s="12">
        <v>15.8</v>
      </c>
      <c r="AC40" s="12">
        <v>60.2</v>
      </c>
      <c r="AD40" s="12">
        <v>16.600000000000001</v>
      </c>
      <c r="AE40" s="12">
        <v>3.6</v>
      </c>
      <c r="AF40" s="12">
        <v>5.4</v>
      </c>
      <c r="AG40" s="12">
        <v>3</v>
      </c>
      <c r="AH40" s="12">
        <v>3.6</v>
      </c>
      <c r="AI40" s="12">
        <v>7</v>
      </c>
      <c r="AJ40" s="12">
        <v>3</v>
      </c>
      <c r="AK40" s="12">
        <v>0.2</v>
      </c>
      <c r="AL40" s="12">
        <v>1.2</v>
      </c>
      <c r="AM40" s="12">
        <v>2.2000000000000002</v>
      </c>
      <c r="AN40" s="12">
        <v>24.4</v>
      </c>
      <c r="AO40" s="12">
        <v>1.8</v>
      </c>
      <c r="AP40" s="12">
        <v>0.8</v>
      </c>
      <c r="AQ40" s="12">
        <v>17.600000000000001</v>
      </c>
      <c r="AR40" s="12">
        <v>2.8</v>
      </c>
      <c r="AS40" s="13">
        <v>347.4</v>
      </c>
      <c r="AT40" s="14"/>
      <c r="AW40" s="15"/>
    </row>
    <row r="41" spans="1:49" x14ac:dyDescent="0.25">
      <c r="A41" s="1" t="s">
        <v>37</v>
      </c>
      <c r="B41" s="12">
        <v>24.4</v>
      </c>
      <c r="C41" s="12">
        <v>26.4</v>
      </c>
      <c r="D41" s="12">
        <v>6.8</v>
      </c>
      <c r="E41" s="12">
        <v>5.6</v>
      </c>
      <c r="F41" s="12">
        <v>15</v>
      </c>
      <c r="G41" s="12">
        <v>10.4</v>
      </c>
      <c r="H41" s="12">
        <v>53.8</v>
      </c>
      <c r="I41" s="12">
        <v>16.600000000000001</v>
      </c>
      <c r="J41" s="12">
        <v>43.6</v>
      </c>
      <c r="K41" s="12">
        <v>7.4</v>
      </c>
      <c r="L41" s="12">
        <v>36.4</v>
      </c>
      <c r="M41" s="12">
        <v>98.2</v>
      </c>
      <c r="N41" s="12">
        <v>14.4</v>
      </c>
      <c r="O41" s="12">
        <v>14.6</v>
      </c>
      <c r="P41" s="12">
        <v>14.2</v>
      </c>
      <c r="Q41" s="12">
        <v>9.6</v>
      </c>
      <c r="R41" s="12">
        <v>9.4</v>
      </c>
      <c r="S41" s="12">
        <v>30.4</v>
      </c>
      <c r="T41" s="12">
        <v>160.80000000000001</v>
      </c>
      <c r="U41" s="12">
        <v>32</v>
      </c>
      <c r="V41" s="12">
        <v>67.599999999999994</v>
      </c>
      <c r="W41" s="12">
        <v>8.8000000000000007</v>
      </c>
      <c r="X41" s="12">
        <v>7.4</v>
      </c>
      <c r="Y41" s="12">
        <v>19.2</v>
      </c>
      <c r="Z41" s="12">
        <v>13.6</v>
      </c>
      <c r="AA41" s="12">
        <v>151.19999999999999</v>
      </c>
      <c r="AB41" s="12">
        <v>65.599999999999994</v>
      </c>
      <c r="AC41" s="12">
        <v>221.2</v>
      </c>
      <c r="AD41" s="12">
        <v>74.400000000000006</v>
      </c>
      <c r="AE41" s="12">
        <v>32</v>
      </c>
      <c r="AF41" s="12">
        <v>55.4</v>
      </c>
      <c r="AG41" s="12">
        <v>20.6</v>
      </c>
      <c r="AH41" s="12">
        <v>44.4</v>
      </c>
      <c r="AI41" s="12">
        <v>31.4</v>
      </c>
      <c r="AJ41" s="12">
        <v>15</v>
      </c>
      <c r="AK41" s="12">
        <v>4.2</v>
      </c>
      <c r="AL41" s="12">
        <v>7</v>
      </c>
      <c r="AM41" s="12">
        <v>24.2</v>
      </c>
      <c r="AN41" s="12">
        <v>12</v>
      </c>
      <c r="AO41" s="12">
        <v>14</v>
      </c>
      <c r="AP41" s="12">
        <v>11.2</v>
      </c>
      <c r="AQ41" s="12">
        <v>48</v>
      </c>
      <c r="AR41" s="12">
        <v>14.8</v>
      </c>
      <c r="AS41" s="13">
        <v>1593.2</v>
      </c>
      <c r="AT41" s="14"/>
      <c r="AW41" s="15"/>
    </row>
    <row r="42" spans="1:49" x14ac:dyDescent="0.25">
      <c r="A42" s="1" t="s">
        <v>58</v>
      </c>
      <c r="B42" s="12">
        <v>6.2</v>
      </c>
      <c r="C42" s="12">
        <v>7</v>
      </c>
      <c r="D42" s="12">
        <v>1.2</v>
      </c>
      <c r="E42" s="12">
        <v>1</v>
      </c>
      <c r="F42" s="12">
        <v>7.4</v>
      </c>
      <c r="G42" s="12">
        <v>2.2000000000000002</v>
      </c>
      <c r="H42" s="12">
        <v>2.8</v>
      </c>
      <c r="I42" s="12">
        <v>1.8</v>
      </c>
      <c r="J42" s="12">
        <v>6.6</v>
      </c>
      <c r="K42" s="12">
        <v>2.2000000000000002</v>
      </c>
      <c r="L42" s="12">
        <v>2.6</v>
      </c>
      <c r="M42" s="12">
        <v>17.600000000000001</v>
      </c>
      <c r="N42" s="12">
        <v>1.6</v>
      </c>
      <c r="O42" s="12">
        <v>2.4</v>
      </c>
      <c r="P42" s="12">
        <v>2.6</v>
      </c>
      <c r="Q42" s="12">
        <v>1.8</v>
      </c>
      <c r="R42" s="12">
        <v>0.6</v>
      </c>
      <c r="S42" s="12">
        <v>3</v>
      </c>
      <c r="T42" s="12">
        <v>5.6</v>
      </c>
      <c r="U42" s="12">
        <v>5</v>
      </c>
      <c r="V42" s="12">
        <v>8.4</v>
      </c>
      <c r="W42" s="12">
        <v>3.6</v>
      </c>
      <c r="X42" s="12">
        <v>1</v>
      </c>
      <c r="Y42" s="12">
        <v>2</v>
      </c>
      <c r="Z42" s="12">
        <v>1.6</v>
      </c>
      <c r="AA42" s="12">
        <v>40.799999999999997</v>
      </c>
      <c r="AB42" s="12">
        <v>27.8</v>
      </c>
      <c r="AC42" s="12">
        <v>139.4</v>
      </c>
      <c r="AD42" s="12">
        <v>45.2</v>
      </c>
      <c r="AE42" s="12">
        <v>23.4</v>
      </c>
      <c r="AF42" s="12">
        <v>40</v>
      </c>
      <c r="AG42" s="12">
        <v>11.6</v>
      </c>
      <c r="AH42" s="12">
        <v>23.6</v>
      </c>
      <c r="AI42" s="12">
        <v>18.2</v>
      </c>
      <c r="AJ42" s="12">
        <v>6</v>
      </c>
      <c r="AK42" s="12">
        <v>1.2</v>
      </c>
      <c r="AL42" s="12">
        <v>3.6</v>
      </c>
      <c r="AM42" s="12">
        <v>0.6</v>
      </c>
      <c r="AN42" s="12">
        <v>13</v>
      </c>
      <c r="AO42" s="12">
        <v>3.8</v>
      </c>
      <c r="AP42" s="12">
        <v>6</v>
      </c>
      <c r="AQ42" s="12">
        <v>24.6</v>
      </c>
      <c r="AR42" s="12">
        <v>7.2</v>
      </c>
      <c r="AS42" s="13">
        <v>533.79999999999995</v>
      </c>
      <c r="AT42" s="14"/>
      <c r="AW42" s="15"/>
    </row>
    <row r="43" spans="1:49" x14ac:dyDescent="0.25">
      <c r="A43" s="1" t="s">
        <v>59</v>
      </c>
      <c r="B43" s="12">
        <v>5</v>
      </c>
      <c r="C43" s="12">
        <v>8</v>
      </c>
      <c r="D43" s="12">
        <v>2</v>
      </c>
      <c r="E43" s="12">
        <v>1</v>
      </c>
      <c r="F43" s="12">
        <v>4.2</v>
      </c>
      <c r="G43" s="12">
        <v>0</v>
      </c>
      <c r="H43" s="12">
        <v>2.6</v>
      </c>
      <c r="I43" s="12">
        <v>2.8</v>
      </c>
      <c r="J43" s="12">
        <v>4.4000000000000004</v>
      </c>
      <c r="K43" s="12">
        <v>1.8</v>
      </c>
      <c r="L43" s="12">
        <v>6.2</v>
      </c>
      <c r="M43" s="12">
        <v>15.4</v>
      </c>
      <c r="N43" s="12">
        <v>4</v>
      </c>
      <c r="O43" s="12">
        <v>3.2</v>
      </c>
      <c r="P43" s="12">
        <v>2.6</v>
      </c>
      <c r="Q43" s="12">
        <v>0.6</v>
      </c>
      <c r="R43" s="12">
        <v>1.2</v>
      </c>
      <c r="S43" s="12">
        <v>3.2</v>
      </c>
      <c r="T43" s="12">
        <v>4.8</v>
      </c>
      <c r="U43" s="12">
        <v>1.8</v>
      </c>
      <c r="V43" s="12">
        <v>4.8</v>
      </c>
      <c r="W43" s="12">
        <v>1.8</v>
      </c>
      <c r="X43" s="12">
        <v>1.2</v>
      </c>
      <c r="Y43" s="12">
        <v>1.8</v>
      </c>
      <c r="Z43" s="12">
        <v>3.8</v>
      </c>
      <c r="AA43" s="12">
        <v>30.4</v>
      </c>
      <c r="AB43" s="12">
        <v>31.4</v>
      </c>
      <c r="AC43" s="12">
        <v>121</v>
      </c>
      <c r="AD43" s="12">
        <v>63.4</v>
      </c>
      <c r="AE43" s="12">
        <v>33.6</v>
      </c>
      <c r="AF43" s="12">
        <v>67.599999999999994</v>
      </c>
      <c r="AG43" s="12">
        <v>18.600000000000001</v>
      </c>
      <c r="AH43" s="12">
        <v>42.6</v>
      </c>
      <c r="AI43" s="12">
        <v>39.4</v>
      </c>
      <c r="AJ43" s="12">
        <v>18</v>
      </c>
      <c r="AK43" s="12">
        <v>1.4</v>
      </c>
      <c r="AL43" s="12">
        <v>5.2</v>
      </c>
      <c r="AM43" s="12">
        <v>0.6</v>
      </c>
      <c r="AN43" s="12">
        <v>8.4</v>
      </c>
      <c r="AO43" s="12">
        <v>8.1999999999999993</v>
      </c>
      <c r="AP43" s="12">
        <v>5.2</v>
      </c>
      <c r="AQ43" s="12">
        <v>25.2</v>
      </c>
      <c r="AR43" s="12">
        <v>4</v>
      </c>
      <c r="AS43" s="13">
        <v>612.4</v>
      </c>
      <c r="AT43" s="14"/>
      <c r="AW43" s="15"/>
    </row>
    <row r="44" spans="1:49" x14ac:dyDescent="0.25">
      <c r="A44" s="1" t="s">
        <v>60</v>
      </c>
      <c r="B44" s="12">
        <v>14.2</v>
      </c>
      <c r="C44" s="12">
        <v>20.8</v>
      </c>
      <c r="D44" s="12">
        <v>15.6</v>
      </c>
      <c r="E44" s="12">
        <v>21</v>
      </c>
      <c r="F44" s="12">
        <v>63</v>
      </c>
      <c r="G44" s="12">
        <v>16.600000000000001</v>
      </c>
      <c r="H44" s="12">
        <v>32</v>
      </c>
      <c r="I44" s="12">
        <v>11.8</v>
      </c>
      <c r="J44" s="12">
        <v>25.2</v>
      </c>
      <c r="K44" s="12">
        <v>10.199999999999999</v>
      </c>
      <c r="L44" s="12">
        <v>10.6</v>
      </c>
      <c r="M44" s="12">
        <v>40.200000000000003</v>
      </c>
      <c r="N44" s="12">
        <v>7.8</v>
      </c>
      <c r="O44" s="12">
        <v>11</v>
      </c>
      <c r="P44" s="12">
        <v>6.8</v>
      </c>
      <c r="Q44" s="12">
        <v>2.8</v>
      </c>
      <c r="R44" s="12">
        <v>6.8</v>
      </c>
      <c r="S44" s="12">
        <v>17.600000000000001</v>
      </c>
      <c r="T44" s="12">
        <v>23.8</v>
      </c>
      <c r="U44" s="12">
        <v>40.4</v>
      </c>
      <c r="V44" s="12">
        <v>57</v>
      </c>
      <c r="W44" s="12">
        <v>26.8</v>
      </c>
      <c r="X44" s="12">
        <v>25.2</v>
      </c>
      <c r="Y44" s="12">
        <v>38.6</v>
      </c>
      <c r="Z44" s="12">
        <v>21.4</v>
      </c>
      <c r="AA44" s="12">
        <v>211.2</v>
      </c>
      <c r="AB44" s="12">
        <v>151.4</v>
      </c>
      <c r="AC44" s="12">
        <v>771.2</v>
      </c>
      <c r="AD44" s="12">
        <v>258</v>
      </c>
      <c r="AE44" s="12">
        <v>62.2</v>
      </c>
      <c r="AF44" s="12">
        <v>73.2</v>
      </c>
      <c r="AG44" s="12">
        <v>30.6</v>
      </c>
      <c r="AH44" s="12">
        <v>58.6</v>
      </c>
      <c r="AI44" s="12">
        <v>87.6</v>
      </c>
      <c r="AJ44" s="12">
        <v>74.2</v>
      </c>
      <c r="AK44" s="12">
        <v>7.6</v>
      </c>
      <c r="AL44" s="12">
        <v>54.6</v>
      </c>
      <c r="AM44" s="12">
        <v>7.8</v>
      </c>
      <c r="AN44" s="12">
        <v>26</v>
      </c>
      <c r="AO44" s="12">
        <v>21.2</v>
      </c>
      <c r="AP44" s="12">
        <v>19.399999999999999</v>
      </c>
      <c r="AQ44" s="12">
        <v>19.399999999999999</v>
      </c>
      <c r="AR44" s="12">
        <v>160.19999999999999</v>
      </c>
      <c r="AS44" s="13">
        <v>2661.6</v>
      </c>
      <c r="AT44" s="14"/>
      <c r="AW44" s="15"/>
    </row>
    <row r="45" spans="1:49" x14ac:dyDescent="0.25">
      <c r="A45" s="1" t="s">
        <v>61</v>
      </c>
      <c r="B45" s="12">
        <v>8</v>
      </c>
      <c r="C45" s="12">
        <v>14.2</v>
      </c>
      <c r="D45" s="12">
        <v>6</v>
      </c>
      <c r="E45" s="12">
        <v>8</v>
      </c>
      <c r="F45" s="12">
        <v>46.2</v>
      </c>
      <c r="G45" s="12">
        <v>8.4</v>
      </c>
      <c r="H45" s="12">
        <v>14.6</v>
      </c>
      <c r="I45" s="12">
        <v>9.1999999999999993</v>
      </c>
      <c r="J45" s="12">
        <v>21.4</v>
      </c>
      <c r="K45" s="12">
        <v>3.6</v>
      </c>
      <c r="L45" s="12">
        <v>9</v>
      </c>
      <c r="M45" s="12">
        <v>34.6</v>
      </c>
      <c r="N45" s="12">
        <v>6.8</v>
      </c>
      <c r="O45" s="12">
        <v>3.4</v>
      </c>
      <c r="P45" s="12">
        <v>3.4</v>
      </c>
      <c r="Q45" s="12">
        <v>2.2000000000000002</v>
      </c>
      <c r="R45" s="12">
        <v>2.4</v>
      </c>
      <c r="S45" s="12">
        <v>2.6</v>
      </c>
      <c r="T45" s="12">
        <v>13.2</v>
      </c>
      <c r="U45" s="12">
        <v>12.2</v>
      </c>
      <c r="V45" s="12">
        <v>17.2</v>
      </c>
      <c r="W45" s="12">
        <v>7.6</v>
      </c>
      <c r="X45" s="12">
        <v>7.4</v>
      </c>
      <c r="Y45" s="12">
        <v>12.4</v>
      </c>
      <c r="Z45" s="12">
        <v>4</v>
      </c>
      <c r="AA45" s="12">
        <v>124.4</v>
      </c>
      <c r="AB45" s="12">
        <v>64.599999999999994</v>
      </c>
      <c r="AC45" s="12">
        <v>284.8</v>
      </c>
      <c r="AD45" s="12">
        <v>109.6</v>
      </c>
      <c r="AE45" s="12">
        <v>46.4</v>
      </c>
      <c r="AF45" s="12">
        <v>55</v>
      </c>
      <c r="AG45" s="12">
        <v>18.8</v>
      </c>
      <c r="AH45" s="12">
        <v>34.4</v>
      </c>
      <c r="AI45" s="12">
        <v>50.6</v>
      </c>
      <c r="AJ45" s="12">
        <v>22.6</v>
      </c>
      <c r="AK45" s="12">
        <v>2.6</v>
      </c>
      <c r="AL45" s="12">
        <v>10.199999999999999</v>
      </c>
      <c r="AM45" s="12">
        <v>3.8</v>
      </c>
      <c r="AN45" s="12">
        <v>14.6</v>
      </c>
      <c r="AO45" s="12">
        <v>7.8</v>
      </c>
      <c r="AP45" s="12">
        <v>8.1999999999999993</v>
      </c>
      <c r="AQ45" s="12">
        <v>244</v>
      </c>
      <c r="AR45" s="12">
        <v>7</v>
      </c>
      <c r="AS45" s="13">
        <v>1387.4</v>
      </c>
      <c r="AT45" s="14"/>
      <c r="AW45" s="15"/>
    </row>
    <row r="46" spans="1:49" x14ac:dyDescent="0.25">
      <c r="A46" s="11" t="s">
        <v>51</v>
      </c>
      <c r="B46" s="14">
        <v>1321.4</v>
      </c>
      <c r="C46" s="14">
        <v>2008.6</v>
      </c>
      <c r="D46" s="14">
        <v>1246</v>
      </c>
      <c r="E46" s="14">
        <v>1242.2</v>
      </c>
      <c r="F46" s="14">
        <v>3687.4</v>
      </c>
      <c r="G46" s="14">
        <v>1782.2</v>
      </c>
      <c r="H46" s="14">
        <v>2293.6</v>
      </c>
      <c r="I46" s="14">
        <v>1307.2</v>
      </c>
      <c r="J46" s="14">
        <v>2671.2</v>
      </c>
      <c r="K46" s="14">
        <v>1686.8</v>
      </c>
      <c r="L46" s="14">
        <v>2725.8</v>
      </c>
      <c r="M46" s="14">
        <v>5711.6</v>
      </c>
      <c r="N46" s="14">
        <v>1521.8</v>
      </c>
      <c r="O46" s="14">
        <v>1926.6</v>
      </c>
      <c r="P46" s="14">
        <v>1331</v>
      </c>
      <c r="Q46" s="14">
        <v>840</v>
      </c>
      <c r="R46" s="14">
        <v>1117.5999999999999</v>
      </c>
      <c r="S46" s="14">
        <v>2194.6</v>
      </c>
      <c r="T46" s="14">
        <v>1551.2</v>
      </c>
      <c r="U46" s="14">
        <v>1247.8</v>
      </c>
      <c r="V46" s="14">
        <v>1710.2</v>
      </c>
      <c r="W46" s="14">
        <v>814.8</v>
      </c>
      <c r="X46" s="14">
        <v>718.2</v>
      </c>
      <c r="Y46" s="14">
        <v>1654.8</v>
      </c>
      <c r="Z46" s="14">
        <v>1642.6</v>
      </c>
      <c r="AA46" s="14">
        <v>6589.2</v>
      </c>
      <c r="AB46" s="14">
        <v>4282.6000000000004</v>
      </c>
      <c r="AC46" s="14">
        <v>15142.4</v>
      </c>
      <c r="AD46" s="14">
        <v>6446.2</v>
      </c>
      <c r="AE46" s="14">
        <v>4303</v>
      </c>
      <c r="AF46" s="14">
        <v>4890.8</v>
      </c>
      <c r="AG46" s="14">
        <v>2204.8000000000002</v>
      </c>
      <c r="AH46" s="14">
        <v>4114.3999999999996</v>
      </c>
      <c r="AI46" s="14">
        <v>2148.4</v>
      </c>
      <c r="AJ46" s="14">
        <v>1099</v>
      </c>
      <c r="AK46" s="14">
        <v>782.8</v>
      </c>
      <c r="AL46" s="14">
        <v>2816.8</v>
      </c>
      <c r="AM46" s="14">
        <v>330</v>
      </c>
      <c r="AN46" s="14">
        <v>1489</v>
      </c>
      <c r="AO46" s="14">
        <v>513.6</v>
      </c>
      <c r="AP46" s="14">
        <v>601.20000000000005</v>
      </c>
      <c r="AQ46" s="14">
        <v>3611.4</v>
      </c>
      <c r="AR46" s="14">
        <v>1277.2</v>
      </c>
      <c r="AS46" s="14">
        <v>108598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25" sqref="C2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38538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49.7</v>
      </c>
      <c r="C5" s="4">
        <v>32.4</v>
      </c>
      <c r="D5" s="4">
        <v>120.4</v>
      </c>
      <c r="E5" s="4">
        <v>131</v>
      </c>
      <c r="F5" s="4">
        <v>486.65</v>
      </c>
      <c r="G5" s="4">
        <v>806.25</v>
      </c>
      <c r="H5" s="4">
        <v>686.5</v>
      </c>
      <c r="I5" s="4">
        <v>998.25</v>
      </c>
      <c r="J5" s="5">
        <v>3311.15</v>
      </c>
    </row>
    <row r="6" spans="1:10" x14ac:dyDescent="0.25">
      <c r="A6" s="1" t="s">
        <v>27</v>
      </c>
      <c r="B6" s="4">
        <v>37.700000000000003</v>
      </c>
      <c r="C6" s="4">
        <v>45.9</v>
      </c>
      <c r="D6" s="4">
        <v>77.25</v>
      </c>
      <c r="E6" s="4">
        <v>124.25</v>
      </c>
      <c r="F6" s="4">
        <v>715.3</v>
      </c>
      <c r="G6" s="4">
        <v>1183.9000000000001</v>
      </c>
      <c r="H6" s="4">
        <v>974.1</v>
      </c>
      <c r="I6" s="4">
        <v>1925.45</v>
      </c>
      <c r="J6" s="5">
        <v>5083.8500000000004</v>
      </c>
    </row>
    <row r="7" spans="1:10" x14ac:dyDescent="0.25">
      <c r="A7" s="1" t="s">
        <v>28</v>
      </c>
      <c r="B7" s="4">
        <v>161.65</v>
      </c>
      <c r="C7" s="4">
        <v>91.3</v>
      </c>
      <c r="D7" s="4">
        <v>61.5</v>
      </c>
      <c r="E7" s="4">
        <v>92.2</v>
      </c>
      <c r="F7" s="4">
        <v>598.29999999999995</v>
      </c>
      <c r="G7" s="4">
        <v>861.7</v>
      </c>
      <c r="H7" s="4">
        <v>533.35</v>
      </c>
      <c r="I7" s="4">
        <v>1212.2</v>
      </c>
      <c r="J7" s="5">
        <v>3612.2</v>
      </c>
    </row>
    <row r="8" spans="1:10" x14ac:dyDescent="0.25">
      <c r="A8" s="1" t="s">
        <v>29</v>
      </c>
      <c r="B8" s="4">
        <v>142.1</v>
      </c>
      <c r="C8" s="4">
        <v>128</v>
      </c>
      <c r="D8" s="4">
        <v>113.3</v>
      </c>
      <c r="E8" s="4">
        <v>58.7</v>
      </c>
      <c r="F8" s="4">
        <v>487.85</v>
      </c>
      <c r="G8" s="4">
        <v>647.9</v>
      </c>
      <c r="H8" s="4">
        <v>440.95</v>
      </c>
      <c r="I8" s="4">
        <v>1095.0999999999999</v>
      </c>
      <c r="J8" s="5">
        <v>3113.9</v>
      </c>
    </row>
    <row r="9" spans="1:10" x14ac:dyDescent="0.25">
      <c r="A9" s="1">
        <v>16</v>
      </c>
      <c r="B9" s="4">
        <v>407.65</v>
      </c>
      <c r="C9" s="4">
        <v>552.9</v>
      </c>
      <c r="D9" s="4">
        <v>743.75</v>
      </c>
      <c r="E9" s="4">
        <v>457.6</v>
      </c>
      <c r="F9" s="4">
        <v>22.15</v>
      </c>
      <c r="G9" s="4">
        <v>173.9</v>
      </c>
      <c r="H9" s="4">
        <v>162.15</v>
      </c>
      <c r="I9" s="4">
        <v>405.8</v>
      </c>
      <c r="J9" s="5">
        <v>2925.9</v>
      </c>
    </row>
    <row r="10" spans="1:10" x14ac:dyDescent="0.25">
      <c r="A10" s="1">
        <v>24</v>
      </c>
      <c r="B10" s="4">
        <v>674.3</v>
      </c>
      <c r="C10" s="4">
        <v>926</v>
      </c>
      <c r="D10" s="4">
        <v>1046.05</v>
      </c>
      <c r="E10" s="4">
        <v>627.54999999999995</v>
      </c>
      <c r="F10" s="4">
        <v>177.65</v>
      </c>
      <c r="G10" s="4">
        <v>29.35</v>
      </c>
      <c r="H10" s="4">
        <v>116.85</v>
      </c>
      <c r="I10" s="4">
        <v>323.45</v>
      </c>
      <c r="J10" s="5">
        <v>3921.2</v>
      </c>
    </row>
    <row r="11" spans="1:10" x14ac:dyDescent="0.25">
      <c r="A11" s="1" t="s">
        <v>30</v>
      </c>
      <c r="B11" s="4">
        <v>646.25</v>
      </c>
      <c r="C11" s="4">
        <v>750.45</v>
      </c>
      <c r="D11" s="4">
        <v>779.2</v>
      </c>
      <c r="E11" s="4">
        <v>390.1</v>
      </c>
      <c r="F11" s="4">
        <v>163.65</v>
      </c>
      <c r="G11" s="4">
        <v>133.25</v>
      </c>
      <c r="H11" s="4">
        <v>16.45</v>
      </c>
      <c r="I11" s="4">
        <v>68.95</v>
      </c>
      <c r="J11" s="5">
        <v>2948.3</v>
      </c>
    </row>
    <row r="12" spans="1:10" x14ac:dyDescent="0.25">
      <c r="A12" s="1" t="s">
        <v>31</v>
      </c>
      <c r="B12" s="4">
        <v>901</v>
      </c>
      <c r="C12" s="4">
        <v>1196.4000000000001</v>
      </c>
      <c r="D12" s="4">
        <v>2090.6999999999998</v>
      </c>
      <c r="E12" s="4">
        <v>978.75</v>
      </c>
      <c r="F12" s="4">
        <v>448.15</v>
      </c>
      <c r="G12" s="4">
        <v>327.7</v>
      </c>
      <c r="H12" s="4">
        <v>76.650000000000006</v>
      </c>
      <c r="I12" s="4">
        <v>28.9</v>
      </c>
      <c r="J12" s="5">
        <v>6048.25</v>
      </c>
    </row>
    <row r="13" spans="1:10" s="3" customFormat="1" x14ac:dyDescent="0.25">
      <c r="A13" s="3" t="s">
        <v>51</v>
      </c>
      <c r="B13" s="5">
        <v>3020.35</v>
      </c>
      <c r="C13" s="5">
        <v>3723.35</v>
      </c>
      <c r="D13" s="5">
        <v>5032.1499999999996</v>
      </c>
      <c r="E13" s="5">
        <v>2860.15</v>
      </c>
      <c r="F13" s="5">
        <v>3099.7</v>
      </c>
      <c r="G13" s="5">
        <v>4163.95</v>
      </c>
      <c r="H13" s="5">
        <v>3007</v>
      </c>
      <c r="I13" s="5">
        <v>6058.1</v>
      </c>
      <c r="J13" s="5">
        <v>30964.75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18.2</v>
      </c>
      <c r="C17" s="4">
        <v>5.4</v>
      </c>
      <c r="D17" s="4">
        <v>34.200000000000003</v>
      </c>
      <c r="E17" s="4">
        <v>31.8</v>
      </c>
      <c r="F17" s="4">
        <v>220.2</v>
      </c>
      <c r="G17" s="4">
        <v>220.4</v>
      </c>
      <c r="H17" s="4">
        <v>120.4</v>
      </c>
      <c r="I17" s="4">
        <v>224.4</v>
      </c>
      <c r="J17" s="5">
        <v>875</v>
      </c>
    </row>
    <row r="18" spans="1:10" x14ac:dyDescent="0.25">
      <c r="A18" s="1" t="s">
        <v>27</v>
      </c>
      <c r="B18" s="4">
        <v>5.2</v>
      </c>
      <c r="C18" s="4">
        <v>15.4</v>
      </c>
      <c r="D18" s="4">
        <v>21.8</v>
      </c>
      <c r="E18" s="4">
        <v>27.4</v>
      </c>
      <c r="F18" s="4">
        <v>274.39999999999998</v>
      </c>
      <c r="G18" s="4">
        <v>333.6</v>
      </c>
      <c r="H18" s="4">
        <v>284.8</v>
      </c>
      <c r="I18" s="4">
        <v>927.2</v>
      </c>
      <c r="J18" s="5">
        <v>1889.8</v>
      </c>
    </row>
    <row r="19" spans="1:10" x14ac:dyDescent="0.25">
      <c r="A19" s="1" t="s">
        <v>28</v>
      </c>
      <c r="B19" s="4">
        <v>36.4</v>
      </c>
      <c r="C19" s="4">
        <v>14.4</v>
      </c>
      <c r="D19" s="4">
        <v>48</v>
      </c>
      <c r="E19" s="4">
        <v>38</v>
      </c>
      <c r="F19" s="4">
        <v>466.4</v>
      </c>
      <c r="G19" s="4">
        <v>683.2</v>
      </c>
      <c r="H19" s="4">
        <v>394.6</v>
      </c>
      <c r="I19" s="4">
        <v>906.6</v>
      </c>
      <c r="J19" s="5">
        <v>2587.6</v>
      </c>
    </row>
    <row r="20" spans="1:10" x14ac:dyDescent="0.25">
      <c r="A20" s="1" t="s">
        <v>29</v>
      </c>
      <c r="B20" s="4">
        <v>35</v>
      </c>
      <c r="C20" s="4">
        <v>20.6</v>
      </c>
      <c r="D20" s="4">
        <v>46.2</v>
      </c>
      <c r="E20" s="4">
        <v>38</v>
      </c>
      <c r="F20" s="4">
        <v>328.8</v>
      </c>
      <c r="G20" s="4">
        <v>365</v>
      </c>
      <c r="H20" s="4">
        <v>172.2</v>
      </c>
      <c r="I20" s="4">
        <v>428.4</v>
      </c>
      <c r="J20" s="5">
        <v>1434.2</v>
      </c>
    </row>
    <row r="21" spans="1:10" x14ac:dyDescent="0.25">
      <c r="A21" s="1">
        <v>16</v>
      </c>
      <c r="B21" s="4">
        <v>153</v>
      </c>
      <c r="C21" s="4">
        <v>174.6</v>
      </c>
      <c r="D21" s="4">
        <v>549.4</v>
      </c>
      <c r="E21" s="4">
        <v>320.60000000000002</v>
      </c>
      <c r="F21" s="4">
        <v>22.6</v>
      </c>
      <c r="G21" s="4">
        <v>129.19999999999999</v>
      </c>
      <c r="H21" s="4">
        <v>94.6</v>
      </c>
      <c r="I21" s="4">
        <v>243.6</v>
      </c>
      <c r="J21" s="5">
        <v>1687.6</v>
      </c>
    </row>
    <row r="22" spans="1:10" x14ac:dyDescent="0.25">
      <c r="A22" s="1">
        <v>24</v>
      </c>
      <c r="B22" s="4">
        <v>172.8</v>
      </c>
      <c r="C22" s="4">
        <v>205.8</v>
      </c>
      <c r="D22" s="4">
        <v>733.4</v>
      </c>
      <c r="E22" s="4">
        <v>349.6</v>
      </c>
      <c r="F22" s="4">
        <v>117.6</v>
      </c>
      <c r="G22" s="4">
        <v>24.2</v>
      </c>
      <c r="H22" s="4">
        <v>97.4</v>
      </c>
      <c r="I22" s="4">
        <v>204.4</v>
      </c>
      <c r="J22" s="5">
        <v>1905.2</v>
      </c>
    </row>
    <row r="23" spans="1:10" x14ac:dyDescent="0.25">
      <c r="A23" s="1" t="s">
        <v>30</v>
      </c>
      <c r="B23" s="4">
        <v>103.4</v>
      </c>
      <c r="C23" s="4">
        <v>132.19999999999999</v>
      </c>
      <c r="D23" s="4">
        <v>575</v>
      </c>
      <c r="E23" s="4">
        <v>152.6</v>
      </c>
      <c r="F23" s="4">
        <v>93.2</v>
      </c>
      <c r="G23" s="4">
        <v>93.4</v>
      </c>
      <c r="H23" s="4">
        <v>15</v>
      </c>
      <c r="I23" s="4">
        <v>40.4</v>
      </c>
      <c r="J23" s="5">
        <v>1205.2</v>
      </c>
    </row>
    <row r="24" spans="1:10" x14ac:dyDescent="0.25">
      <c r="A24" s="1" t="s">
        <v>31</v>
      </c>
      <c r="B24" s="4">
        <v>214.4</v>
      </c>
      <c r="C24" s="4">
        <v>321.2</v>
      </c>
      <c r="D24" s="4">
        <v>1602.4</v>
      </c>
      <c r="E24" s="4">
        <v>387.6</v>
      </c>
      <c r="F24" s="4">
        <v>248.2</v>
      </c>
      <c r="G24" s="4">
        <v>206.2</v>
      </c>
      <c r="H24" s="4">
        <v>48.4</v>
      </c>
      <c r="I24" s="4">
        <v>25.8</v>
      </c>
      <c r="J24" s="5">
        <v>3054.2</v>
      </c>
    </row>
    <row r="25" spans="1:10" s="3" customFormat="1" x14ac:dyDescent="0.25">
      <c r="A25" s="3" t="s">
        <v>51</v>
      </c>
      <c r="B25" s="5">
        <v>738.4</v>
      </c>
      <c r="C25" s="5">
        <v>889.6</v>
      </c>
      <c r="D25" s="5">
        <v>3610.4</v>
      </c>
      <c r="E25" s="5">
        <v>1345.6</v>
      </c>
      <c r="F25" s="5">
        <v>1771.4</v>
      </c>
      <c r="G25" s="5">
        <v>2055.1999999999998</v>
      </c>
      <c r="H25" s="5">
        <v>1227.4000000000001</v>
      </c>
      <c r="I25" s="5">
        <v>3000.8</v>
      </c>
      <c r="J25" s="5">
        <v>14638.8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16.399999999999999</v>
      </c>
      <c r="C29" s="4">
        <v>4.2</v>
      </c>
      <c r="D29" s="4">
        <v>24.6</v>
      </c>
      <c r="E29" s="4">
        <v>22.6</v>
      </c>
      <c r="F29" s="4">
        <v>132.80000000000001</v>
      </c>
      <c r="G29" s="4">
        <v>140.19999999999999</v>
      </c>
      <c r="H29" s="4">
        <v>66.8</v>
      </c>
      <c r="I29" s="4">
        <v>136.4</v>
      </c>
      <c r="J29" s="5">
        <v>544</v>
      </c>
    </row>
    <row r="30" spans="1:10" x14ac:dyDescent="0.25">
      <c r="A30" s="1" t="s">
        <v>27</v>
      </c>
      <c r="B30" s="4">
        <v>3.4</v>
      </c>
      <c r="C30" s="4">
        <v>13.8</v>
      </c>
      <c r="D30" s="4">
        <v>12.8</v>
      </c>
      <c r="E30" s="4">
        <v>14.4</v>
      </c>
      <c r="F30" s="4">
        <v>163.6</v>
      </c>
      <c r="G30" s="4">
        <v>194</v>
      </c>
      <c r="H30" s="4">
        <v>191</v>
      </c>
      <c r="I30" s="4">
        <v>602</v>
      </c>
      <c r="J30" s="5">
        <v>1195</v>
      </c>
    </row>
    <row r="31" spans="1:10" x14ac:dyDescent="0.25">
      <c r="A31" s="1" t="s">
        <v>28</v>
      </c>
      <c r="B31" s="4">
        <v>24.6</v>
      </c>
      <c r="C31" s="4">
        <v>10.6</v>
      </c>
      <c r="D31" s="4">
        <v>47.4</v>
      </c>
      <c r="E31" s="4">
        <v>34</v>
      </c>
      <c r="F31" s="4">
        <v>326</v>
      </c>
      <c r="G31" s="4">
        <v>491.2</v>
      </c>
      <c r="H31" s="4">
        <v>258</v>
      </c>
      <c r="I31" s="4">
        <v>645.6</v>
      </c>
      <c r="J31" s="5">
        <v>1837.4</v>
      </c>
    </row>
    <row r="32" spans="1:10" x14ac:dyDescent="0.25">
      <c r="A32" s="1" t="s">
        <v>29</v>
      </c>
      <c r="B32" s="4">
        <v>22.8</v>
      </c>
      <c r="C32" s="4">
        <v>9.8000000000000007</v>
      </c>
      <c r="D32" s="4">
        <v>33.799999999999997</v>
      </c>
      <c r="E32" s="4">
        <v>36.6</v>
      </c>
      <c r="F32" s="4">
        <v>267.8</v>
      </c>
      <c r="G32" s="4">
        <v>265.2</v>
      </c>
      <c r="H32" s="4">
        <v>116.8</v>
      </c>
      <c r="I32" s="4">
        <v>293</v>
      </c>
      <c r="J32" s="5">
        <v>1045.8</v>
      </c>
    </row>
    <row r="33" spans="1:10" x14ac:dyDescent="0.25">
      <c r="A33" s="1">
        <v>16</v>
      </c>
      <c r="B33" s="4">
        <v>115.4</v>
      </c>
      <c r="C33" s="4">
        <v>124</v>
      </c>
      <c r="D33" s="4">
        <v>402</v>
      </c>
      <c r="E33" s="4">
        <v>249.6</v>
      </c>
      <c r="F33" s="4">
        <v>27.2</v>
      </c>
      <c r="G33" s="4">
        <v>86.2</v>
      </c>
      <c r="H33" s="4">
        <v>62</v>
      </c>
      <c r="I33" s="4">
        <v>154.80000000000001</v>
      </c>
      <c r="J33" s="5">
        <v>1221.2</v>
      </c>
    </row>
    <row r="34" spans="1:10" x14ac:dyDescent="0.25">
      <c r="A34" s="1">
        <v>24</v>
      </c>
      <c r="B34" s="4">
        <v>128.80000000000001</v>
      </c>
      <c r="C34" s="4">
        <v>142.4</v>
      </c>
      <c r="D34" s="4">
        <v>548</v>
      </c>
      <c r="E34" s="4">
        <v>288.8</v>
      </c>
      <c r="F34" s="4">
        <v>84</v>
      </c>
      <c r="G34" s="4">
        <v>28</v>
      </c>
      <c r="H34" s="4">
        <v>69.8</v>
      </c>
      <c r="I34" s="4">
        <v>154.4</v>
      </c>
      <c r="J34" s="5">
        <v>1444.2</v>
      </c>
    </row>
    <row r="35" spans="1:10" x14ac:dyDescent="0.25">
      <c r="A35" s="1" t="s">
        <v>30</v>
      </c>
      <c r="B35" s="4">
        <v>64.599999999999994</v>
      </c>
      <c r="C35" s="4">
        <v>78</v>
      </c>
      <c r="D35" s="4">
        <v>398.2</v>
      </c>
      <c r="E35" s="4">
        <v>111.4</v>
      </c>
      <c r="F35" s="4">
        <v>72</v>
      </c>
      <c r="G35" s="4">
        <v>66.599999999999994</v>
      </c>
      <c r="H35" s="4">
        <v>14.4</v>
      </c>
      <c r="I35" s="4">
        <v>23.6</v>
      </c>
      <c r="J35" s="5">
        <v>828.8</v>
      </c>
    </row>
    <row r="36" spans="1:10" x14ac:dyDescent="0.25">
      <c r="A36" s="1" t="s">
        <v>31</v>
      </c>
      <c r="B36" s="4">
        <v>145.80000000000001</v>
      </c>
      <c r="C36" s="4">
        <v>204</v>
      </c>
      <c r="D36" s="4">
        <v>1183.5999999999999</v>
      </c>
      <c r="E36" s="4">
        <v>256.39999999999998</v>
      </c>
      <c r="F36" s="4">
        <v>153.4</v>
      </c>
      <c r="G36" s="4">
        <v>154.6</v>
      </c>
      <c r="H36" s="4">
        <v>26.4</v>
      </c>
      <c r="I36" s="4">
        <v>28.8</v>
      </c>
      <c r="J36" s="5">
        <v>2153</v>
      </c>
    </row>
    <row r="37" spans="1:10" s="3" customFormat="1" x14ac:dyDescent="0.25">
      <c r="A37" s="3" t="s">
        <v>51</v>
      </c>
      <c r="B37" s="5">
        <v>521.79999999999995</v>
      </c>
      <c r="C37" s="5">
        <v>586.79999999999995</v>
      </c>
      <c r="D37" s="5">
        <v>2650.4</v>
      </c>
      <c r="E37" s="5">
        <v>1013.8</v>
      </c>
      <c r="F37" s="5">
        <v>1226.8</v>
      </c>
      <c r="G37" s="5">
        <v>1426</v>
      </c>
      <c r="H37" s="5">
        <v>805.2</v>
      </c>
      <c r="I37" s="5">
        <v>2038.6</v>
      </c>
      <c r="J37" s="5">
        <v>10269.4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2019-10-05T07:43:30Z</dcterms:modified>
</cp:coreProperties>
</file>