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6EF46027-7D7C-4588-9B0D-0A05F533322D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X19" i="2" s="1"/>
  <c r="AY12" i="2"/>
  <c r="AW24" i="2" s="1"/>
  <c r="AZ12" i="2"/>
  <c r="BA12" i="2"/>
  <c r="BB12" i="2"/>
  <c r="BC12" i="2"/>
  <c r="AW13" i="2"/>
  <c r="AW23" i="2" s="1"/>
  <c r="AX13" i="2"/>
  <c r="AY13" i="2"/>
  <c r="AZ13" i="2"/>
  <c r="BD13" i="2" s="1"/>
  <c r="BA13" i="2"/>
  <c r="AX26" i="2" s="1"/>
  <c r="BB13" i="2"/>
  <c r="BC13" i="2"/>
  <c r="AW14" i="2"/>
  <c r="AX14" i="2"/>
  <c r="AY14" i="2"/>
  <c r="AY24" i="2" s="1"/>
  <c r="AZ14" i="2"/>
  <c r="BA14" i="2"/>
  <c r="BB14" i="2"/>
  <c r="BC14" i="2"/>
  <c r="BD14" i="2"/>
  <c r="AW15" i="2"/>
  <c r="BD15" i="2" s="1"/>
  <c r="AX15" i="2"/>
  <c r="AY15" i="2"/>
  <c r="AZ15" i="2"/>
  <c r="AZ25" i="2" s="1"/>
  <c r="BA15" i="2"/>
  <c r="BB15" i="2"/>
  <c r="BC15" i="2"/>
  <c r="AW16" i="2"/>
  <c r="AX16" i="2"/>
  <c r="AY16" i="2"/>
  <c r="AY26" i="2" s="1"/>
  <c r="AZ16" i="2"/>
  <c r="BD16" i="2" s="1"/>
  <c r="BA16" i="2"/>
  <c r="BA26" i="2" s="1"/>
  <c r="BB16" i="2"/>
  <c r="BC16" i="2"/>
  <c r="AW17" i="2"/>
  <c r="AX17" i="2"/>
  <c r="AY17" i="2"/>
  <c r="AY27" i="2" s="1"/>
  <c r="AZ17" i="2"/>
  <c r="AZ27" i="2" s="1"/>
  <c r="BA17" i="2"/>
  <c r="BB17" i="2"/>
  <c r="BC17" i="2"/>
  <c r="BD17" i="2"/>
  <c r="AW18" i="2"/>
  <c r="AW28" i="2" s="1"/>
  <c r="AX18" i="2"/>
  <c r="AY18" i="2"/>
  <c r="AZ18" i="2"/>
  <c r="AZ28" i="2" s="1"/>
  <c r="BA18" i="2"/>
  <c r="BA28" i="2" s="1"/>
  <c r="BB18" i="2"/>
  <c r="BC18" i="2"/>
  <c r="BC19" i="2" s="1"/>
  <c r="BB19" i="2"/>
  <c r="AX23" i="2"/>
  <c r="AX24" i="2"/>
  <c r="AX25" i="2"/>
  <c r="AY25" i="2"/>
  <c r="AW26" i="2"/>
  <c r="AW27" i="2"/>
  <c r="AX27" i="2"/>
  <c r="BA27" i="2"/>
  <c r="BB27" i="2"/>
  <c r="AX28" i="2"/>
  <c r="AY28" i="2"/>
  <c r="BB28" i="2"/>
  <c r="G1" i="3"/>
  <c r="AW3" i="3"/>
  <c r="AW4" i="3"/>
  <c r="AW5" i="3"/>
  <c r="AW6" i="3"/>
  <c r="AW7" i="3"/>
  <c r="AW12" i="3"/>
  <c r="AX12" i="3"/>
  <c r="BD12" i="3" s="1"/>
  <c r="AY12" i="3"/>
  <c r="AY19" i="3" s="1"/>
  <c r="AZ12" i="3"/>
  <c r="BA12" i="3"/>
  <c r="BA19" i="3" s="1"/>
  <c r="BB12" i="3"/>
  <c r="BB19" i="3" s="1"/>
  <c r="BC12" i="3"/>
  <c r="BC19" i="3" s="1"/>
  <c r="AW13" i="3"/>
  <c r="BD13" i="3" s="1"/>
  <c r="AX13" i="3"/>
  <c r="AY13" i="3"/>
  <c r="AZ13" i="3"/>
  <c r="AZ4" i="3" s="1"/>
  <c r="BA13" i="3"/>
  <c r="BB13" i="3"/>
  <c r="BC13" i="3"/>
  <c r="AW14" i="3"/>
  <c r="AW24" i="3" s="1"/>
  <c r="AX14" i="3"/>
  <c r="AX24" i="3" s="1"/>
  <c r="AY14" i="3"/>
  <c r="AY24" i="3" s="1"/>
  <c r="AZ14" i="3"/>
  <c r="AY25" i="3" s="1"/>
  <c r="BA14" i="3"/>
  <c r="BB14" i="3"/>
  <c r="BC14" i="3"/>
  <c r="AW15" i="3"/>
  <c r="AW25" i="3" s="1"/>
  <c r="AX15" i="3"/>
  <c r="BD15" i="3" s="1"/>
  <c r="AY15" i="3"/>
  <c r="AZ15" i="3"/>
  <c r="BA15" i="3"/>
  <c r="BB15" i="3"/>
  <c r="BC15" i="3"/>
  <c r="AY28" i="3" s="1"/>
  <c r="AW16" i="3"/>
  <c r="AW26" i="3" s="1"/>
  <c r="AX16" i="3"/>
  <c r="AY16" i="3"/>
  <c r="AZ16" i="3"/>
  <c r="BA16" i="3"/>
  <c r="BB16" i="3"/>
  <c r="BC16" i="3"/>
  <c r="AW17" i="3"/>
  <c r="AW27" i="3" s="1"/>
  <c r="AX17" i="3"/>
  <c r="AX27" i="3" s="1"/>
  <c r="AY17" i="3"/>
  <c r="AY27" i="3" s="1"/>
  <c r="AZ17" i="3"/>
  <c r="AZ27" i="3" s="1"/>
  <c r="BA17" i="3"/>
  <c r="BA27" i="3" s="1"/>
  <c r="BB17" i="3"/>
  <c r="BC17" i="3"/>
  <c r="AW18" i="3"/>
  <c r="AX18" i="3"/>
  <c r="BD18" i="3" s="1"/>
  <c r="AY18" i="3"/>
  <c r="AZ18" i="3"/>
  <c r="BA18" i="3"/>
  <c r="BB18" i="3"/>
  <c r="BB28" i="3" s="1"/>
  <c r="BC18" i="3"/>
  <c r="AZ19" i="3"/>
  <c r="AW22" i="3"/>
  <c r="AW23" i="3"/>
  <c r="AX23" i="3"/>
  <c r="AX25" i="3"/>
  <c r="AZ25" i="3"/>
  <c r="AX26" i="3"/>
  <c r="AY26" i="3"/>
  <c r="AZ26" i="3"/>
  <c r="BA26" i="3"/>
  <c r="BB27" i="3"/>
  <c r="AW28" i="3"/>
  <c r="AZ28" i="3"/>
  <c r="BA28" i="3"/>
  <c r="BC28" i="3"/>
  <c r="AW3" i="1"/>
  <c r="AW4" i="1"/>
  <c r="AW5" i="1"/>
  <c r="AW6" i="1"/>
  <c r="AW7" i="1"/>
  <c r="AW12" i="1"/>
  <c r="AZ3" i="1" s="1"/>
  <c r="AX12" i="1"/>
  <c r="AX19" i="1" s="1"/>
  <c r="AY12" i="1"/>
  <c r="BD12" i="1" s="1"/>
  <c r="AZ12" i="1"/>
  <c r="BA12" i="1"/>
  <c r="BB12" i="1"/>
  <c r="BC12" i="1"/>
  <c r="AW13" i="1"/>
  <c r="AX13" i="1"/>
  <c r="BD13" i="1" s="1"/>
  <c r="AY13" i="1"/>
  <c r="AZ4" i="1" s="1"/>
  <c r="AZ13" i="1"/>
  <c r="AZ19" i="1" s="1"/>
  <c r="BA13" i="1"/>
  <c r="BB13" i="1"/>
  <c r="BC13" i="1"/>
  <c r="AW14" i="1"/>
  <c r="AX14" i="1"/>
  <c r="AX24" i="1" s="1"/>
  <c r="AY14" i="1"/>
  <c r="AZ14" i="1"/>
  <c r="BA14" i="1"/>
  <c r="BB14" i="1"/>
  <c r="BC14" i="1"/>
  <c r="AX28" i="1" s="1"/>
  <c r="BD14" i="1"/>
  <c r="AW15" i="1"/>
  <c r="AX15" i="1"/>
  <c r="BD15" i="1" s="1"/>
  <c r="AY15" i="1"/>
  <c r="AY25" i="1" s="1"/>
  <c r="AZ15" i="1"/>
  <c r="BA15" i="1"/>
  <c r="BB15" i="1"/>
  <c r="BB19" i="1" s="1"/>
  <c r="BC15" i="1"/>
  <c r="AW16" i="1"/>
  <c r="AX16" i="1"/>
  <c r="BD16" i="1" s="1"/>
  <c r="AY16" i="1"/>
  <c r="AY26" i="1" s="1"/>
  <c r="AZ16" i="1"/>
  <c r="AZ26" i="1" s="1"/>
  <c r="BA16" i="1"/>
  <c r="BA26" i="1" s="1"/>
  <c r="BB16" i="1"/>
  <c r="BC16" i="1"/>
  <c r="AW17" i="1"/>
  <c r="AX17" i="1"/>
  <c r="AX27" i="1" s="1"/>
  <c r="AY17" i="1"/>
  <c r="AZ17" i="1"/>
  <c r="BA17" i="1"/>
  <c r="BB17" i="1"/>
  <c r="BB27" i="1" s="1"/>
  <c r="BC17" i="1"/>
  <c r="BA28" i="1" s="1"/>
  <c r="BD17" i="1"/>
  <c r="AW18" i="1"/>
  <c r="AX18" i="1"/>
  <c r="AY18" i="1"/>
  <c r="AY28" i="1" s="1"/>
  <c r="AZ18" i="1"/>
  <c r="AZ28" i="1" s="1"/>
  <c r="BA18" i="1"/>
  <c r="BB18" i="1"/>
  <c r="BB28" i="1" s="1"/>
  <c r="BC18" i="1"/>
  <c r="BA19" i="1"/>
  <c r="AW23" i="1"/>
  <c r="AX23" i="1"/>
  <c r="AW24" i="1"/>
  <c r="AY24" i="1"/>
  <c r="AW25" i="1"/>
  <c r="AZ25" i="1"/>
  <c r="AW26" i="1"/>
  <c r="AW27" i="1"/>
  <c r="AY27" i="1"/>
  <c r="AZ27" i="1"/>
  <c r="BA27" i="1"/>
  <c r="AW28" i="1"/>
  <c r="BC28" i="1"/>
  <c r="BA3" i="2" l="1"/>
  <c r="BA4" i="1"/>
  <c r="BD28" i="3"/>
  <c r="BD19" i="1"/>
  <c r="BA3" i="1"/>
  <c r="BA19" i="2"/>
  <c r="BD16" i="3"/>
  <c r="AW25" i="2"/>
  <c r="AY19" i="2"/>
  <c r="AZ3" i="3"/>
  <c r="AW19" i="1"/>
  <c r="AX28" i="3"/>
  <c r="AZ19" i="2"/>
  <c r="BD18" i="1"/>
  <c r="AW19" i="2"/>
  <c r="AX25" i="1"/>
  <c r="AY19" i="1"/>
  <c r="BC28" i="2"/>
  <c r="BD18" i="2"/>
  <c r="BD12" i="2"/>
  <c r="BD19" i="2" s="1"/>
  <c r="AZ4" i="2"/>
  <c r="BA4" i="2" s="1"/>
  <c r="BD14" i="3"/>
  <c r="BD19" i="3" s="1"/>
  <c r="BA4" i="3" s="1"/>
  <c r="BD17" i="3"/>
  <c r="AW22" i="1"/>
  <c r="AZ26" i="2"/>
  <c r="AX26" i="1"/>
  <c r="AX19" i="3"/>
  <c r="AW22" i="2"/>
  <c r="BC19" i="1"/>
  <c r="AW19" i="3"/>
  <c r="BA3" i="3" l="1"/>
  <c r="BD28" i="2"/>
  <c r="BD28" i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<sst xmlns="http://schemas.openxmlformats.org/spreadsheetml/2006/main" count="406" uniqueCount="65">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</sst>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A2" sqref="A2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38569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6.0869565217391308</v>
      </c>
      <c r="C3" s="12">
        <v>140.21739130434781</v>
      </c>
      <c r="D3" s="12">
        <v>115.47826086956522</v>
      </c>
      <c r="E3" s="12">
        <v>73.260869565217391</v>
      </c>
      <c r="F3" s="12">
        <v>341.69565217391306</v>
      </c>
      <c r="G3" s="12">
        <v>102.21739130434783</v>
      </c>
      <c r="H3" s="12">
        <v>135.13043478260869</v>
      </c>
      <c r="I3" s="12">
        <v>131.65217391304347</v>
      </c>
      <c r="J3" s="12">
        <v>176.91304347826087</v>
      </c>
      <c r="K3" s="12">
        <v>38.434782608695649</v>
      </c>
      <c r="L3" s="12">
        <v>110.04347826086956</v>
      </c>
      <c r="M3" s="12">
        <v>96.347826086956516</v>
      </c>
      <c r="N3" s="12">
        <v>39.782608695652172</v>
      </c>
      <c r="O3" s="12">
        <v>36.521739130434781</v>
      </c>
      <c r="P3" s="12">
        <v>38.826086956521742</v>
      </c>
      <c r="Q3" s="12">
        <v>22.173913043478262</v>
      </c>
      <c r="R3" s="12">
        <v>17.869565217391305</v>
      </c>
      <c r="S3" s="12">
        <v>31.956521739130434</v>
      </c>
      <c r="T3" s="12">
        <v>31.478260869565219</v>
      </c>
      <c r="U3" s="12">
        <v>20.304347826086957</v>
      </c>
      <c r="V3" s="12">
        <v>23.173913043478262</v>
      </c>
      <c r="W3" s="12">
        <v>12.695652173913043</v>
      </c>
      <c r="X3" s="12">
        <v>8</v>
      </c>
      <c r="Y3" s="12">
        <v>15.695652173913043</v>
      </c>
      <c r="Z3" s="12">
        <v>24.086956521739129</v>
      </c>
      <c r="AA3" s="12">
        <v>206.30434782608697</v>
      </c>
      <c r="AB3" s="12">
        <v>207.13043478260869</v>
      </c>
      <c r="AC3" s="12">
        <v>279.91304347826087</v>
      </c>
      <c r="AD3" s="12">
        <v>195.86956521739131</v>
      </c>
      <c r="AE3" s="12">
        <v>115.95652173913044</v>
      </c>
      <c r="AF3" s="12">
        <v>134.34782608695653</v>
      </c>
      <c r="AG3" s="12">
        <v>24.695652173913043</v>
      </c>
      <c r="AH3" s="12">
        <v>35.652173913043477</v>
      </c>
      <c r="AI3" s="12">
        <v>37.086956521739133</v>
      </c>
      <c r="AJ3" s="12">
        <v>10.565217391304348</v>
      </c>
      <c r="AK3" s="12">
        <v>10.521739130434783</v>
      </c>
      <c r="AL3" s="12">
        <v>20.739130434782609</v>
      </c>
      <c r="AM3" s="12">
        <v>7.4347826086956523</v>
      </c>
      <c r="AN3" s="12">
        <v>35.347826086956523</v>
      </c>
      <c r="AO3" s="12">
        <v>10.478260869565217</v>
      </c>
      <c r="AP3" s="12">
        <v>6.0869565217391308</v>
      </c>
      <c r="AQ3" s="12">
        <v>25.043478260869566</v>
      </c>
      <c r="AR3" s="12">
        <v>14.434782608695652</v>
      </c>
      <c r="AS3" s="13">
        <v>3167.6521739130435</v>
      </c>
      <c r="AT3" s="14"/>
      <c r="AV3" s="9" t="s">
        <v>39</v>
      </c>
      <c r="AW3" s="12">
        <f>SUM(B3:Z27,AK3:AN27,B38:Z41,AK38:AN41)</f>
        <v>78594.260869565245</v>
      </c>
      <c r="AY3" s="9" t="s">
        <v>40</v>
      </c>
      <c r="AZ3" s="15">
        <f>SUM(AW12:AW18,AX12:BC12)</f>
        <v>201183.30434782611</v>
      </c>
      <c r="BA3" s="16">
        <f>AZ3/BD$19</f>
        <v>0.65999635999116812</v>
      </c>
    </row>
    <row r="4" spans="1:56" x14ac:dyDescent="0.25">
      <c r="A4" s="1" t="s">
        <v>4</v>
      </c>
      <c r="B4" s="12">
        <v>180.17391304347825</v>
      </c>
      <c r="C4" s="12">
        <v>12.869565217391305</v>
      </c>
      <c r="D4" s="12">
        <v>101.95652173913044</v>
      </c>
      <c r="E4" s="12">
        <v>77.217391304347828</v>
      </c>
      <c r="F4" s="12">
        <v>826.13043478260875</v>
      </c>
      <c r="G4" s="12">
        <v>167.13043478260869</v>
      </c>
      <c r="H4" s="12">
        <v>232.21739130434781</v>
      </c>
      <c r="I4" s="12">
        <v>440.69565217391306</v>
      </c>
      <c r="J4" s="12">
        <v>622.304347826087</v>
      </c>
      <c r="K4" s="12">
        <v>100.39130434782609</v>
      </c>
      <c r="L4" s="12">
        <v>139.13043478260869</v>
      </c>
      <c r="M4" s="12">
        <v>234.39130434782609</v>
      </c>
      <c r="N4" s="12">
        <v>59</v>
      </c>
      <c r="O4" s="12">
        <v>49.695652173913047</v>
      </c>
      <c r="P4" s="12">
        <v>62.608695652173914</v>
      </c>
      <c r="Q4" s="12">
        <v>32.173913043478258</v>
      </c>
      <c r="R4" s="12">
        <v>36.521739130434781</v>
      </c>
      <c r="S4" s="12">
        <v>74.260869565217391</v>
      </c>
      <c r="T4" s="12">
        <v>46.652173913043477</v>
      </c>
      <c r="U4" s="12">
        <v>31.869565217391305</v>
      </c>
      <c r="V4" s="12">
        <v>39.304347826086953</v>
      </c>
      <c r="W4" s="12">
        <v>10</v>
      </c>
      <c r="X4" s="12">
        <v>10.391304347826088</v>
      </c>
      <c r="Y4" s="12">
        <v>24</v>
      </c>
      <c r="Z4" s="12">
        <v>41.391304347826086</v>
      </c>
      <c r="AA4" s="12">
        <v>853.82608695652175</v>
      </c>
      <c r="AB4" s="12">
        <v>885.21739130434787</v>
      </c>
      <c r="AC4" s="12">
        <v>752.6521739130435</v>
      </c>
      <c r="AD4" s="12">
        <v>621.43478260869563</v>
      </c>
      <c r="AE4" s="12">
        <v>136.7391304347826</v>
      </c>
      <c r="AF4" s="12">
        <v>171.78260869565219</v>
      </c>
      <c r="AG4" s="12">
        <v>44.478260869565219</v>
      </c>
      <c r="AH4" s="12">
        <v>81.608695652173907</v>
      </c>
      <c r="AI4" s="12">
        <v>117.47826086956522</v>
      </c>
      <c r="AJ4" s="12">
        <v>22.782608695652176</v>
      </c>
      <c r="AK4" s="12">
        <v>7.3478260869565215</v>
      </c>
      <c r="AL4" s="12">
        <v>44.652173913043477</v>
      </c>
      <c r="AM4" s="12">
        <v>7.1304347826086953</v>
      </c>
      <c r="AN4" s="12">
        <v>37.130434782608695</v>
      </c>
      <c r="AO4" s="12">
        <v>25.869565217391305</v>
      </c>
      <c r="AP4" s="12">
        <v>18.652173913043477</v>
      </c>
      <c r="AQ4" s="12">
        <v>59</v>
      </c>
      <c r="AR4" s="12">
        <v>31.043478260869566</v>
      </c>
      <c r="AS4" s="13">
        <v>7571.304347826087</v>
      </c>
      <c r="AT4" s="14"/>
      <c r="AV4" s="9" t="s">
        <v>41</v>
      </c>
      <c r="AW4" s="12">
        <f>SUM(AA28:AJ37, AA42:AJ45, AO28:AR37, AO42:AR45)</f>
        <v>89343.826086956469</v>
      </c>
      <c r="AY4" s="9" t="s">
        <v>42</v>
      </c>
      <c r="AZ4" s="15">
        <f>SUM(AX13:BB18)</f>
        <v>110586.82608695648</v>
      </c>
      <c r="BA4" s="16">
        <f>AZ4/BD$19</f>
        <v>0.36278806989958012</v>
      </c>
    </row>
    <row r="5" spans="1:56" x14ac:dyDescent="0.25">
      <c r="A5" s="1" t="s">
        <v>5</v>
      </c>
      <c r="B5" s="12">
        <v>121.30434782608695</v>
      </c>
      <c r="C5" s="12">
        <v>92.260869565217391</v>
      </c>
      <c r="D5" s="12">
        <v>4.8695652173913047</v>
      </c>
      <c r="E5" s="12">
        <v>52.521739130434781</v>
      </c>
      <c r="F5" s="12">
        <v>565.82608695652175</v>
      </c>
      <c r="G5" s="12">
        <v>71.130434782608702</v>
      </c>
      <c r="H5" s="12">
        <v>94.130434782608702</v>
      </c>
      <c r="I5" s="12">
        <v>189.2608695652174</v>
      </c>
      <c r="J5" s="12">
        <v>261.13043478260869</v>
      </c>
      <c r="K5" s="12">
        <v>66.913043478260875</v>
      </c>
      <c r="L5" s="12">
        <v>60.391304347826086</v>
      </c>
      <c r="M5" s="12">
        <v>115.69565217391305</v>
      </c>
      <c r="N5" s="12">
        <v>25.478260869565219</v>
      </c>
      <c r="O5" s="12">
        <v>15.391304347826088</v>
      </c>
      <c r="P5" s="12">
        <v>22.434782608695652</v>
      </c>
      <c r="Q5" s="12">
        <v>8</v>
      </c>
      <c r="R5" s="12">
        <v>14.695652173913043</v>
      </c>
      <c r="S5" s="12">
        <v>35.260869565217391</v>
      </c>
      <c r="T5" s="12">
        <v>22.217391304347824</v>
      </c>
      <c r="U5" s="12">
        <v>22.913043478260871</v>
      </c>
      <c r="V5" s="12">
        <v>24.695652173913043</v>
      </c>
      <c r="W5" s="12">
        <v>11.217391304347826</v>
      </c>
      <c r="X5" s="12">
        <v>7.2173913043478262</v>
      </c>
      <c r="Y5" s="12">
        <v>24.043478260869566</v>
      </c>
      <c r="Z5" s="12">
        <v>15.565217391304348</v>
      </c>
      <c r="AA5" s="12">
        <v>432.73913043478262</v>
      </c>
      <c r="AB5" s="12">
        <v>471.43478260869563</v>
      </c>
      <c r="AC5" s="12">
        <v>323.6521739130435</v>
      </c>
      <c r="AD5" s="12">
        <v>258.82608695652175</v>
      </c>
      <c r="AE5" s="12">
        <v>51.391304347826086</v>
      </c>
      <c r="AF5" s="12">
        <v>41.913043478260867</v>
      </c>
      <c r="AG5" s="12">
        <v>12.608695652173912</v>
      </c>
      <c r="AH5" s="12">
        <v>27.173913043478262</v>
      </c>
      <c r="AI5" s="12">
        <v>39.782608695652172</v>
      </c>
      <c r="AJ5" s="12">
        <v>2.7826086956521738</v>
      </c>
      <c r="AK5" s="12">
        <v>2.5217391304347827</v>
      </c>
      <c r="AL5" s="12">
        <v>20.434782608695652</v>
      </c>
      <c r="AM5" s="12">
        <v>4.6521739130434785</v>
      </c>
      <c r="AN5" s="12">
        <v>11.086956521739131</v>
      </c>
      <c r="AO5" s="12">
        <v>8.8260869565217384</v>
      </c>
      <c r="AP5" s="12">
        <v>4.8260869565217392</v>
      </c>
      <c r="AQ5" s="12">
        <v>40.782608695652172</v>
      </c>
      <c r="AR5" s="12">
        <v>13.130434782608695</v>
      </c>
      <c r="AS5" s="13">
        <v>3713.1304347826081</v>
      </c>
      <c r="AT5" s="14"/>
      <c r="AV5" s="9" t="s">
        <v>43</v>
      </c>
      <c r="AW5" s="12">
        <f>SUM(AA3:AJ27,B28:Z37,AA38:AJ41,AK28:AN37, B42:Z45, AK42:AN45, AO3:AR27, AO38:AR41)</f>
        <v>149676.21739130447</v>
      </c>
    </row>
    <row r="6" spans="1:56" x14ac:dyDescent="0.25">
      <c r="A6" s="1" t="s">
        <v>6</v>
      </c>
      <c r="B6" s="12">
        <v>73.913043478260875</v>
      </c>
      <c r="C6" s="12">
        <v>71.304347826086953</v>
      </c>
      <c r="D6" s="12">
        <v>51.782608695652172</v>
      </c>
      <c r="E6" s="12">
        <v>5.1739130434782608</v>
      </c>
      <c r="F6" s="12">
        <v>165.43478260869566</v>
      </c>
      <c r="G6" s="12">
        <v>58.565217391304351</v>
      </c>
      <c r="H6" s="12">
        <v>74.826086956521735</v>
      </c>
      <c r="I6" s="12">
        <v>149.78260869565219</v>
      </c>
      <c r="J6" s="12">
        <v>226.13043478260869</v>
      </c>
      <c r="K6" s="12">
        <v>53.913043478260867</v>
      </c>
      <c r="L6" s="12">
        <v>62.521739130434781</v>
      </c>
      <c r="M6" s="12">
        <v>127</v>
      </c>
      <c r="N6" s="12">
        <v>26.304347826086957</v>
      </c>
      <c r="O6" s="12">
        <v>23.782608695652176</v>
      </c>
      <c r="P6" s="12">
        <v>26.043478260869566</v>
      </c>
      <c r="Q6" s="12">
        <v>8</v>
      </c>
      <c r="R6" s="12">
        <v>10.913043478260869</v>
      </c>
      <c r="S6" s="12">
        <v>30.347826086956523</v>
      </c>
      <c r="T6" s="12">
        <v>21.565217391304348</v>
      </c>
      <c r="U6" s="12">
        <v>18.478260869565219</v>
      </c>
      <c r="V6" s="12">
        <v>24.086956521739129</v>
      </c>
      <c r="W6" s="12">
        <v>10.347826086956522</v>
      </c>
      <c r="X6" s="12">
        <v>10.565217391304348</v>
      </c>
      <c r="Y6" s="12">
        <v>16.304347826086957</v>
      </c>
      <c r="Z6" s="12">
        <v>14.782608695652174</v>
      </c>
      <c r="AA6" s="12">
        <v>559.52173913043475</v>
      </c>
      <c r="AB6" s="12">
        <v>565.73913043478262</v>
      </c>
      <c r="AC6" s="12">
        <v>354.95652173913044</v>
      </c>
      <c r="AD6" s="12">
        <v>336.17391304347825</v>
      </c>
      <c r="AE6" s="12">
        <v>92.652173913043484</v>
      </c>
      <c r="AF6" s="12">
        <v>65.782608695652172</v>
      </c>
      <c r="AG6" s="12">
        <v>20.347826086956523</v>
      </c>
      <c r="AH6" s="12">
        <v>24.260869565217391</v>
      </c>
      <c r="AI6" s="12">
        <v>36.434782608695649</v>
      </c>
      <c r="AJ6" s="12">
        <v>3.7391304347826089</v>
      </c>
      <c r="AK6" s="12">
        <v>7.0434782608695654</v>
      </c>
      <c r="AL6" s="12">
        <v>19.826086956521738</v>
      </c>
      <c r="AM6" s="12">
        <v>2.0869565217391304</v>
      </c>
      <c r="AN6" s="12">
        <v>11.869565217391305</v>
      </c>
      <c r="AO6" s="12">
        <v>6.8695652173913047</v>
      </c>
      <c r="AP6" s="12">
        <v>3.652173913043478</v>
      </c>
      <c r="AQ6" s="12">
        <v>58.347826086956523</v>
      </c>
      <c r="AR6" s="12">
        <v>17.130434782608695</v>
      </c>
      <c r="AS6" s="13">
        <v>3548.3043478260861</v>
      </c>
      <c r="AT6" s="14"/>
      <c r="AV6" s="9" t="s">
        <v>62</v>
      </c>
      <c r="AW6" s="12">
        <f>SUM(AO3:AR45, B42:AN45)</f>
        <v>24295.739130434788</v>
      </c>
    </row>
    <row r="7" spans="1:56" x14ac:dyDescent="0.25">
      <c r="A7" s="1" t="s">
        <v>7</v>
      </c>
      <c r="B7" s="12">
        <v>371.21739130434781</v>
      </c>
      <c r="C7" s="12">
        <v>841.43478260869563</v>
      </c>
      <c r="D7" s="12">
        <v>568.08695652173913</v>
      </c>
      <c r="E7" s="12">
        <v>190.69565217391303</v>
      </c>
      <c r="F7" s="12">
        <v>15.956521739130435</v>
      </c>
      <c r="G7" s="12">
        <v>350.43478260869563</v>
      </c>
      <c r="H7" s="12">
        <v>375.91304347826087</v>
      </c>
      <c r="I7" s="12">
        <v>399.78260869565219</v>
      </c>
      <c r="J7" s="12">
        <v>541.95652173913038</v>
      </c>
      <c r="K7" s="12">
        <v>214.52173913043478</v>
      </c>
      <c r="L7" s="12">
        <v>301.60869565217394</v>
      </c>
      <c r="M7" s="12">
        <v>285.60869565217394</v>
      </c>
      <c r="N7" s="12">
        <v>143.34782608695653</v>
      </c>
      <c r="O7" s="12">
        <v>134.17391304347825</v>
      </c>
      <c r="P7" s="12">
        <v>121.8695652173913</v>
      </c>
      <c r="Q7" s="12">
        <v>75.739130434782609</v>
      </c>
      <c r="R7" s="12">
        <v>152.47826086956522</v>
      </c>
      <c r="S7" s="12">
        <v>305.04347826086956</v>
      </c>
      <c r="T7" s="12">
        <v>117.17391304347827</v>
      </c>
      <c r="U7" s="12">
        <v>145.17391304347825</v>
      </c>
      <c r="V7" s="12">
        <v>142.43478260869566</v>
      </c>
      <c r="W7" s="12">
        <v>78.913043478260875</v>
      </c>
      <c r="X7" s="12">
        <v>60.391304347826086</v>
      </c>
      <c r="Y7" s="12">
        <v>46.086956521739133</v>
      </c>
      <c r="Z7" s="12">
        <v>51.086956521739133</v>
      </c>
      <c r="AA7" s="12">
        <v>720.304347826087</v>
      </c>
      <c r="AB7" s="12">
        <v>694.13043478260875</v>
      </c>
      <c r="AC7" s="12">
        <v>870.21739130434787</v>
      </c>
      <c r="AD7" s="12">
        <v>717.04347826086962</v>
      </c>
      <c r="AE7" s="12">
        <v>267.39130434782606</v>
      </c>
      <c r="AF7" s="12">
        <v>256.08695652173913</v>
      </c>
      <c r="AG7" s="12">
        <v>115.91304347826087</v>
      </c>
      <c r="AH7" s="12">
        <v>91.652173913043484</v>
      </c>
      <c r="AI7" s="12">
        <v>132.21739130434781</v>
      </c>
      <c r="AJ7" s="12">
        <v>22</v>
      </c>
      <c r="AK7" s="12">
        <v>45.173913043478258</v>
      </c>
      <c r="AL7" s="12">
        <v>133.04347826086956</v>
      </c>
      <c r="AM7" s="12">
        <v>23.869565217391305</v>
      </c>
      <c r="AN7" s="12">
        <v>79.478260869565219</v>
      </c>
      <c r="AO7" s="12">
        <v>37.304347826086953</v>
      </c>
      <c r="AP7" s="12">
        <v>24.086956521739129</v>
      </c>
      <c r="AQ7" s="12">
        <v>105.34782608695652</v>
      </c>
      <c r="AR7" s="12">
        <v>118.30434782608695</v>
      </c>
      <c r="AS7" s="13">
        <v>10484.695652173914</v>
      </c>
      <c r="AT7" s="14"/>
      <c r="AV7" s="9" t="s">
        <v>44</v>
      </c>
      <c r="AW7" s="12">
        <f>SUM(AJ3:AN41,B37:AI41)</f>
        <v>36723.347826086974</v>
      </c>
    </row>
    <row r="8" spans="1:56" x14ac:dyDescent="0.25">
      <c r="A8" s="1" t="s">
        <v>8</v>
      </c>
      <c r="B8" s="12">
        <v>110.08695652173913</v>
      </c>
      <c r="C8" s="12">
        <v>161.39130434782609</v>
      </c>
      <c r="D8" s="12">
        <v>64.869565217391298</v>
      </c>
      <c r="E8" s="12">
        <v>53.782608695652172</v>
      </c>
      <c r="F8" s="12">
        <v>303.43478260869563</v>
      </c>
      <c r="G8" s="12">
        <v>5.7391304347826084</v>
      </c>
      <c r="H8" s="12">
        <v>95.260869565217391</v>
      </c>
      <c r="I8" s="12">
        <v>172.56521739130434</v>
      </c>
      <c r="J8" s="12">
        <v>236.2608695652174</v>
      </c>
      <c r="K8" s="12">
        <v>77.391304347826093</v>
      </c>
      <c r="L8" s="12">
        <v>111.39130434782609</v>
      </c>
      <c r="M8" s="12">
        <v>145.21739130434781</v>
      </c>
      <c r="N8" s="12">
        <v>49.478260869565219</v>
      </c>
      <c r="O8" s="12">
        <v>42.086956521739133</v>
      </c>
      <c r="P8" s="12">
        <v>47.913043478260867</v>
      </c>
      <c r="Q8" s="12">
        <v>20.739130434782609</v>
      </c>
      <c r="R8" s="12">
        <v>34</v>
      </c>
      <c r="S8" s="12">
        <v>58.086956521739133</v>
      </c>
      <c r="T8" s="12">
        <v>27.391304347826086</v>
      </c>
      <c r="U8" s="12">
        <v>14.608695652173912</v>
      </c>
      <c r="V8" s="12">
        <v>24.130434782608695</v>
      </c>
      <c r="W8" s="12">
        <v>7.7391304347826084</v>
      </c>
      <c r="X8" s="12">
        <v>6.9565217391304346</v>
      </c>
      <c r="Y8" s="12">
        <v>18.478260869565219</v>
      </c>
      <c r="Z8" s="12">
        <v>36.478260869565219</v>
      </c>
      <c r="AA8" s="12">
        <v>416.78260869565219</v>
      </c>
      <c r="AB8" s="12">
        <v>465.04347826086956</v>
      </c>
      <c r="AC8" s="12">
        <v>332.91304347826087</v>
      </c>
      <c r="AD8" s="12">
        <v>315.39130434782606</v>
      </c>
      <c r="AE8" s="12">
        <v>106.1304347826087</v>
      </c>
      <c r="AF8" s="12">
        <v>86.478260869565219</v>
      </c>
      <c r="AG8" s="12">
        <v>22.434782608695652</v>
      </c>
      <c r="AH8" s="12">
        <v>28.173913043478262</v>
      </c>
      <c r="AI8" s="12">
        <v>41.391304347826086</v>
      </c>
      <c r="AJ8" s="12">
        <v>7.7391304347826084</v>
      </c>
      <c r="AK8" s="12">
        <v>13.130434782608695</v>
      </c>
      <c r="AL8" s="12">
        <v>35.478260869565219</v>
      </c>
      <c r="AM8" s="12">
        <v>3.0434782608695654</v>
      </c>
      <c r="AN8" s="12">
        <v>24.130434782608695</v>
      </c>
      <c r="AO8" s="12">
        <v>9.8260869565217384</v>
      </c>
      <c r="AP8" s="12">
        <v>4.2608695652173916</v>
      </c>
      <c r="AQ8" s="12">
        <v>32.739130434782609</v>
      </c>
      <c r="AR8" s="12">
        <v>13.652173913043478</v>
      </c>
      <c r="AS8" s="13">
        <v>3884.2173913043466</v>
      </c>
      <c r="AT8" s="14"/>
      <c r="AW8" s="15"/>
    </row>
    <row r="9" spans="1:56" x14ac:dyDescent="0.25">
      <c r="A9" s="1" t="s">
        <v>9</v>
      </c>
      <c r="B9" s="12">
        <v>142.95652173913044</v>
      </c>
      <c r="C9" s="12">
        <v>220.52173913043478</v>
      </c>
      <c r="D9" s="12">
        <v>90.043478260869563</v>
      </c>
      <c r="E9" s="12">
        <v>74.956521739130437</v>
      </c>
      <c r="F9" s="12">
        <v>344.6521739130435</v>
      </c>
      <c r="G9" s="12">
        <v>87.086956521739125</v>
      </c>
      <c r="H9" s="12">
        <v>8.9565217391304355</v>
      </c>
      <c r="I9" s="12">
        <v>130</v>
      </c>
      <c r="J9" s="12">
        <v>225.08695652173913</v>
      </c>
      <c r="K9" s="12">
        <v>62.739130434782609</v>
      </c>
      <c r="L9" s="12">
        <v>161.86956521739131</v>
      </c>
      <c r="M9" s="12">
        <v>216.13043478260869</v>
      </c>
      <c r="N9" s="12">
        <v>101.30434782608695</v>
      </c>
      <c r="O9" s="12">
        <v>103.52173913043478</v>
      </c>
      <c r="P9" s="12">
        <v>101.69565217391305</v>
      </c>
      <c r="Q9" s="12">
        <v>50.260869565217391</v>
      </c>
      <c r="R9" s="12">
        <v>69.217391304347828</v>
      </c>
      <c r="S9" s="12">
        <v>111.52173913043478</v>
      </c>
      <c r="T9" s="12">
        <v>117.43478260869566</v>
      </c>
      <c r="U9" s="12">
        <v>101.69565217391305</v>
      </c>
      <c r="V9" s="12">
        <v>104.60869565217391</v>
      </c>
      <c r="W9" s="12">
        <v>39.739130434782609</v>
      </c>
      <c r="X9" s="12">
        <v>35.391304347826086</v>
      </c>
      <c r="Y9" s="12">
        <v>42.608695652173914</v>
      </c>
      <c r="Z9" s="12">
        <v>58.347826086956523</v>
      </c>
      <c r="AA9" s="12">
        <v>693.95652173913038</v>
      </c>
      <c r="AB9" s="12">
        <v>716.08695652173913</v>
      </c>
      <c r="AC9" s="12">
        <v>601.95652173913038</v>
      </c>
      <c r="AD9" s="12">
        <v>546.26086956521738</v>
      </c>
      <c r="AE9" s="12">
        <v>203.86956521739131</v>
      </c>
      <c r="AF9" s="12">
        <v>160.69565217391303</v>
      </c>
      <c r="AG9" s="12">
        <v>52.826086956521742</v>
      </c>
      <c r="AH9" s="12">
        <v>70.695652173913047</v>
      </c>
      <c r="AI9" s="12">
        <v>74.652173913043484</v>
      </c>
      <c r="AJ9" s="12">
        <v>15.391304347826088</v>
      </c>
      <c r="AK9" s="12">
        <v>23.652173913043477</v>
      </c>
      <c r="AL9" s="12">
        <v>61.565217391304351</v>
      </c>
      <c r="AM9" s="12">
        <v>21.565217391304348</v>
      </c>
      <c r="AN9" s="12">
        <v>133.04347826086956</v>
      </c>
      <c r="AO9" s="12">
        <v>15.695652173913043</v>
      </c>
      <c r="AP9" s="12">
        <v>14.304347826086957</v>
      </c>
      <c r="AQ9" s="12">
        <v>59.304347826086953</v>
      </c>
      <c r="AR9" s="12">
        <v>31.434782608695652</v>
      </c>
      <c r="AS9" s="13">
        <v>6299.3043478260861</v>
      </c>
      <c r="AT9" s="14"/>
      <c r="AW9" s="15"/>
    </row>
    <row r="10" spans="1:56" x14ac:dyDescent="0.25">
      <c r="A10" s="1">
        <v>19</v>
      </c>
      <c r="B10" s="12">
        <v>133.17391304347825</v>
      </c>
      <c r="C10" s="12">
        <v>452.52173913043481</v>
      </c>
      <c r="D10" s="12">
        <v>188.04347826086956</v>
      </c>
      <c r="E10" s="12">
        <v>156.30434782608697</v>
      </c>
      <c r="F10" s="12">
        <v>359.95652173913044</v>
      </c>
      <c r="G10" s="12">
        <v>175</v>
      </c>
      <c r="H10" s="12">
        <v>123.17391304347827</v>
      </c>
      <c r="I10" s="12">
        <v>11.739130434782609</v>
      </c>
      <c r="J10" s="12">
        <v>78.217391304347828</v>
      </c>
      <c r="K10" s="12">
        <v>39.826086956521742</v>
      </c>
      <c r="L10" s="12">
        <v>134.30434782608697</v>
      </c>
      <c r="M10" s="12">
        <v>172.52173913043478</v>
      </c>
      <c r="N10" s="12">
        <v>189.78260869565219</v>
      </c>
      <c r="O10" s="12">
        <v>177.86956521739131</v>
      </c>
      <c r="P10" s="12">
        <v>178.30434782608697</v>
      </c>
      <c r="Q10" s="12">
        <v>151.7391304347826</v>
      </c>
      <c r="R10" s="12">
        <v>180.60869565217391</v>
      </c>
      <c r="S10" s="12">
        <v>373.08695652173913</v>
      </c>
      <c r="T10" s="12">
        <v>237.43478260869566</v>
      </c>
      <c r="U10" s="12">
        <v>336.6521739130435</v>
      </c>
      <c r="V10" s="12">
        <v>211.86956521739131</v>
      </c>
      <c r="W10" s="12">
        <v>127.08695652173913</v>
      </c>
      <c r="X10" s="12">
        <v>79.304347826086953</v>
      </c>
      <c r="Y10" s="12">
        <v>100.17391304347827</v>
      </c>
      <c r="Z10" s="12">
        <v>50.695652173913047</v>
      </c>
      <c r="AA10" s="12">
        <v>624.39130434782612</v>
      </c>
      <c r="AB10" s="12">
        <v>573.56521739130437</v>
      </c>
      <c r="AC10" s="12">
        <v>493.26086956521738</v>
      </c>
      <c r="AD10" s="12">
        <v>509.78260869565219</v>
      </c>
      <c r="AE10" s="12">
        <v>146.47826086956522</v>
      </c>
      <c r="AF10" s="12">
        <v>155.43478260869566</v>
      </c>
      <c r="AG10" s="12">
        <v>113.78260869565217</v>
      </c>
      <c r="AH10" s="12">
        <v>98.391304347826093</v>
      </c>
      <c r="AI10" s="12">
        <v>123.95652173913044</v>
      </c>
      <c r="AJ10" s="12">
        <v>63.782608695652172</v>
      </c>
      <c r="AK10" s="12">
        <v>53.652173913043477</v>
      </c>
      <c r="AL10" s="12">
        <v>198.21739130434781</v>
      </c>
      <c r="AM10" s="12">
        <v>83.739130434782609</v>
      </c>
      <c r="AN10" s="12">
        <v>242.7391304347826</v>
      </c>
      <c r="AO10" s="12">
        <v>54.478260869565219</v>
      </c>
      <c r="AP10" s="12">
        <v>33.956521739130437</v>
      </c>
      <c r="AQ10" s="12">
        <v>33.173913043478258</v>
      </c>
      <c r="AR10" s="12">
        <v>74.304347826086953</v>
      </c>
      <c r="AS10" s="13">
        <v>8096.4782608695632</v>
      </c>
      <c r="AT10" s="14"/>
      <c r="AV10" s="17"/>
      <c r="AW10" s="15"/>
      <c r="BC10" s="11"/>
    </row>
    <row r="11" spans="1:56" x14ac:dyDescent="0.25">
      <c r="A11" s="1">
        <v>12</v>
      </c>
      <c r="B11" s="12">
        <v>189.39130434782609</v>
      </c>
      <c r="C11" s="12">
        <v>612.17391304347825</v>
      </c>
      <c r="D11" s="12">
        <v>253.34782608695653</v>
      </c>
      <c r="E11" s="12">
        <v>226.7391304347826</v>
      </c>
      <c r="F11" s="12">
        <v>465.82608695652175</v>
      </c>
      <c r="G11" s="12">
        <v>232.52173913043478</v>
      </c>
      <c r="H11" s="12">
        <v>219.65217391304347</v>
      </c>
      <c r="I11" s="12">
        <v>81</v>
      </c>
      <c r="J11" s="12">
        <v>21.478260869565219</v>
      </c>
      <c r="K11" s="12">
        <v>44.304347826086953</v>
      </c>
      <c r="L11" s="12">
        <v>242.34782608695653</v>
      </c>
      <c r="M11" s="12">
        <v>358.47826086956519</v>
      </c>
      <c r="N11" s="12">
        <v>338.95652173913044</v>
      </c>
      <c r="O11" s="12">
        <v>359.82608695652175</v>
      </c>
      <c r="P11" s="12">
        <v>306.08695652173913</v>
      </c>
      <c r="Q11" s="12">
        <v>201.43478260869566</v>
      </c>
      <c r="R11" s="12">
        <v>229.78260869565219</v>
      </c>
      <c r="S11" s="12">
        <v>405.26086956521738</v>
      </c>
      <c r="T11" s="12">
        <v>300.13043478260869</v>
      </c>
      <c r="U11" s="12">
        <v>407.13043478260869</v>
      </c>
      <c r="V11" s="12">
        <v>303</v>
      </c>
      <c r="W11" s="12">
        <v>175.52173913043478</v>
      </c>
      <c r="X11" s="12">
        <v>147.69565217391303</v>
      </c>
      <c r="Y11" s="12">
        <v>193.47826086956522</v>
      </c>
      <c r="Z11" s="12">
        <v>85.869565217391298</v>
      </c>
      <c r="AA11" s="12">
        <v>856.43478260869563</v>
      </c>
      <c r="AB11" s="12">
        <v>856.08695652173913</v>
      </c>
      <c r="AC11" s="12">
        <v>852.26086956521738</v>
      </c>
      <c r="AD11" s="12">
        <v>741.21739130434787</v>
      </c>
      <c r="AE11" s="12">
        <v>212.91304347826087</v>
      </c>
      <c r="AF11" s="12">
        <v>232.65217391304347</v>
      </c>
      <c r="AG11" s="12">
        <v>134.43478260869566</v>
      </c>
      <c r="AH11" s="12">
        <v>140.34782608695653</v>
      </c>
      <c r="AI11" s="12">
        <v>188.56521739130434</v>
      </c>
      <c r="AJ11" s="12">
        <v>87.304347826086953</v>
      </c>
      <c r="AK11" s="12">
        <v>106.1304347826087</v>
      </c>
      <c r="AL11" s="12">
        <v>272</v>
      </c>
      <c r="AM11" s="12">
        <v>112.65217391304348</v>
      </c>
      <c r="AN11" s="12">
        <v>305.69565217391306</v>
      </c>
      <c r="AO11" s="12">
        <v>80.608695652173907</v>
      </c>
      <c r="AP11" s="12">
        <v>50.478260869565219</v>
      </c>
      <c r="AQ11" s="12">
        <v>65.086956521739125</v>
      </c>
      <c r="AR11" s="12">
        <v>93.695652173913047</v>
      </c>
      <c r="AS11" s="13">
        <v>11790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36.652173913043477</v>
      </c>
      <c r="C12" s="12">
        <v>91.304347826086953</v>
      </c>
      <c r="D12" s="12">
        <v>66.956521739130437</v>
      </c>
      <c r="E12" s="12">
        <v>54.217391304347828</v>
      </c>
      <c r="F12" s="12">
        <v>206.21739130434781</v>
      </c>
      <c r="G12" s="12">
        <v>77.217391304347828</v>
      </c>
      <c r="H12" s="12">
        <v>57.173913043478258</v>
      </c>
      <c r="I12" s="12">
        <v>41.826086956521742</v>
      </c>
      <c r="J12" s="12">
        <v>41.391304347826086</v>
      </c>
      <c r="K12" s="12">
        <v>10.956521739130435</v>
      </c>
      <c r="L12" s="12">
        <v>151.34782608695653</v>
      </c>
      <c r="M12" s="12">
        <v>239.69565217391303</v>
      </c>
      <c r="N12" s="12">
        <v>222.43478260869566</v>
      </c>
      <c r="O12" s="12">
        <v>203.91304347826087</v>
      </c>
      <c r="P12" s="12">
        <v>139.78260869565219</v>
      </c>
      <c r="Q12" s="12">
        <v>92.478260869565219</v>
      </c>
      <c r="R12" s="12">
        <v>112</v>
      </c>
      <c r="S12" s="12">
        <v>142.2608695652174</v>
      </c>
      <c r="T12" s="12">
        <v>23.391304347826086</v>
      </c>
      <c r="U12" s="12">
        <v>23.565217391304348</v>
      </c>
      <c r="V12" s="12">
        <v>19.739130434782609</v>
      </c>
      <c r="W12" s="12">
        <v>13.782608695652174</v>
      </c>
      <c r="X12" s="12">
        <v>8.6086956521739122</v>
      </c>
      <c r="Y12" s="12">
        <v>29.304347826086957</v>
      </c>
      <c r="Z12" s="12">
        <v>29.521739130434781</v>
      </c>
      <c r="AA12" s="12">
        <v>509.78260869565219</v>
      </c>
      <c r="AB12" s="12">
        <v>511.82608695652175</v>
      </c>
      <c r="AC12" s="12">
        <v>462.21739130434781</v>
      </c>
      <c r="AD12" s="12">
        <v>359.39130434782606</v>
      </c>
      <c r="AE12" s="12">
        <v>96.434782608695656</v>
      </c>
      <c r="AF12" s="12">
        <v>82.869565217391298</v>
      </c>
      <c r="AG12" s="12">
        <v>34.478260869565219</v>
      </c>
      <c r="AH12" s="12">
        <v>59</v>
      </c>
      <c r="AI12" s="12">
        <v>70.869565217391298</v>
      </c>
      <c r="AJ12" s="12">
        <v>7</v>
      </c>
      <c r="AK12" s="12">
        <v>79.130434782608702</v>
      </c>
      <c r="AL12" s="12">
        <v>207.13043478260869</v>
      </c>
      <c r="AM12" s="12">
        <v>7.0434782608695654</v>
      </c>
      <c r="AN12" s="12">
        <v>26.913043478260871</v>
      </c>
      <c r="AO12" s="12">
        <v>8.4347826086956523</v>
      </c>
      <c r="AP12" s="12">
        <v>6.5217391304347823</v>
      </c>
      <c r="AQ12" s="12">
        <v>19.043478260869566</v>
      </c>
      <c r="AR12" s="12">
        <v>10.956521739130435</v>
      </c>
      <c r="AS12" s="13">
        <v>4694.7826086956538</v>
      </c>
      <c r="AT12" s="14"/>
      <c r="AV12" s="17" t="s">
        <v>45</v>
      </c>
      <c r="AW12" s="22">
        <f>SUM(AA28:AD31)</f>
        <v>4306.434782608696</v>
      </c>
      <c r="AX12" s="22">
        <f>SUM(Z28:Z31,H28:K31)</f>
        <v>13049.391304347826</v>
      </c>
      <c r="AY12" s="22">
        <f>SUM(AE28:AJ31)</f>
        <v>29878.26086956522</v>
      </c>
      <c r="AZ12" s="22">
        <f>SUM(B28:G31)</f>
        <v>11006.956521739132</v>
      </c>
      <c r="BA12" s="22">
        <f>SUM(AM28:AN31,T28:Y31)</f>
        <v>17390.913043478264</v>
      </c>
      <c r="BB12" s="22">
        <f>SUM(AK28:AL31,L28:S31)</f>
        <v>20487.652173913044</v>
      </c>
      <c r="BC12" s="23">
        <f>SUM(AO28:AR31)</f>
        <v>6945.2608695652179</v>
      </c>
      <c r="BD12" s="22">
        <f t="shared" ref="BD12:BD18" si="0">SUM(AW12:BB12)</f>
        <v>96119.608695652176</v>
      </c>
    </row>
    <row r="13" spans="1:56" x14ac:dyDescent="0.25">
      <c r="A13" s="1" t="s">
        <v>11</v>
      </c>
      <c r="B13" s="12">
        <v>107.43478260869566</v>
      </c>
      <c r="C13" s="12">
        <v>137.34782608695653</v>
      </c>
      <c r="D13" s="12">
        <v>60.434782608695649</v>
      </c>
      <c r="E13" s="12">
        <v>63.782608695652172</v>
      </c>
      <c r="F13" s="12">
        <v>308.95652173913044</v>
      </c>
      <c r="G13" s="12">
        <v>116</v>
      </c>
      <c r="H13" s="12">
        <v>165</v>
      </c>
      <c r="I13" s="12">
        <v>153.17391304347825</v>
      </c>
      <c r="J13" s="12">
        <v>264.3478260869565</v>
      </c>
      <c r="K13" s="12">
        <v>146.2608695652174</v>
      </c>
      <c r="L13" s="12">
        <v>13.739130434782609</v>
      </c>
      <c r="M13" s="12">
        <v>304.6521739130435</v>
      </c>
      <c r="N13" s="12">
        <v>259.26086956521738</v>
      </c>
      <c r="O13" s="12">
        <v>276.3478260869565</v>
      </c>
      <c r="P13" s="12">
        <v>267.26086956521738</v>
      </c>
      <c r="Q13" s="12">
        <v>112.08695652173913</v>
      </c>
      <c r="R13" s="12">
        <v>95.086956521739125</v>
      </c>
      <c r="S13" s="12">
        <v>139.82608695652175</v>
      </c>
      <c r="T13" s="12">
        <v>55.217391304347828</v>
      </c>
      <c r="U13" s="12">
        <v>39</v>
      </c>
      <c r="V13" s="12">
        <v>55.652173913043477</v>
      </c>
      <c r="W13" s="12">
        <v>25.434782608695652</v>
      </c>
      <c r="X13" s="12">
        <v>32.434782608695649</v>
      </c>
      <c r="Y13" s="12">
        <v>52.565217391304351</v>
      </c>
      <c r="Z13" s="12">
        <v>135.30434782608697</v>
      </c>
      <c r="AA13" s="12">
        <v>608.3478260869565</v>
      </c>
      <c r="AB13" s="12">
        <v>691.43478260869563</v>
      </c>
      <c r="AC13" s="12">
        <v>630.695652173913</v>
      </c>
      <c r="AD13" s="12">
        <v>488.6521739130435</v>
      </c>
      <c r="AE13" s="12">
        <v>167.17391304347825</v>
      </c>
      <c r="AF13" s="12">
        <v>185.43478260869566</v>
      </c>
      <c r="AG13" s="12">
        <v>38.826086956521742</v>
      </c>
      <c r="AH13" s="12">
        <v>76.304347826086953</v>
      </c>
      <c r="AI13" s="12">
        <v>90.347826086956516</v>
      </c>
      <c r="AJ13" s="12">
        <v>20.173913043478262</v>
      </c>
      <c r="AK13" s="12">
        <v>61.217391304347828</v>
      </c>
      <c r="AL13" s="12">
        <v>179</v>
      </c>
      <c r="AM13" s="12">
        <v>15.565217391304348</v>
      </c>
      <c r="AN13" s="12">
        <v>54.130434782608695</v>
      </c>
      <c r="AO13" s="12">
        <v>13.086956521739131</v>
      </c>
      <c r="AP13" s="12">
        <v>15.956521739130435</v>
      </c>
      <c r="AQ13" s="12">
        <v>40.217391304347828</v>
      </c>
      <c r="AR13" s="12">
        <v>15.391304347826088</v>
      </c>
      <c r="AS13" s="13">
        <v>6778.565217391304</v>
      </c>
      <c r="AT13" s="14"/>
      <c r="AV13" s="17" t="s">
        <v>46</v>
      </c>
      <c r="AW13" s="22">
        <f>SUM(AA27:AD27,AA9:AD12)</f>
        <v>12954</v>
      </c>
      <c r="AX13" s="22">
        <f>SUM(Z27,Z9:Z12,H9:K12,H27:K27)</f>
        <v>1651.1304347826087</v>
      </c>
      <c r="AY13" s="22">
        <f>SUM(AE9:AJ12,AE27:AJ27)</f>
        <v>2937.260869565217</v>
      </c>
      <c r="AZ13" s="22">
        <f>SUM(B9:G12,B27:G27)</f>
        <v>5109.6086956521749</v>
      </c>
      <c r="BA13" s="22">
        <f>SUM(T9:Y12,AM9:AN12,T27:Y27,AM27:AN27)</f>
        <v>4211.2173913043471</v>
      </c>
      <c r="BB13" s="22">
        <f>SUM(L9:S12,AK9:AL12,L27:S27,AK27:AL27)</f>
        <v>7682.3913043478251</v>
      </c>
      <c r="BC13" s="23">
        <f>SUM(AO9:AR12,AO27:AR27)</f>
        <v>706.47826086956513</v>
      </c>
      <c r="BD13" s="22">
        <f t="shared" si="0"/>
        <v>34545.608695652176</v>
      </c>
    </row>
    <row r="14" spans="1:56" x14ac:dyDescent="0.25">
      <c r="A14" s="1" t="s">
        <v>12</v>
      </c>
      <c r="B14" s="12">
        <v>96.913043478260875</v>
      </c>
      <c r="C14" s="12">
        <v>242.04347826086956</v>
      </c>
      <c r="D14" s="12">
        <v>127.52173913043478</v>
      </c>
      <c r="E14" s="12">
        <v>124.17391304347827</v>
      </c>
      <c r="F14" s="12">
        <v>287.08695652173913</v>
      </c>
      <c r="G14" s="12">
        <v>149.69565217391303</v>
      </c>
      <c r="H14" s="12">
        <v>241.52173913043478</v>
      </c>
      <c r="I14" s="12">
        <v>230</v>
      </c>
      <c r="J14" s="12">
        <v>404.13043478260869</v>
      </c>
      <c r="K14" s="12">
        <v>229.56521739130434</v>
      </c>
      <c r="L14" s="12">
        <v>304.69565217391306</v>
      </c>
      <c r="M14" s="12">
        <v>11.260869565217391</v>
      </c>
      <c r="N14" s="12">
        <v>245.13043478260869</v>
      </c>
      <c r="O14" s="12">
        <v>267.39130434782606</v>
      </c>
      <c r="P14" s="12">
        <v>253.30434782608697</v>
      </c>
      <c r="Q14" s="12">
        <v>133</v>
      </c>
      <c r="R14" s="12">
        <v>175.95652173913044</v>
      </c>
      <c r="S14" s="12">
        <v>396.52173913043481</v>
      </c>
      <c r="T14" s="12">
        <v>124.56521739130434</v>
      </c>
      <c r="U14" s="12">
        <v>155.13043478260869</v>
      </c>
      <c r="V14" s="12">
        <v>142.69565217391303</v>
      </c>
      <c r="W14" s="12">
        <v>90.521739130434781</v>
      </c>
      <c r="X14" s="12">
        <v>81.782608695652172</v>
      </c>
      <c r="Y14" s="12">
        <v>91.391304347826093</v>
      </c>
      <c r="Z14" s="12">
        <v>127.91304347826087</v>
      </c>
      <c r="AA14" s="12">
        <v>697.60869565217388</v>
      </c>
      <c r="AB14" s="12">
        <v>564.82608695652175</v>
      </c>
      <c r="AC14" s="12">
        <v>666.3478260869565</v>
      </c>
      <c r="AD14" s="12">
        <v>510.30434782608694</v>
      </c>
      <c r="AE14" s="12">
        <v>152.7391304347826</v>
      </c>
      <c r="AF14" s="12">
        <v>156.52173913043478</v>
      </c>
      <c r="AG14" s="12">
        <v>76.521739130434781</v>
      </c>
      <c r="AH14" s="12">
        <v>77.826086956521735</v>
      </c>
      <c r="AI14" s="12">
        <v>102.08695652173913</v>
      </c>
      <c r="AJ14" s="12">
        <v>18.956521739130434</v>
      </c>
      <c r="AK14" s="12">
        <v>148.30434782608697</v>
      </c>
      <c r="AL14" s="12">
        <v>574.86956521739125</v>
      </c>
      <c r="AM14" s="12">
        <v>50.521739130434781</v>
      </c>
      <c r="AN14" s="12">
        <v>141.60869565217391</v>
      </c>
      <c r="AO14" s="12">
        <v>24.478260869565219</v>
      </c>
      <c r="AP14" s="12">
        <v>21.478260869565219</v>
      </c>
      <c r="AQ14" s="12">
        <v>49.739130434782609</v>
      </c>
      <c r="AR14" s="12">
        <v>33.347826086956523</v>
      </c>
      <c r="AS14" s="13">
        <v>8802</v>
      </c>
      <c r="AT14" s="14"/>
      <c r="AV14" s="17" t="s">
        <v>47</v>
      </c>
      <c r="AW14" s="22">
        <f>SUM(AA32:AD37)</f>
        <v>29213.869565217388</v>
      </c>
      <c r="AX14" s="22">
        <f>SUM(H32:K37,Z32:Z37)</f>
        <v>2856.0869565217395</v>
      </c>
      <c r="AY14" s="22">
        <f>SUM(AE32:AJ37)</f>
        <v>7411.3913043478242</v>
      </c>
      <c r="AZ14" s="22">
        <f>SUM(B32:G37)</f>
        <v>2354.6086956521744</v>
      </c>
      <c r="BA14" s="22">
        <f>SUM(T32:Y37,AM32:AN37)</f>
        <v>1691.7826086956516</v>
      </c>
      <c r="BB14" s="22">
        <f>SUM(L32:S37,AK32:AL37)</f>
        <v>2760.7391304347821</v>
      </c>
      <c r="BC14" s="23">
        <f>SUM(AO32:AR37)</f>
        <v>1984.2608695652175</v>
      </c>
      <c r="BD14" s="22">
        <f t="shared" si="0"/>
        <v>46288.47826086956</v>
      </c>
    </row>
    <row r="15" spans="1:56" x14ac:dyDescent="0.25">
      <c r="A15" s="1" t="s">
        <v>13</v>
      </c>
      <c r="B15" s="12">
        <v>37.217391304347828</v>
      </c>
      <c r="C15" s="12">
        <v>63.391304347826086</v>
      </c>
      <c r="D15" s="12">
        <v>25.826086956521738</v>
      </c>
      <c r="E15" s="12">
        <v>28.130434782608695</v>
      </c>
      <c r="F15" s="12">
        <v>132.7391304347826</v>
      </c>
      <c r="G15" s="12">
        <v>52.782608695652172</v>
      </c>
      <c r="H15" s="12">
        <v>103.60869565217391</v>
      </c>
      <c r="I15" s="12">
        <v>191.17391304347825</v>
      </c>
      <c r="J15" s="12">
        <v>348.17391304347825</v>
      </c>
      <c r="K15" s="12">
        <v>235.52173913043478</v>
      </c>
      <c r="L15" s="12">
        <v>271</v>
      </c>
      <c r="M15" s="12">
        <v>250.34782608695653</v>
      </c>
      <c r="N15" s="12">
        <v>8</v>
      </c>
      <c r="O15" s="12">
        <v>114.95652173913044</v>
      </c>
      <c r="P15" s="12">
        <v>167.7391304347826</v>
      </c>
      <c r="Q15" s="12">
        <v>76.434782608695656</v>
      </c>
      <c r="R15" s="12">
        <v>73.478260869565219</v>
      </c>
      <c r="S15" s="12">
        <v>100.82608695652173</v>
      </c>
      <c r="T15" s="12">
        <v>28.956521739130434</v>
      </c>
      <c r="U15" s="12">
        <v>28.521739130434781</v>
      </c>
      <c r="V15" s="12">
        <v>20.739130434782609</v>
      </c>
      <c r="W15" s="12">
        <v>9.695652173913043</v>
      </c>
      <c r="X15" s="12">
        <v>7.8695652173913047</v>
      </c>
      <c r="Y15" s="12">
        <v>19.304347826086957</v>
      </c>
      <c r="Z15" s="12">
        <v>34</v>
      </c>
      <c r="AA15" s="12">
        <v>548.3478260869565</v>
      </c>
      <c r="AB15" s="12">
        <v>569.26086956521738</v>
      </c>
      <c r="AC15" s="12">
        <v>414.69565217391306</v>
      </c>
      <c r="AD15" s="12">
        <v>315.69565217391306</v>
      </c>
      <c r="AE15" s="12">
        <v>72.913043478260875</v>
      </c>
      <c r="AF15" s="12">
        <v>64.130434782608702</v>
      </c>
      <c r="AG15" s="12">
        <v>26.913043478260871</v>
      </c>
      <c r="AH15" s="12">
        <v>41.043478260869563</v>
      </c>
      <c r="AI15" s="12">
        <v>54.391304347826086</v>
      </c>
      <c r="AJ15" s="12">
        <v>10.521739130434783</v>
      </c>
      <c r="AK15" s="12">
        <v>37.521739130434781</v>
      </c>
      <c r="AL15" s="12">
        <v>121.1304347826087</v>
      </c>
      <c r="AM15" s="12">
        <v>7.1304347826086953</v>
      </c>
      <c r="AN15" s="12">
        <v>25.304347826086957</v>
      </c>
      <c r="AO15" s="12">
        <v>10.391304347826088</v>
      </c>
      <c r="AP15" s="12">
        <v>10.521739130434783</v>
      </c>
      <c r="AQ15" s="12">
        <v>28.565217391304348</v>
      </c>
      <c r="AR15" s="12">
        <v>12.869565217391305</v>
      </c>
      <c r="AS15" s="13">
        <v>4801.7826086956538</v>
      </c>
      <c r="AT15" s="14"/>
      <c r="AV15" s="17" t="s">
        <v>48</v>
      </c>
      <c r="AW15" s="22">
        <f>SUM(AA3:AD8)</f>
        <v>11837.217391304348</v>
      </c>
      <c r="AX15" s="22">
        <f>SUM(H3:K8,Z3:Z8)</f>
        <v>5290.8695652173883</v>
      </c>
      <c r="AY15" s="22">
        <f>SUM(AE3:AJ8)</f>
        <v>2529.6521739130435</v>
      </c>
      <c r="AZ15" s="22">
        <f>SUM(B3:G8)</f>
        <v>6515.652173913044</v>
      </c>
      <c r="BA15" s="22">
        <f>SUM(T3:Y8,AM3:AN8)</f>
        <v>1423.9565217391309</v>
      </c>
      <c r="BB15" s="22">
        <f>SUM(L3:S8,AK3:AL8)</f>
        <v>4082.2608695652166</v>
      </c>
      <c r="BC15" s="23">
        <f>SUM(AO3:AR8)</f>
        <v>689.695652173913</v>
      </c>
      <c r="BD15" s="22">
        <f t="shared" si="0"/>
        <v>31679.608695652172</v>
      </c>
    </row>
    <row r="16" spans="1:56" x14ac:dyDescent="0.25">
      <c r="A16" s="1" t="s">
        <v>14</v>
      </c>
      <c r="B16" s="12">
        <v>31.304347826086957</v>
      </c>
      <c r="C16" s="12">
        <v>49.695652173913047</v>
      </c>
      <c r="D16" s="12">
        <v>15.956521739130435</v>
      </c>
      <c r="E16" s="12">
        <v>23.913043478260871</v>
      </c>
      <c r="F16" s="12">
        <v>133.47826086956522</v>
      </c>
      <c r="G16" s="12">
        <v>37.869565217391305</v>
      </c>
      <c r="H16" s="12">
        <v>98.391304347826093</v>
      </c>
      <c r="I16" s="12">
        <v>196.43478260869566</v>
      </c>
      <c r="J16" s="12">
        <v>356.95652173913044</v>
      </c>
      <c r="K16" s="12">
        <v>199.13043478260869</v>
      </c>
      <c r="L16" s="12">
        <v>270.6521739130435</v>
      </c>
      <c r="M16" s="12">
        <v>268.17391304347825</v>
      </c>
      <c r="N16" s="12">
        <v>110.78260869565217</v>
      </c>
      <c r="O16" s="12">
        <v>11.782608695652174</v>
      </c>
      <c r="P16" s="12">
        <v>167.08695652173913</v>
      </c>
      <c r="Q16" s="12">
        <v>136.13043478260869</v>
      </c>
      <c r="R16" s="12">
        <v>145.78260869565219</v>
      </c>
      <c r="S16" s="12">
        <v>233.04347826086956</v>
      </c>
      <c r="T16" s="12">
        <v>31.739130434782609</v>
      </c>
      <c r="U16" s="12">
        <v>19.652173913043477</v>
      </c>
      <c r="V16" s="12">
        <v>20.434782608695652</v>
      </c>
      <c r="W16" s="12">
        <v>4.7826086956521738</v>
      </c>
      <c r="X16" s="12">
        <v>5.9130434782608692</v>
      </c>
      <c r="Y16" s="12">
        <v>17.391304347826086</v>
      </c>
      <c r="Z16" s="12">
        <v>36.304347826086953</v>
      </c>
      <c r="AA16" s="12">
        <v>516.91304347826087</v>
      </c>
      <c r="AB16" s="12">
        <v>538.82608695652175</v>
      </c>
      <c r="AC16" s="12">
        <v>393.52173913043481</v>
      </c>
      <c r="AD16" s="12">
        <v>278.95652173913044</v>
      </c>
      <c r="AE16" s="12">
        <v>60.173913043478258</v>
      </c>
      <c r="AF16" s="12">
        <v>61.304347826086953</v>
      </c>
      <c r="AG16" s="12">
        <v>23.956521739130434</v>
      </c>
      <c r="AH16" s="12">
        <v>29.739130434782609</v>
      </c>
      <c r="AI16" s="12">
        <v>43.434782608695649</v>
      </c>
      <c r="AJ16" s="12">
        <v>9.5652173913043477</v>
      </c>
      <c r="AK16" s="12">
        <v>58.217391304347828</v>
      </c>
      <c r="AL16" s="12">
        <v>296.6521739130435</v>
      </c>
      <c r="AM16" s="12">
        <v>3.9565217391304346</v>
      </c>
      <c r="AN16" s="12">
        <v>23.521739130434781</v>
      </c>
      <c r="AO16" s="12">
        <v>11.043478260869565</v>
      </c>
      <c r="AP16" s="12">
        <v>4.5217391304347823</v>
      </c>
      <c r="AQ16" s="12">
        <v>16.608695652173914</v>
      </c>
      <c r="AR16" s="12">
        <v>7.2608695652173916</v>
      </c>
      <c r="AS16" s="13">
        <v>5000.9565217391291</v>
      </c>
      <c r="AT16" s="14"/>
      <c r="AV16" s="17" t="s">
        <v>49</v>
      </c>
      <c r="AW16" s="22">
        <f>SUM(AA21:AD26,AA40:AD41)</f>
        <v>17465.130434782612</v>
      </c>
      <c r="AX16" s="22">
        <f>SUM(H21:K26,H40:K41,Z21:Z26,Z40:Z41)</f>
        <v>4189.217391304348</v>
      </c>
      <c r="AY16" s="22">
        <f>SUM(AE21:AJ26,AE40:AJ41)</f>
        <v>1756.9999999999995</v>
      </c>
      <c r="AZ16" s="22">
        <f>SUM(B21:G26,B40:G41)</f>
        <v>1456.1739130434785</v>
      </c>
      <c r="BA16" s="22">
        <f>SUM(T21:Y26,T40:Y41,AM21:AN26,AM40:AN41)</f>
        <v>6006.8260869565202</v>
      </c>
      <c r="BB16" s="22">
        <f>SUM(L21:S26,L40:S41,AK21:AL26,AK40:AL41)</f>
        <v>2087.1739130434785</v>
      </c>
      <c r="BC16" s="23">
        <f>SUM(AO21:AR26,AO40:AR41)</f>
        <v>845.43478260869585</v>
      </c>
      <c r="BD16" s="22">
        <f t="shared" si="0"/>
        <v>32961.52173913044</v>
      </c>
    </row>
    <row r="17" spans="1:56" x14ac:dyDescent="0.25">
      <c r="A17" s="1" t="s">
        <v>15</v>
      </c>
      <c r="B17" s="12">
        <v>38.304347826086953</v>
      </c>
      <c r="C17" s="12">
        <v>65.086956521739125</v>
      </c>
      <c r="D17" s="12">
        <v>22</v>
      </c>
      <c r="E17" s="12">
        <v>26.608695652173914</v>
      </c>
      <c r="F17" s="12">
        <v>114.69565217391305</v>
      </c>
      <c r="G17" s="12">
        <v>52.695652173913047</v>
      </c>
      <c r="H17" s="12">
        <v>103.56521739130434</v>
      </c>
      <c r="I17" s="12">
        <v>182.17391304347825</v>
      </c>
      <c r="J17" s="12">
        <v>304.30434782608694</v>
      </c>
      <c r="K17" s="12">
        <v>132.17391304347825</v>
      </c>
      <c r="L17" s="12">
        <v>272.82608695652175</v>
      </c>
      <c r="M17" s="12">
        <v>248.47826086956522</v>
      </c>
      <c r="N17" s="12">
        <v>165.7391304347826</v>
      </c>
      <c r="O17" s="12">
        <v>185.52173913043478</v>
      </c>
      <c r="P17" s="12">
        <v>10.130434782608695</v>
      </c>
      <c r="Q17" s="12">
        <v>143.30434782608697</v>
      </c>
      <c r="R17" s="12">
        <v>196.39130434782609</v>
      </c>
      <c r="S17" s="12">
        <v>349.3478260869565</v>
      </c>
      <c r="T17" s="12">
        <v>26.347826086956523</v>
      </c>
      <c r="U17" s="12">
        <v>24.434782608695652</v>
      </c>
      <c r="V17" s="12">
        <v>26.391304347826086</v>
      </c>
      <c r="W17" s="12">
        <v>3.5217391304347827</v>
      </c>
      <c r="X17" s="12">
        <v>7.7391304347826084</v>
      </c>
      <c r="Y17" s="12">
        <v>20.217391304347824</v>
      </c>
      <c r="Z17" s="12">
        <v>33.565217391304351</v>
      </c>
      <c r="AA17" s="12">
        <v>369.39130434782606</v>
      </c>
      <c r="AB17" s="12">
        <v>322.21739130434781</v>
      </c>
      <c r="AC17" s="12">
        <v>265.73913043478262</v>
      </c>
      <c r="AD17" s="12">
        <v>224.30434782608697</v>
      </c>
      <c r="AE17" s="12">
        <v>52.391304347826086</v>
      </c>
      <c r="AF17" s="12">
        <v>53.130434782608695</v>
      </c>
      <c r="AG17" s="12">
        <v>17.913043478260871</v>
      </c>
      <c r="AH17" s="12">
        <v>29.434782608695652</v>
      </c>
      <c r="AI17" s="12">
        <v>35.695652173913047</v>
      </c>
      <c r="AJ17" s="12">
        <v>9.4782608695652169</v>
      </c>
      <c r="AK17" s="12">
        <v>19.739130434782609</v>
      </c>
      <c r="AL17" s="12">
        <v>89.608695652173907</v>
      </c>
      <c r="AM17" s="12">
        <v>7.1739130434782608</v>
      </c>
      <c r="AN17" s="12">
        <v>34.173913043478258</v>
      </c>
      <c r="AO17" s="12">
        <v>10.652173913043478</v>
      </c>
      <c r="AP17" s="12">
        <v>8.8695652173913047</v>
      </c>
      <c r="AQ17" s="12">
        <v>14.608695652173912</v>
      </c>
      <c r="AR17" s="12">
        <v>6.7826086956521738</v>
      </c>
      <c r="AS17" s="13">
        <v>4326.8695652173901</v>
      </c>
      <c r="AT17" s="14"/>
      <c r="AV17" s="1" t="s">
        <v>50</v>
      </c>
      <c r="AW17" s="23">
        <f>SUM(AA13:AD20,AA38:AD39)</f>
        <v>20030.217391304344</v>
      </c>
      <c r="AX17" s="23">
        <f>SUM(H13:K20,H38:K39,Z13:Z20,Z38:Z39)</f>
        <v>7851.4347826086941</v>
      </c>
      <c r="AY17" s="23">
        <f>SUM(AE13:AJ20,AE38:AJ39)</f>
        <v>2805.739130434783</v>
      </c>
      <c r="AZ17" s="23">
        <f>SUM(B13:G20,B38:G39)</f>
        <v>4135.086956521739</v>
      </c>
      <c r="BA17" s="23">
        <f>SUM(T13:Y20,T38:Y39,AM13:AN20,AM38:AN39)</f>
        <v>2097.9999999999991</v>
      </c>
      <c r="BB17" s="23">
        <f>SUM(L13:S20,L38:S39,AK13:AL20,AK38:AL39)</f>
        <v>14803.26086956522</v>
      </c>
      <c r="BC17" s="23">
        <f>SUM(AO13:AR20,AO38:AR39)</f>
        <v>657.21739130434787</v>
      </c>
      <c r="BD17" s="22">
        <f t="shared" si="0"/>
        <v>51723.739130434784</v>
      </c>
    </row>
    <row r="18" spans="1:56" x14ac:dyDescent="0.25">
      <c r="A18" s="1" t="s">
        <v>16</v>
      </c>
      <c r="B18" s="12">
        <v>24.043478260869566</v>
      </c>
      <c r="C18" s="12">
        <v>28.391304347826086</v>
      </c>
      <c r="D18" s="12">
        <v>7.6086956521739131</v>
      </c>
      <c r="E18" s="12">
        <v>10.956521739130435</v>
      </c>
      <c r="F18" s="12">
        <v>74.478260869565219</v>
      </c>
      <c r="G18" s="12">
        <v>19.913043478260871</v>
      </c>
      <c r="H18" s="12">
        <v>50.782608695652172</v>
      </c>
      <c r="I18" s="12">
        <v>152.21739130434781</v>
      </c>
      <c r="J18" s="12">
        <v>201.56521739130434</v>
      </c>
      <c r="K18" s="12">
        <v>83.478260869565219</v>
      </c>
      <c r="L18" s="12">
        <v>108.30434782608695</v>
      </c>
      <c r="M18" s="12">
        <v>127.95652173913044</v>
      </c>
      <c r="N18" s="12">
        <v>72.869565217391298</v>
      </c>
      <c r="O18" s="12">
        <v>138.13043478260869</v>
      </c>
      <c r="P18" s="12">
        <v>133.86956521739131</v>
      </c>
      <c r="Q18" s="12">
        <v>7.6521739130434785</v>
      </c>
      <c r="R18" s="12">
        <v>74.304347826086953</v>
      </c>
      <c r="S18" s="12">
        <v>181.34782608695653</v>
      </c>
      <c r="T18" s="12">
        <v>19.956521739130434</v>
      </c>
      <c r="U18" s="12">
        <v>16.956521739130434</v>
      </c>
      <c r="V18" s="12">
        <v>13.869565217391305</v>
      </c>
      <c r="W18" s="12">
        <v>3.2173913043478262</v>
      </c>
      <c r="X18" s="12">
        <v>1.4782608695652173</v>
      </c>
      <c r="Y18" s="12">
        <v>6.4347826086956523</v>
      </c>
      <c r="Z18" s="12">
        <v>17.913043478260871</v>
      </c>
      <c r="AA18" s="12">
        <v>286.73913043478262</v>
      </c>
      <c r="AB18" s="12">
        <v>272.21739130434781</v>
      </c>
      <c r="AC18" s="12">
        <v>212.52173913043478</v>
      </c>
      <c r="AD18" s="12">
        <v>184.39130434782609</v>
      </c>
      <c r="AE18" s="12">
        <v>42.695652173913047</v>
      </c>
      <c r="AF18" s="12">
        <v>42.652173913043477</v>
      </c>
      <c r="AG18" s="12">
        <v>11.652173913043478</v>
      </c>
      <c r="AH18" s="12">
        <v>12.173913043478262</v>
      </c>
      <c r="AI18" s="12">
        <v>26.869565217391305</v>
      </c>
      <c r="AJ18" s="12">
        <v>4.7826086956521738</v>
      </c>
      <c r="AK18" s="12">
        <v>17.391304347826086</v>
      </c>
      <c r="AL18" s="12">
        <v>58.217391304347828</v>
      </c>
      <c r="AM18" s="12">
        <v>2.7391304347826089</v>
      </c>
      <c r="AN18" s="12">
        <v>20.217391304347824</v>
      </c>
      <c r="AO18" s="12">
        <v>3.4782608695652173</v>
      </c>
      <c r="AP18" s="12">
        <v>4.1304347826086953</v>
      </c>
      <c r="AQ18" s="12">
        <v>8.8260869565217384</v>
      </c>
      <c r="AR18" s="12">
        <v>2.9130434782608696</v>
      </c>
      <c r="AS18" s="13">
        <v>2792.304347826087</v>
      </c>
      <c r="AT18" s="14"/>
      <c r="AV18" s="9" t="s">
        <v>64</v>
      </c>
      <c r="AW18" s="22">
        <f>SUM(AA42:AD45)</f>
        <v>6618</v>
      </c>
      <c r="AX18" s="22">
        <f>SUM(Z42:Z45,H42:K45)</f>
        <v>708.69565217391323</v>
      </c>
      <c r="AY18" s="22">
        <f>SUM(AE42:AJ45)</f>
        <v>2025.2608695652177</v>
      </c>
      <c r="AZ18" s="22">
        <f>SUM(B42:G45)</f>
        <v>662.99999999999989</v>
      </c>
      <c r="BA18" s="22">
        <f>SUM(T42:Y45, AM42:AN45)</f>
        <v>860.91304347826099</v>
      </c>
      <c r="BB18" s="22">
        <f>SUM(AK42:AL45,L42:S45)</f>
        <v>630.43478260869597</v>
      </c>
      <c r="BC18" s="22">
        <f>SUM(AO42:AR45)</f>
        <v>961.08695652173913</v>
      </c>
      <c r="BD18" s="22">
        <f t="shared" si="0"/>
        <v>11506.304347826088</v>
      </c>
    </row>
    <row r="19" spans="1:56" x14ac:dyDescent="0.25">
      <c r="A19" s="1" t="s">
        <v>17</v>
      </c>
      <c r="B19" s="12">
        <v>17.956521739130434</v>
      </c>
      <c r="C19" s="12">
        <v>38.043478260869563</v>
      </c>
      <c r="D19" s="12">
        <v>15.565217391304348</v>
      </c>
      <c r="E19" s="12">
        <v>11.086956521739131</v>
      </c>
      <c r="F19" s="12">
        <v>151.86956521739131</v>
      </c>
      <c r="G19" s="12">
        <v>34.043478260869563</v>
      </c>
      <c r="H19" s="12">
        <v>67.521739130434781</v>
      </c>
      <c r="I19" s="12">
        <v>179.69565217391303</v>
      </c>
      <c r="J19" s="12">
        <v>233.52173913043478</v>
      </c>
      <c r="K19" s="12">
        <v>106.39130434782609</v>
      </c>
      <c r="L19" s="12">
        <v>102.73913043478261</v>
      </c>
      <c r="M19" s="12">
        <v>182.7391304347826</v>
      </c>
      <c r="N19" s="12">
        <v>74</v>
      </c>
      <c r="O19" s="12">
        <v>152.69565217391303</v>
      </c>
      <c r="P19" s="12">
        <v>198.43478260869566</v>
      </c>
      <c r="Q19" s="12">
        <v>85.739130434782609</v>
      </c>
      <c r="R19" s="12">
        <v>10.739130434782609</v>
      </c>
      <c r="S19" s="12">
        <v>213.47826086956522</v>
      </c>
      <c r="T19" s="12">
        <v>21.565217391304348</v>
      </c>
      <c r="U19" s="12">
        <v>18.521739130434781</v>
      </c>
      <c r="V19" s="12">
        <v>19.521739130434781</v>
      </c>
      <c r="W19" s="12">
        <v>6.3478260869565215</v>
      </c>
      <c r="X19" s="12">
        <v>3.652173913043478</v>
      </c>
      <c r="Y19" s="12">
        <v>11.565217391304348</v>
      </c>
      <c r="Z19" s="12">
        <v>19.217391304347824</v>
      </c>
      <c r="AA19" s="12">
        <v>562.3478260869565</v>
      </c>
      <c r="AB19" s="12">
        <v>495.95652173913044</v>
      </c>
      <c r="AC19" s="12">
        <v>312.26086956521738</v>
      </c>
      <c r="AD19" s="12">
        <v>244.69565217391303</v>
      </c>
      <c r="AE19" s="12">
        <v>35.695652173913047</v>
      </c>
      <c r="AF19" s="12">
        <v>24.086956521739129</v>
      </c>
      <c r="AG19" s="12">
        <v>13.565217391304348</v>
      </c>
      <c r="AH19" s="12">
        <v>22.043478260869566</v>
      </c>
      <c r="AI19" s="12">
        <v>41</v>
      </c>
      <c r="AJ19" s="12">
        <v>9.0434782608695645</v>
      </c>
      <c r="AK19" s="12">
        <v>13.478260869565217</v>
      </c>
      <c r="AL19" s="12">
        <v>58.260869565217391</v>
      </c>
      <c r="AM19" s="12">
        <v>5.6521739130434785</v>
      </c>
      <c r="AN19" s="12">
        <v>21.130434782608695</v>
      </c>
      <c r="AO19" s="12">
        <v>7.6521739130434785</v>
      </c>
      <c r="AP19" s="12">
        <v>3.3913043478260869</v>
      </c>
      <c r="AQ19" s="12">
        <v>19.130434782608695</v>
      </c>
      <c r="AR19" s="12">
        <v>2.6956521739130435</v>
      </c>
      <c r="AS19" s="13">
        <v>3868.7391304347816</v>
      </c>
      <c r="AT19" s="14"/>
      <c r="AV19" s="9" t="s">
        <v>51</v>
      </c>
      <c r="AW19" s="22">
        <f>SUM(AW12:AW18)</f>
        <v>102424.86956521738</v>
      </c>
      <c r="AX19" s="22">
        <f t="shared" ref="AX19:BC19" si="1">SUM(AX12:AX18)</f>
        <v>35596.826086956513</v>
      </c>
      <c r="AY19" s="22">
        <f t="shared" si="1"/>
        <v>49344.565217391304</v>
      </c>
      <c r="AZ19" s="22">
        <f t="shared" si="1"/>
        <v>31241.086956521747</v>
      </c>
      <c r="BA19" s="22">
        <f t="shared" si="1"/>
        <v>33683.608695652176</v>
      </c>
      <c r="BB19" s="22">
        <f t="shared" si="1"/>
        <v>52533.913043478264</v>
      </c>
      <c r="BC19" s="22">
        <f t="shared" si="1"/>
        <v>12789.434782608696</v>
      </c>
      <c r="BD19" s="22">
        <f>SUM(BD12:BD18)</f>
        <v>304824.86956521741</v>
      </c>
    </row>
    <row r="20" spans="1:56" x14ac:dyDescent="0.25">
      <c r="A20" s="1" t="s">
        <v>18</v>
      </c>
      <c r="B20" s="12">
        <v>35.043478260869563</v>
      </c>
      <c r="C20" s="12">
        <v>77.217391304347828</v>
      </c>
      <c r="D20" s="12">
        <v>35.565217391304351</v>
      </c>
      <c r="E20" s="12">
        <v>31.826086956521738</v>
      </c>
      <c r="F20" s="12">
        <v>318.69565217391306</v>
      </c>
      <c r="G20" s="12">
        <v>59.086956521739133</v>
      </c>
      <c r="H20" s="12">
        <v>116.08695652173913</v>
      </c>
      <c r="I20" s="12">
        <v>375.43478260869563</v>
      </c>
      <c r="J20" s="12">
        <v>400.17391304347825</v>
      </c>
      <c r="K20" s="12">
        <v>141.95652173913044</v>
      </c>
      <c r="L20" s="12">
        <v>147.78260869565219</v>
      </c>
      <c r="M20" s="12">
        <v>397.17391304347825</v>
      </c>
      <c r="N20" s="12">
        <v>101.26086956521739</v>
      </c>
      <c r="O20" s="12">
        <v>246.21739130434781</v>
      </c>
      <c r="P20" s="12">
        <v>355.69565217391306</v>
      </c>
      <c r="Q20" s="12">
        <v>180.60869565217391</v>
      </c>
      <c r="R20" s="12">
        <v>206.91304347826087</v>
      </c>
      <c r="S20" s="12">
        <v>30.608695652173914</v>
      </c>
      <c r="T20" s="12">
        <v>39.782608695652172</v>
      </c>
      <c r="U20" s="12">
        <v>28.913043478260871</v>
      </c>
      <c r="V20" s="12">
        <v>30.521739130434781</v>
      </c>
      <c r="W20" s="12">
        <v>7.2173913043478262</v>
      </c>
      <c r="X20" s="12">
        <v>6.6521739130434785</v>
      </c>
      <c r="Y20" s="12">
        <v>20.434782608695652</v>
      </c>
      <c r="Z20" s="12">
        <v>18.478260869565219</v>
      </c>
      <c r="AA20" s="12">
        <v>966.52173913043475</v>
      </c>
      <c r="AB20" s="12">
        <v>819.17391304347825</v>
      </c>
      <c r="AC20" s="12">
        <v>554.39130434782612</v>
      </c>
      <c r="AD20" s="12">
        <v>395.60869565217394</v>
      </c>
      <c r="AE20" s="12">
        <v>65.565217391304344</v>
      </c>
      <c r="AF20" s="12">
        <v>37.565217391304351</v>
      </c>
      <c r="AG20" s="12">
        <v>21.130434782608695</v>
      </c>
      <c r="AH20" s="12">
        <v>25.347826086956523</v>
      </c>
      <c r="AI20" s="12">
        <v>51.130434782608695</v>
      </c>
      <c r="AJ20" s="12">
        <v>5.6521739130434785</v>
      </c>
      <c r="AK20" s="12">
        <v>23.304347826086957</v>
      </c>
      <c r="AL20" s="12">
        <v>87</v>
      </c>
      <c r="AM20" s="12">
        <v>9.4782608695652169</v>
      </c>
      <c r="AN20" s="12">
        <v>32.826086956521742</v>
      </c>
      <c r="AO20" s="12">
        <v>6.6956521739130439</v>
      </c>
      <c r="AP20" s="12">
        <v>7.8695652173913047</v>
      </c>
      <c r="AQ20" s="12">
        <v>44.260869565217391</v>
      </c>
      <c r="AR20" s="12">
        <v>7.3913043478260869</v>
      </c>
      <c r="AS20" s="13">
        <v>6570.260869565217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35.608695652173914</v>
      </c>
      <c r="C21" s="12">
        <v>52.956521739130437</v>
      </c>
      <c r="D21" s="12">
        <v>22.956521739130434</v>
      </c>
      <c r="E21" s="12">
        <v>21.869565217391305</v>
      </c>
      <c r="F21" s="12">
        <v>116.21739130434783</v>
      </c>
      <c r="G21" s="12">
        <v>29.391304347826086</v>
      </c>
      <c r="H21" s="12">
        <v>121.91304347826087</v>
      </c>
      <c r="I21" s="12">
        <v>231</v>
      </c>
      <c r="J21" s="12">
        <v>306.17391304347825</v>
      </c>
      <c r="K21" s="12">
        <v>23.347826086956523</v>
      </c>
      <c r="L21" s="12">
        <v>56</v>
      </c>
      <c r="M21" s="12">
        <v>126.47826086956522</v>
      </c>
      <c r="N21" s="12">
        <v>33.391304347826086</v>
      </c>
      <c r="O21" s="12">
        <v>32.478260869565219</v>
      </c>
      <c r="P21" s="12">
        <v>25.608695652173914</v>
      </c>
      <c r="Q21" s="12">
        <v>19.913043478260871</v>
      </c>
      <c r="R21" s="12">
        <v>21.173913043478262</v>
      </c>
      <c r="S21" s="12">
        <v>40.652173913043477</v>
      </c>
      <c r="T21" s="12">
        <v>12</v>
      </c>
      <c r="U21" s="12">
        <v>132.56521739130434</v>
      </c>
      <c r="V21" s="12">
        <v>428.73913043478262</v>
      </c>
      <c r="W21" s="12">
        <v>124.21739130434783</v>
      </c>
      <c r="X21" s="12">
        <v>55.652173913043477</v>
      </c>
      <c r="Y21" s="12">
        <v>93.173913043478265</v>
      </c>
      <c r="Z21" s="12">
        <v>13.434782608695652</v>
      </c>
      <c r="AA21" s="12">
        <v>682.13043478260875</v>
      </c>
      <c r="AB21" s="12">
        <v>631.95652173913038</v>
      </c>
      <c r="AC21" s="12">
        <v>387.13043478260869</v>
      </c>
      <c r="AD21" s="12">
        <v>352.82608695652175</v>
      </c>
      <c r="AE21" s="12">
        <v>53.652173913043477</v>
      </c>
      <c r="AF21" s="12">
        <v>54.478260869565219</v>
      </c>
      <c r="AG21" s="12">
        <v>32.956521739130437</v>
      </c>
      <c r="AH21" s="12">
        <v>42.608695652173914</v>
      </c>
      <c r="AI21" s="12">
        <v>62.130434782608695</v>
      </c>
      <c r="AJ21" s="12">
        <v>21.608695652173914</v>
      </c>
      <c r="AK21" s="12">
        <v>7.1304347826086953</v>
      </c>
      <c r="AL21" s="12">
        <v>13.695652173913043</v>
      </c>
      <c r="AM21" s="12">
        <v>94.913043478260875</v>
      </c>
      <c r="AN21" s="12">
        <v>456.6521739130435</v>
      </c>
      <c r="AO21" s="12">
        <v>19.565217391304348</v>
      </c>
      <c r="AP21" s="12">
        <v>12.434782608695652</v>
      </c>
      <c r="AQ21" s="12">
        <v>53.217391304347828</v>
      </c>
      <c r="AR21" s="12">
        <v>27.173913043478262</v>
      </c>
      <c r="AS21" s="13">
        <v>5183.173913043478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20.391304347826086</v>
      </c>
      <c r="C22" s="12">
        <v>30.869565217391305</v>
      </c>
      <c r="D22" s="12">
        <v>23.913043478260871</v>
      </c>
      <c r="E22" s="12">
        <v>17.869565217391305</v>
      </c>
      <c r="F22" s="12">
        <v>143.95652173913044</v>
      </c>
      <c r="G22" s="12">
        <v>20.130434782608695</v>
      </c>
      <c r="H22" s="12">
        <v>100.21739130434783</v>
      </c>
      <c r="I22" s="12">
        <v>312.91304347826087</v>
      </c>
      <c r="J22" s="12">
        <v>399</v>
      </c>
      <c r="K22" s="12">
        <v>18.086956521739129</v>
      </c>
      <c r="L22" s="12">
        <v>38</v>
      </c>
      <c r="M22" s="12">
        <v>150.34782608695653</v>
      </c>
      <c r="N22" s="12">
        <v>25.217391304347824</v>
      </c>
      <c r="O22" s="12">
        <v>19.652173913043477</v>
      </c>
      <c r="P22" s="12">
        <v>25.869565217391305</v>
      </c>
      <c r="Q22" s="12">
        <v>17.347826086956523</v>
      </c>
      <c r="R22" s="12">
        <v>19.130434782608695</v>
      </c>
      <c r="S22" s="12">
        <v>31.260869565217391</v>
      </c>
      <c r="T22" s="12">
        <v>141.82608695652175</v>
      </c>
      <c r="U22" s="12">
        <v>9.8695652173913047</v>
      </c>
      <c r="V22" s="12">
        <v>152.7391304347826</v>
      </c>
      <c r="W22" s="12">
        <v>50.565217391304351</v>
      </c>
      <c r="X22" s="12">
        <v>38.043478260869563</v>
      </c>
      <c r="Y22" s="12">
        <v>114.04347826086956</v>
      </c>
      <c r="Z22" s="12">
        <v>10.260869565217391</v>
      </c>
      <c r="AA22" s="12">
        <v>1308.6521739130435</v>
      </c>
      <c r="AB22" s="12">
        <v>1175.5217391304348</v>
      </c>
      <c r="AC22" s="12">
        <v>505.6521739130435</v>
      </c>
      <c r="AD22" s="12">
        <v>428.26086956521738</v>
      </c>
      <c r="AE22" s="12">
        <v>71.826086956521735</v>
      </c>
      <c r="AF22" s="12">
        <v>52.347826086956523</v>
      </c>
      <c r="AG22" s="12">
        <v>38.826086956521742</v>
      </c>
      <c r="AH22" s="12">
        <v>33.739130434782609</v>
      </c>
      <c r="AI22" s="12">
        <v>78.347826086956516</v>
      </c>
      <c r="AJ22" s="12">
        <v>20.043478260869566</v>
      </c>
      <c r="AK22" s="12">
        <v>4.9565217391304346</v>
      </c>
      <c r="AL22" s="12">
        <v>9.5217391304347831</v>
      </c>
      <c r="AM22" s="12">
        <v>47.652173913043477</v>
      </c>
      <c r="AN22" s="12">
        <v>153.78260869565219</v>
      </c>
      <c r="AO22" s="12">
        <v>25.347826086956523</v>
      </c>
      <c r="AP22" s="12">
        <v>17.260869565217391</v>
      </c>
      <c r="AQ22" s="12">
        <v>86.739130434782609</v>
      </c>
      <c r="AR22" s="12">
        <v>26.521739130434781</v>
      </c>
      <c r="AS22" s="13">
        <v>6016.5217391304359</v>
      </c>
      <c r="AT22" s="14"/>
      <c r="AV22" s="17" t="s">
        <v>45</v>
      </c>
      <c r="AW22" s="22">
        <f>AW12</f>
        <v>4306.434782608696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24.521739130434781</v>
      </c>
      <c r="C23" s="12">
        <v>40.130434782608695</v>
      </c>
      <c r="D23" s="12">
        <v>25.695652173913043</v>
      </c>
      <c r="E23" s="12">
        <v>22.043478260869566</v>
      </c>
      <c r="F23" s="12">
        <v>138.86956521739131</v>
      </c>
      <c r="G23" s="12">
        <v>24.565217391304348</v>
      </c>
      <c r="H23" s="12">
        <v>109.04347826086956</v>
      </c>
      <c r="I23" s="12">
        <v>207.56521739130434</v>
      </c>
      <c r="J23" s="12">
        <v>301.26086956521738</v>
      </c>
      <c r="K23" s="12">
        <v>22.173913043478262</v>
      </c>
      <c r="L23" s="12">
        <v>53.173913043478258</v>
      </c>
      <c r="M23" s="12">
        <v>144.52173913043478</v>
      </c>
      <c r="N23" s="12">
        <v>20</v>
      </c>
      <c r="O23" s="12">
        <v>21.304347826086957</v>
      </c>
      <c r="P23" s="12">
        <v>28.130434782608695</v>
      </c>
      <c r="Q23" s="12">
        <v>15.478260869565217</v>
      </c>
      <c r="R23" s="12">
        <v>22.173913043478262</v>
      </c>
      <c r="S23" s="12">
        <v>28.782608695652176</v>
      </c>
      <c r="T23" s="12">
        <v>491.30434782608694</v>
      </c>
      <c r="U23" s="12">
        <v>164.30434782608697</v>
      </c>
      <c r="V23" s="12">
        <v>12.086956521739131</v>
      </c>
      <c r="W23" s="12">
        <v>75.608695652173907</v>
      </c>
      <c r="X23" s="12">
        <v>55.652173913043477</v>
      </c>
      <c r="Y23" s="12">
        <v>159.21739130434781</v>
      </c>
      <c r="Z23" s="12">
        <v>11.739130434782609</v>
      </c>
      <c r="AA23" s="12">
        <v>1086.5652173913043</v>
      </c>
      <c r="AB23" s="12">
        <v>955.17391304347825</v>
      </c>
      <c r="AC23" s="12">
        <v>472.52173913043481</v>
      </c>
      <c r="AD23" s="12">
        <v>349.69565217391306</v>
      </c>
      <c r="AE23" s="12">
        <v>45.956521739130437</v>
      </c>
      <c r="AF23" s="12">
        <v>48.826086956521742</v>
      </c>
      <c r="AG23" s="12">
        <v>31.782608695652176</v>
      </c>
      <c r="AH23" s="12">
        <v>31.869565217391305</v>
      </c>
      <c r="AI23" s="12">
        <v>65.478260869565219</v>
      </c>
      <c r="AJ23" s="12">
        <v>19.521739130434781</v>
      </c>
      <c r="AK23" s="12">
        <v>5.3043478260869561</v>
      </c>
      <c r="AL23" s="12">
        <v>7.8260869565217392</v>
      </c>
      <c r="AM23" s="12">
        <v>75.956521739130437</v>
      </c>
      <c r="AN23" s="12">
        <v>225.47826086956522</v>
      </c>
      <c r="AO23" s="12">
        <v>20.956521739130434</v>
      </c>
      <c r="AP23" s="12">
        <v>11.521739130434783</v>
      </c>
      <c r="AQ23" s="12">
        <v>96.478260869565219</v>
      </c>
      <c r="AR23" s="12">
        <v>29.304347826086957</v>
      </c>
      <c r="AS23" s="13">
        <v>5799.5652173913031</v>
      </c>
      <c r="AT23" s="14"/>
      <c r="AV23" s="17" t="s">
        <v>46</v>
      </c>
      <c r="AW23" s="22">
        <f>AW13+AX12</f>
        <v>26003.391304347824</v>
      </c>
      <c r="AX23" s="22">
        <f>AX13</f>
        <v>1651.1304347826087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14.043478260869565</v>
      </c>
      <c r="C24" s="12">
        <v>9.4347826086956523</v>
      </c>
      <c r="D24" s="12">
        <v>11.304347826086957</v>
      </c>
      <c r="E24" s="12">
        <v>10.739130434782609</v>
      </c>
      <c r="F24" s="12">
        <v>76.391304347826093</v>
      </c>
      <c r="G24" s="12">
        <v>8.1739130434782616</v>
      </c>
      <c r="H24" s="12">
        <v>40.826086956521742</v>
      </c>
      <c r="I24" s="12">
        <v>122.34782608695652</v>
      </c>
      <c r="J24" s="12">
        <v>176.91304347826087</v>
      </c>
      <c r="K24" s="12">
        <v>12.913043478260869</v>
      </c>
      <c r="L24" s="12">
        <v>27</v>
      </c>
      <c r="M24" s="12">
        <v>89.173913043478265</v>
      </c>
      <c r="N24" s="12">
        <v>9.4347826086956523</v>
      </c>
      <c r="O24" s="12">
        <v>4.5652173913043477</v>
      </c>
      <c r="P24" s="12">
        <v>4.9565217391304346</v>
      </c>
      <c r="Q24" s="12">
        <v>2.3043478260869565</v>
      </c>
      <c r="R24" s="12">
        <v>5.6521739130434785</v>
      </c>
      <c r="S24" s="12">
        <v>6.5217391304347823</v>
      </c>
      <c r="T24" s="12">
        <v>142.21739130434781</v>
      </c>
      <c r="U24" s="12">
        <v>76.043478260869563</v>
      </c>
      <c r="V24" s="12">
        <v>87</v>
      </c>
      <c r="W24" s="12">
        <v>7.5217391304347823</v>
      </c>
      <c r="X24" s="12">
        <v>20.608695652173914</v>
      </c>
      <c r="Y24" s="12">
        <v>59.521739130434781</v>
      </c>
      <c r="Z24" s="12">
        <v>5.0434782608695654</v>
      </c>
      <c r="AA24" s="12">
        <v>731.47826086956525</v>
      </c>
      <c r="AB24" s="12">
        <v>649.47826086956525</v>
      </c>
      <c r="AC24" s="12">
        <v>253.2608695652174</v>
      </c>
      <c r="AD24" s="12">
        <v>197.91304347826087</v>
      </c>
      <c r="AE24" s="12">
        <v>22.391304347826086</v>
      </c>
      <c r="AF24" s="12">
        <v>24.956521739130434</v>
      </c>
      <c r="AG24" s="12">
        <v>10.695652173913043</v>
      </c>
      <c r="AH24" s="12">
        <v>9.8695652173913047</v>
      </c>
      <c r="AI24" s="12">
        <v>18.608695652173914</v>
      </c>
      <c r="AJ24" s="12">
        <v>4.3913043478260869</v>
      </c>
      <c r="AK24" s="12">
        <v>1.6086956521739131</v>
      </c>
      <c r="AL24" s="12">
        <v>2.9130434782608696</v>
      </c>
      <c r="AM24" s="12">
        <v>15.521739130434783</v>
      </c>
      <c r="AN24" s="12">
        <v>30.391304347826086</v>
      </c>
      <c r="AO24" s="12">
        <v>5.7391304347826084</v>
      </c>
      <c r="AP24" s="12">
        <v>3.3913043478260869</v>
      </c>
      <c r="AQ24" s="12">
        <v>49.869565217391305</v>
      </c>
      <c r="AR24" s="12">
        <v>7.4782608695652177</v>
      </c>
      <c r="AS24" s="13">
        <v>3070.6086956521744</v>
      </c>
      <c r="AT24" s="14"/>
      <c r="AV24" s="17" t="s">
        <v>47</v>
      </c>
      <c r="AW24" s="22">
        <f>AW14+AY12</f>
        <v>59092.130434782608</v>
      </c>
      <c r="AX24" s="22">
        <f>AX14+AY13</f>
        <v>5793.347826086956</v>
      </c>
      <c r="AY24" s="22">
        <f>AY14</f>
        <v>7411.3913043478242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8.2173913043478262</v>
      </c>
      <c r="C25" s="12">
        <v>9.4347826086956523</v>
      </c>
      <c r="D25" s="12">
        <v>8.2173913043478262</v>
      </c>
      <c r="E25" s="12">
        <v>8.8260869565217384</v>
      </c>
      <c r="F25" s="12">
        <v>57.782608695652172</v>
      </c>
      <c r="G25" s="12">
        <v>9.3478260869565215</v>
      </c>
      <c r="H25" s="12">
        <v>33.043478260869563</v>
      </c>
      <c r="I25" s="12">
        <v>74.739130434782609</v>
      </c>
      <c r="J25" s="12">
        <v>151.21739130434781</v>
      </c>
      <c r="K25" s="12">
        <v>10.130434782608695</v>
      </c>
      <c r="L25" s="12">
        <v>30.695652173913043</v>
      </c>
      <c r="M25" s="12">
        <v>78.347826086956516</v>
      </c>
      <c r="N25" s="12">
        <v>10.347826086956522</v>
      </c>
      <c r="O25" s="12">
        <v>4.1739130434782608</v>
      </c>
      <c r="P25" s="12">
        <v>8.2173913043478262</v>
      </c>
      <c r="Q25" s="12">
        <v>1.9565217391304348</v>
      </c>
      <c r="R25" s="12">
        <v>3.9565217391304346</v>
      </c>
      <c r="S25" s="12">
        <v>6.3043478260869561</v>
      </c>
      <c r="T25" s="12">
        <v>62.478260869565219</v>
      </c>
      <c r="U25" s="12">
        <v>43.173913043478258</v>
      </c>
      <c r="V25" s="12">
        <v>58.130434782608695</v>
      </c>
      <c r="W25" s="12">
        <v>35.391304347826086</v>
      </c>
      <c r="X25" s="12">
        <v>5</v>
      </c>
      <c r="Y25" s="12">
        <v>62.217391304347828</v>
      </c>
      <c r="Z25" s="12">
        <v>6.4782608695652177</v>
      </c>
      <c r="AA25" s="12">
        <v>658.52173913043475</v>
      </c>
      <c r="AB25" s="12">
        <v>585.21739130434787</v>
      </c>
      <c r="AC25" s="12">
        <v>237.47826086956522</v>
      </c>
      <c r="AD25" s="12">
        <v>177.21739130434781</v>
      </c>
      <c r="AE25" s="12">
        <v>30</v>
      </c>
      <c r="AF25" s="12">
        <v>21.782608695652176</v>
      </c>
      <c r="AG25" s="12">
        <v>6.4347826086956523</v>
      </c>
      <c r="AH25" s="12">
        <v>11.086956521739131</v>
      </c>
      <c r="AI25" s="12">
        <v>17.347826086956523</v>
      </c>
      <c r="AJ25" s="12">
        <v>1.826086956521739</v>
      </c>
      <c r="AK25" s="12">
        <v>1</v>
      </c>
      <c r="AL25" s="12">
        <v>3.9565217391304346</v>
      </c>
      <c r="AM25" s="12">
        <v>9.1739130434782616</v>
      </c>
      <c r="AN25" s="12">
        <v>23.086956521739129</v>
      </c>
      <c r="AO25" s="12">
        <v>8.5217391304347831</v>
      </c>
      <c r="AP25" s="12">
        <v>4.0434782608695654</v>
      </c>
      <c r="AQ25" s="12">
        <v>37.086956521739133</v>
      </c>
      <c r="AR25" s="12">
        <v>13</v>
      </c>
      <c r="AS25" s="13">
        <v>2634.6086956521735</v>
      </c>
      <c r="AT25" s="14"/>
      <c r="AV25" s="17" t="s">
        <v>48</v>
      </c>
      <c r="AW25" s="22">
        <f>AW15+AZ12</f>
        <v>22844.17391304348</v>
      </c>
      <c r="AX25" s="22">
        <f>AX15+AZ13</f>
        <v>10400.478260869564</v>
      </c>
      <c r="AY25" s="22">
        <f>AY15+AZ14</f>
        <v>4884.2608695652179</v>
      </c>
      <c r="AZ25" s="22">
        <f>AZ15</f>
        <v>6515.652173913044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18.217391304347824</v>
      </c>
      <c r="C26" s="12">
        <v>24.695652173913043</v>
      </c>
      <c r="D26" s="12">
        <v>22.956521739130434</v>
      </c>
      <c r="E26" s="12">
        <v>19.478260869565219</v>
      </c>
      <c r="F26" s="12">
        <v>57.826086956521742</v>
      </c>
      <c r="G26" s="12">
        <v>19.217391304347824</v>
      </c>
      <c r="H26" s="12">
        <v>48.608695652173914</v>
      </c>
      <c r="I26" s="12">
        <v>111.91304347826087</v>
      </c>
      <c r="J26" s="12">
        <v>210.65217391304347</v>
      </c>
      <c r="K26" s="12">
        <v>30.956521739130434</v>
      </c>
      <c r="L26" s="12">
        <v>54.608695652173914</v>
      </c>
      <c r="M26" s="12">
        <v>93.695652173913047</v>
      </c>
      <c r="N26" s="12">
        <v>16.173913043478262</v>
      </c>
      <c r="O26" s="12">
        <v>15.652173913043478</v>
      </c>
      <c r="P26" s="12">
        <v>18.869565217391305</v>
      </c>
      <c r="Q26" s="12">
        <v>5.9130434782608692</v>
      </c>
      <c r="R26" s="12">
        <v>9.9565217391304355</v>
      </c>
      <c r="S26" s="12">
        <v>19.652173913043477</v>
      </c>
      <c r="T26" s="12">
        <v>92.478260869565219</v>
      </c>
      <c r="U26" s="12">
        <v>110.30434782608695</v>
      </c>
      <c r="V26" s="12">
        <v>154.95652173913044</v>
      </c>
      <c r="W26" s="12">
        <v>59.478260869565219</v>
      </c>
      <c r="X26" s="12">
        <v>56.739130434782609</v>
      </c>
      <c r="Y26" s="12">
        <v>6.9130434782608692</v>
      </c>
      <c r="Z26" s="12">
        <v>16.260869565217391</v>
      </c>
      <c r="AA26" s="12">
        <v>963.39130434782612</v>
      </c>
      <c r="AB26" s="12">
        <v>938.60869565217388</v>
      </c>
      <c r="AC26" s="12">
        <v>519.78260869565213</v>
      </c>
      <c r="AD26" s="12">
        <v>417.91304347826087</v>
      </c>
      <c r="AE26" s="12">
        <v>118.78260869565217</v>
      </c>
      <c r="AF26" s="12">
        <v>81.434782608695656</v>
      </c>
      <c r="AG26" s="12">
        <v>23.173913043478262</v>
      </c>
      <c r="AH26" s="12">
        <v>32.826086956521742</v>
      </c>
      <c r="AI26" s="12">
        <v>35.217391304347828</v>
      </c>
      <c r="AJ26" s="12">
        <v>7.2173913043478262</v>
      </c>
      <c r="AK26" s="12">
        <v>3.9130434782608696</v>
      </c>
      <c r="AL26" s="12">
        <v>16.086956521739129</v>
      </c>
      <c r="AM26" s="12">
        <v>17.391304347826086</v>
      </c>
      <c r="AN26" s="12">
        <v>45.260869565217391</v>
      </c>
      <c r="AO26" s="12">
        <v>13.304347826086957</v>
      </c>
      <c r="AP26" s="12">
        <v>7.6086956521739131</v>
      </c>
      <c r="AQ26" s="12">
        <v>76.217391304347828</v>
      </c>
      <c r="AR26" s="12">
        <v>21</v>
      </c>
      <c r="AS26" s="13">
        <v>4635.304347826087</v>
      </c>
      <c r="AT26" s="14"/>
      <c r="AV26" s="9" t="s">
        <v>49</v>
      </c>
      <c r="AW26" s="22">
        <f>AW16+BA12</f>
        <v>34856.043478260879</v>
      </c>
      <c r="AX26" s="22">
        <f>AX16+BA13</f>
        <v>8400.434782608696</v>
      </c>
      <c r="AY26" s="22">
        <f>AY16+BA14</f>
        <v>3448.7826086956511</v>
      </c>
      <c r="AZ26" s="22">
        <f>AZ16+BA15</f>
        <v>2880.1304347826094</v>
      </c>
      <c r="BA26" s="22">
        <f>BA16</f>
        <v>6006.8260869565202</v>
      </c>
      <c r="BB26" s="22"/>
      <c r="BC26" s="22"/>
      <c r="BD26" s="22"/>
    </row>
    <row r="27" spans="1:56" x14ac:dyDescent="0.25">
      <c r="A27" s="1" t="s">
        <v>25</v>
      </c>
      <c r="B27" s="12">
        <v>26.217391304347824</v>
      </c>
      <c r="C27" s="12">
        <v>35.695652173913047</v>
      </c>
      <c r="D27" s="12">
        <v>13.130434782608695</v>
      </c>
      <c r="E27" s="12">
        <v>13.304347826086957</v>
      </c>
      <c r="F27" s="12">
        <v>48.739130434782609</v>
      </c>
      <c r="G27" s="12">
        <v>34.739130434782609</v>
      </c>
      <c r="H27" s="12">
        <v>57.782608695652172</v>
      </c>
      <c r="I27" s="12">
        <v>47.782608695652172</v>
      </c>
      <c r="J27" s="12">
        <v>93.739130434782609</v>
      </c>
      <c r="K27" s="12">
        <v>23.347826086956523</v>
      </c>
      <c r="L27" s="12">
        <v>139.78260869565219</v>
      </c>
      <c r="M27" s="12">
        <v>120.08695652173913</v>
      </c>
      <c r="N27" s="12">
        <v>37.913043478260867</v>
      </c>
      <c r="O27" s="12">
        <v>40.086956521739133</v>
      </c>
      <c r="P27" s="12">
        <v>32.217391304347828</v>
      </c>
      <c r="Q27" s="12">
        <v>15.695652173913043</v>
      </c>
      <c r="R27" s="12">
        <v>17.565217391304348</v>
      </c>
      <c r="S27" s="12">
        <v>16.391304347826086</v>
      </c>
      <c r="T27" s="12">
        <v>17</v>
      </c>
      <c r="U27" s="12">
        <v>9.695652173913043</v>
      </c>
      <c r="V27" s="12">
        <v>12.086956521739131</v>
      </c>
      <c r="W27" s="12">
        <v>5.2173913043478262</v>
      </c>
      <c r="X27" s="12">
        <v>5.7826086956521738</v>
      </c>
      <c r="Y27" s="12">
        <v>14.826086956521738</v>
      </c>
      <c r="Z27" s="12">
        <v>6.5217391304347823</v>
      </c>
      <c r="AA27" s="12">
        <v>1101.304347826087</v>
      </c>
      <c r="AB27" s="12">
        <v>970.695652173913</v>
      </c>
      <c r="AC27" s="12">
        <v>568.43478260869563</v>
      </c>
      <c r="AD27" s="12">
        <v>405.08695652173913</v>
      </c>
      <c r="AE27" s="12">
        <v>92.782608695652172</v>
      </c>
      <c r="AF27" s="12">
        <v>96.782608695652172</v>
      </c>
      <c r="AG27" s="12">
        <v>26.652173913043477</v>
      </c>
      <c r="AH27" s="12">
        <v>46.304347826086953</v>
      </c>
      <c r="AI27" s="12">
        <v>40.130434782608695</v>
      </c>
      <c r="AJ27" s="12">
        <v>7.7826086956521738</v>
      </c>
      <c r="AK27" s="12">
        <v>7.8260869565217392</v>
      </c>
      <c r="AL27" s="12">
        <v>33.521739130434781</v>
      </c>
      <c r="AM27" s="12">
        <v>2.652173913043478</v>
      </c>
      <c r="AN27" s="12">
        <v>31.217391304347824</v>
      </c>
      <c r="AO27" s="12">
        <v>11.130434782608695</v>
      </c>
      <c r="AP27" s="12">
        <v>6.9565217391304346</v>
      </c>
      <c r="AQ27" s="12">
        <v>27.652173913043477</v>
      </c>
      <c r="AR27" s="12">
        <v>9.2608695652173907</v>
      </c>
      <c r="AS27" s="13">
        <v>4371.5217391304332</v>
      </c>
      <c r="AT27" s="14"/>
      <c r="AV27" s="9" t="s">
        <v>50</v>
      </c>
      <c r="AW27" s="22">
        <f>AW17+BB12</f>
        <v>40517.869565217392</v>
      </c>
      <c r="AX27" s="22">
        <f>AX17+BB13</f>
        <v>15533.82608695652</v>
      </c>
      <c r="AY27" s="22">
        <f>AY17+BB14</f>
        <v>5566.478260869565</v>
      </c>
      <c r="AZ27" s="22">
        <f>AZ17+BB15</f>
        <v>8217.347826086956</v>
      </c>
      <c r="BA27" s="22">
        <f>BA17+BB16</f>
        <v>4185.173913043478</v>
      </c>
      <c r="BB27" s="22">
        <f>BB17</f>
        <v>14803.26086956522</v>
      </c>
      <c r="BC27" s="22"/>
      <c r="BD27" s="22"/>
    </row>
    <row r="28" spans="1:56" x14ac:dyDescent="0.25">
      <c r="A28" s="1" t="s">
        <v>26</v>
      </c>
      <c r="B28" s="12">
        <v>242.91304347826087</v>
      </c>
      <c r="C28" s="12">
        <v>801.08695652173913</v>
      </c>
      <c r="D28" s="12">
        <v>485.21739130434781</v>
      </c>
      <c r="E28" s="12">
        <v>495.04347826086956</v>
      </c>
      <c r="F28" s="12">
        <v>883.95652173913038</v>
      </c>
      <c r="G28" s="12">
        <v>484.69565217391306</v>
      </c>
      <c r="H28" s="12">
        <v>768.04347826086962</v>
      </c>
      <c r="I28" s="12">
        <v>828.91304347826087</v>
      </c>
      <c r="J28" s="12">
        <v>1144.7826086956522</v>
      </c>
      <c r="K28" s="12">
        <v>586</v>
      </c>
      <c r="L28" s="12">
        <v>680.3478260869565</v>
      </c>
      <c r="M28" s="12">
        <v>718.91304347826087</v>
      </c>
      <c r="N28" s="12">
        <v>632.86956521739125</v>
      </c>
      <c r="O28" s="12">
        <v>597.13043478260875</v>
      </c>
      <c r="P28" s="12">
        <v>416.04347826086956</v>
      </c>
      <c r="Q28" s="12">
        <v>332</v>
      </c>
      <c r="R28" s="12">
        <v>615.17391304347825</v>
      </c>
      <c r="S28" s="12">
        <v>1067</v>
      </c>
      <c r="T28" s="12">
        <v>787.695652173913</v>
      </c>
      <c r="U28" s="12">
        <v>1513.8260869565217</v>
      </c>
      <c r="V28" s="12">
        <v>1238.5217391304348</v>
      </c>
      <c r="W28" s="12">
        <v>783.26086956521738</v>
      </c>
      <c r="X28" s="12">
        <v>709.78260869565213</v>
      </c>
      <c r="Y28" s="12">
        <v>915.56521739130437</v>
      </c>
      <c r="Z28" s="12">
        <v>1167.608695652174</v>
      </c>
      <c r="AA28" s="12">
        <v>82.565217391304344</v>
      </c>
      <c r="AB28" s="12">
        <v>120.26086956521739</v>
      </c>
      <c r="AC28" s="12">
        <v>458.08695652173913</v>
      </c>
      <c r="AD28" s="12">
        <v>377.52173913043481</v>
      </c>
      <c r="AE28" s="12">
        <v>883.08695652173913</v>
      </c>
      <c r="AF28" s="12">
        <v>1406</v>
      </c>
      <c r="AG28" s="12">
        <v>1142.4782608695652</v>
      </c>
      <c r="AH28" s="12">
        <v>1463.608695652174</v>
      </c>
      <c r="AI28" s="12">
        <v>1064.0434782608695</v>
      </c>
      <c r="AJ28" s="12">
        <v>521</v>
      </c>
      <c r="AK28" s="12">
        <v>485.13043478260869</v>
      </c>
      <c r="AL28" s="12">
        <v>1648</v>
      </c>
      <c r="AM28" s="12">
        <v>323.04347826086956</v>
      </c>
      <c r="AN28" s="12">
        <v>764.3478260869565</v>
      </c>
      <c r="AO28" s="12">
        <v>521.47826086956525</v>
      </c>
      <c r="AP28" s="12">
        <v>336.17391304347825</v>
      </c>
      <c r="AQ28" s="12">
        <v>339.69565217391306</v>
      </c>
      <c r="AR28" s="12">
        <v>537.47826086956525</v>
      </c>
      <c r="AS28" s="13">
        <v>31370.391304347821</v>
      </c>
      <c r="AT28" s="14"/>
      <c r="AV28" s="9" t="s">
        <v>64</v>
      </c>
      <c r="AW28" s="22">
        <f>AW18+BC12</f>
        <v>13563.260869565218</v>
      </c>
      <c r="AX28" s="22">
        <f>AX18+BC14</f>
        <v>2692.9565217391309</v>
      </c>
      <c r="AY28" s="22">
        <f>AY18+BC15</f>
        <v>2714.9565217391309</v>
      </c>
      <c r="AZ28" s="22">
        <f>AZ18+BC16</f>
        <v>1508.4347826086957</v>
      </c>
      <c r="BA28" s="22">
        <f>BA18+BC17</f>
        <v>1518.130434782609</v>
      </c>
      <c r="BB28" s="22">
        <f>BB18</f>
        <v>630.43478260869597</v>
      </c>
      <c r="BC28" s="22">
        <f>BC18</f>
        <v>961.08695652173913</v>
      </c>
      <c r="BD28" s="22">
        <f>SUM(AW22:BB28)</f>
        <v>315946.73913043481</v>
      </c>
    </row>
    <row r="29" spans="1:56" x14ac:dyDescent="0.25">
      <c r="A29" s="1" t="s">
        <v>27</v>
      </c>
      <c r="B29" s="12">
        <v>214.04347826086956</v>
      </c>
      <c r="C29" s="12">
        <v>759.17391304347825</v>
      </c>
      <c r="D29" s="12">
        <v>469.95652173913044</v>
      </c>
      <c r="E29" s="12">
        <v>430.52173913043481</v>
      </c>
      <c r="F29" s="12">
        <v>675.56521739130437</v>
      </c>
      <c r="G29" s="12">
        <v>470.43478260869563</v>
      </c>
      <c r="H29" s="12">
        <v>712.13043478260875</v>
      </c>
      <c r="I29" s="12">
        <v>581.86956521739125</v>
      </c>
      <c r="J29" s="12">
        <v>856.695652173913</v>
      </c>
      <c r="K29" s="12">
        <v>519.21739130434787</v>
      </c>
      <c r="L29" s="12">
        <v>707.21739130434787</v>
      </c>
      <c r="M29" s="12">
        <v>519.60869565217388</v>
      </c>
      <c r="N29" s="12">
        <v>581.08695652173913</v>
      </c>
      <c r="O29" s="12">
        <v>560.95652173913038</v>
      </c>
      <c r="P29" s="12">
        <v>352.26086956521738</v>
      </c>
      <c r="Q29" s="12">
        <v>287.86956521739131</v>
      </c>
      <c r="R29" s="12">
        <v>512.78260869565213</v>
      </c>
      <c r="S29" s="12">
        <v>846.6521739130435</v>
      </c>
      <c r="T29" s="12">
        <v>623.43478260869563</v>
      </c>
      <c r="U29" s="12">
        <v>1151.5217391304348</v>
      </c>
      <c r="V29" s="12">
        <v>931.73913043478262</v>
      </c>
      <c r="W29" s="12">
        <v>587.695652173913</v>
      </c>
      <c r="X29" s="12">
        <v>522</v>
      </c>
      <c r="Y29" s="12">
        <v>791.56521739130437</v>
      </c>
      <c r="Z29" s="12">
        <v>995.56521739130437</v>
      </c>
      <c r="AA29" s="12">
        <v>120.47826086956522</v>
      </c>
      <c r="AB29" s="12">
        <v>67.478260869565219</v>
      </c>
      <c r="AC29" s="12">
        <v>190.17391304347825</v>
      </c>
      <c r="AD29" s="12">
        <v>374.43478260869563</v>
      </c>
      <c r="AE29" s="12">
        <v>1212.304347826087</v>
      </c>
      <c r="AF29" s="12">
        <v>1960.0869565217392</v>
      </c>
      <c r="AG29" s="12">
        <v>1580.1739130434783</v>
      </c>
      <c r="AH29" s="12">
        <v>2812.3478260869565</v>
      </c>
      <c r="AI29" s="12">
        <v>1352.2608695652175</v>
      </c>
      <c r="AJ29" s="12">
        <v>624.60869565217388</v>
      </c>
      <c r="AK29" s="12">
        <v>420.21739130434781</v>
      </c>
      <c r="AL29" s="12">
        <v>1138.7826086956522</v>
      </c>
      <c r="AM29" s="12">
        <v>248.47826086956522</v>
      </c>
      <c r="AN29" s="12">
        <v>557.04347826086962</v>
      </c>
      <c r="AO29" s="12">
        <v>584.04347826086962</v>
      </c>
      <c r="AP29" s="12">
        <v>364.13043478260869</v>
      </c>
      <c r="AQ29" s="12">
        <v>277.04347826086956</v>
      </c>
      <c r="AR29" s="12">
        <v>680.56521739130437</v>
      </c>
      <c r="AS29" s="13">
        <v>30226.217391304341</v>
      </c>
      <c r="AT29" s="14"/>
      <c r="AW29" s="15"/>
    </row>
    <row r="30" spans="1:56" x14ac:dyDescent="0.25">
      <c r="A30" s="1" t="s">
        <v>28</v>
      </c>
      <c r="B30" s="12">
        <v>238</v>
      </c>
      <c r="C30" s="12">
        <v>552.56521739130437</v>
      </c>
      <c r="D30" s="12">
        <v>274</v>
      </c>
      <c r="E30" s="12">
        <v>296.91304347826087</v>
      </c>
      <c r="F30" s="12">
        <v>841.21739130434787</v>
      </c>
      <c r="G30" s="12">
        <v>297.73913043478262</v>
      </c>
      <c r="H30" s="12">
        <v>561.21739130434787</v>
      </c>
      <c r="I30" s="12">
        <v>476.30434782608694</v>
      </c>
      <c r="J30" s="12">
        <v>744.73913043478262</v>
      </c>
      <c r="K30" s="12">
        <v>374.26086956521738</v>
      </c>
      <c r="L30" s="12">
        <v>536.73913043478262</v>
      </c>
      <c r="M30" s="12">
        <v>711.78260869565213</v>
      </c>
      <c r="N30" s="12">
        <v>364.69565217391306</v>
      </c>
      <c r="O30" s="12">
        <v>331.13043478260869</v>
      </c>
      <c r="P30" s="12">
        <v>237.95652173913044</v>
      </c>
      <c r="Q30" s="12">
        <v>192.08695652173913</v>
      </c>
      <c r="R30" s="12">
        <v>277.86956521739131</v>
      </c>
      <c r="S30" s="12">
        <v>495.78260869565219</v>
      </c>
      <c r="T30" s="12">
        <v>353.26086956521738</v>
      </c>
      <c r="U30" s="12">
        <v>435</v>
      </c>
      <c r="V30" s="12">
        <v>440.82608695652175</v>
      </c>
      <c r="W30" s="12">
        <v>235.69565217391303</v>
      </c>
      <c r="X30" s="12">
        <v>205.08695652173913</v>
      </c>
      <c r="Y30" s="12">
        <v>431.17391304347825</v>
      </c>
      <c r="Z30" s="12">
        <v>528.95652173913038</v>
      </c>
      <c r="AA30" s="12">
        <v>584.43478260869563</v>
      </c>
      <c r="AB30" s="12">
        <v>257.95652173913044</v>
      </c>
      <c r="AC30" s="12">
        <v>94.565217391304344</v>
      </c>
      <c r="AD30" s="12">
        <v>355.69565217391306</v>
      </c>
      <c r="AE30" s="12">
        <v>1273.6521739130435</v>
      </c>
      <c r="AF30" s="12">
        <v>1805.7391304347825</v>
      </c>
      <c r="AG30" s="12">
        <v>1105.9565217391305</v>
      </c>
      <c r="AH30" s="12">
        <v>2213</v>
      </c>
      <c r="AI30" s="12">
        <v>994.6521739130435</v>
      </c>
      <c r="AJ30" s="12">
        <v>488.56521739130437</v>
      </c>
      <c r="AK30" s="12">
        <v>203.69565217391303</v>
      </c>
      <c r="AL30" s="12">
        <v>717.26086956521738</v>
      </c>
      <c r="AM30" s="12">
        <v>115.26086956521739</v>
      </c>
      <c r="AN30" s="12">
        <v>375.21739130434781</v>
      </c>
      <c r="AO30" s="12">
        <v>363.6521739130435</v>
      </c>
      <c r="AP30" s="12">
        <v>236.47826086956522</v>
      </c>
      <c r="AQ30" s="12">
        <v>970.3478260869565</v>
      </c>
      <c r="AR30" s="12">
        <v>447.3478260869565</v>
      </c>
      <c r="AS30" s="13">
        <v>23038.47826086956</v>
      </c>
      <c r="AT30" s="14"/>
      <c r="AW30" s="15"/>
    </row>
    <row r="31" spans="1:56" x14ac:dyDescent="0.25">
      <c r="A31" s="1" t="s">
        <v>29</v>
      </c>
      <c r="B31" s="12">
        <v>189.47826086956522</v>
      </c>
      <c r="C31" s="12">
        <v>498.47826086956519</v>
      </c>
      <c r="D31" s="12">
        <v>253.47826086956522</v>
      </c>
      <c r="E31" s="12">
        <v>269.6521739130435</v>
      </c>
      <c r="F31" s="12">
        <v>572.43478260869563</v>
      </c>
      <c r="G31" s="12">
        <v>310.39130434782606</v>
      </c>
      <c r="H31" s="12">
        <v>498.91304347826087</v>
      </c>
      <c r="I31" s="12">
        <v>395.69565217391306</v>
      </c>
      <c r="J31" s="12">
        <v>566.26086956521738</v>
      </c>
      <c r="K31" s="12">
        <v>330.13043478260869</v>
      </c>
      <c r="L31" s="12">
        <v>474.78260869565219</v>
      </c>
      <c r="M31" s="12">
        <v>469.21739130434781</v>
      </c>
      <c r="N31" s="12">
        <v>293.73913043478262</v>
      </c>
      <c r="O31" s="12">
        <v>271.21739130434781</v>
      </c>
      <c r="P31" s="12">
        <v>226.2608695652174</v>
      </c>
      <c r="Q31" s="12">
        <v>196.04347826086956</v>
      </c>
      <c r="R31" s="12">
        <v>261.26086956521738</v>
      </c>
      <c r="S31" s="12">
        <v>403.69565217391306</v>
      </c>
      <c r="T31" s="12">
        <v>338.82608695652175</v>
      </c>
      <c r="U31" s="12">
        <v>414.69565217391306</v>
      </c>
      <c r="V31" s="12">
        <v>329.86956521739131</v>
      </c>
      <c r="W31" s="12">
        <v>194.34782608695653</v>
      </c>
      <c r="X31" s="12">
        <v>168.43478260869566</v>
      </c>
      <c r="Y31" s="12">
        <v>376</v>
      </c>
      <c r="Z31" s="12">
        <v>412.08695652173913</v>
      </c>
      <c r="AA31" s="12">
        <v>399.6521739130435</v>
      </c>
      <c r="AB31" s="12">
        <v>389.17391304347825</v>
      </c>
      <c r="AC31" s="12">
        <v>355.73913043478262</v>
      </c>
      <c r="AD31" s="12">
        <v>78.217391304347828</v>
      </c>
      <c r="AE31" s="12">
        <v>1020.0434782608696</v>
      </c>
      <c r="AF31" s="12">
        <v>1287.4347826086957</v>
      </c>
      <c r="AG31" s="12">
        <v>772.3478260869565</v>
      </c>
      <c r="AH31" s="12">
        <v>1751.695652173913</v>
      </c>
      <c r="AI31" s="12">
        <v>722.73913043478262</v>
      </c>
      <c r="AJ31" s="12">
        <v>420.43478260869563</v>
      </c>
      <c r="AK31" s="12">
        <v>168.95652173913044</v>
      </c>
      <c r="AL31" s="12">
        <v>533.43478260869563</v>
      </c>
      <c r="AM31" s="12">
        <v>133.95652173913044</v>
      </c>
      <c r="AN31" s="12">
        <v>393.73913043478262</v>
      </c>
      <c r="AO31" s="12">
        <v>346.30434782608694</v>
      </c>
      <c r="AP31" s="12">
        <v>221.43478260869566</v>
      </c>
      <c r="AQ31" s="12">
        <v>417.82608695652175</v>
      </c>
      <c r="AR31" s="12">
        <v>301.26086956521738</v>
      </c>
      <c r="AS31" s="13">
        <v>18429.782608695656</v>
      </c>
      <c r="AT31" s="14"/>
      <c r="AW31" s="15"/>
    </row>
    <row r="32" spans="1:56" x14ac:dyDescent="0.25">
      <c r="A32" s="1">
        <v>16</v>
      </c>
      <c r="B32" s="12">
        <v>96.869565217391298</v>
      </c>
      <c r="C32" s="12">
        <v>105.60869565217391</v>
      </c>
      <c r="D32" s="12">
        <v>45.434782608695649</v>
      </c>
      <c r="E32" s="12">
        <v>86.347826086956516</v>
      </c>
      <c r="F32" s="12">
        <v>261.21739130434781</v>
      </c>
      <c r="G32" s="12">
        <v>102.95652173913044</v>
      </c>
      <c r="H32" s="12">
        <v>188</v>
      </c>
      <c r="I32" s="12">
        <v>145.60869565217391</v>
      </c>
      <c r="J32" s="12">
        <v>206.86956521739131</v>
      </c>
      <c r="K32" s="12">
        <v>88.956521739130437</v>
      </c>
      <c r="L32" s="12">
        <v>150.13043478260869</v>
      </c>
      <c r="M32" s="12">
        <v>144.65217391304347</v>
      </c>
      <c r="N32" s="12">
        <v>66.173913043478265</v>
      </c>
      <c r="O32" s="12">
        <v>52.478260869565219</v>
      </c>
      <c r="P32" s="12">
        <v>59.347826086956523</v>
      </c>
      <c r="Q32" s="12">
        <v>41.086956521739133</v>
      </c>
      <c r="R32" s="12">
        <v>33.782608695652172</v>
      </c>
      <c r="S32" s="12">
        <v>66.565217391304344</v>
      </c>
      <c r="T32" s="12">
        <v>51.217391304347828</v>
      </c>
      <c r="U32" s="12">
        <v>62.913043478260867</v>
      </c>
      <c r="V32" s="12">
        <v>45.217391304347828</v>
      </c>
      <c r="W32" s="12">
        <v>21.826086956521738</v>
      </c>
      <c r="X32" s="12">
        <v>26.956521739130434</v>
      </c>
      <c r="Y32" s="12">
        <v>111.21739130434783</v>
      </c>
      <c r="Z32" s="12">
        <v>95.173913043478265</v>
      </c>
      <c r="AA32" s="12">
        <v>803.695652173913</v>
      </c>
      <c r="AB32" s="12">
        <v>1033.2608695652175</v>
      </c>
      <c r="AC32" s="12">
        <v>1504.391304347826</v>
      </c>
      <c r="AD32" s="12">
        <v>977.21739130434787</v>
      </c>
      <c r="AE32" s="12">
        <v>28</v>
      </c>
      <c r="AF32" s="12">
        <v>318.95652173913044</v>
      </c>
      <c r="AG32" s="12">
        <v>276.21739130434781</v>
      </c>
      <c r="AH32" s="12">
        <v>740.82608695652175</v>
      </c>
      <c r="AI32" s="12">
        <v>231.39130434782609</v>
      </c>
      <c r="AJ32" s="12">
        <v>116.56521739130434</v>
      </c>
      <c r="AK32" s="12">
        <v>27.391304347826086</v>
      </c>
      <c r="AL32" s="12">
        <v>75.434782608695656</v>
      </c>
      <c r="AM32" s="12">
        <v>23.826086956521738</v>
      </c>
      <c r="AN32" s="12">
        <v>73.043478260869563</v>
      </c>
      <c r="AO32" s="12">
        <v>80.130434782608702</v>
      </c>
      <c r="AP32" s="12">
        <v>77.347826086956516</v>
      </c>
      <c r="AQ32" s="12">
        <v>112.08695652173913</v>
      </c>
      <c r="AR32" s="12">
        <v>105.30434782608695</v>
      </c>
      <c r="AS32" s="13">
        <v>8961.6956521739139</v>
      </c>
      <c r="AT32" s="14"/>
      <c r="AW32" s="15"/>
    </row>
    <row r="33" spans="1:49" x14ac:dyDescent="0.25">
      <c r="A33" s="1">
        <v>24</v>
      </c>
      <c r="B33" s="12">
        <v>114.43478260869566</v>
      </c>
      <c r="C33" s="12">
        <v>121.26086956521739</v>
      </c>
      <c r="D33" s="12">
        <v>44.956521739130437</v>
      </c>
      <c r="E33" s="12">
        <v>63.347826086956523</v>
      </c>
      <c r="F33" s="12">
        <v>247.60869565217391</v>
      </c>
      <c r="G33" s="12">
        <v>89.652173913043484</v>
      </c>
      <c r="H33" s="12">
        <v>148.86956521739131</v>
      </c>
      <c r="I33" s="12">
        <v>151.43478260869566</v>
      </c>
      <c r="J33" s="12">
        <v>216.60869565217391</v>
      </c>
      <c r="K33" s="12">
        <v>80.347826086956516</v>
      </c>
      <c r="L33" s="12">
        <v>180.86956521739131</v>
      </c>
      <c r="M33" s="12">
        <v>161.08695652173913</v>
      </c>
      <c r="N33" s="12">
        <v>62.608695652173914</v>
      </c>
      <c r="O33" s="12">
        <v>59.434782608695649</v>
      </c>
      <c r="P33" s="12">
        <v>49.913043478260867</v>
      </c>
      <c r="Q33" s="12">
        <v>38.739130434782609</v>
      </c>
      <c r="R33" s="12">
        <v>25.565217391304348</v>
      </c>
      <c r="S33" s="12">
        <v>37.565217391304351</v>
      </c>
      <c r="T33" s="12">
        <v>60</v>
      </c>
      <c r="U33" s="12">
        <v>48.956521739130437</v>
      </c>
      <c r="V33" s="12">
        <v>47.608695652173914</v>
      </c>
      <c r="W33" s="12">
        <v>29.086956521739129</v>
      </c>
      <c r="X33" s="12">
        <v>22.608695652173914</v>
      </c>
      <c r="Y33" s="12">
        <v>82.478260869565219</v>
      </c>
      <c r="Z33" s="12">
        <v>101.82608695652173</v>
      </c>
      <c r="AA33" s="12">
        <v>1254.3478260869565</v>
      </c>
      <c r="AB33" s="12">
        <v>1632.695652173913</v>
      </c>
      <c r="AC33" s="12">
        <v>2160.4347826086955</v>
      </c>
      <c r="AD33" s="12">
        <v>1284.695652173913</v>
      </c>
      <c r="AE33" s="12">
        <v>326.91304347826087</v>
      </c>
      <c r="AF33" s="12">
        <v>35.782608695652172</v>
      </c>
      <c r="AG33" s="12">
        <v>231.52173913043478</v>
      </c>
      <c r="AH33" s="12">
        <v>704.13043478260875</v>
      </c>
      <c r="AI33" s="12">
        <v>269.30434782608694</v>
      </c>
      <c r="AJ33" s="12">
        <v>166.43478260869566</v>
      </c>
      <c r="AK33" s="12">
        <v>15.521739130434783</v>
      </c>
      <c r="AL33" s="12">
        <v>66.347826086956516</v>
      </c>
      <c r="AM33" s="12">
        <v>15.043478260869565</v>
      </c>
      <c r="AN33" s="12">
        <v>110.30434782608695</v>
      </c>
      <c r="AO33" s="12">
        <v>94.434782608695656</v>
      </c>
      <c r="AP33" s="12">
        <v>78.739130434782609</v>
      </c>
      <c r="AQ33" s="12">
        <v>130.7391304347826</v>
      </c>
      <c r="AR33" s="12">
        <v>127.17391304347827</v>
      </c>
      <c r="AS33" s="13">
        <v>10991.434782608689</v>
      </c>
      <c r="AT33" s="14"/>
      <c r="AW33" s="15"/>
    </row>
    <row r="34" spans="1:49" x14ac:dyDescent="0.25">
      <c r="A34" s="1" t="s">
        <v>30</v>
      </c>
      <c r="B34" s="12">
        <v>21.173913043478262</v>
      </c>
      <c r="C34" s="12">
        <v>39.391304347826086</v>
      </c>
      <c r="D34" s="12">
        <v>11.826086956521738</v>
      </c>
      <c r="E34" s="12">
        <v>17.478260869565219</v>
      </c>
      <c r="F34" s="12">
        <v>110.82608695652173</v>
      </c>
      <c r="G34" s="12">
        <v>22.478260869565219</v>
      </c>
      <c r="H34" s="12">
        <v>48.521739130434781</v>
      </c>
      <c r="I34" s="12">
        <v>100.39130434782609</v>
      </c>
      <c r="J34" s="12">
        <v>131.34782608695653</v>
      </c>
      <c r="K34" s="12">
        <v>34.130434782608695</v>
      </c>
      <c r="L34" s="12">
        <v>42.782608695652172</v>
      </c>
      <c r="M34" s="12">
        <v>84</v>
      </c>
      <c r="N34" s="12">
        <v>25.869565217391305</v>
      </c>
      <c r="O34" s="12">
        <v>18.304347826086957</v>
      </c>
      <c r="P34" s="12">
        <v>17.304347826086957</v>
      </c>
      <c r="Q34" s="12">
        <v>14.173913043478262</v>
      </c>
      <c r="R34" s="12">
        <v>14.956521739130435</v>
      </c>
      <c r="S34" s="12">
        <v>18.826086956521738</v>
      </c>
      <c r="T34" s="12">
        <v>27.304347826086957</v>
      </c>
      <c r="U34" s="12">
        <v>33.956521739130437</v>
      </c>
      <c r="V34" s="12">
        <v>23.478260869565219</v>
      </c>
      <c r="W34" s="12">
        <v>9.8260869565217384</v>
      </c>
      <c r="X34" s="12">
        <v>6.7826086956521738</v>
      </c>
      <c r="Y34" s="12">
        <v>22.826086956521738</v>
      </c>
      <c r="Z34" s="12">
        <v>31.913043478260871</v>
      </c>
      <c r="AA34" s="12">
        <v>1077.9565217391305</v>
      </c>
      <c r="AB34" s="12">
        <v>1279.1304347826087</v>
      </c>
      <c r="AC34" s="12">
        <v>1459</v>
      </c>
      <c r="AD34" s="12">
        <v>665.26086956521738</v>
      </c>
      <c r="AE34" s="12">
        <v>281.13043478260869</v>
      </c>
      <c r="AF34" s="12">
        <v>247.82608695652175</v>
      </c>
      <c r="AG34" s="12">
        <v>20.826086956521738</v>
      </c>
      <c r="AH34" s="12">
        <v>125.43478260869566</v>
      </c>
      <c r="AI34" s="12">
        <v>70.565217391304344</v>
      </c>
      <c r="AJ34" s="12">
        <v>50.173913043478258</v>
      </c>
      <c r="AK34" s="12">
        <v>11.826086956521738</v>
      </c>
      <c r="AL34" s="12">
        <v>36.913043478260867</v>
      </c>
      <c r="AM34" s="12">
        <v>4.9130434782608692</v>
      </c>
      <c r="AN34" s="12">
        <v>36.565217391304351</v>
      </c>
      <c r="AO34" s="12">
        <v>32.217391304347828</v>
      </c>
      <c r="AP34" s="12">
        <v>32</v>
      </c>
      <c r="AQ34" s="12">
        <v>65.391304347826093</v>
      </c>
      <c r="AR34" s="12">
        <v>61.043478260869563</v>
      </c>
      <c r="AS34" s="13">
        <v>6488.04347826087</v>
      </c>
      <c r="AT34" s="14"/>
      <c r="AW34" s="15"/>
    </row>
    <row r="35" spans="1:49" x14ac:dyDescent="0.25">
      <c r="A35" s="1" t="s">
        <v>31</v>
      </c>
      <c r="B35" s="12">
        <v>39.565217391304351</v>
      </c>
      <c r="C35" s="12">
        <v>75.304347826086953</v>
      </c>
      <c r="D35" s="12">
        <v>28.782608695652176</v>
      </c>
      <c r="E35" s="12">
        <v>26</v>
      </c>
      <c r="F35" s="12">
        <v>91.043478260869563</v>
      </c>
      <c r="G35" s="12">
        <v>29.130434782608695</v>
      </c>
      <c r="H35" s="12">
        <v>69.434782608695656</v>
      </c>
      <c r="I35" s="12">
        <v>92.869565217391298</v>
      </c>
      <c r="J35" s="12">
        <v>137.30434782608697</v>
      </c>
      <c r="K35" s="12">
        <v>55.043478260869563</v>
      </c>
      <c r="L35" s="12">
        <v>72.260869565217391</v>
      </c>
      <c r="M35" s="12">
        <v>80.347826086956516</v>
      </c>
      <c r="N35" s="12">
        <v>43.608695652173914</v>
      </c>
      <c r="O35" s="12">
        <v>27.130434782608695</v>
      </c>
      <c r="P35" s="12">
        <v>28.739130434782609</v>
      </c>
      <c r="Q35" s="12">
        <v>11.608695652173912</v>
      </c>
      <c r="R35" s="12">
        <v>23.608695652173914</v>
      </c>
      <c r="S35" s="12">
        <v>25.695652173913043</v>
      </c>
      <c r="T35" s="12">
        <v>39.086956521739133</v>
      </c>
      <c r="U35" s="12">
        <v>36.304347826086953</v>
      </c>
      <c r="V35" s="12">
        <v>32.565217391304351</v>
      </c>
      <c r="W35" s="12">
        <v>9.304347826086957</v>
      </c>
      <c r="X35" s="12">
        <v>10.347826086956522</v>
      </c>
      <c r="Y35" s="12">
        <v>33.608695652173914</v>
      </c>
      <c r="Z35" s="12">
        <v>51</v>
      </c>
      <c r="AA35" s="12">
        <v>1311.4347826086957</v>
      </c>
      <c r="AB35" s="12">
        <v>1739.1304347826087</v>
      </c>
      <c r="AC35" s="12">
        <v>3307.4347826086955</v>
      </c>
      <c r="AD35" s="12">
        <v>1579.1304347826087</v>
      </c>
      <c r="AE35" s="12">
        <v>758.43478260869563</v>
      </c>
      <c r="AF35" s="12">
        <v>709.695652173913</v>
      </c>
      <c r="AG35" s="12">
        <v>126.30434782608695</v>
      </c>
      <c r="AH35" s="12">
        <v>34.086956521739133</v>
      </c>
      <c r="AI35" s="12">
        <v>127.78260869565217</v>
      </c>
      <c r="AJ35" s="12">
        <v>116.8695652173913</v>
      </c>
      <c r="AK35" s="12">
        <v>13.826086956521738</v>
      </c>
      <c r="AL35" s="12">
        <v>49.608695652173914</v>
      </c>
      <c r="AM35" s="12">
        <v>14.173913043478262</v>
      </c>
      <c r="AN35" s="12">
        <v>60.739130434782609</v>
      </c>
      <c r="AO35" s="12">
        <v>83.391304347826093</v>
      </c>
      <c r="AP35" s="12">
        <v>70.608695652173907</v>
      </c>
      <c r="AQ35" s="12">
        <v>81.434782608695656</v>
      </c>
      <c r="AR35" s="12">
        <v>90.173913043478265</v>
      </c>
      <c r="AS35" s="13">
        <v>11443.956521739132</v>
      </c>
      <c r="AT35" s="14"/>
      <c r="AW35" s="15"/>
    </row>
    <row r="36" spans="1:49" x14ac:dyDescent="0.25">
      <c r="A36" s="1" t="s">
        <v>32</v>
      </c>
      <c r="B36" s="12">
        <v>36.739130434782609</v>
      </c>
      <c r="C36" s="12">
        <v>111.95652173913044</v>
      </c>
      <c r="D36" s="12">
        <v>40.260869565217391</v>
      </c>
      <c r="E36" s="12">
        <v>39</v>
      </c>
      <c r="F36" s="12">
        <v>125.26086956521739</v>
      </c>
      <c r="G36" s="12">
        <v>44.956521739130437</v>
      </c>
      <c r="H36" s="12">
        <v>75.913043478260875</v>
      </c>
      <c r="I36" s="12">
        <v>123.60869565217391</v>
      </c>
      <c r="J36" s="12">
        <v>186.13043478260869</v>
      </c>
      <c r="K36" s="12">
        <v>74.260869565217391</v>
      </c>
      <c r="L36" s="12">
        <v>94.391304347826093</v>
      </c>
      <c r="M36" s="12">
        <v>111.73913043478261</v>
      </c>
      <c r="N36" s="12">
        <v>57.739130434782609</v>
      </c>
      <c r="O36" s="12">
        <v>43.565217391304351</v>
      </c>
      <c r="P36" s="12">
        <v>39</v>
      </c>
      <c r="Q36" s="12">
        <v>25.521739130434781</v>
      </c>
      <c r="R36" s="12">
        <v>39.695652173913047</v>
      </c>
      <c r="S36" s="12">
        <v>52.826086956521742</v>
      </c>
      <c r="T36" s="12">
        <v>61.478260869565219</v>
      </c>
      <c r="U36" s="12">
        <v>76.434782608695656</v>
      </c>
      <c r="V36" s="12">
        <v>61.260869565217391</v>
      </c>
      <c r="W36" s="12">
        <v>19.086956521739129</v>
      </c>
      <c r="X36" s="12">
        <v>18.652173913043477</v>
      </c>
      <c r="Y36" s="12">
        <v>33.739130434782609</v>
      </c>
      <c r="Z36" s="12">
        <v>46.173913043478258</v>
      </c>
      <c r="AA36" s="12">
        <v>1035.9130434782608</v>
      </c>
      <c r="AB36" s="12">
        <v>1226.2173913043478</v>
      </c>
      <c r="AC36" s="12">
        <v>1176.8695652173913</v>
      </c>
      <c r="AD36" s="12">
        <v>668.26086956521738</v>
      </c>
      <c r="AE36" s="12">
        <v>241.56521739130434</v>
      </c>
      <c r="AF36" s="12">
        <v>301.21739130434781</v>
      </c>
      <c r="AG36" s="12">
        <v>68.652173913043484</v>
      </c>
      <c r="AH36" s="12">
        <v>150.60869565217391</v>
      </c>
      <c r="AI36" s="12">
        <v>15.956521739130435</v>
      </c>
      <c r="AJ36" s="12">
        <v>42.608695652173914</v>
      </c>
      <c r="AK36" s="12">
        <v>27.565217391304348</v>
      </c>
      <c r="AL36" s="12">
        <v>96.260869565217391</v>
      </c>
      <c r="AM36" s="12">
        <v>25.565217391304348</v>
      </c>
      <c r="AN36" s="12">
        <v>63.739130434782609</v>
      </c>
      <c r="AO36" s="12">
        <v>60.173913043478258</v>
      </c>
      <c r="AP36" s="12">
        <v>66.565217391304344</v>
      </c>
      <c r="AQ36" s="12">
        <v>151.39130434782609</v>
      </c>
      <c r="AR36" s="12">
        <v>141.91304347826087</v>
      </c>
      <c r="AS36" s="13">
        <v>7200.4347826086932</v>
      </c>
      <c r="AT36" s="14"/>
      <c r="AW36" s="15"/>
    </row>
    <row r="37" spans="1:49" x14ac:dyDescent="0.25">
      <c r="A37" s="1" t="s">
        <v>33</v>
      </c>
      <c r="B37" s="12">
        <v>10.608695652173912</v>
      </c>
      <c r="C37" s="12">
        <v>17.695652173913043</v>
      </c>
      <c r="D37" s="12">
        <v>2.4347826086956523</v>
      </c>
      <c r="E37" s="12">
        <v>3.2173913043478262</v>
      </c>
      <c r="F37" s="12">
        <v>23.521739130434781</v>
      </c>
      <c r="G37" s="12">
        <v>6.2608695652173916</v>
      </c>
      <c r="H37" s="12">
        <v>15.173913043478262</v>
      </c>
      <c r="I37" s="12">
        <v>63.478260869565219</v>
      </c>
      <c r="J37" s="12">
        <v>78.913043478260875</v>
      </c>
      <c r="K37" s="12">
        <v>6.9565217391304346</v>
      </c>
      <c r="L37" s="12">
        <v>17.130434782608695</v>
      </c>
      <c r="M37" s="12">
        <v>21.695652173913043</v>
      </c>
      <c r="N37" s="12">
        <v>8.9130434782608692</v>
      </c>
      <c r="O37" s="12">
        <v>8.2173913043478262</v>
      </c>
      <c r="P37" s="12">
        <v>8.9565217391304355</v>
      </c>
      <c r="Q37" s="12">
        <v>4.4347826086956523</v>
      </c>
      <c r="R37" s="12">
        <v>7.1304347826086953</v>
      </c>
      <c r="S37" s="12">
        <v>4.6086956521739131</v>
      </c>
      <c r="T37" s="12">
        <v>19.652173913043477</v>
      </c>
      <c r="U37" s="12">
        <v>21.391304347826086</v>
      </c>
      <c r="V37" s="12">
        <v>19.347826086956523</v>
      </c>
      <c r="W37" s="12">
        <v>3.6956521739130435</v>
      </c>
      <c r="X37" s="12">
        <v>2.7391304347826089</v>
      </c>
      <c r="Y37" s="12">
        <v>7.3043478260869561</v>
      </c>
      <c r="Z37" s="12">
        <v>9.8260869565217384</v>
      </c>
      <c r="AA37" s="12">
        <v>531.304347826087</v>
      </c>
      <c r="AB37" s="12">
        <v>545.08695652173913</v>
      </c>
      <c r="AC37" s="12">
        <v>576.21739130434787</v>
      </c>
      <c r="AD37" s="12">
        <v>384.78260869565219</v>
      </c>
      <c r="AE37" s="12">
        <v>115.69565217391305</v>
      </c>
      <c r="AF37" s="12">
        <v>148</v>
      </c>
      <c r="AG37" s="12">
        <v>52.130434782608695</v>
      </c>
      <c r="AH37" s="12">
        <v>118.56521739130434</v>
      </c>
      <c r="AI37" s="12">
        <v>34.043478260869563</v>
      </c>
      <c r="AJ37" s="12">
        <v>7.1739130434782608</v>
      </c>
      <c r="AK37" s="12">
        <v>2.1739130434782608</v>
      </c>
      <c r="AL37" s="12">
        <v>13.086956521739131</v>
      </c>
      <c r="AM37" s="12">
        <v>3.7391304347826089</v>
      </c>
      <c r="AN37" s="12">
        <v>19.869565217391305</v>
      </c>
      <c r="AO37" s="12">
        <v>12.652173913043478</v>
      </c>
      <c r="AP37" s="12">
        <v>28.608695652173914</v>
      </c>
      <c r="AQ37" s="12">
        <v>136.21739130434781</v>
      </c>
      <c r="AR37" s="12">
        <v>64.521739130434781</v>
      </c>
      <c r="AS37" s="13">
        <v>3187.1739130434789</v>
      </c>
      <c r="AT37" s="14"/>
      <c r="AW37" s="15"/>
    </row>
    <row r="38" spans="1:49" x14ac:dyDescent="0.25">
      <c r="A38" s="1" t="s">
        <v>34</v>
      </c>
      <c r="B38" s="12">
        <v>8.5652173913043477</v>
      </c>
      <c r="C38" s="12">
        <v>7.7391304347826084</v>
      </c>
      <c r="D38" s="12">
        <v>3.0434782608695654</v>
      </c>
      <c r="E38" s="12">
        <v>5.6521739130434785</v>
      </c>
      <c r="F38" s="12">
        <v>43.782608695652172</v>
      </c>
      <c r="G38" s="12">
        <v>13.956521739130435</v>
      </c>
      <c r="H38" s="12">
        <v>21.565217391304348</v>
      </c>
      <c r="I38" s="12">
        <v>55.913043478260867</v>
      </c>
      <c r="J38" s="12">
        <v>102.91304347826087</v>
      </c>
      <c r="K38" s="12">
        <v>83.739130434782609</v>
      </c>
      <c r="L38" s="12">
        <v>63.304347826086953</v>
      </c>
      <c r="M38" s="12">
        <v>145.78260869565219</v>
      </c>
      <c r="N38" s="12">
        <v>36.434782608695649</v>
      </c>
      <c r="O38" s="12">
        <v>58</v>
      </c>
      <c r="P38" s="12">
        <v>20.956521739130434</v>
      </c>
      <c r="Q38" s="12">
        <v>18.217391304347824</v>
      </c>
      <c r="R38" s="12">
        <v>13.347826086956522</v>
      </c>
      <c r="S38" s="12">
        <v>20.391304347826086</v>
      </c>
      <c r="T38" s="12">
        <v>6.9565217391304346</v>
      </c>
      <c r="U38" s="12">
        <v>2.9130434782608696</v>
      </c>
      <c r="V38" s="12">
        <v>5.6521739130434785</v>
      </c>
      <c r="W38" s="12">
        <v>1.826086956521739</v>
      </c>
      <c r="X38" s="12">
        <v>1.8695652173913044</v>
      </c>
      <c r="Y38" s="12">
        <v>4.1739130434782608</v>
      </c>
      <c r="Z38" s="12">
        <v>9.2173913043478262</v>
      </c>
      <c r="AA38" s="12">
        <v>431.13043478260869</v>
      </c>
      <c r="AB38" s="12">
        <v>401.95652173913044</v>
      </c>
      <c r="AC38" s="12">
        <v>228.78260869565219</v>
      </c>
      <c r="AD38" s="12">
        <v>169.21739130434781</v>
      </c>
      <c r="AE38" s="12">
        <v>27.608695652173914</v>
      </c>
      <c r="AF38" s="12">
        <v>16.173913043478262</v>
      </c>
      <c r="AG38" s="12">
        <v>10.347826086956522</v>
      </c>
      <c r="AH38" s="12">
        <v>16.782608695652176</v>
      </c>
      <c r="AI38" s="12">
        <v>27.086956521739129</v>
      </c>
      <c r="AJ38" s="12">
        <v>3.9565217391304346</v>
      </c>
      <c r="AK38" s="12">
        <v>4.6956521739130439</v>
      </c>
      <c r="AL38" s="12">
        <v>150.60869565217391</v>
      </c>
      <c r="AM38" s="12">
        <v>1.4782608695652173</v>
      </c>
      <c r="AN38" s="12">
        <v>6.3913043478260869</v>
      </c>
      <c r="AO38" s="12">
        <v>4.6086956521739131</v>
      </c>
      <c r="AP38" s="12">
        <v>1.9565217391304348</v>
      </c>
      <c r="AQ38" s="12">
        <v>14.739130434782609</v>
      </c>
      <c r="AR38" s="12">
        <v>3.4347826086956523</v>
      </c>
      <c r="AS38" s="13">
        <v>2276.869565217391</v>
      </c>
      <c r="AT38" s="14"/>
      <c r="AW38" s="15"/>
    </row>
    <row r="39" spans="1:49" x14ac:dyDescent="0.25">
      <c r="A39" s="1" t="s">
        <v>35</v>
      </c>
      <c r="B39" s="12">
        <v>23.434782608695652</v>
      </c>
      <c r="C39" s="12">
        <v>45.608695652173914</v>
      </c>
      <c r="D39" s="12">
        <v>22.130434782608695</v>
      </c>
      <c r="E39" s="12">
        <v>25.217391304347824</v>
      </c>
      <c r="F39" s="12">
        <v>136</v>
      </c>
      <c r="G39" s="12">
        <v>35.478260869565219</v>
      </c>
      <c r="H39" s="12">
        <v>60</v>
      </c>
      <c r="I39" s="12">
        <v>196.47826086956522</v>
      </c>
      <c r="J39" s="12">
        <v>270.47826086956519</v>
      </c>
      <c r="K39" s="12">
        <v>203.7391304347826</v>
      </c>
      <c r="L39" s="12">
        <v>189.78260869565219</v>
      </c>
      <c r="M39" s="12">
        <v>559.39130434782612</v>
      </c>
      <c r="N39" s="12">
        <v>124.26086956521739</v>
      </c>
      <c r="O39" s="12">
        <v>312.73913043478262</v>
      </c>
      <c r="P39" s="12">
        <v>91.652173913043484</v>
      </c>
      <c r="Q39" s="12">
        <v>57.695652173913047</v>
      </c>
      <c r="R39" s="12">
        <v>58.130434782608695</v>
      </c>
      <c r="S39" s="12">
        <v>85.478260869565219</v>
      </c>
      <c r="T39" s="12">
        <v>12.608695652173912</v>
      </c>
      <c r="U39" s="12">
        <v>10.434782608695652</v>
      </c>
      <c r="V39" s="12">
        <v>6.2173913043478262</v>
      </c>
      <c r="W39" s="12">
        <v>2.6956521739130435</v>
      </c>
      <c r="X39" s="12">
        <v>4.3043478260869561</v>
      </c>
      <c r="Y39" s="12">
        <v>17.043478260869566</v>
      </c>
      <c r="Z39" s="12">
        <v>30.260869565217391</v>
      </c>
      <c r="AA39" s="12">
        <v>1474.608695652174</v>
      </c>
      <c r="AB39" s="12">
        <v>1140.7391304347825</v>
      </c>
      <c r="AC39" s="12">
        <v>739.91304347826087</v>
      </c>
      <c r="AD39" s="12">
        <v>520.95652173913038</v>
      </c>
      <c r="AE39" s="12">
        <v>77.173913043478265</v>
      </c>
      <c r="AF39" s="12">
        <v>69.086956521739125</v>
      </c>
      <c r="AG39" s="12">
        <v>39.217391304347828</v>
      </c>
      <c r="AH39" s="12">
        <v>50.391304347826086</v>
      </c>
      <c r="AI39" s="12">
        <v>102</v>
      </c>
      <c r="AJ39" s="12">
        <v>14.217391304347826</v>
      </c>
      <c r="AK39" s="12">
        <v>161.65217391304347</v>
      </c>
      <c r="AL39" s="12">
        <v>22.086956521739129</v>
      </c>
      <c r="AM39" s="12">
        <v>1.8695652173913044</v>
      </c>
      <c r="AN39" s="12">
        <v>9.7826086956521738</v>
      </c>
      <c r="AO39" s="12">
        <v>22.608695652173914</v>
      </c>
      <c r="AP39" s="12">
        <v>12.782608695652174</v>
      </c>
      <c r="AQ39" s="12">
        <v>110.34782608695652</v>
      </c>
      <c r="AR39" s="12">
        <v>11.913043478260869</v>
      </c>
      <c r="AS39" s="13">
        <v>7162.6086956521731</v>
      </c>
      <c r="AT39" s="14"/>
      <c r="AW39" s="15"/>
    </row>
    <row r="40" spans="1:49" x14ac:dyDescent="0.25">
      <c r="A40" s="1" t="s">
        <v>36</v>
      </c>
      <c r="B40" s="12">
        <v>9.5652173913043477</v>
      </c>
      <c r="C40" s="12">
        <v>6.2173913043478262</v>
      </c>
      <c r="D40" s="12">
        <v>4.4782608695652177</v>
      </c>
      <c r="E40" s="12">
        <v>1.6521739130434783</v>
      </c>
      <c r="F40" s="12">
        <v>22.173913043478262</v>
      </c>
      <c r="G40" s="12">
        <v>3.1739130434782608</v>
      </c>
      <c r="H40" s="12">
        <v>21.521739130434781</v>
      </c>
      <c r="I40" s="12">
        <v>76.478260869565219</v>
      </c>
      <c r="J40" s="12">
        <v>109.30434782608695</v>
      </c>
      <c r="K40" s="12">
        <v>6.8260869565217392</v>
      </c>
      <c r="L40" s="12">
        <v>13.869565217391305</v>
      </c>
      <c r="M40" s="12">
        <v>49.173913043478258</v>
      </c>
      <c r="N40" s="12">
        <v>5.9130434782608692</v>
      </c>
      <c r="O40" s="12">
        <v>5.4782608695652177</v>
      </c>
      <c r="P40" s="12">
        <v>6.4782608695652177</v>
      </c>
      <c r="Q40" s="12">
        <v>2.8695652173913042</v>
      </c>
      <c r="R40" s="12">
        <v>4.8695652173913047</v>
      </c>
      <c r="S40" s="12">
        <v>9.0869565217391308</v>
      </c>
      <c r="T40" s="12">
        <v>96.695652173913047</v>
      </c>
      <c r="U40" s="12">
        <v>43.347826086956523</v>
      </c>
      <c r="V40" s="12">
        <v>66.608695652173907</v>
      </c>
      <c r="W40" s="12">
        <v>13.565217391304348</v>
      </c>
      <c r="X40" s="12">
        <v>9.4347826086956523</v>
      </c>
      <c r="Y40" s="12">
        <v>19.695652173913043</v>
      </c>
      <c r="Z40" s="12">
        <v>3.4347826086956523</v>
      </c>
      <c r="AA40" s="12">
        <v>267.56521739130437</v>
      </c>
      <c r="AB40" s="12">
        <v>242.91304347826087</v>
      </c>
      <c r="AC40" s="12">
        <v>119.56521739130434</v>
      </c>
      <c r="AD40" s="12">
        <v>129.65217391304347</v>
      </c>
      <c r="AE40" s="12">
        <v>23.478260869565219</v>
      </c>
      <c r="AF40" s="12">
        <v>18.086956521739129</v>
      </c>
      <c r="AG40" s="12">
        <v>4.5652173913043477</v>
      </c>
      <c r="AH40" s="12">
        <v>12.782608695652174</v>
      </c>
      <c r="AI40" s="12">
        <v>22.695652173913043</v>
      </c>
      <c r="AJ40" s="12">
        <v>4.2173913043478262</v>
      </c>
      <c r="AK40" s="12">
        <v>1.2608695652173914</v>
      </c>
      <c r="AL40" s="12">
        <v>1.6956521739130435</v>
      </c>
      <c r="AM40" s="12">
        <v>3.5217391304347827</v>
      </c>
      <c r="AN40" s="12">
        <v>77.130434782608702</v>
      </c>
      <c r="AO40" s="12">
        <v>4.8260869565217392</v>
      </c>
      <c r="AP40" s="12">
        <v>3.4347826086956523</v>
      </c>
      <c r="AQ40" s="12">
        <v>25.304347826086957</v>
      </c>
      <c r="AR40" s="12">
        <v>4.6521739130434785</v>
      </c>
      <c r="AS40" s="13">
        <v>1579.2608695652175</v>
      </c>
      <c r="AT40" s="14"/>
      <c r="AW40" s="15"/>
    </row>
    <row r="41" spans="1:49" x14ac:dyDescent="0.25">
      <c r="A41" s="1" t="s">
        <v>37</v>
      </c>
      <c r="B41" s="12">
        <v>35.652173913043477</v>
      </c>
      <c r="C41" s="12">
        <v>41.173913043478258</v>
      </c>
      <c r="D41" s="12">
        <v>10.652173913043478</v>
      </c>
      <c r="E41" s="12">
        <v>10.304347826086957</v>
      </c>
      <c r="F41" s="12">
        <v>79.826086956521735</v>
      </c>
      <c r="G41" s="12">
        <v>25.043478260869566</v>
      </c>
      <c r="H41" s="12">
        <v>144.04347826086956</v>
      </c>
      <c r="I41" s="12">
        <v>223.13043478260869</v>
      </c>
      <c r="J41" s="12">
        <v>309.6521739130435</v>
      </c>
      <c r="K41" s="12">
        <v>23.130434782608695</v>
      </c>
      <c r="L41" s="12">
        <v>52.217391304347828</v>
      </c>
      <c r="M41" s="12">
        <v>140.82608695652175</v>
      </c>
      <c r="N41" s="12">
        <v>28.826086956521738</v>
      </c>
      <c r="O41" s="12">
        <v>27.782608695652176</v>
      </c>
      <c r="P41" s="12">
        <v>32.782608695652172</v>
      </c>
      <c r="Q41" s="12">
        <v>20.782608695652176</v>
      </c>
      <c r="R41" s="12">
        <v>18</v>
      </c>
      <c r="S41" s="12">
        <v>29.217391304347824</v>
      </c>
      <c r="T41" s="12">
        <v>443.69565217391306</v>
      </c>
      <c r="U41" s="12">
        <v>161.78260869565219</v>
      </c>
      <c r="V41" s="12">
        <v>227.43478260869566</v>
      </c>
      <c r="W41" s="12">
        <v>29.478260869565219</v>
      </c>
      <c r="X41" s="12">
        <v>25.478260869565219</v>
      </c>
      <c r="Y41" s="12">
        <v>46.478260869565219</v>
      </c>
      <c r="Z41" s="12">
        <v>31.521739130434781</v>
      </c>
      <c r="AA41" s="12">
        <v>645</v>
      </c>
      <c r="AB41" s="12">
        <v>546</v>
      </c>
      <c r="AC41" s="12">
        <v>437.43478260869563</v>
      </c>
      <c r="AD41" s="12">
        <v>410.6521739130435</v>
      </c>
      <c r="AE41" s="12">
        <v>86.043478260869563</v>
      </c>
      <c r="AF41" s="12">
        <v>118.34782608695652</v>
      </c>
      <c r="AG41" s="12">
        <v>41.478260869565219</v>
      </c>
      <c r="AH41" s="12">
        <v>57.521739130434781</v>
      </c>
      <c r="AI41" s="12">
        <v>61.347826086956523</v>
      </c>
      <c r="AJ41" s="12">
        <v>22.391304347826086</v>
      </c>
      <c r="AK41" s="12">
        <v>5.5652173913043477</v>
      </c>
      <c r="AL41" s="12">
        <v>8.3478260869565215</v>
      </c>
      <c r="AM41" s="12">
        <v>82.956521739130437</v>
      </c>
      <c r="AN41" s="12">
        <v>12.478260869565217</v>
      </c>
      <c r="AO41" s="12">
        <v>20.739130434782609</v>
      </c>
      <c r="AP41" s="12">
        <v>19.391304347826086</v>
      </c>
      <c r="AQ41" s="12">
        <v>61.478260869565219</v>
      </c>
      <c r="AR41" s="12">
        <v>31.826086956521738</v>
      </c>
      <c r="AS41" s="13">
        <v>4887.9130434782619</v>
      </c>
      <c r="AT41" s="14"/>
      <c r="AW41" s="15"/>
    </row>
    <row r="42" spans="1:49" x14ac:dyDescent="0.25">
      <c r="A42" s="1" t="s">
        <v>58</v>
      </c>
      <c r="B42" s="12">
        <v>12</v>
      </c>
      <c r="C42" s="12">
        <v>23.304347826086957</v>
      </c>
      <c r="D42" s="12">
        <v>9.3913043478260878</v>
      </c>
      <c r="E42" s="12">
        <v>6.4782608695652177</v>
      </c>
      <c r="F42" s="12">
        <v>31.565217391304348</v>
      </c>
      <c r="G42" s="12">
        <v>8.5217391304347831</v>
      </c>
      <c r="H42" s="12">
        <v>17.217391304347824</v>
      </c>
      <c r="I42" s="12">
        <v>54.217391304347828</v>
      </c>
      <c r="J42" s="12">
        <v>76.086956521739125</v>
      </c>
      <c r="K42" s="12">
        <v>9.9130434782608692</v>
      </c>
      <c r="L42" s="12">
        <v>13.434782608695652</v>
      </c>
      <c r="M42" s="12">
        <v>26.217391304347824</v>
      </c>
      <c r="N42" s="12">
        <v>8.0434782608695645</v>
      </c>
      <c r="O42" s="12">
        <v>12</v>
      </c>
      <c r="P42" s="12">
        <v>8.3913043478260878</v>
      </c>
      <c r="Q42" s="12">
        <v>3.5217391304347827</v>
      </c>
      <c r="R42" s="12">
        <v>7.6521739130434785</v>
      </c>
      <c r="S42" s="12">
        <v>7.5217391304347823</v>
      </c>
      <c r="T42" s="12">
        <v>18.695652173913043</v>
      </c>
      <c r="U42" s="12">
        <v>25.608695652173914</v>
      </c>
      <c r="V42" s="12">
        <v>21.173913043478262</v>
      </c>
      <c r="W42" s="12">
        <v>6.1739130434782608</v>
      </c>
      <c r="X42" s="12">
        <v>8.0434782608695645</v>
      </c>
      <c r="Y42" s="12">
        <v>15.565217391304348</v>
      </c>
      <c r="Z42" s="12">
        <v>12.869565217391305</v>
      </c>
      <c r="AA42" s="12">
        <v>527.47826086956525</v>
      </c>
      <c r="AB42" s="12">
        <v>534.39130434782612</v>
      </c>
      <c r="AC42" s="12">
        <v>395.26086956521738</v>
      </c>
      <c r="AD42" s="12">
        <v>323.73913043478262</v>
      </c>
      <c r="AE42" s="12">
        <v>87.782608695652172</v>
      </c>
      <c r="AF42" s="12">
        <v>99.260869565217391</v>
      </c>
      <c r="AG42" s="12">
        <v>37.869565217391305</v>
      </c>
      <c r="AH42" s="12">
        <v>83.826086956521735</v>
      </c>
      <c r="AI42" s="12">
        <v>63.695652173913047</v>
      </c>
      <c r="AJ42" s="12">
        <v>14.391304347826088</v>
      </c>
      <c r="AK42" s="12">
        <v>4.4347826086956523</v>
      </c>
      <c r="AL42" s="12">
        <v>29.652173913043477</v>
      </c>
      <c r="AM42" s="12">
        <v>5.0869565217391308</v>
      </c>
      <c r="AN42" s="12">
        <v>21.217391304347824</v>
      </c>
      <c r="AO42" s="12">
        <v>5.7391304347826084</v>
      </c>
      <c r="AP42" s="12">
        <v>10.826086956521738</v>
      </c>
      <c r="AQ42" s="12">
        <v>49.043478260869563</v>
      </c>
      <c r="AR42" s="12">
        <v>38.086956521739133</v>
      </c>
      <c r="AS42" s="13">
        <v>2775.3913043478256</v>
      </c>
      <c r="AT42" s="14"/>
      <c r="AW42" s="15"/>
    </row>
    <row r="43" spans="1:49" x14ac:dyDescent="0.25">
      <c r="A43" s="1" t="s">
        <v>59</v>
      </c>
      <c r="B43" s="12">
        <v>5.9565217391304346</v>
      </c>
      <c r="C43" s="12">
        <v>19.260869565217391</v>
      </c>
      <c r="D43" s="12">
        <v>5.0869565217391308</v>
      </c>
      <c r="E43" s="12">
        <v>4.7826086956521738</v>
      </c>
      <c r="F43" s="12">
        <v>23.478260869565219</v>
      </c>
      <c r="G43" s="12">
        <v>5.2173913043478262</v>
      </c>
      <c r="H43" s="12">
        <v>15.391304347826088</v>
      </c>
      <c r="I43" s="12">
        <v>31.217391304347824</v>
      </c>
      <c r="J43" s="12">
        <v>48.608695652173914</v>
      </c>
      <c r="K43" s="12">
        <v>7.6956521739130439</v>
      </c>
      <c r="L43" s="12">
        <v>14.739130434782609</v>
      </c>
      <c r="M43" s="12">
        <v>21.913043478260871</v>
      </c>
      <c r="N43" s="12">
        <v>11.086956521739131</v>
      </c>
      <c r="O43" s="12">
        <v>5.2608695652173916</v>
      </c>
      <c r="P43" s="12">
        <v>7.6086956521739131</v>
      </c>
      <c r="Q43" s="12">
        <v>4.8695652173913047</v>
      </c>
      <c r="R43" s="12">
        <v>3</v>
      </c>
      <c r="S43" s="12">
        <v>7.9130434782608692</v>
      </c>
      <c r="T43" s="12">
        <v>12.652173913043478</v>
      </c>
      <c r="U43" s="12">
        <v>16.260869565217391</v>
      </c>
      <c r="V43" s="12">
        <v>11.652173913043478</v>
      </c>
      <c r="W43" s="12">
        <v>3.3043478260869565</v>
      </c>
      <c r="X43" s="12">
        <v>4.9130434782608692</v>
      </c>
      <c r="Y43" s="12">
        <v>7.9565217391304346</v>
      </c>
      <c r="Z43" s="12">
        <v>6.0869565217391308</v>
      </c>
      <c r="AA43" s="12">
        <v>332.04347826086956</v>
      </c>
      <c r="AB43" s="12">
        <v>340.26086956521738</v>
      </c>
      <c r="AC43" s="12">
        <v>247.60869565217391</v>
      </c>
      <c r="AD43" s="12">
        <v>203.39130434782609</v>
      </c>
      <c r="AE43" s="12">
        <v>74.043478260869563</v>
      </c>
      <c r="AF43" s="12">
        <v>80.260869565217391</v>
      </c>
      <c r="AG43" s="12">
        <v>32.434782608695649</v>
      </c>
      <c r="AH43" s="12">
        <v>80.739130434782609</v>
      </c>
      <c r="AI43" s="12">
        <v>80.652173913043484</v>
      </c>
      <c r="AJ43" s="12">
        <v>35.826086956521742</v>
      </c>
      <c r="AK43" s="12">
        <v>1.826086956521739</v>
      </c>
      <c r="AL43" s="12">
        <v>12.913043478260869</v>
      </c>
      <c r="AM43" s="12">
        <v>3.1739130434782608</v>
      </c>
      <c r="AN43" s="12">
        <v>21.869565217391305</v>
      </c>
      <c r="AO43" s="12">
        <v>14</v>
      </c>
      <c r="AP43" s="12">
        <v>4.9565217391304346</v>
      </c>
      <c r="AQ43" s="12">
        <v>38.608695652173914</v>
      </c>
      <c r="AR43" s="12">
        <v>19.521739130434781</v>
      </c>
      <c r="AS43" s="13">
        <v>1930.0434782608695</v>
      </c>
      <c r="AT43" s="14"/>
      <c r="AW43" s="15"/>
    </row>
    <row r="44" spans="1:49" x14ac:dyDescent="0.25">
      <c r="A44" s="1" t="s">
        <v>60</v>
      </c>
      <c r="B44" s="12">
        <v>24.695652173913043</v>
      </c>
      <c r="C44" s="12">
        <v>57.043478260869563</v>
      </c>
      <c r="D44" s="12">
        <v>37.739130434782609</v>
      </c>
      <c r="E44" s="12">
        <v>50.869565217391305</v>
      </c>
      <c r="F44" s="12">
        <v>102.04347826086956</v>
      </c>
      <c r="G44" s="12">
        <v>35.652173913043477</v>
      </c>
      <c r="H44" s="12">
        <v>59</v>
      </c>
      <c r="I44" s="12">
        <v>38</v>
      </c>
      <c r="J44" s="12">
        <v>65.782608695652172</v>
      </c>
      <c r="K44" s="12">
        <v>18.347826086956523</v>
      </c>
      <c r="L44" s="12">
        <v>32.826086956521742</v>
      </c>
      <c r="M44" s="12">
        <v>63.739130434782609</v>
      </c>
      <c r="N44" s="12">
        <v>28.086956521739129</v>
      </c>
      <c r="O44" s="12">
        <v>18</v>
      </c>
      <c r="P44" s="12">
        <v>12.869565217391305</v>
      </c>
      <c r="Q44" s="12">
        <v>6.6956521739130439</v>
      </c>
      <c r="R44" s="12">
        <v>11.956521739130435</v>
      </c>
      <c r="S44" s="12">
        <v>34</v>
      </c>
      <c r="T44" s="12">
        <v>56.565217391304351</v>
      </c>
      <c r="U44" s="12">
        <v>88.956521739130437</v>
      </c>
      <c r="V44" s="12">
        <v>98.521739130434781</v>
      </c>
      <c r="W44" s="12">
        <v>48.260869565217391</v>
      </c>
      <c r="X44" s="12">
        <v>39.173913043478258</v>
      </c>
      <c r="Y44" s="12">
        <v>73.782608695652172</v>
      </c>
      <c r="Z44" s="12">
        <v>34.869565217391305</v>
      </c>
      <c r="AA44" s="12">
        <v>339.08695652173913</v>
      </c>
      <c r="AB44" s="12">
        <v>276</v>
      </c>
      <c r="AC44" s="12">
        <v>837.43478260869563</v>
      </c>
      <c r="AD44" s="12">
        <v>375</v>
      </c>
      <c r="AE44" s="12">
        <v>106.8695652173913</v>
      </c>
      <c r="AF44" s="12">
        <v>124.78260869565217</v>
      </c>
      <c r="AG44" s="12">
        <v>67.173913043478265</v>
      </c>
      <c r="AH44" s="12">
        <v>78.695652173913047</v>
      </c>
      <c r="AI44" s="12">
        <v>153.2608695652174</v>
      </c>
      <c r="AJ44" s="12">
        <v>129.78260869565219</v>
      </c>
      <c r="AK44" s="12">
        <v>13.521739130434783</v>
      </c>
      <c r="AL44" s="12">
        <v>100.1304347826087</v>
      </c>
      <c r="AM44" s="12">
        <v>24</v>
      </c>
      <c r="AN44" s="12">
        <v>63.652173913043477</v>
      </c>
      <c r="AO44" s="12">
        <v>50.826086956521742</v>
      </c>
      <c r="AP44" s="12">
        <v>38.304347826086953</v>
      </c>
      <c r="AQ44" s="12">
        <v>15.565217391304348</v>
      </c>
      <c r="AR44" s="12">
        <v>303.43478260869563</v>
      </c>
      <c r="AS44" s="13">
        <v>4235</v>
      </c>
      <c r="AT44" s="14"/>
      <c r="AW44" s="15"/>
    </row>
    <row r="45" spans="1:49" x14ac:dyDescent="0.25">
      <c r="A45" s="1" t="s">
        <v>61</v>
      </c>
      <c r="B45" s="12">
        <v>16.521739130434781</v>
      </c>
      <c r="C45" s="12">
        <v>27.521739130434781</v>
      </c>
      <c r="D45" s="12">
        <v>12.521739130434783</v>
      </c>
      <c r="E45" s="12">
        <v>15.565217391304348</v>
      </c>
      <c r="F45" s="12">
        <v>112.43478260869566</v>
      </c>
      <c r="G45" s="12">
        <v>15.347826086956522</v>
      </c>
      <c r="H45" s="12">
        <v>30.652173913043477</v>
      </c>
      <c r="I45" s="12">
        <v>68.652173913043484</v>
      </c>
      <c r="J45" s="12">
        <v>93.304347826086953</v>
      </c>
      <c r="K45" s="12">
        <v>11.391304347826088</v>
      </c>
      <c r="L45" s="12">
        <v>16.478260869565219</v>
      </c>
      <c r="M45" s="12">
        <v>32.347826086956523</v>
      </c>
      <c r="N45" s="12">
        <v>11</v>
      </c>
      <c r="O45" s="12">
        <v>5.4782608695652177</v>
      </c>
      <c r="P45" s="12">
        <v>5.2173913043478262</v>
      </c>
      <c r="Q45" s="12">
        <v>1.4782608695652173</v>
      </c>
      <c r="R45" s="12">
        <v>2.3043478260869565</v>
      </c>
      <c r="S45" s="12">
        <v>5.5652173913043477</v>
      </c>
      <c r="T45" s="12">
        <v>26.391304347826086</v>
      </c>
      <c r="U45" s="12">
        <v>26.130434782608695</v>
      </c>
      <c r="V45" s="12">
        <v>31.434782608695652</v>
      </c>
      <c r="W45" s="12">
        <v>8.1304347826086953</v>
      </c>
      <c r="X45" s="12">
        <v>13.260869565217391</v>
      </c>
      <c r="Y45" s="12">
        <v>21.478260869565219</v>
      </c>
      <c r="Z45" s="12">
        <v>9.3913043478260878</v>
      </c>
      <c r="AA45" s="12">
        <v>521.78260869565213</v>
      </c>
      <c r="AB45" s="12">
        <v>624.6521739130435</v>
      </c>
      <c r="AC45" s="12">
        <v>470.04347826086956</v>
      </c>
      <c r="AD45" s="12">
        <v>269.82608695652175</v>
      </c>
      <c r="AE45" s="12">
        <v>103.39130434782609</v>
      </c>
      <c r="AF45" s="12">
        <v>121.60869565217391</v>
      </c>
      <c r="AG45" s="12">
        <v>61.434782608695649</v>
      </c>
      <c r="AH45" s="12">
        <v>94.826086956521735</v>
      </c>
      <c r="AI45" s="12">
        <v>152.47826086956522</v>
      </c>
      <c r="AJ45" s="12">
        <v>60.173913043478258</v>
      </c>
      <c r="AK45" s="12">
        <v>3.7826086956521738</v>
      </c>
      <c r="AL45" s="12">
        <v>12.956521739130435</v>
      </c>
      <c r="AM45" s="12">
        <v>5.5652173913043477</v>
      </c>
      <c r="AN45" s="12">
        <v>32.260869565217391</v>
      </c>
      <c r="AO45" s="12">
        <v>39.913043478260867</v>
      </c>
      <c r="AP45" s="12">
        <v>21.130434782608695</v>
      </c>
      <c r="AQ45" s="12">
        <v>298.86956521739131</v>
      </c>
      <c r="AR45" s="12">
        <v>12.260869565217391</v>
      </c>
      <c r="AS45" s="13">
        <v>3526.9565217391305</v>
      </c>
      <c r="AT45" s="14"/>
      <c r="AW45" s="15"/>
    </row>
    <row r="46" spans="1:49" x14ac:dyDescent="0.25">
      <c r="A46" s="11" t="s">
        <v>51</v>
      </c>
      <c r="B46" s="14">
        <v>3240.608695652174</v>
      </c>
      <c r="C46" s="14">
        <v>6910.8260869565202</v>
      </c>
      <c r="D46" s="14">
        <v>3705.4782608695641</v>
      </c>
      <c r="E46" s="14">
        <v>3247.521739130435</v>
      </c>
      <c r="F46" s="14">
        <v>10140.869565217392</v>
      </c>
      <c r="G46" s="14">
        <v>3995.7826086956516</v>
      </c>
      <c r="H46" s="14">
        <v>6329.95652173913</v>
      </c>
      <c r="I46" s="14">
        <v>8221.1304347826099</v>
      </c>
      <c r="J46" s="14">
        <v>11928.782608695648</v>
      </c>
      <c r="K46" s="14">
        <v>4638.9130434782628</v>
      </c>
      <c r="L46" s="14">
        <v>6719.260869565217</v>
      </c>
      <c r="M46" s="14">
        <v>8646.9565217391282</v>
      </c>
      <c r="N46" s="14">
        <v>4776.3478260869579</v>
      </c>
      <c r="O46" s="14">
        <v>5092.0434782608691</v>
      </c>
      <c r="P46" s="14">
        <v>4364.6956521739121</v>
      </c>
      <c r="Q46" s="14">
        <v>2876</v>
      </c>
      <c r="R46" s="14">
        <v>3867.434782608696</v>
      </c>
      <c r="S46" s="14">
        <v>6580.04347826087</v>
      </c>
      <c r="T46" s="14">
        <v>5288.5217391304323</v>
      </c>
      <c r="U46" s="14">
        <v>6169.913043478261</v>
      </c>
      <c r="V46" s="14">
        <v>5791.739130434783</v>
      </c>
      <c r="W46" s="14">
        <v>3003.0434782608686</v>
      </c>
      <c r="X46" s="14">
        <v>2559.391304347826</v>
      </c>
      <c r="Y46" s="14">
        <v>4271.0434782608681</v>
      </c>
      <c r="Z46" s="14">
        <v>4478.04347826087</v>
      </c>
      <c r="AA46" s="14">
        <v>28702.782608695648</v>
      </c>
      <c r="AB46" s="14">
        <v>28524.130434782612</v>
      </c>
      <c r="AC46" s="14">
        <v>26477.391304347824</v>
      </c>
      <c r="AD46" s="14">
        <v>18720.565217391308</v>
      </c>
      <c r="AE46" s="14">
        <v>9241.9130434782637</v>
      </c>
      <c r="AF46" s="14">
        <v>11261.826086956524</v>
      </c>
      <c r="AG46" s="14">
        <v>6648.130434782609</v>
      </c>
      <c r="AH46" s="14">
        <v>11769.043478260868</v>
      </c>
      <c r="AI46" s="14">
        <v>7170.6086956521731</v>
      </c>
      <c r="AJ46" s="14">
        <v>3253.0434782608704</v>
      </c>
      <c r="AK46" s="14">
        <v>2332.2608695652175</v>
      </c>
      <c r="AL46" s="14">
        <v>7278.8695652173928</v>
      </c>
      <c r="AM46" s="14">
        <v>1674.3478260869565</v>
      </c>
      <c r="AN46" s="14">
        <v>4925.608695652174</v>
      </c>
      <c r="AO46" s="14">
        <v>2792.173913043478</v>
      </c>
      <c r="AP46" s="14">
        <v>1931.652173913044</v>
      </c>
      <c r="AQ46" s="14">
        <v>4443.2173913043462</v>
      </c>
      <c r="AR46" s="14">
        <v>3622.3913043478269</v>
      </c>
      <c r="AS46" s="14">
        <v>317614.30434782605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38569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6.25</v>
      </c>
      <c r="C3" s="12">
        <v>110</v>
      </c>
      <c r="D3" s="12">
        <v>90</v>
      </c>
      <c r="E3" s="12">
        <v>52.25</v>
      </c>
      <c r="F3" s="12">
        <v>184.5</v>
      </c>
      <c r="G3" s="12">
        <v>76</v>
      </c>
      <c r="H3" s="12">
        <v>73</v>
      </c>
      <c r="I3" s="12">
        <v>37.75</v>
      </c>
      <c r="J3" s="12">
        <v>64</v>
      </c>
      <c r="K3" s="12">
        <v>15.75</v>
      </c>
      <c r="L3" s="12">
        <v>77.5</v>
      </c>
      <c r="M3" s="12">
        <v>93.5</v>
      </c>
      <c r="N3" s="12">
        <v>22.25</v>
      </c>
      <c r="O3" s="12">
        <v>32.75</v>
      </c>
      <c r="P3" s="12">
        <v>24.75</v>
      </c>
      <c r="Q3" s="12">
        <v>14.5</v>
      </c>
      <c r="R3" s="12">
        <v>8</v>
      </c>
      <c r="S3" s="12">
        <v>24.5</v>
      </c>
      <c r="T3" s="12">
        <v>22.5</v>
      </c>
      <c r="U3" s="12">
        <v>6.75</v>
      </c>
      <c r="V3" s="12">
        <v>12</v>
      </c>
      <c r="W3" s="12">
        <v>6.75</v>
      </c>
      <c r="X3" s="12">
        <v>6.5</v>
      </c>
      <c r="Y3" s="12">
        <v>13.75</v>
      </c>
      <c r="Z3" s="12">
        <v>15</v>
      </c>
      <c r="AA3" s="12">
        <v>85.25</v>
      </c>
      <c r="AB3" s="12">
        <v>76.75</v>
      </c>
      <c r="AC3" s="12">
        <v>204.5</v>
      </c>
      <c r="AD3" s="12">
        <v>93.75</v>
      </c>
      <c r="AE3" s="12">
        <v>89.75</v>
      </c>
      <c r="AF3" s="12">
        <v>109.5</v>
      </c>
      <c r="AG3" s="12">
        <v>16</v>
      </c>
      <c r="AH3" s="12">
        <v>30</v>
      </c>
      <c r="AI3" s="12">
        <v>20.25</v>
      </c>
      <c r="AJ3" s="12">
        <v>9.5</v>
      </c>
      <c r="AK3" s="12">
        <v>3.25</v>
      </c>
      <c r="AL3" s="12">
        <v>14</v>
      </c>
      <c r="AM3" s="12">
        <v>7</v>
      </c>
      <c r="AN3" s="12">
        <v>23.75</v>
      </c>
      <c r="AO3" s="12">
        <v>7.25</v>
      </c>
      <c r="AP3" s="12">
        <v>4</v>
      </c>
      <c r="AQ3" s="12">
        <v>16.75</v>
      </c>
      <c r="AR3" s="12">
        <v>10.25</v>
      </c>
      <c r="AS3" s="13">
        <v>1912</v>
      </c>
      <c r="AT3" s="14"/>
      <c r="AV3" s="9" t="s">
        <v>39</v>
      </c>
      <c r="AW3" s="12">
        <f>SUM(B3:Z27,AK3:AN27,B38:Z41,AK38:AN41)</f>
        <v>40972.75</v>
      </c>
      <c r="AY3" s="9" t="s">
        <v>40</v>
      </c>
      <c r="AZ3" s="15">
        <f>SUM(AW12:AW18,AX12:BC12)</f>
        <v>94851.25</v>
      </c>
      <c r="BA3" s="16">
        <f>AZ3/BD$19</f>
        <v>0.62224879127223109</v>
      </c>
    </row>
    <row r="4" spans="1:56" x14ac:dyDescent="0.25">
      <c r="A4" s="1" t="s">
        <v>4</v>
      </c>
      <c r="B4" s="12">
        <v>119.75</v>
      </c>
      <c r="C4" s="12">
        <v>14.75</v>
      </c>
      <c r="D4" s="12">
        <v>83</v>
      </c>
      <c r="E4" s="12">
        <v>47.25</v>
      </c>
      <c r="F4" s="12">
        <v>369.25</v>
      </c>
      <c r="G4" s="12">
        <v>127</v>
      </c>
      <c r="H4" s="12">
        <v>120.75</v>
      </c>
      <c r="I4" s="12">
        <v>68</v>
      </c>
      <c r="J4" s="12">
        <v>157.75</v>
      </c>
      <c r="K4" s="12">
        <v>28</v>
      </c>
      <c r="L4" s="12">
        <v>106</v>
      </c>
      <c r="M4" s="12">
        <v>266</v>
      </c>
      <c r="N4" s="12">
        <v>39</v>
      </c>
      <c r="O4" s="12">
        <v>37.25</v>
      </c>
      <c r="P4" s="12">
        <v>28.25</v>
      </c>
      <c r="Q4" s="12">
        <v>19.75</v>
      </c>
      <c r="R4" s="12">
        <v>22.75</v>
      </c>
      <c r="S4" s="12">
        <v>46.5</v>
      </c>
      <c r="T4" s="12">
        <v>30</v>
      </c>
      <c r="U4" s="12">
        <v>12.25</v>
      </c>
      <c r="V4" s="12">
        <v>18.25</v>
      </c>
      <c r="W4" s="12">
        <v>8</v>
      </c>
      <c r="X4" s="12">
        <v>5.5</v>
      </c>
      <c r="Y4" s="12">
        <v>19</v>
      </c>
      <c r="Z4" s="12">
        <v>24</v>
      </c>
      <c r="AA4" s="12">
        <v>266</v>
      </c>
      <c r="AB4" s="12">
        <v>201.75</v>
      </c>
      <c r="AC4" s="12">
        <v>558.75</v>
      </c>
      <c r="AD4" s="12">
        <v>209</v>
      </c>
      <c r="AE4" s="12">
        <v>72.5</v>
      </c>
      <c r="AF4" s="12">
        <v>121</v>
      </c>
      <c r="AG4" s="12">
        <v>35.75</v>
      </c>
      <c r="AH4" s="12">
        <v>62</v>
      </c>
      <c r="AI4" s="12">
        <v>52</v>
      </c>
      <c r="AJ4" s="12">
        <v>14.75</v>
      </c>
      <c r="AK4" s="12">
        <v>4.75</v>
      </c>
      <c r="AL4" s="12">
        <v>18.25</v>
      </c>
      <c r="AM4" s="12">
        <v>2.5</v>
      </c>
      <c r="AN4" s="12">
        <v>29.5</v>
      </c>
      <c r="AO4" s="12">
        <v>9.75</v>
      </c>
      <c r="AP4" s="12">
        <v>8.25</v>
      </c>
      <c r="AQ4" s="12">
        <v>45.5</v>
      </c>
      <c r="AR4" s="12">
        <v>15.25</v>
      </c>
      <c r="AS4" s="13">
        <v>3545.25</v>
      </c>
      <c r="AT4" s="14"/>
      <c r="AV4" s="9" t="s">
        <v>41</v>
      </c>
      <c r="AW4" s="12">
        <f>SUM(AA28:AJ37, AA42:AJ45, AO28:AR37, AO42:AR45)</f>
        <v>47029.25</v>
      </c>
      <c r="AY4" s="9" t="s">
        <v>42</v>
      </c>
      <c r="AZ4" s="15">
        <f>SUM(AX13:BB18)</f>
        <v>61084.75</v>
      </c>
      <c r="BA4" s="16">
        <f>AZ4/BD$19</f>
        <v>0.40073179692061428</v>
      </c>
    </row>
    <row r="5" spans="1:56" x14ac:dyDescent="0.25">
      <c r="A5" s="1" t="s">
        <v>5</v>
      </c>
      <c r="B5" s="12">
        <v>109.75</v>
      </c>
      <c r="C5" s="12">
        <v>73.25</v>
      </c>
      <c r="D5" s="12">
        <v>5.25</v>
      </c>
      <c r="E5" s="12">
        <v>34</v>
      </c>
      <c r="F5" s="12">
        <v>290.25</v>
      </c>
      <c r="G5" s="12">
        <v>59.5</v>
      </c>
      <c r="H5" s="12">
        <v>43</v>
      </c>
      <c r="I5" s="12">
        <v>34.5</v>
      </c>
      <c r="J5" s="12">
        <v>117.75</v>
      </c>
      <c r="K5" s="12">
        <v>24.5</v>
      </c>
      <c r="L5" s="12">
        <v>42</v>
      </c>
      <c r="M5" s="12">
        <v>111</v>
      </c>
      <c r="N5" s="12">
        <v>11.75</v>
      </c>
      <c r="O5" s="12">
        <v>11.25</v>
      </c>
      <c r="P5" s="12">
        <v>18</v>
      </c>
      <c r="Q5" s="12">
        <v>5.75</v>
      </c>
      <c r="R5" s="12">
        <v>9.75</v>
      </c>
      <c r="S5" s="12">
        <v>23.5</v>
      </c>
      <c r="T5" s="12">
        <v>14.75</v>
      </c>
      <c r="U5" s="12">
        <v>10.5</v>
      </c>
      <c r="V5" s="12">
        <v>10.5</v>
      </c>
      <c r="W5" s="12">
        <v>6</v>
      </c>
      <c r="X5" s="12">
        <v>6.75</v>
      </c>
      <c r="Y5" s="12">
        <v>16</v>
      </c>
      <c r="Z5" s="12">
        <v>8</v>
      </c>
      <c r="AA5" s="12">
        <v>141.75</v>
      </c>
      <c r="AB5" s="12">
        <v>111.5</v>
      </c>
      <c r="AC5" s="12">
        <v>294.5</v>
      </c>
      <c r="AD5" s="12">
        <v>122.75</v>
      </c>
      <c r="AE5" s="12">
        <v>39.5</v>
      </c>
      <c r="AF5" s="12">
        <v>36.25</v>
      </c>
      <c r="AG5" s="12">
        <v>12.5</v>
      </c>
      <c r="AH5" s="12">
        <v>10.5</v>
      </c>
      <c r="AI5" s="12">
        <v>10.5</v>
      </c>
      <c r="AJ5" s="12">
        <v>2.5</v>
      </c>
      <c r="AK5" s="12">
        <v>2</v>
      </c>
      <c r="AL5" s="12">
        <v>7.25</v>
      </c>
      <c r="AM5" s="12">
        <v>3.25</v>
      </c>
      <c r="AN5" s="12">
        <v>6.75</v>
      </c>
      <c r="AO5" s="12">
        <v>2.25</v>
      </c>
      <c r="AP5" s="12">
        <v>3.75</v>
      </c>
      <c r="AQ5" s="12">
        <v>34</v>
      </c>
      <c r="AR5" s="12">
        <v>11.25</v>
      </c>
      <c r="AS5" s="13">
        <v>1950</v>
      </c>
      <c r="AT5" s="14"/>
      <c r="AV5" s="9" t="s">
        <v>43</v>
      </c>
      <c r="AW5" s="12">
        <f>SUM(AA3:AJ27,B28:Z37,AA38:AJ41,AK28:AN37, B42:Z45, AK42:AN45, AO3:AR27, AO38:AR41)</f>
        <v>71677.25</v>
      </c>
    </row>
    <row r="6" spans="1:56" x14ac:dyDescent="0.25">
      <c r="A6" s="1" t="s">
        <v>6</v>
      </c>
      <c r="B6" s="12">
        <v>54.75</v>
      </c>
      <c r="C6" s="12">
        <v>61.25</v>
      </c>
      <c r="D6" s="12">
        <v>32.75</v>
      </c>
      <c r="E6" s="12">
        <v>6.25</v>
      </c>
      <c r="F6" s="12">
        <v>102</v>
      </c>
      <c r="G6" s="12">
        <v>44.25</v>
      </c>
      <c r="H6" s="12">
        <v>39</v>
      </c>
      <c r="I6" s="12">
        <v>32.25</v>
      </c>
      <c r="J6" s="12">
        <v>83.75</v>
      </c>
      <c r="K6" s="12">
        <v>19</v>
      </c>
      <c r="L6" s="12">
        <v>47.5</v>
      </c>
      <c r="M6" s="12">
        <v>109.5</v>
      </c>
      <c r="N6" s="12">
        <v>13</v>
      </c>
      <c r="O6" s="12">
        <v>21.5</v>
      </c>
      <c r="P6" s="12">
        <v>9.75</v>
      </c>
      <c r="Q6" s="12">
        <v>5.5</v>
      </c>
      <c r="R6" s="12">
        <v>10.75</v>
      </c>
      <c r="S6" s="12">
        <v>23</v>
      </c>
      <c r="T6" s="12">
        <v>11</v>
      </c>
      <c r="U6" s="12">
        <v>8.25</v>
      </c>
      <c r="V6" s="12">
        <v>14</v>
      </c>
      <c r="W6" s="12">
        <v>6.5</v>
      </c>
      <c r="X6" s="12">
        <v>6.25</v>
      </c>
      <c r="Y6" s="12">
        <v>8</v>
      </c>
      <c r="Z6" s="12">
        <v>9</v>
      </c>
      <c r="AA6" s="12">
        <v>202.25</v>
      </c>
      <c r="AB6" s="12">
        <v>142.75</v>
      </c>
      <c r="AC6" s="12">
        <v>310</v>
      </c>
      <c r="AD6" s="12">
        <v>172.75</v>
      </c>
      <c r="AE6" s="12">
        <v>67</v>
      </c>
      <c r="AF6" s="12">
        <v>62.25</v>
      </c>
      <c r="AG6" s="12">
        <v>20.25</v>
      </c>
      <c r="AH6" s="12">
        <v>11.25</v>
      </c>
      <c r="AI6" s="12">
        <v>15.25</v>
      </c>
      <c r="AJ6" s="12">
        <v>2.5</v>
      </c>
      <c r="AK6" s="12">
        <v>4.25</v>
      </c>
      <c r="AL6" s="12">
        <v>12.75</v>
      </c>
      <c r="AM6" s="12">
        <v>3</v>
      </c>
      <c r="AN6" s="12">
        <v>9</v>
      </c>
      <c r="AO6" s="12">
        <v>1.25</v>
      </c>
      <c r="AP6" s="12">
        <v>1.75</v>
      </c>
      <c r="AQ6" s="12">
        <v>46.75</v>
      </c>
      <c r="AR6" s="12">
        <v>12.25</v>
      </c>
      <c r="AS6" s="13">
        <v>1876</v>
      </c>
      <c r="AT6" s="14"/>
      <c r="AV6" s="9" t="s">
        <v>62</v>
      </c>
      <c r="AW6" s="12">
        <f>SUM(AO3:AR45, B42:AN45)</f>
        <v>13364</v>
      </c>
    </row>
    <row r="7" spans="1:56" x14ac:dyDescent="0.25">
      <c r="A7" s="1" t="s">
        <v>7</v>
      </c>
      <c r="B7" s="12">
        <v>194.75</v>
      </c>
      <c r="C7" s="12">
        <v>367</v>
      </c>
      <c r="D7" s="12">
        <v>307.75</v>
      </c>
      <c r="E7" s="12">
        <v>104.25</v>
      </c>
      <c r="F7" s="12">
        <v>25.5</v>
      </c>
      <c r="G7" s="12">
        <v>242</v>
      </c>
      <c r="H7" s="12">
        <v>202.25</v>
      </c>
      <c r="I7" s="12">
        <v>157.5</v>
      </c>
      <c r="J7" s="12">
        <v>247.75</v>
      </c>
      <c r="K7" s="12">
        <v>97.5</v>
      </c>
      <c r="L7" s="12">
        <v>176.5</v>
      </c>
      <c r="M7" s="12">
        <v>240.75</v>
      </c>
      <c r="N7" s="12">
        <v>70</v>
      </c>
      <c r="O7" s="12">
        <v>66.75</v>
      </c>
      <c r="P7" s="12">
        <v>56.5</v>
      </c>
      <c r="Q7" s="12">
        <v>22.25</v>
      </c>
      <c r="R7" s="12">
        <v>58</v>
      </c>
      <c r="S7" s="12">
        <v>181.75</v>
      </c>
      <c r="T7" s="12">
        <v>54.25</v>
      </c>
      <c r="U7" s="12">
        <v>57</v>
      </c>
      <c r="V7" s="12">
        <v>85.5</v>
      </c>
      <c r="W7" s="12">
        <v>43.5</v>
      </c>
      <c r="X7" s="12">
        <v>30.75</v>
      </c>
      <c r="Y7" s="12">
        <v>38.25</v>
      </c>
      <c r="Z7" s="12">
        <v>36.5</v>
      </c>
      <c r="AA7" s="12">
        <v>472.25</v>
      </c>
      <c r="AB7" s="12">
        <v>378</v>
      </c>
      <c r="AC7" s="12">
        <v>1058.75</v>
      </c>
      <c r="AD7" s="12">
        <v>495</v>
      </c>
      <c r="AE7" s="12">
        <v>185.25</v>
      </c>
      <c r="AF7" s="12">
        <v>160.75</v>
      </c>
      <c r="AG7" s="12">
        <v>57.5</v>
      </c>
      <c r="AH7" s="12">
        <v>38</v>
      </c>
      <c r="AI7" s="12">
        <v>83.5</v>
      </c>
      <c r="AJ7" s="12">
        <v>14.25</v>
      </c>
      <c r="AK7" s="12">
        <v>24.25</v>
      </c>
      <c r="AL7" s="12">
        <v>78.75</v>
      </c>
      <c r="AM7" s="12">
        <v>11.25</v>
      </c>
      <c r="AN7" s="12">
        <v>27</v>
      </c>
      <c r="AO7" s="12">
        <v>9.25</v>
      </c>
      <c r="AP7" s="12">
        <v>9.5</v>
      </c>
      <c r="AQ7" s="12">
        <v>98.5</v>
      </c>
      <c r="AR7" s="12">
        <v>73.25</v>
      </c>
      <c r="AS7" s="13">
        <v>6439.5</v>
      </c>
      <c r="AT7" s="14"/>
      <c r="AV7" s="9" t="s">
        <v>44</v>
      </c>
      <c r="AW7" s="12">
        <f>SUM(AJ3:AN41,B37:AI41)</f>
        <v>17990.5</v>
      </c>
    </row>
    <row r="8" spans="1:56" x14ac:dyDescent="0.25">
      <c r="A8" s="1" t="s">
        <v>8</v>
      </c>
      <c r="B8" s="12">
        <v>90.25</v>
      </c>
      <c r="C8" s="12">
        <v>126.75</v>
      </c>
      <c r="D8" s="12">
        <v>57.75</v>
      </c>
      <c r="E8" s="12">
        <v>42.25</v>
      </c>
      <c r="F8" s="12">
        <v>196</v>
      </c>
      <c r="G8" s="12">
        <v>7.5</v>
      </c>
      <c r="H8" s="12">
        <v>75.75</v>
      </c>
      <c r="I8" s="12">
        <v>82</v>
      </c>
      <c r="J8" s="12">
        <v>120.25</v>
      </c>
      <c r="K8" s="12">
        <v>38.25</v>
      </c>
      <c r="L8" s="12">
        <v>89.25</v>
      </c>
      <c r="M8" s="12">
        <v>130.25</v>
      </c>
      <c r="N8" s="12">
        <v>31</v>
      </c>
      <c r="O8" s="12">
        <v>44.25</v>
      </c>
      <c r="P8" s="12">
        <v>25.25</v>
      </c>
      <c r="Q8" s="12">
        <v>10.25</v>
      </c>
      <c r="R8" s="12">
        <v>18.25</v>
      </c>
      <c r="S8" s="12">
        <v>32</v>
      </c>
      <c r="T8" s="12">
        <v>14.25</v>
      </c>
      <c r="U8" s="12">
        <v>9.5</v>
      </c>
      <c r="V8" s="12">
        <v>15.75</v>
      </c>
      <c r="W8" s="12">
        <v>9</v>
      </c>
      <c r="X8" s="12">
        <v>3.25</v>
      </c>
      <c r="Y8" s="12">
        <v>13.5</v>
      </c>
      <c r="Z8" s="12">
        <v>35.25</v>
      </c>
      <c r="AA8" s="12">
        <v>189.25</v>
      </c>
      <c r="AB8" s="12">
        <v>146.25</v>
      </c>
      <c r="AC8" s="12">
        <v>322.75</v>
      </c>
      <c r="AD8" s="12">
        <v>198.5</v>
      </c>
      <c r="AE8" s="12">
        <v>95.25</v>
      </c>
      <c r="AF8" s="12">
        <v>76.5</v>
      </c>
      <c r="AG8" s="12">
        <v>13</v>
      </c>
      <c r="AH8" s="12">
        <v>20.5</v>
      </c>
      <c r="AI8" s="12">
        <v>12.75</v>
      </c>
      <c r="AJ8" s="12">
        <v>4.75</v>
      </c>
      <c r="AK8" s="12">
        <v>4.25</v>
      </c>
      <c r="AL8" s="12">
        <v>20.75</v>
      </c>
      <c r="AM8" s="12">
        <v>2</v>
      </c>
      <c r="AN8" s="12">
        <v>11</v>
      </c>
      <c r="AO8" s="12">
        <v>2</v>
      </c>
      <c r="AP8" s="12">
        <v>1.5</v>
      </c>
      <c r="AQ8" s="12">
        <v>29.5</v>
      </c>
      <c r="AR8" s="12">
        <v>14.25</v>
      </c>
      <c r="AS8" s="13">
        <v>2482.5</v>
      </c>
      <c r="AT8" s="14"/>
      <c r="AW8" s="15"/>
    </row>
    <row r="9" spans="1:56" x14ac:dyDescent="0.25">
      <c r="A9" s="1" t="s">
        <v>9</v>
      </c>
      <c r="B9" s="12">
        <v>86.5</v>
      </c>
      <c r="C9" s="12">
        <v>104</v>
      </c>
      <c r="D9" s="12">
        <v>49.5</v>
      </c>
      <c r="E9" s="12">
        <v>43.5</v>
      </c>
      <c r="F9" s="12">
        <v>186.25</v>
      </c>
      <c r="G9" s="12">
        <v>83</v>
      </c>
      <c r="H9" s="12">
        <v>9</v>
      </c>
      <c r="I9" s="12">
        <v>38.75</v>
      </c>
      <c r="J9" s="12">
        <v>89</v>
      </c>
      <c r="K9" s="12">
        <v>26.25</v>
      </c>
      <c r="L9" s="12">
        <v>104.75</v>
      </c>
      <c r="M9" s="12">
        <v>183.75</v>
      </c>
      <c r="N9" s="12">
        <v>42.75</v>
      </c>
      <c r="O9" s="12">
        <v>57.5</v>
      </c>
      <c r="P9" s="12">
        <v>44</v>
      </c>
      <c r="Q9" s="12">
        <v>21</v>
      </c>
      <c r="R9" s="12">
        <v>16.25</v>
      </c>
      <c r="S9" s="12">
        <v>39.25</v>
      </c>
      <c r="T9" s="12">
        <v>44</v>
      </c>
      <c r="U9" s="12">
        <v>25.5</v>
      </c>
      <c r="V9" s="12">
        <v>34.25</v>
      </c>
      <c r="W9" s="12">
        <v>10.5</v>
      </c>
      <c r="X9" s="12">
        <v>16.75</v>
      </c>
      <c r="Y9" s="12">
        <v>21.5</v>
      </c>
      <c r="Z9" s="12">
        <v>43.25</v>
      </c>
      <c r="AA9" s="12">
        <v>286</v>
      </c>
      <c r="AB9" s="12">
        <v>200.5</v>
      </c>
      <c r="AC9" s="12">
        <v>523.5</v>
      </c>
      <c r="AD9" s="12">
        <v>264</v>
      </c>
      <c r="AE9" s="12">
        <v>142</v>
      </c>
      <c r="AF9" s="12">
        <v>109</v>
      </c>
      <c r="AG9" s="12">
        <v>23.75</v>
      </c>
      <c r="AH9" s="12">
        <v>32</v>
      </c>
      <c r="AI9" s="12">
        <v>18.5</v>
      </c>
      <c r="AJ9" s="12">
        <v>7</v>
      </c>
      <c r="AK9" s="12">
        <v>8.5</v>
      </c>
      <c r="AL9" s="12">
        <v>29.25</v>
      </c>
      <c r="AM9" s="12">
        <v>7.25</v>
      </c>
      <c r="AN9" s="12">
        <v>51</v>
      </c>
      <c r="AO9" s="12">
        <v>7.5</v>
      </c>
      <c r="AP9" s="12">
        <v>1.25</v>
      </c>
      <c r="AQ9" s="12">
        <v>39.25</v>
      </c>
      <c r="AR9" s="12">
        <v>12</v>
      </c>
      <c r="AS9" s="13">
        <v>3183</v>
      </c>
      <c r="AT9" s="14"/>
      <c r="AW9" s="15"/>
    </row>
    <row r="10" spans="1:56" x14ac:dyDescent="0.25">
      <c r="A10" s="1">
        <v>19</v>
      </c>
      <c r="B10" s="12">
        <v>35.75</v>
      </c>
      <c r="C10" s="12">
        <v>70.75</v>
      </c>
      <c r="D10" s="12">
        <v>38.75</v>
      </c>
      <c r="E10" s="12">
        <v>36.75</v>
      </c>
      <c r="F10" s="12">
        <v>149.25</v>
      </c>
      <c r="G10" s="12">
        <v>78.75</v>
      </c>
      <c r="H10" s="12">
        <v>48.75</v>
      </c>
      <c r="I10" s="12">
        <v>5</v>
      </c>
      <c r="J10" s="12">
        <v>48.75</v>
      </c>
      <c r="K10" s="12">
        <v>13.25</v>
      </c>
      <c r="L10" s="12">
        <v>63.5</v>
      </c>
      <c r="M10" s="12">
        <v>75.5</v>
      </c>
      <c r="N10" s="12">
        <v>37.25</v>
      </c>
      <c r="O10" s="12">
        <v>52.25</v>
      </c>
      <c r="P10" s="12">
        <v>34</v>
      </c>
      <c r="Q10" s="12">
        <v>15.5</v>
      </c>
      <c r="R10" s="12">
        <v>23.75</v>
      </c>
      <c r="S10" s="12">
        <v>42.5</v>
      </c>
      <c r="T10" s="12">
        <v>32.75</v>
      </c>
      <c r="U10" s="12">
        <v>24.75</v>
      </c>
      <c r="V10" s="12">
        <v>29.75</v>
      </c>
      <c r="W10" s="12">
        <v>11</v>
      </c>
      <c r="X10" s="12">
        <v>16.75</v>
      </c>
      <c r="Y10" s="12">
        <v>28</v>
      </c>
      <c r="Z10" s="12">
        <v>28</v>
      </c>
      <c r="AA10" s="12">
        <v>116.75</v>
      </c>
      <c r="AB10" s="12">
        <v>113.5</v>
      </c>
      <c r="AC10" s="12">
        <v>279.75</v>
      </c>
      <c r="AD10" s="12">
        <v>167.25</v>
      </c>
      <c r="AE10" s="12">
        <v>66.5</v>
      </c>
      <c r="AF10" s="12">
        <v>60.5</v>
      </c>
      <c r="AG10" s="12">
        <v>16.5</v>
      </c>
      <c r="AH10" s="12">
        <v>20.5</v>
      </c>
      <c r="AI10" s="12">
        <v>21.25</v>
      </c>
      <c r="AJ10" s="12">
        <v>6.75</v>
      </c>
      <c r="AK10" s="12">
        <v>7.25</v>
      </c>
      <c r="AL10" s="12">
        <v>16.75</v>
      </c>
      <c r="AM10" s="12">
        <v>6</v>
      </c>
      <c r="AN10" s="12">
        <v>30</v>
      </c>
      <c r="AO10" s="12">
        <v>7.75</v>
      </c>
      <c r="AP10" s="12">
        <v>4.25</v>
      </c>
      <c r="AQ10" s="12">
        <v>18.25</v>
      </c>
      <c r="AR10" s="12">
        <v>11.5</v>
      </c>
      <c r="AS10" s="13">
        <v>2012</v>
      </c>
      <c r="AT10" s="14"/>
      <c r="AV10" s="17"/>
      <c r="AW10" s="15"/>
      <c r="BC10" s="11"/>
    </row>
    <row r="11" spans="1:56" x14ac:dyDescent="0.25">
      <c r="A11" s="1">
        <v>12</v>
      </c>
      <c r="B11" s="12">
        <v>60.25</v>
      </c>
      <c r="C11" s="12">
        <v>136.5</v>
      </c>
      <c r="D11" s="12">
        <v>124.75</v>
      </c>
      <c r="E11" s="12">
        <v>76.5</v>
      </c>
      <c r="F11" s="12">
        <v>241.25</v>
      </c>
      <c r="G11" s="12">
        <v>124.75</v>
      </c>
      <c r="H11" s="12">
        <v>81.75</v>
      </c>
      <c r="I11" s="12">
        <v>15</v>
      </c>
      <c r="J11" s="12">
        <v>8.25</v>
      </c>
      <c r="K11" s="12">
        <v>16.5</v>
      </c>
      <c r="L11" s="12">
        <v>100.75</v>
      </c>
      <c r="M11" s="12">
        <v>176.75</v>
      </c>
      <c r="N11" s="12">
        <v>114</v>
      </c>
      <c r="O11" s="12">
        <v>125.75</v>
      </c>
      <c r="P11" s="12">
        <v>83</v>
      </c>
      <c r="Q11" s="12">
        <v>40.5</v>
      </c>
      <c r="R11" s="12">
        <v>87.5</v>
      </c>
      <c r="S11" s="12">
        <v>142.5</v>
      </c>
      <c r="T11" s="12">
        <v>68.75</v>
      </c>
      <c r="U11" s="12">
        <v>59.5</v>
      </c>
      <c r="V11" s="12">
        <v>71.75</v>
      </c>
      <c r="W11" s="12">
        <v>26.5</v>
      </c>
      <c r="X11" s="12">
        <v>33.5</v>
      </c>
      <c r="Y11" s="12">
        <v>54.75</v>
      </c>
      <c r="Z11" s="12">
        <v>62</v>
      </c>
      <c r="AA11" s="12">
        <v>263.75</v>
      </c>
      <c r="AB11" s="12">
        <v>267.75</v>
      </c>
      <c r="AC11" s="12">
        <v>666.75</v>
      </c>
      <c r="AD11" s="12">
        <v>253.75</v>
      </c>
      <c r="AE11" s="12">
        <v>89.75</v>
      </c>
      <c r="AF11" s="12">
        <v>89.5</v>
      </c>
      <c r="AG11" s="12">
        <v>39.75</v>
      </c>
      <c r="AH11" s="12">
        <v>66.25</v>
      </c>
      <c r="AI11" s="12">
        <v>55.5</v>
      </c>
      <c r="AJ11" s="12">
        <v>34</v>
      </c>
      <c r="AK11" s="12">
        <v>18.25</v>
      </c>
      <c r="AL11" s="12">
        <v>40</v>
      </c>
      <c r="AM11" s="12">
        <v>13.25</v>
      </c>
      <c r="AN11" s="12">
        <v>65</v>
      </c>
      <c r="AO11" s="12">
        <v>9.25</v>
      </c>
      <c r="AP11" s="12">
        <v>13</v>
      </c>
      <c r="AQ11" s="12">
        <v>31.5</v>
      </c>
      <c r="AR11" s="12">
        <v>29.5</v>
      </c>
      <c r="AS11" s="13">
        <v>4179.5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14.25</v>
      </c>
      <c r="C12" s="12">
        <v>37.5</v>
      </c>
      <c r="D12" s="12">
        <v>21.5</v>
      </c>
      <c r="E12" s="12">
        <v>20.5</v>
      </c>
      <c r="F12" s="12">
        <v>84</v>
      </c>
      <c r="G12" s="12">
        <v>39</v>
      </c>
      <c r="H12" s="12">
        <v>24.25</v>
      </c>
      <c r="I12" s="12">
        <v>10.75</v>
      </c>
      <c r="J12" s="12">
        <v>15.5</v>
      </c>
      <c r="K12" s="12">
        <v>4.5</v>
      </c>
      <c r="L12" s="12">
        <v>69</v>
      </c>
      <c r="M12" s="12">
        <v>155</v>
      </c>
      <c r="N12" s="12">
        <v>129.75</v>
      </c>
      <c r="O12" s="12">
        <v>137.25</v>
      </c>
      <c r="P12" s="12">
        <v>43.25</v>
      </c>
      <c r="Q12" s="12">
        <v>23</v>
      </c>
      <c r="R12" s="12">
        <v>49.5</v>
      </c>
      <c r="S12" s="12">
        <v>77</v>
      </c>
      <c r="T12" s="12">
        <v>10.5</v>
      </c>
      <c r="U12" s="12">
        <v>8.75</v>
      </c>
      <c r="V12" s="12">
        <v>8</v>
      </c>
      <c r="W12" s="12">
        <v>3.25</v>
      </c>
      <c r="X12" s="12">
        <v>5.25</v>
      </c>
      <c r="Y12" s="12">
        <v>11.75</v>
      </c>
      <c r="Z12" s="12">
        <v>21.5</v>
      </c>
      <c r="AA12" s="12">
        <v>166.75</v>
      </c>
      <c r="AB12" s="12">
        <v>163</v>
      </c>
      <c r="AC12" s="12">
        <v>424.5</v>
      </c>
      <c r="AD12" s="12">
        <v>179.25</v>
      </c>
      <c r="AE12" s="12">
        <v>62.5</v>
      </c>
      <c r="AF12" s="12">
        <v>55.5</v>
      </c>
      <c r="AG12" s="12">
        <v>22.25</v>
      </c>
      <c r="AH12" s="12">
        <v>35.25</v>
      </c>
      <c r="AI12" s="12">
        <v>22.25</v>
      </c>
      <c r="AJ12" s="12">
        <v>5</v>
      </c>
      <c r="AK12" s="12">
        <v>58.5</v>
      </c>
      <c r="AL12" s="12">
        <v>87.75</v>
      </c>
      <c r="AM12" s="12">
        <v>3</v>
      </c>
      <c r="AN12" s="12">
        <v>4.75</v>
      </c>
      <c r="AO12" s="12">
        <v>3</v>
      </c>
      <c r="AP12" s="12">
        <v>2</v>
      </c>
      <c r="AQ12" s="12">
        <v>14.5</v>
      </c>
      <c r="AR12" s="12">
        <v>6.5</v>
      </c>
      <c r="AS12" s="13">
        <v>2340.75</v>
      </c>
      <c r="AT12" s="14"/>
      <c r="AV12" s="17" t="s">
        <v>45</v>
      </c>
      <c r="AW12" s="15">
        <f>SUM(AA28:AD31)</f>
        <v>1969</v>
      </c>
      <c r="AX12" s="15">
        <f>SUM(Z28:Z31,H28:K31)</f>
        <v>5981.5</v>
      </c>
      <c r="AY12" s="15">
        <f>SUM(AE28:AJ31)</f>
        <v>15340.25</v>
      </c>
      <c r="AZ12" s="15">
        <f>SUM(B28:G31)</f>
        <v>6567.75</v>
      </c>
      <c r="BA12" s="15">
        <f>SUM(AM28:AN31,T28:Y31)</f>
        <v>6566.25</v>
      </c>
      <c r="BB12" s="15">
        <f>SUM(AK28:AL31,L28:S31)</f>
        <v>9273.5</v>
      </c>
      <c r="BC12" s="14">
        <f>SUM(AO28:AR31)</f>
        <v>3503</v>
      </c>
      <c r="BD12" s="9">
        <f t="shared" ref="BD12:BD18" si="0">SUM(AW12:BB12)</f>
        <v>45698.25</v>
      </c>
    </row>
    <row r="13" spans="1:56" x14ac:dyDescent="0.25">
      <c r="A13" s="1" t="s">
        <v>11</v>
      </c>
      <c r="B13" s="12">
        <v>82.5</v>
      </c>
      <c r="C13" s="12">
        <v>111.25</v>
      </c>
      <c r="D13" s="12">
        <v>40</v>
      </c>
      <c r="E13" s="12">
        <v>47.5</v>
      </c>
      <c r="F13" s="12">
        <v>175.5</v>
      </c>
      <c r="G13" s="12">
        <v>84.75</v>
      </c>
      <c r="H13" s="12">
        <v>99.25</v>
      </c>
      <c r="I13" s="12">
        <v>59.25</v>
      </c>
      <c r="J13" s="12">
        <v>121.25</v>
      </c>
      <c r="K13" s="12">
        <v>55.75</v>
      </c>
      <c r="L13" s="12">
        <v>9.25</v>
      </c>
      <c r="M13" s="12">
        <v>250.25</v>
      </c>
      <c r="N13" s="12">
        <v>155</v>
      </c>
      <c r="O13" s="12">
        <v>260.75</v>
      </c>
      <c r="P13" s="12">
        <v>144.25</v>
      </c>
      <c r="Q13" s="12">
        <v>62</v>
      </c>
      <c r="R13" s="12">
        <v>52.75</v>
      </c>
      <c r="S13" s="12">
        <v>87.5</v>
      </c>
      <c r="T13" s="12">
        <v>36.5</v>
      </c>
      <c r="U13" s="12">
        <v>19</v>
      </c>
      <c r="V13" s="12">
        <v>36.75</v>
      </c>
      <c r="W13" s="12">
        <v>16.25</v>
      </c>
      <c r="X13" s="12">
        <v>20.75</v>
      </c>
      <c r="Y13" s="12">
        <v>25</v>
      </c>
      <c r="Z13" s="12">
        <v>109.25</v>
      </c>
      <c r="AA13" s="12">
        <v>218.25</v>
      </c>
      <c r="AB13" s="12">
        <v>217</v>
      </c>
      <c r="AC13" s="12">
        <v>506.25</v>
      </c>
      <c r="AD13" s="12">
        <v>232</v>
      </c>
      <c r="AE13" s="12">
        <v>124</v>
      </c>
      <c r="AF13" s="12">
        <v>159.75</v>
      </c>
      <c r="AG13" s="12">
        <v>27.25</v>
      </c>
      <c r="AH13" s="12">
        <v>53.5</v>
      </c>
      <c r="AI13" s="12">
        <v>41.75</v>
      </c>
      <c r="AJ13" s="12">
        <v>10.25</v>
      </c>
      <c r="AK13" s="12">
        <v>43.5</v>
      </c>
      <c r="AL13" s="12">
        <v>99.75</v>
      </c>
      <c r="AM13" s="12">
        <v>4.25</v>
      </c>
      <c r="AN13" s="12">
        <v>46.75</v>
      </c>
      <c r="AO13" s="12">
        <v>5.5</v>
      </c>
      <c r="AP13" s="12">
        <v>5.5</v>
      </c>
      <c r="AQ13" s="12">
        <v>24</v>
      </c>
      <c r="AR13" s="12">
        <v>13.25</v>
      </c>
      <c r="AS13" s="13">
        <v>3994.75</v>
      </c>
      <c r="AT13" s="14"/>
      <c r="AV13" s="17" t="s">
        <v>46</v>
      </c>
      <c r="AW13" s="15">
        <f>SUM(AA27:AD27,AA9:AD12)</f>
        <v>5872.5</v>
      </c>
      <c r="AX13" s="15">
        <f>SUM(Z27,Z9:Z12,H9:K12,H27:K27)</f>
        <v>773.75</v>
      </c>
      <c r="AY13" s="15">
        <f>SUM(AE9:AJ12,AE27:AJ27)</f>
        <v>1363.75</v>
      </c>
      <c r="AZ13" s="15">
        <f>SUM(B9:G12,B27:G27)</f>
        <v>2067.75</v>
      </c>
      <c r="BA13" s="15">
        <f>SUM(T9:Y12,AM9:AN12,T27:Y27,AM27:AN27)</f>
        <v>890.5</v>
      </c>
      <c r="BB13" s="15">
        <f>SUM(L9:S12,AK9:AL12,L27:S27,AK27:AL27)</f>
        <v>2993.25</v>
      </c>
      <c r="BC13" s="14">
        <f>SUM(AO9:AR12,AO27:AR27)</f>
        <v>249.5</v>
      </c>
      <c r="BD13" s="9">
        <f t="shared" si="0"/>
        <v>13961.5</v>
      </c>
    </row>
    <row r="14" spans="1:56" x14ac:dyDescent="0.25">
      <c r="A14" s="1" t="s">
        <v>12</v>
      </c>
      <c r="B14" s="12">
        <v>79.75</v>
      </c>
      <c r="C14" s="12">
        <v>254.75</v>
      </c>
      <c r="D14" s="12">
        <v>112</v>
      </c>
      <c r="E14" s="12">
        <v>113</v>
      </c>
      <c r="F14" s="12">
        <v>236.75</v>
      </c>
      <c r="G14" s="12">
        <v>125.5</v>
      </c>
      <c r="H14" s="12">
        <v>186</v>
      </c>
      <c r="I14" s="12">
        <v>89.25</v>
      </c>
      <c r="J14" s="12">
        <v>174</v>
      </c>
      <c r="K14" s="12">
        <v>144.75</v>
      </c>
      <c r="L14" s="12">
        <v>243.25</v>
      </c>
      <c r="M14" s="12">
        <v>12.75</v>
      </c>
      <c r="N14" s="12">
        <v>242</v>
      </c>
      <c r="O14" s="12">
        <v>272.75</v>
      </c>
      <c r="P14" s="12">
        <v>189.75</v>
      </c>
      <c r="Q14" s="12">
        <v>125.25</v>
      </c>
      <c r="R14" s="12">
        <v>177.25</v>
      </c>
      <c r="S14" s="12">
        <v>441.25</v>
      </c>
      <c r="T14" s="12">
        <v>130.25</v>
      </c>
      <c r="U14" s="12">
        <v>155.25</v>
      </c>
      <c r="V14" s="12">
        <v>121.75</v>
      </c>
      <c r="W14" s="12">
        <v>86.75</v>
      </c>
      <c r="X14" s="12">
        <v>67.25</v>
      </c>
      <c r="Y14" s="12">
        <v>83.5</v>
      </c>
      <c r="Z14" s="12">
        <v>89.5</v>
      </c>
      <c r="AA14" s="12">
        <v>307.25</v>
      </c>
      <c r="AB14" s="12">
        <v>204</v>
      </c>
      <c r="AC14" s="12">
        <v>640.25</v>
      </c>
      <c r="AD14" s="12">
        <v>316.75</v>
      </c>
      <c r="AE14" s="12">
        <v>112.25</v>
      </c>
      <c r="AF14" s="12">
        <v>135</v>
      </c>
      <c r="AG14" s="12">
        <v>73.5</v>
      </c>
      <c r="AH14" s="12">
        <v>68.75</v>
      </c>
      <c r="AI14" s="12">
        <v>88.5</v>
      </c>
      <c r="AJ14" s="12">
        <v>17</v>
      </c>
      <c r="AK14" s="12">
        <v>149.5</v>
      </c>
      <c r="AL14" s="12">
        <v>572.25</v>
      </c>
      <c r="AM14" s="12">
        <v>53.75</v>
      </c>
      <c r="AN14" s="12">
        <v>139.25</v>
      </c>
      <c r="AO14" s="12">
        <v>18.25</v>
      </c>
      <c r="AP14" s="12">
        <v>14</v>
      </c>
      <c r="AQ14" s="12">
        <v>42</v>
      </c>
      <c r="AR14" s="12">
        <v>27.25</v>
      </c>
      <c r="AS14" s="13">
        <v>6933.75</v>
      </c>
      <c r="AT14" s="14"/>
      <c r="AV14" s="17" t="s">
        <v>47</v>
      </c>
      <c r="AW14" s="15">
        <f>SUM(AA32:AD37)</f>
        <v>14752.25</v>
      </c>
      <c r="AX14" s="15">
        <f>SUM(H32:K37,Z32:Z37)</f>
        <v>1391.25</v>
      </c>
      <c r="AY14" s="15">
        <f>SUM(AE32:AJ37)</f>
        <v>4953</v>
      </c>
      <c r="AZ14" s="15">
        <f>SUM(B32:G37)</f>
        <v>1707</v>
      </c>
      <c r="BA14" s="15">
        <f>SUM(T32:Y37,AM32:AN37)</f>
        <v>1107.5</v>
      </c>
      <c r="BB14" s="15">
        <f>SUM(L32:S37,AK32:AL37)</f>
        <v>1926.75</v>
      </c>
      <c r="BC14" s="14">
        <f>SUM(AO32:AR37)</f>
        <v>1342.5</v>
      </c>
      <c r="BD14" s="9">
        <f t="shared" si="0"/>
        <v>25837.75</v>
      </c>
    </row>
    <row r="15" spans="1:56" x14ac:dyDescent="0.25">
      <c r="A15" s="1" t="s">
        <v>13</v>
      </c>
      <c r="B15" s="12">
        <v>22.75</v>
      </c>
      <c r="C15" s="12">
        <v>31.75</v>
      </c>
      <c r="D15" s="12">
        <v>15.5</v>
      </c>
      <c r="E15" s="12">
        <v>13.75</v>
      </c>
      <c r="F15" s="12">
        <v>75.25</v>
      </c>
      <c r="G15" s="12">
        <v>30.25</v>
      </c>
      <c r="H15" s="12">
        <v>46.25</v>
      </c>
      <c r="I15" s="12">
        <v>42</v>
      </c>
      <c r="J15" s="12">
        <v>115.5</v>
      </c>
      <c r="K15" s="12">
        <v>132.25</v>
      </c>
      <c r="L15" s="12">
        <v>159.5</v>
      </c>
      <c r="M15" s="12">
        <v>246.5</v>
      </c>
      <c r="N15" s="12">
        <v>6.5</v>
      </c>
      <c r="O15" s="12">
        <v>112.25</v>
      </c>
      <c r="P15" s="12">
        <v>80.25</v>
      </c>
      <c r="Q15" s="12">
        <v>33.5</v>
      </c>
      <c r="R15" s="12">
        <v>40</v>
      </c>
      <c r="S15" s="12">
        <v>60</v>
      </c>
      <c r="T15" s="12">
        <v>14.25</v>
      </c>
      <c r="U15" s="12">
        <v>5.5</v>
      </c>
      <c r="V15" s="12">
        <v>7.25</v>
      </c>
      <c r="W15" s="12">
        <v>5.5</v>
      </c>
      <c r="X15" s="12">
        <v>3.75</v>
      </c>
      <c r="Y15" s="12">
        <v>12.25</v>
      </c>
      <c r="Z15" s="12">
        <v>19.5</v>
      </c>
      <c r="AA15" s="12">
        <v>152.25</v>
      </c>
      <c r="AB15" s="12">
        <v>127</v>
      </c>
      <c r="AC15" s="12">
        <v>330.5</v>
      </c>
      <c r="AD15" s="12">
        <v>110.75</v>
      </c>
      <c r="AE15" s="12">
        <v>36.5</v>
      </c>
      <c r="AF15" s="12">
        <v>43.75</v>
      </c>
      <c r="AG15" s="12">
        <v>16.5</v>
      </c>
      <c r="AH15" s="12">
        <v>26.25</v>
      </c>
      <c r="AI15" s="12">
        <v>20</v>
      </c>
      <c r="AJ15" s="12">
        <v>4.75</v>
      </c>
      <c r="AK15" s="12">
        <v>22</v>
      </c>
      <c r="AL15" s="12">
        <v>50.5</v>
      </c>
      <c r="AM15" s="12">
        <v>3.5</v>
      </c>
      <c r="AN15" s="12">
        <v>17.25</v>
      </c>
      <c r="AO15" s="12">
        <v>4</v>
      </c>
      <c r="AP15" s="12">
        <v>3.25</v>
      </c>
      <c r="AQ15" s="12">
        <v>14</v>
      </c>
      <c r="AR15" s="12">
        <v>6.25</v>
      </c>
      <c r="AS15" s="13">
        <v>2320.75</v>
      </c>
      <c r="AT15" s="14"/>
      <c r="AV15" s="17" t="s">
        <v>48</v>
      </c>
      <c r="AW15" s="15">
        <f>SUM(AA3:AD8)</f>
        <v>6454.75</v>
      </c>
      <c r="AX15" s="15">
        <f>SUM(H3:K8,Z3:Z8)</f>
        <v>2107.75</v>
      </c>
      <c r="AY15" s="15">
        <f>SUM(AE3:AJ8)</f>
        <v>1685.25</v>
      </c>
      <c r="AZ15" s="15">
        <f>SUM(B3:G8)</f>
        <v>3915</v>
      </c>
      <c r="BA15" s="15">
        <f>SUM(T3:Y8,AM3:AN8)</f>
        <v>790.25</v>
      </c>
      <c r="BB15" s="15">
        <f>SUM(L3:S8,AK3:AL8)</f>
        <v>2784.25</v>
      </c>
      <c r="BC15" s="14">
        <f>SUM(AO3:AR8)</f>
        <v>468</v>
      </c>
      <c r="BD15" s="9">
        <f t="shared" si="0"/>
        <v>17737.25</v>
      </c>
    </row>
    <row r="16" spans="1:56" x14ac:dyDescent="0.25">
      <c r="A16" s="1" t="s">
        <v>14</v>
      </c>
      <c r="B16" s="12">
        <v>25.25</v>
      </c>
      <c r="C16" s="12">
        <v>33</v>
      </c>
      <c r="D16" s="12">
        <v>15</v>
      </c>
      <c r="E16" s="12">
        <v>19</v>
      </c>
      <c r="F16" s="12">
        <v>60</v>
      </c>
      <c r="G16" s="12">
        <v>37.25</v>
      </c>
      <c r="H16" s="12">
        <v>54.75</v>
      </c>
      <c r="I16" s="12">
        <v>62</v>
      </c>
      <c r="J16" s="12">
        <v>132.5</v>
      </c>
      <c r="K16" s="12">
        <v>116.25</v>
      </c>
      <c r="L16" s="12">
        <v>248</v>
      </c>
      <c r="M16" s="12">
        <v>277.25</v>
      </c>
      <c r="N16" s="12">
        <v>116.25</v>
      </c>
      <c r="O16" s="12">
        <v>9.25</v>
      </c>
      <c r="P16" s="12">
        <v>102.5</v>
      </c>
      <c r="Q16" s="12">
        <v>91.75</v>
      </c>
      <c r="R16" s="12">
        <v>91.25</v>
      </c>
      <c r="S16" s="12">
        <v>151.5</v>
      </c>
      <c r="T16" s="12">
        <v>16</v>
      </c>
      <c r="U16" s="12">
        <v>14.75</v>
      </c>
      <c r="V16" s="12">
        <v>13.5</v>
      </c>
      <c r="W16" s="12">
        <v>3.5</v>
      </c>
      <c r="X16" s="12">
        <v>3</v>
      </c>
      <c r="Y16" s="12">
        <v>18</v>
      </c>
      <c r="Z16" s="12">
        <v>29</v>
      </c>
      <c r="AA16" s="12">
        <v>145</v>
      </c>
      <c r="AB16" s="12">
        <v>119</v>
      </c>
      <c r="AC16" s="12">
        <v>282</v>
      </c>
      <c r="AD16" s="12">
        <v>113.25</v>
      </c>
      <c r="AE16" s="12">
        <v>27.25</v>
      </c>
      <c r="AF16" s="12">
        <v>37.75</v>
      </c>
      <c r="AG16" s="12">
        <v>17.75</v>
      </c>
      <c r="AH16" s="12">
        <v>26.25</v>
      </c>
      <c r="AI16" s="12">
        <v>21.75</v>
      </c>
      <c r="AJ16" s="12">
        <v>9.5</v>
      </c>
      <c r="AK16" s="12">
        <v>53</v>
      </c>
      <c r="AL16" s="12">
        <v>150.75</v>
      </c>
      <c r="AM16" s="12">
        <v>2.5</v>
      </c>
      <c r="AN16" s="12">
        <v>16.75</v>
      </c>
      <c r="AO16" s="12">
        <v>3</v>
      </c>
      <c r="AP16" s="12">
        <v>2.25</v>
      </c>
      <c r="AQ16" s="12">
        <v>20.5</v>
      </c>
      <c r="AR16" s="12">
        <v>4.25</v>
      </c>
      <c r="AS16" s="13">
        <v>2793</v>
      </c>
      <c r="AT16" s="14"/>
      <c r="AV16" s="17" t="s">
        <v>49</v>
      </c>
      <c r="AW16" s="15">
        <f>SUM(AA21:AD26,AA40:AD41)</f>
        <v>6357.5</v>
      </c>
      <c r="AX16" s="15">
        <f>SUM(H21:K26,H40:K41,Z21:Z26,Z40:Z41)</f>
        <v>920</v>
      </c>
      <c r="AY16" s="15">
        <f>SUM(AE21:AJ26,AE40:AJ41)</f>
        <v>1154.25</v>
      </c>
      <c r="AZ16" s="15">
        <f>SUM(B21:G26,B40:G41)</f>
        <v>847</v>
      </c>
      <c r="BA16" s="15">
        <f>SUM(T21:Y26,T40:Y41,AM21:AN26,AM40:AN41)</f>
        <v>3072.5</v>
      </c>
      <c r="BB16" s="15">
        <f>SUM(L21:S26,L40:S41,AK21:AL26,AK40:AL41)</f>
        <v>1561.25</v>
      </c>
      <c r="BC16" s="14">
        <f>SUM(AO21:AR26,AO40:AR41)</f>
        <v>579.25</v>
      </c>
      <c r="BD16" s="9">
        <f t="shared" si="0"/>
        <v>13912.5</v>
      </c>
    </row>
    <row r="17" spans="1:56" x14ac:dyDescent="0.25">
      <c r="A17" s="1" t="s">
        <v>15</v>
      </c>
      <c r="B17" s="12">
        <v>25</v>
      </c>
      <c r="C17" s="12">
        <v>29</v>
      </c>
      <c r="D17" s="12">
        <v>13.5</v>
      </c>
      <c r="E17" s="12">
        <v>8.25</v>
      </c>
      <c r="F17" s="12">
        <v>61.5</v>
      </c>
      <c r="G17" s="12">
        <v>28</v>
      </c>
      <c r="H17" s="12">
        <v>48</v>
      </c>
      <c r="I17" s="12">
        <v>47</v>
      </c>
      <c r="J17" s="12">
        <v>85</v>
      </c>
      <c r="K17" s="12">
        <v>40.25</v>
      </c>
      <c r="L17" s="12">
        <v>153.75</v>
      </c>
      <c r="M17" s="12">
        <v>204</v>
      </c>
      <c r="N17" s="12">
        <v>94</v>
      </c>
      <c r="O17" s="12">
        <v>131.75</v>
      </c>
      <c r="P17" s="12">
        <v>9.5</v>
      </c>
      <c r="Q17" s="12">
        <v>93.5</v>
      </c>
      <c r="R17" s="12">
        <v>95.25</v>
      </c>
      <c r="S17" s="12">
        <v>185.25</v>
      </c>
      <c r="T17" s="12">
        <v>18</v>
      </c>
      <c r="U17" s="12">
        <v>10.75</v>
      </c>
      <c r="V17" s="12">
        <v>10.75</v>
      </c>
      <c r="W17" s="12">
        <v>4.25</v>
      </c>
      <c r="X17" s="12">
        <v>3.5</v>
      </c>
      <c r="Y17" s="12">
        <v>8.5</v>
      </c>
      <c r="Z17" s="12">
        <v>18.5</v>
      </c>
      <c r="AA17" s="12">
        <v>73.75</v>
      </c>
      <c r="AB17" s="12">
        <v>53</v>
      </c>
      <c r="AC17" s="12">
        <v>167.25</v>
      </c>
      <c r="AD17" s="12">
        <v>73.5</v>
      </c>
      <c r="AE17" s="12">
        <v>28</v>
      </c>
      <c r="AF17" s="12">
        <v>42.25</v>
      </c>
      <c r="AG17" s="12">
        <v>9</v>
      </c>
      <c r="AH17" s="12">
        <v>16</v>
      </c>
      <c r="AI17" s="12">
        <v>17</v>
      </c>
      <c r="AJ17" s="12">
        <v>11.5</v>
      </c>
      <c r="AK17" s="12">
        <v>16.25</v>
      </c>
      <c r="AL17" s="12">
        <v>40</v>
      </c>
      <c r="AM17" s="12">
        <v>3.5</v>
      </c>
      <c r="AN17" s="12">
        <v>22.5</v>
      </c>
      <c r="AO17" s="12">
        <v>3.5</v>
      </c>
      <c r="AP17" s="12">
        <v>3.5</v>
      </c>
      <c r="AQ17" s="12">
        <v>11.75</v>
      </c>
      <c r="AR17" s="12">
        <v>3.5</v>
      </c>
      <c r="AS17" s="13">
        <v>2022.5</v>
      </c>
      <c r="AT17" s="14"/>
      <c r="AV17" s="1" t="s">
        <v>50</v>
      </c>
      <c r="AW17" s="14">
        <f>SUM(AA13:AD20,AA38:AD39)</f>
        <v>9005.25</v>
      </c>
      <c r="AX17" s="14">
        <f>SUM(H13:K20,H38:K39,Z13:Z20,Z38:Z39)</f>
        <v>2967.25</v>
      </c>
      <c r="AY17" s="14">
        <f>SUM(AE13:AJ20,AE38:AJ39)</f>
        <v>1913.25</v>
      </c>
      <c r="AZ17" s="14">
        <f>SUM(B13:G20,B38:G39)</f>
        <v>2815</v>
      </c>
      <c r="BA17" s="14">
        <f>SUM(T13:Y20,T38:Y39,AM13:AN20,AM38:AN39)</f>
        <v>1566</v>
      </c>
      <c r="BB17" s="14">
        <f>SUM(L13:S20,L38:S39,AK13:AL20,AK38:AL39)</f>
        <v>10901.25</v>
      </c>
      <c r="BC17" s="14">
        <f>SUM(AO13:AR20,AO38:AR39)</f>
        <v>450.5</v>
      </c>
      <c r="BD17" s="9">
        <f t="shared" si="0"/>
        <v>29168</v>
      </c>
    </row>
    <row r="18" spans="1:56" x14ac:dyDescent="0.25">
      <c r="A18" s="1" t="s">
        <v>16</v>
      </c>
      <c r="B18" s="12">
        <v>13.25</v>
      </c>
      <c r="C18" s="12">
        <v>18.25</v>
      </c>
      <c r="D18" s="12">
        <v>6.25</v>
      </c>
      <c r="E18" s="12">
        <v>7.75</v>
      </c>
      <c r="F18" s="12">
        <v>26.25</v>
      </c>
      <c r="G18" s="12">
        <v>11</v>
      </c>
      <c r="H18" s="12">
        <v>14.5</v>
      </c>
      <c r="I18" s="12">
        <v>19.5</v>
      </c>
      <c r="J18" s="12">
        <v>36.75</v>
      </c>
      <c r="K18" s="12">
        <v>19.75</v>
      </c>
      <c r="L18" s="12">
        <v>60.25</v>
      </c>
      <c r="M18" s="12">
        <v>122.75</v>
      </c>
      <c r="N18" s="12">
        <v>40.5</v>
      </c>
      <c r="O18" s="12">
        <v>97.75</v>
      </c>
      <c r="P18" s="12">
        <v>90.25</v>
      </c>
      <c r="Q18" s="12">
        <v>6.25</v>
      </c>
      <c r="R18" s="12">
        <v>58.75</v>
      </c>
      <c r="S18" s="12">
        <v>107.25</v>
      </c>
      <c r="T18" s="12">
        <v>11.75</v>
      </c>
      <c r="U18" s="12">
        <v>5.75</v>
      </c>
      <c r="V18" s="12">
        <v>6</v>
      </c>
      <c r="W18" s="12">
        <v>2.5</v>
      </c>
      <c r="X18" s="12">
        <v>2.75</v>
      </c>
      <c r="Y18" s="12">
        <v>3</v>
      </c>
      <c r="Z18" s="12">
        <v>10.75</v>
      </c>
      <c r="AA18" s="12">
        <v>59</v>
      </c>
      <c r="AB18" s="12">
        <v>42.75</v>
      </c>
      <c r="AC18" s="12">
        <v>137.75</v>
      </c>
      <c r="AD18" s="12">
        <v>44.5</v>
      </c>
      <c r="AE18" s="12">
        <v>14.5</v>
      </c>
      <c r="AF18" s="12">
        <v>21.75</v>
      </c>
      <c r="AG18" s="12">
        <v>5.75</v>
      </c>
      <c r="AH18" s="12">
        <v>12</v>
      </c>
      <c r="AI18" s="12">
        <v>14</v>
      </c>
      <c r="AJ18" s="12">
        <v>4</v>
      </c>
      <c r="AK18" s="12">
        <v>12.75</v>
      </c>
      <c r="AL18" s="12">
        <v>32.5</v>
      </c>
      <c r="AM18" s="12">
        <v>1</v>
      </c>
      <c r="AN18" s="12">
        <v>13.25</v>
      </c>
      <c r="AO18" s="12">
        <v>1.5</v>
      </c>
      <c r="AP18" s="12">
        <v>3.25</v>
      </c>
      <c r="AQ18" s="12">
        <v>6.25</v>
      </c>
      <c r="AR18" s="12">
        <v>2.5</v>
      </c>
      <c r="AS18" s="13">
        <v>1228.5</v>
      </c>
      <c r="AT18" s="14"/>
      <c r="AV18" s="9" t="s">
        <v>64</v>
      </c>
      <c r="AW18" s="15">
        <f>SUM(AA42:AD45)</f>
        <v>3207.75</v>
      </c>
      <c r="AX18" s="9">
        <f>SUM(Z42:Z45,H42:K45)</f>
        <v>239.25</v>
      </c>
      <c r="AY18" s="9">
        <f>SUM(AE42:AJ45)</f>
        <v>1308</v>
      </c>
      <c r="AZ18" s="9">
        <f>SUM(B42:G45)</f>
        <v>456.25</v>
      </c>
      <c r="BA18" s="9">
        <f>SUM(T42:Y45, AM42:AN45)</f>
        <v>510.5</v>
      </c>
      <c r="BB18" s="9">
        <f>SUM(AK42:AL45,L42:S45)</f>
        <v>396</v>
      </c>
      <c r="BC18" s="9">
        <f>SUM(AO42:AR45)</f>
        <v>653.5</v>
      </c>
      <c r="BD18" s="9">
        <f t="shared" si="0"/>
        <v>6117.75</v>
      </c>
    </row>
    <row r="19" spans="1:56" x14ac:dyDescent="0.25">
      <c r="A19" s="1" t="s">
        <v>17</v>
      </c>
      <c r="B19" s="12">
        <v>6.75</v>
      </c>
      <c r="C19" s="12">
        <v>18.25</v>
      </c>
      <c r="D19" s="12">
        <v>11.5</v>
      </c>
      <c r="E19" s="12">
        <v>8</v>
      </c>
      <c r="F19" s="12">
        <v>62</v>
      </c>
      <c r="G19" s="12">
        <v>20</v>
      </c>
      <c r="H19" s="12">
        <v>22.25</v>
      </c>
      <c r="I19" s="12">
        <v>18</v>
      </c>
      <c r="J19" s="12">
        <v>81.25</v>
      </c>
      <c r="K19" s="12">
        <v>42.75</v>
      </c>
      <c r="L19" s="12">
        <v>50.75</v>
      </c>
      <c r="M19" s="12">
        <v>167.5</v>
      </c>
      <c r="N19" s="12">
        <v>42.25</v>
      </c>
      <c r="O19" s="12">
        <v>95</v>
      </c>
      <c r="P19" s="12">
        <v>100.75</v>
      </c>
      <c r="Q19" s="12">
        <v>63</v>
      </c>
      <c r="R19" s="12">
        <v>7.5</v>
      </c>
      <c r="S19" s="12">
        <v>129.25</v>
      </c>
      <c r="T19" s="12">
        <v>6</v>
      </c>
      <c r="U19" s="12">
        <v>7.75</v>
      </c>
      <c r="V19" s="12">
        <v>8.75</v>
      </c>
      <c r="W19" s="12">
        <v>2.5</v>
      </c>
      <c r="X19" s="12">
        <v>1.75</v>
      </c>
      <c r="Y19" s="12">
        <v>3.75</v>
      </c>
      <c r="Z19" s="12">
        <v>13.5</v>
      </c>
      <c r="AA19" s="12">
        <v>95.25</v>
      </c>
      <c r="AB19" s="12">
        <v>75.75</v>
      </c>
      <c r="AC19" s="12">
        <v>241</v>
      </c>
      <c r="AD19" s="12">
        <v>71.5</v>
      </c>
      <c r="AE19" s="12">
        <v>8.5</v>
      </c>
      <c r="AF19" s="12">
        <v>16.5</v>
      </c>
      <c r="AG19" s="12">
        <v>9</v>
      </c>
      <c r="AH19" s="12">
        <v>19.25</v>
      </c>
      <c r="AI19" s="12">
        <v>16.5</v>
      </c>
      <c r="AJ19" s="12">
        <v>7.25</v>
      </c>
      <c r="AK19" s="12">
        <v>11.5</v>
      </c>
      <c r="AL19" s="12">
        <v>27.5</v>
      </c>
      <c r="AM19" s="12">
        <v>3</v>
      </c>
      <c r="AN19" s="12">
        <v>15.25</v>
      </c>
      <c r="AO19" s="12">
        <v>4.5</v>
      </c>
      <c r="AP19" s="12">
        <v>2.75</v>
      </c>
      <c r="AQ19" s="12">
        <v>14.5</v>
      </c>
      <c r="AR19" s="12">
        <v>1</v>
      </c>
      <c r="AS19" s="13">
        <v>1631.25</v>
      </c>
      <c r="AT19" s="14"/>
      <c r="AV19" s="9" t="s">
        <v>51</v>
      </c>
      <c r="AW19" s="15">
        <f>SUM(AW12:AW18)</f>
        <v>47619</v>
      </c>
      <c r="AX19" s="9">
        <f t="shared" ref="AX19:BC19" si="1">SUM(AX12:AX18)</f>
        <v>14380.75</v>
      </c>
      <c r="AY19" s="9">
        <f t="shared" si="1"/>
        <v>27717.75</v>
      </c>
      <c r="AZ19" s="9">
        <f t="shared" si="1"/>
        <v>18375.75</v>
      </c>
      <c r="BA19" s="9">
        <f t="shared" si="1"/>
        <v>14503.5</v>
      </c>
      <c r="BB19" s="9">
        <f t="shared" si="1"/>
        <v>29836.25</v>
      </c>
      <c r="BC19" s="9">
        <f t="shared" si="1"/>
        <v>7246.25</v>
      </c>
      <c r="BD19" s="9">
        <f>SUM(BD12:BD18)</f>
        <v>152433</v>
      </c>
    </row>
    <row r="20" spans="1:56" x14ac:dyDescent="0.25">
      <c r="A20" s="1" t="s">
        <v>18</v>
      </c>
      <c r="B20" s="12">
        <v>22.5</v>
      </c>
      <c r="C20" s="12">
        <v>55</v>
      </c>
      <c r="D20" s="12">
        <v>29.25</v>
      </c>
      <c r="E20" s="12">
        <v>25.5</v>
      </c>
      <c r="F20" s="12">
        <v>220</v>
      </c>
      <c r="G20" s="12">
        <v>26</v>
      </c>
      <c r="H20" s="12">
        <v>43.25</v>
      </c>
      <c r="I20" s="12">
        <v>44.75</v>
      </c>
      <c r="J20" s="12">
        <v>145.5</v>
      </c>
      <c r="K20" s="12">
        <v>58.75</v>
      </c>
      <c r="L20" s="12">
        <v>91.5</v>
      </c>
      <c r="M20" s="12">
        <v>415.25</v>
      </c>
      <c r="N20" s="12">
        <v>65.5</v>
      </c>
      <c r="O20" s="12">
        <v>157</v>
      </c>
      <c r="P20" s="12">
        <v>192.25</v>
      </c>
      <c r="Q20" s="12">
        <v>109.25</v>
      </c>
      <c r="R20" s="12">
        <v>146</v>
      </c>
      <c r="S20" s="12">
        <v>29.5</v>
      </c>
      <c r="T20" s="12">
        <v>29</v>
      </c>
      <c r="U20" s="12">
        <v>16</v>
      </c>
      <c r="V20" s="12">
        <v>18.5</v>
      </c>
      <c r="W20" s="12">
        <v>5.75</v>
      </c>
      <c r="X20" s="12">
        <v>5.75</v>
      </c>
      <c r="Y20" s="12">
        <v>22.25</v>
      </c>
      <c r="Z20" s="12">
        <v>12.25</v>
      </c>
      <c r="AA20" s="12">
        <v>258.75</v>
      </c>
      <c r="AB20" s="12">
        <v>171.5</v>
      </c>
      <c r="AC20" s="12">
        <v>500</v>
      </c>
      <c r="AD20" s="12">
        <v>164.25</v>
      </c>
      <c r="AE20" s="12">
        <v>33.75</v>
      </c>
      <c r="AF20" s="12">
        <v>33.25</v>
      </c>
      <c r="AG20" s="12">
        <v>16.75</v>
      </c>
      <c r="AH20" s="12">
        <v>28.75</v>
      </c>
      <c r="AI20" s="12">
        <v>36.75</v>
      </c>
      <c r="AJ20" s="12">
        <v>4.5</v>
      </c>
      <c r="AK20" s="12">
        <v>21.25</v>
      </c>
      <c r="AL20" s="12">
        <v>61.5</v>
      </c>
      <c r="AM20" s="12">
        <v>3.5</v>
      </c>
      <c r="AN20" s="12">
        <v>21.5</v>
      </c>
      <c r="AO20" s="12">
        <v>4.75</v>
      </c>
      <c r="AP20" s="12">
        <v>5.75</v>
      </c>
      <c r="AQ20" s="12">
        <v>29.75</v>
      </c>
      <c r="AR20" s="12">
        <v>7.25</v>
      </c>
      <c r="AS20" s="13">
        <v>3389.75</v>
      </c>
      <c r="AT20" s="14"/>
      <c r="AV20" s="18"/>
      <c r="AW20" s="15"/>
    </row>
    <row r="21" spans="1:56" x14ac:dyDescent="0.25">
      <c r="A21" s="1" t="s">
        <v>19</v>
      </c>
      <c r="B21" s="12">
        <v>23.5</v>
      </c>
      <c r="C21" s="12">
        <v>29.5</v>
      </c>
      <c r="D21" s="12">
        <v>12.25</v>
      </c>
      <c r="E21" s="12">
        <v>11.75</v>
      </c>
      <c r="F21" s="12">
        <v>53.25</v>
      </c>
      <c r="G21" s="12">
        <v>13.25</v>
      </c>
      <c r="H21" s="12">
        <v>41</v>
      </c>
      <c r="I21" s="12">
        <v>32.75</v>
      </c>
      <c r="J21" s="12">
        <v>74.5</v>
      </c>
      <c r="K21" s="12">
        <v>10.75</v>
      </c>
      <c r="L21" s="12">
        <v>38</v>
      </c>
      <c r="M21" s="12">
        <v>124.25</v>
      </c>
      <c r="N21" s="12">
        <v>13</v>
      </c>
      <c r="O21" s="12">
        <v>20.75</v>
      </c>
      <c r="P21" s="12">
        <v>17.75</v>
      </c>
      <c r="Q21" s="12">
        <v>8.5</v>
      </c>
      <c r="R21" s="12">
        <v>11</v>
      </c>
      <c r="S21" s="12">
        <v>26.25</v>
      </c>
      <c r="T21" s="12">
        <v>10.25</v>
      </c>
      <c r="U21" s="12">
        <v>67.25</v>
      </c>
      <c r="V21" s="12">
        <v>268</v>
      </c>
      <c r="W21" s="12">
        <v>84.75</v>
      </c>
      <c r="X21" s="12">
        <v>24.5</v>
      </c>
      <c r="Y21" s="12">
        <v>38</v>
      </c>
      <c r="Z21" s="12">
        <v>6</v>
      </c>
      <c r="AA21" s="12">
        <v>203.75</v>
      </c>
      <c r="AB21" s="12">
        <v>116.5</v>
      </c>
      <c r="AC21" s="12">
        <v>250</v>
      </c>
      <c r="AD21" s="12">
        <v>114.75</v>
      </c>
      <c r="AE21" s="12">
        <v>37.5</v>
      </c>
      <c r="AF21" s="12">
        <v>52.5</v>
      </c>
      <c r="AG21" s="12">
        <v>20.5</v>
      </c>
      <c r="AH21" s="12">
        <v>35.5</v>
      </c>
      <c r="AI21" s="12">
        <v>26.25</v>
      </c>
      <c r="AJ21" s="12">
        <v>9.5</v>
      </c>
      <c r="AK21" s="12">
        <v>6.25</v>
      </c>
      <c r="AL21" s="12">
        <v>9</v>
      </c>
      <c r="AM21" s="12">
        <v>26</v>
      </c>
      <c r="AN21" s="12">
        <v>255.5</v>
      </c>
      <c r="AO21" s="12">
        <v>6</v>
      </c>
      <c r="AP21" s="12">
        <v>10.75</v>
      </c>
      <c r="AQ21" s="12">
        <v>44.75</v>
      </c>
      <c r="AR21" s="12">
        <v>16</v>
      </c>
      <c r="AS21" s="13">
        <v>2301.75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6.75</v>
      </c>
      <c r="C22" s="12">
        <v>11.5</v>
      </c>
      <c r="D22" s="12">
        <v>7.75</v>
      </c>
      <c r="E22" s="12">
        <v>11.75</v>
      </c>
      <c r="F22" s="12">
        <v>59</v>
      </c>
      <c r="G22" s="12">
        <v>15.25</v>
      </c>
      <c r="H22" s="12">
        <v>22</v>
      </c>
      <c r="I22" s="12">
        <v>18.75</v>
      </c>
      <c r="J22" s="12">
        <v>56.75</v>
      </c>
      <c r="K22" s="12">
        <v>6</v>
      </c>
      <c r="L22" s="12">
        <v>21.75</v>
      </c>
      <c r="M22" s="12">
        <v>145.25</v>
      </c>
      <c r="N22" s="12">
        <v>7.5</v>
      </c>
      <c r="O22" s="12">
        <v>11.25</v>
      </c>
      <c r="P22" s="12">
        <v>10.25</v>
      </c>
      <c r="Q22" s="12">
        <v>5.5</v>
      </c>
      <c r="R22" s="12">
        <v>7.75</v>
      </c>
      <c r="S22" s="12">
        <v>13.75</v>
      </c>
      <c r="T22" s="12">
        <v>68</v>
      </c>
      <c r="U22" s="12">
        <v>8.5</v>
      </c>
      <c r="V22" s="12">
        <v>85.25</v>
      </c>
      <c r="W22" s="12">
        <v>25.25</v>
      </c>
      <c r="X22" s="12">
        <v>12.5</v>
      </c>
      <c r="Y22" s="12">
        <v>57.75</v>
      </c>
      <c r="Z22" s="12">
        <v>4.5</v>
      </c>
      <c r="AA22" s="12">
        <v>315.5</v>
      </c>
      <c r="AB22" s="12">
        <v>164</v>
      </c>
      <c r="AC22" s="12">
        <v>339.75</v>
      </c>
      <c r="AD22" s="12">
        <v>135.75</v>
      </c>
      <c r="AE22" s="12">
        <v>31</v>
      </c>
      <c r="AF22" s="12">
        <v>26.25</v>
      </c>
      <c r="AG22" s="12">
        <v>15.25</v>
      </c>
      <c r="AH22" s="12">
        <v>19.25</v>
      </c>
      <c r="AI22" s="12">
        <v>27.5</v>
      </c>
      <c r="AJ22" s="12">
        <v>6.75</v>
      </c>
      <c r="AK22" s="12">
        <v>0.75</v>
      </c>
      <c r="AL22" s="12">
        <v>5</v>
      </c>
      <c r="AM22" s="12">
        <v>11.25</v>
      </c>
      <c r="AN22" s="12">
        <v>46</v>
      </c>
      <c r="AO22" s="12">
        <v>6.5</v>
      </c>
      <c r="AP22" s="12">
        <v>5.5</v>
      </c>
      <c r="AQ22" s="12">
        <v>64.5</v>
      </c>
      <c r="AR22" s="12">
        <v>13</v>
      </c>
      <c r="AS22" s="13">
        <v>1933.75</v>
      </c>
      <c r="AT22" s="14"/>
      <c r="AV22" s="17" t="s">
        <v>45</v>
      </c>
      <c r="AW22" s="15">
        <f>AW12</f>
        <v>1969</v>
      </c>
      <c r="AX22" s="15"/>
      <c r="AY22" s="15"/>
    </row>
    <row r="23" spans="1:56" x14ac:dyDescent="0.25">
      <c r="A23" s="1" t="s">
        <v>21</v>
      </c>
      <c r="B23" s="12">
        <v>12.5</v>
      </c>
      <c r="C23" s="12">
        <v>17.75</v>
      </c>
      <c r="D23" s="12">
        <v>11.5</v>
      </c>
      <c r="E23" s="12">
        <v>11.25</v>
      </c>
      <c r="F23" s="12">
        <v>92</v>
      </c>
      <c r="G23" s="12">
        <v>13</v>
      </c>
      <c r="H23" s="12">
        <v>35.75</v>
      </c>
      <c r="I23" s="12">
        <v>22.75</v>
      </c>
      <c r="J23" s="12">
        <v>75.75</v>
      </c>
      <c r="K23" s="12">
        <v>9.25</v>
      </c>
      <c r="L23" s="12">
        <v>34</v>
      </c>
      <c r="M23" s="12">
        <v>122.75</v>
      </c>
      <c r="N23" s="12">
        <v>5.75</v>
      </c>
      <c r="O23" s="12">
        <v>12.5</v>
      </c>
      <c r="P23" s="12">
        <v>9.75</v>
      </c>
      <c r="Q23" s="12">
        <v>7.25</v>
      </c>
      <c r="R23" s="12">
        <v>9</v>
      </c>
      <c r="S23" s="12">
        <v>15.25</v>
      </c>
      <c r="T23" s="12">
        <v>334</v>
      </c>
      <c r="U23" s="12">
        <v>106</v>
      </c>
      <c r="V23" s="12">
        <v>17</v>
      </c>
      <c r="W23" s="12">
        <v>34.5</v>
      </c>
      <c r="X23" s="12">
        <v>18.75</v>
      </c>
      <c r="Y23" s="12">
        <v>71.5</v>
      </c>
      <c r="Z23" s="12">
        <v>2.75</v>
      </c>
      <c r="AA23" s="12">
        <v>382.75</v>
      </c>
      <c r="AB23" s="12">
        <v>190.75</v>
      </c>
      <c r="AC23" s="12">
        <v>420.5</v>
      </c>
      <c r="AD23" s="12">
        <v>186.25</v>
      </c>
      <c r="AE23" s="12">
        <v>27.25</v>
      </c>
      <c r="AF23" s="12">
        <v>33</v>
      </c>
      <c r="AG23" s="12">
        <v>19.75</v>
      </c>
      <c r="AH23" s="12">
        <v>20</v>
      </c>
      <c r="AI23" s="12">
        <v>24.75</v>
      </c>
      <c r="AJ23" s="12">
        <v>7.25</v>
      </c>
      <c r="AK23" s="12">
        <v>5</v>
      </c>
      <c r="AL23" s="12">
        <v>7.75</v>
      </c>
      <c r="AM23" s="12">
        <v>27.25</v>
      </c>
      <c r="AN23" s="12">
        <v>93</v>
      </c>
      <c r="AO23" s="12">
        <v>3.75</v>
      </c>
      <c r="AP23" s="12">
        <v>5.25</v>
      </c>
      <c r="AQ23" s="12">
        <v>84.25</v>
      </c>
      <c r="AR23" s="12">
        <v>17.5</v>
      </c>
      <c r="AS23" s="13">
        <v>2658.25</v>
      </c>
      <c r="AT23" s="14"/>
      <c r="AV23" s="17" t="s">
        <v>46</v>
      </c>
      <c r="AW23" s="15">
        <f>AW13+AX12</f>
        <v>11854</v>
      </c>
      <c r="AX23" s="15">
        <f>AX13</f>
        <v>773.75</v>
      </c>
      <c r="AY23" s="15"/>
      <c r="AZ23" s="15"/>
    </row>
    <row r="24" spans="1:56" x14ac:dyDescent="0.25">
      <c r="A24" s="1" t="s">
        <v>22</v>
      </c>
      <c r="B24" s="12">
        <v>9.5</v>
      </c>
      <c r="C24" s="12">
        <v>10</v>
      </c>
      <c r="D24" s="12">
        <v>8.5</v>
      </c>
      <c r="E24" s="12">
        <v>6.75</v>
      </c>
      <c r="F24" s="12">
        <v>51.5</v>
      </c>
      <c r="G24" s="12">
        <v>8</v>
      </c>
      <c r="H24" s="12">
        <v>13.75</v>
      </c>
      <c r="I24" s="12">
        <v>12.5</v>
      </c>
      <c r="J24" s="12">
        <v>31.75</v>
      </c>
      <c r="K24" s="12">
        <v>2.75</v>
      </c>
      <c r="L24" s="12">
        <v>16.25</v>
      </c>
      <c r="M24" s="12">
        <v>83.25</v>
      </c>
      <c r="N24" s="12">
        <v>4.25</v>
      </c>
      <c r="O24" s="12">
        <v>3.75</v>
      </c>
      <c r="P24" s="12">
        <v>5</v>
      </c>
      <c r="Q24" s="12">
        <v>2.5</v>
      </c>
      <c r="R24" s="12">
        <v>2.75</v>
      </c>
      <c r="S24" s="12">
        <v>6.75</v>
      </c>
      <c r="T24" s="12">
        <v>95.5</v>
      </c>
      <c r="U24" s="12">
        <v>26.75</v>
      </c>
      <c r="V24" s="12">
        <v>33</v>
      </c>
      <c r="W24" s="12">
        <v>7.5</v>
      </c>
      <c r="X24" s="12">
        <v>10.75</v>
      </c>
      <c r="Y24" s="12">
        <v>31.75</v>
      </c>
      <c r="Z24" s="12">
        <v>1.25</v>
      </c>
      <c r="AA24" s="12">
        <v>230</v>
      </c>
      <c r="AB24" s="12">
        <v>113.5</v>
      </c>
      <c r="AC24" s="12">
        <v>207.5</v>
      </c>
      <c r="AD24" s="12">
        <v>102.25</v>
      </c>
      <c r="AE24" s="12">
        <v>21</v>
      </c>
      <c r="AF24" s="12">
        <v>13.5</v>
      </c>
      <c r="AG24" s="12">
        <v>8</v>
      </c>
      <c r="AH24" s="12">
        <v>6.5</v>
      </c>
      <c r="AI24" s="12">
        <v>9.75</v>
      </c>
      <c r="AJ24" s="12">
        <v>2.5</v>
      </c>
      <c r="AK24" s="12">
        <v>0.25</v>
      </c>
      <c r="AL24" s="12">
        <v>1.75</v>
      </c>
      <c r="AM24" s="12">
        <v>6.75</v>
      </c>
      <c r="AN24" s="12">
        <v>15.25</v>
      </c>
      <c r="AO24" s="12">
        <v>4.25</v>
      </c>
      <c r="AP24" s="12">
        <v>0.25</v>
      </c>
      <c r="AQ24" s="12">
        <v>42</v>
      </c>
      <c r="AR24" s="12">
        <v>8.5</v>
      </c>
      <c r="AS24" s="13">
        <v>1279.5</v>
      </c>
      <c r="AT24" s="14"/>
      <c r="AV24" s="17" t="s">
        <v>47</v>
      </c>
      <c r="AW24" s="15">
        <f>AW14+AY12</f>
        <v>30092.5</v>
      </c>
      <c r="AX24" s="15">
        <f>AX14+AY13</f>
        <v>2755</v>
      </c>
      <c r="AY24" s="15">
        <f>AY14</f>
        <v>4953</v>
      </c>
      <c r="AZ24" s="15"/>
      <c r="BA24" s="15"/>
    </row>
    <row r="25" spans="1:56" x14ac:dyDescent="0.25">
      <c r="A25" s="1" t="s">
        <v>23</v>
      </c>
      <c r="B25" s="12">
        <v>6</v>
      </c>
      <c r="C25" s="12">
        <v>3.75</v>
      </c>
      <c r="D25" s="12">
        <v>7.25</v>
      </c>
      <c r="E25" s="12">
        <v>6.25</v>
      </c>
      <c r="F25" s="12">
        <v>34</v>
      </c>
      <c r="G25" s="12">
        <v>4.25</v>
      </c>
      <c r="H25" s="12">
        <v>15.25</v>
      </c>
      <c r="I25" s="12">
        <v>11</v>
      </c>
      <c r="J25" s="12">
        <v>43</v>
      </c>
      <c r="K25" s="12">
        <v>4</v>
      </c>
      <c r="L25" s="12">
        <v>20</v>
      </c>
      <c r="M25" s="12">
        <v>66.25</v>
      </c>
      <c r="N25" s="12">
        <v>4.5</v>
      </c>
      <c r="O25" s="12">
        <v>3</v>
      </c>
      <c r="P25" s="12">
        <v>2</v>
      </c>
      <c r="Q25" s="12">
        <v>1.75</v>
      </c>
      <c r="R25" s="12">
        <v>1.5</v>
      </c>
      <c r="S25" s="12">
        <v>4.75</v>
      </c>
      <c r="T25" s="12">
        <v>25.25</v>
      </c>
      <c r="U25" s="12">
        <v>17.5</v>
      </c>
      <c r="V25" s="12">
        <v>25.25</v>
      </c>
      <c r="W25" s="12">
        <v>7.25</v>
      </c>
      <c r="X25" s="12">
        <v>3.25</v>
      </c>
      <c r="Y25" s="12">
        <v>38.75</v>
      </c>
      <c r="Z25" s="12">
        <v>3.75</v>
      </c>
      <c r="AA25" s="12">
        <v>187.5</v>
      </c>
      <c r="AB25" s="12">
        <v>106.5</v>
      </c>
      <c r="AC25" s="12">
        <v>198.25</v>
      </c>
      <c r="AD25" s="12">
        <v>80.25</v>
      </c>
      <c r="AE25" s="12">
        <v>21</v>
      </c>
      <c r="AF25" s="12">
        <v>17.25</v>
      </c>
      <c r="AG25" s="12">
        <v>9.5</v>
      </c>
      <c r="AH25" s="12">
        <v>8.25</v>
      </c>
      <c r="AI25" s="12">
        <v>9</v>
      </c>
      <c r="AJ25" s="12">
        <v>4.75</v>
      </c>
      <c r="AK25" s="12">
        <v>0.25</v>
      </c>
      <c r="AL25" s="12">
        <v>2.25</v>
      </c>
      <c r="AM25" s="12">
        <v>4.5</v>
      </c>
      <c r="AN25" s="12">
        <v>14.25</v>
      </c>
      <c r="AO25" s="12">
        <v>2.25</v>
      </c>
      <c r="AP25" s="12">
        <v>2.75</v>
      </c>
      <c r="AQ25" s="12">
        <v>38</v>
      </c>
      <c r="AR25" s="12">
        <v>9</v>
      </c>
      <c r="AS25" s="13">
        <v>1075</v>
      </c>
      <c r="AT25" s="14"/>
      <c r="AV25" s="17" t="s">
        <v>48</v>
      </c>
      <c r="AW25" s="15">
        <f>AW15+AZ12</f>
        <v>13022.5</v>
      </c>
      <c r="AX25" s="15">
        <f>AX15+AZ13</f>
        <v>4175.5</v>
      </c>
      <c r="AY25" s="15">
        <f>AY15+AZ14</f>
        <v>3392.25</v>
      </c>
      <c r="AZ25" s="15">
        <f>AZ15</f>
        <v>3915</v>
      </c>
      <c r="BA25" s="15"/>
      <c r="BB25" s="15"/>
      <c r="BC25" s="14"/>
    </row>
    <row r="26" spans="1:56" x14ac:dyDescent="0.25">
      <c r="A26" s="1" t="s">
        <v>24</v>
      </c>
      <c r="B26" s="12">
        <v>15.75</v>
      </c>
      <c r="C26" s="12">
        <v>17</v>
      </c>
      <c r="D26" s="12">
        <v>20</v>
      </c>
      <c r="E26" s="12">
        <v>13.75</v>
      </c>
      <c r="F26" s="12">
        <v>45</v>
      </c>
      <c r="G26" s="12">
        <v>15.25</v>
      </c>
      <c r="H26" s="12">
        <v>28.5</v>
      </c>
      <c r="I26" s="12">
        <v>29.25</v>
      </c>
      <c r="J26" s="12">
        <v>61.25</v>
      </c>
      <c r="K26" s="12">
        <v>14.75</v>
      </c>
      <c r="L26" s="12">
        <v>28.75</v>
      </c>
      <c r="M26" s="12">
        <v>85</v>
      </c>
      <c r="N26" s="12">
        <v>8.75</v>
      </c>
      <c r="O26" s="12">
        <v>13.25</v>
      </c>
      <c r="P26" s="12">
        <v>9.75</v>
      </c>
      <c r="Q26" s="12">
        <v>2</v>
      </c>
      <c r="R26" s="12">
        <v>5.25</v>
      </c>
      <c r="S26" s="12">
        <v>19.75</v>
      </c>
      <c r="T26" s="12">
        <v>38.75</v>
      </c>
      <c r="U26" s="12">
        <v>54.5</v>
      </c>
      <c r="V26" s="12">
        <v>71.75</v>
      </c>
      <c r="W26" s="12">
        <v>34.25</v>
      </c>
      <c r="X26" s="12">
        <v>38.75</v>
      </c>
      <c r="Y26" s="12">
        <v>10.25</v>
      </c>
      <c r="Z26" s="12">
        <v>9.25</v>
      </c>
      <c r="AA26" s="12">
        <v>370.5</v>
      </c>
      <c r="AB26" s="12">
        <v>263.25</v>
      </c>
      <c r="AC26" s="12">
        <v>495</v>
      </c>
      <c r="AD26" s="12">
        <v>244.5</v>
      </c>
      <c r="AE26" s="12">
        <v>107.75</v>
      </c>
      <c r="AF26" s="12">
        <v>78.75</v>
      </c>
      <c r="AG26" s="12">
        <v>28.25</v>
      </c>
      <c r="AH26" s="12">
        <v>11.25</v>
      </c>
      <c r="AI26" s="12">
        <v>16</v>
      </c>
      <c r="AJ26" s="12">
        <v>6.25</v>
      </c>
      <c r="AK26" s="12">
        <v>4</v>
      </c>
      <c r="AL26" s="12">
        <v>10</v>
      </c>
      <c r="AM26" s="12">
        <v>10.25</v>
      </c>
      <c r="AN26" s="12">
        <v>16.75</v>
      </c>
      <c r="AO26" s="12">
        <v>2.25</v>
      </c>
      <c r="AP26" s="12">
        <v>2</v>
      </c>
      <c r="AQ26" s="12">
        <v>60.75</v>
      </c>
      <c r="AR26" s="12">
        <v>14.5</v>
      </c>
      <c r="AS26" s="13">
        <v>2432.5</v>
      </c>
      <c r="AT26" s="14"/>
      <c r="AV26" s="9" t="s">
        <v>49</v>
      </c>
      <c r="AW26" s="15">
        <f>AW16+BA12</f>
        <v>12923.75</v>
      </c>
      <c r="AX26" s="9">
        <f>AX16+BA13</f>
        <v>1810.5</v>
      </c>
      <c r="AY26" s="9">
        <f>AY16+BA14</f>
        <v>2261.75</v>
      </c>
      <c r="AZ26" s="9">
        <f>AZ16+BA15</f>
        <v>1637.25</v>
      </c>
      <c r="BA26" s="9">
        <f>BA16</f>
        <v>3072.5</v>
      </c>
    </row>
    <row r="27" spans="1:56" x14ac:dyDescent="0.25">
      <c r="A27" s="1" t="s">
        <v>25</v>
      </c>
      <c r="B27" s="12">
        <v>18</v>
      </c>
      <c r="C27" s="12">
        <v>21.25</v>
      </c>
      <c r="D27" s="12">
        <v>8.5</v>
      </c>
      <c r="E27" s="12">
        <v>8.75</v>
      </c>
      <c r="F27" s="12">
        <v>29.75</v>
      </c>
      <c r="G27" s="12">
        <v>38</v>
      </c>
      <c r="H27" s="12">
        <v>42.5</v>
      </c>
      <c r="I27" s="12">
        <v>23.75</v>
      </c>
      <c r="J27" s="12">
        <v>80.75</v>
      </c>
      <c r="K27" s="12">
        <v>12</v>
      </c>
      <c r="L27" s="12">
        <v>99</v>
      </c>
      <c r="M27" s="12">
        <v>86.5</v>
      </c>
      <c r="N27" s="12">
        <v>18.75</v>
      </c>
      <c r="O27" s="12">
        <v>38.75</v>
      </c>
      <c r="P27" s="12">
        <v>17.5</v>
      </c>
      <c r="Q27" s="12">
        <v>8.25</v>
      </c>
      <c r="R27" s="12">
        <v>12.75</v>
      </c>
      <c r="S27" s="12">
        <v>13</v>
      </c>
      <c r="T27" s="12">
        <v>6.75</v>
      </c>
      <c r="U27" s="12">
        <v>7.5</v>
      </c>
      <c r="V27" s="12">
        <v>3.5</v>
      </c>
      <c r="W27" s="12">
        <v>2.25</v>
      </c>
      <c r="X27" s="12">
        <v>5.5</v>
      </c>
      <c r="Y27" s="12">
        <v>6.5</v>
      </c>
      <c r="Z27" s="12">
        <v>4.75</v>
      </c>
      <c r="AA27" s="12">
        <v>360.75</v>
      </c>
      <c r="AB27" s="12">
        <v>288.5</v>
      </c>
      <c r="AC27" s="12">
        <v>665.25</v>
      </c>
      <c r="AD27" s="12">
        <v>221.25</v>
      </c>
      <c r="AE27" s="12">
        <v>97</v>
      </c>
      <c r="AF27" s="12">
        <v>86.25</v>
      </c>
      <c r="AG27" s="12">
        <v>20.75</v>
      </c>
      <c r="AH27" s="12">
        <v>33.75</v>
      </c>
      <c r="AI27" s="12">
        <v>18</v>
      </c>
      <c r="AJ27" s="12">
        <v>6.25</v>
      </c>
      <c r="AK27" s="12">
        <v>6</v>
      </c>
      <c r="AL27" s="12">
        <v>18.5</v>
      </c>
      <c r="AM27" s="12">
        <v>1</v>
      </c>
      <c r="AN27" s="12">
        <v>19.5</v>
      </c>
      <c r="AO27" s="12">
        <v>2.75</v>
      </c>
      <c r="AP27" s="12">
        <v>3</v>
      </c>
      <c r="AQ27" s="12">
        <v>26.25</v>
      </c>
      <c r="AR27" s="12">
        <v>6.5</v>
      </c>
      <c r="AS27" s="13">
        <v>2495.75</v>
      </c>
      <c r="AT27" s="14"/>
      <c r="AV27" s="9" t="s">
        <v>50</v>
      </c>
      <c r="AW27" s="15">
        <f>AW17+BB12</f>
        <v>18278.75</v>
      </c>
      <c r="AX27" s="9">
        <f>AX17+BB13</f>
        <v>5960.5</v>
      </c>
      <c r="AY27" s="9">
        <f>AY17+BB14</f>
        <v>3840</v>
      </c>
      <c r="AZ27" s="9">
        <f>AZ17+BB15</f>
        <v>5599.25</v>
      </c>
      <c r="BA27" s="9">
        <f>BA17+BB16</f>
        <v>3127.25</v>
      </c>
      <c r="BB27" s="9">
        <f>BB17</f>
        <v>10901.25</v>
      </c>
    </row>
    <row r="28" spans="1:56" x14ac:dyDescent="0.25">
      <c r="A28" s="1" t="s">
        <v>26</v>
      </c>
      <c r="B28" s="12">
        <v>102.75</v>
      </c>
      <c r="C28" s="12">
        <v>290</v>
      </c>
      <c r="D28" s="12">
        <v>176.75</v>
      </c>
      <c r="E28" s="12">
        <v>259</v>
      </c>
      <c r="F28" s="12">
        <v>584.75</v>
      </c>
      <c r="G28" s="12">
        <v>213.75</v>
      </c>
      <c r="H28" s="12">
        <v>336</v>
      </c>
      <c r="I28" s="12">
        <v>158.5</v>
      </c>
      <c r="J28" s="12">
        <v>316</v>
      </c>
      <c r="K28" s="12">
        <v>198.75</v>
      </c>
      <c r="L28" s="12">
        <v>262</v>
      </c>
      <c r="M28" s="12">
        <v>378</v>
      </c>
      <c r="N28" s="12">
        <v>176.75</v>
      </c>
      <c r="O28" s="12">
        <v>166.25</v>
      </c>
      <c r="P28" s="12">
        <v>94.5</v>
      </c>
      <c r="Q28" s="12">
        <v>77.25</v>
      </c>
      <c r="R28" s="12">
        <v>122.5</v>
      </c>
      <c r="S28" s="12">
        <v>273.75</v>
      </c>
      <c r="T28" s="12">
        <v>239.5</v>
      </c>
      <c r="U28" s="12">
        <v>361.25</v>
      </c>
      <c r="V28" s="12">
        <v>457.25</v>
      </c>
      <c r="W28" s="12">
        <v>266.25</v>
      </c>
      <c r="X28" s="12">
        <v>217</v>
      </c>
      <c r="Y28" s="12">
        <v>448.75</v>
      </c>
      <c r="Z28" s="12">
        <v>399.25</v>
      </c>
      <c r="AA28" s="12">
        <v>53.75</v>
      </c>
      <c r="AB28" s="12">
        <v>43.5</v>
      </c>
      <c r="AC28" s="12">
        <v>290.5</v>
      </c>
      <c r="AD28" s="12">
        <v>145</v>
      </c>
      <c r="AE28" s="12">
        <v>457.75</v>
      </c>
      <c r="AF28" s="12">
        <v>543</v>
      </c>
      <c r="AG28" s="12">
        <v>287</v>
      </c>
      <c r="AH28" s="12">
        <v>374.5</v>
      </c>
      <c r="AI28" s="12">
        <v>228.25</v>
      </c>
      <c r="AJ28" s="12">
        <v>101.25</v>
      </c>
      <c r="AK28" s="12">
        <v>155.5</v>
      </c>
      <c r="AL28" s="12">
        <v>936.75</v>
      </c>
      <c r="AM28" s="12">
        <v>88</v>
      </c>
      <c r="AN28" s="12">
        <v>212</v>
      </c>
      <c r="AO28" s="12">
        <v>57.25</v>
      </c>
      <c r="AP28" s="12">
        <v>64.75</v>
      </c>
      <c r="AQ28" s="12">
        <v>278</v>
      </c>
      <c r="AR28" s="12">
        <v>166.5</v>
      </c>
      <c r="AS28" s="13">
        <v>11059.75</v>
      </c>
      <c r="AT28" s="14"/>
      <c r="AV28" s="9" t="s">
        <v>64</v>
      </c>
      <c r="AW28" s="15">
        <f>AW18+BC12</f>
        <v>6710.75</v>
      </c>
      <c r="AX28" s="9">
        <f>AX18+BC14</f>
        <v>1581.75</v>
      </c>
      <c r="AY28" s="9">
        <f>AY18+BC15</f>
        <v>1776</v>
      </c>
      <c r="AZ28" s="9">
        <f>AZ18+BC16</f>
        <v>1035.5</v>
      </c>
      <c r="BA28" s="9">
        <f>BA18+BC17</f>
        <v>961</v>
      </c>
      <c r="BB28" s="9">
        <f>BB18</f>
        <v>396</v>
      </c>
      <c r="BC28" s="9">
        <f>BC18</f>
        <v>653.5</v>
      </c>
      <c r="BD28" s="9">
        <f>SUM(AW22:BB28)</f>
        <v>158776.25</v>
      </c>
    </row>
    <row r="29" spans="1:56" x14ac:dyDescent="0.25">
      <c r="A29" s="1" t="s">
        <v>27</v>
      </c>
      <c r="B29" s="12">
        <v>67.25</v>
      </c>
      <c r="C29" s="12">
        <v>236.5</v>
      </c>
      <c r="D29" s="12">
        <v>133.5</v>
      </c>
      <c r="E29" s="12">
        <v>170.25</v>
      </c>
      <c r="F29" s="12">
        <v>375.25</v>
      </c>
      <c r="G29" s="12">
        <v>159</v>
      </c>
      <c r="H29" s="12">
        <v>231.75</v>
      </c>
      <c r="I29" s="12">
        <v>160</v>
      </c>
      <c r="J29" s="12">
        <v>325.5</v>
      </c>
      <c r="K29" s="12">
        <v>209.5</v>
      </c>
      <c r="L29" s="12">
        <v>222.5</v>
      </c>
      <c r="M29" s="12">
        <v>254.5</v>
      </c>
      <c r="N29" s="12">
        <v>148</v>
      </c>
      <c r="O29" s="12">
        <v>138.75</v>
      </c>
      <c r="P29" s="12">
        <v>65.25</v>
      </c>
      <c r="Q29" s="12">
        <v>49.5</v>
      </c>
      <c r="R29" s="12">
        <v>95.75</v>
      </c>
      <c r="S29" s="12">
        <v>197.5</v>
      </c>
      <c r="T29" s="12">
        <v>123</v>
      </c>
      <c r="U29" s="12">
        <v>184.5</v>
      </c>
      <c r="V29" s="12">
        <v>194.5</v>
      </c>
      <c r="W29" s="12">
        <v>119.75</v>
      </c>
      <c r="X29" s="12">
        <v>99.75</v>
      </c>
      <c r="Y29" s="12">
        <v>280.5</v>
      </c>
      <c r="Z29" s="12">
        <v>298.25</v>
      </c>
      <c r="AA29" s="12">
        <v>31.25</v>
      </c>
      <c r="AB29" s="12">
        <v>38.25</v>
      </c>
      <c r="AC29" s="12">
        <v>64.5</v>
      </c>
      <c r="AD29" s="12">
        <v>94.75</v>
      </c>
      <c r="AE29" s="12">
        <v>519.5</v>
      </c>
      <c r="AF29" s="12">
        <v>648.5</v>
      </c>
      <c r="AG29" s="12">
        <v>497</v>
      </c>
      <c r="AH29" s="12">
        <v>1402.5</v>
      </c>
      <c r="AI29" s="12">
        <v>282.5</v>
      </c>
      <c r="AJ29" s="12">
        <v>128.75</v>
      </c>
      <c r="AK29" s="12">
        <v>93.75</v>
      </c>
      <c r="AL29" s="12">
        <v>314</v>
      </c>
      <c r="AM29" s="12">
        <v>32.75</v>
      </c>
      <c r="AN29" s="12">
        <v>122.5</v>
      </c>
      <c r="AO29" s="12">
        <v>68.75</v>
      </c>
      <c r="AP29" s="12">
        <v>56.25</v>
      </c>
      <c r="AQ29" s="12">
        <v>199.25</v>
      </c>
      <c r="AR29" s="12">
        <v>113.75</v>
      </c>
      <c r="AS29" s="13">
        <v>9249</v>
      </c>
      <c r="AT29" s="14"/>
      <c r="AW29" s="15"/>
    </row>
    <row r="30" spans="1:56" x14ac:dyDescent="0.25">
      <c r="A30" s="1" t="s">
        <v>28</v>
      </c>
      <c r="B30" s="12">
        <v>202</v>
      </c>
      <c r="C30" s="12">
        <v>502.5</v>
      </c>
      <c r="D30" s="12">
        <v>268.5</v>
      </c>
      <c r="E30" s="12">
        <v>292</v>
      </c>
      <c r="F30" s="12">
        <v>1044.75</v>
      </c>
      <c r="G30" s="12">
        <v>317.25</v>
      </c>
      <c r="H30" s="12">
        <v>511.25</v>
      </c>
      <c r="I30" s="12">
        <v>275.25</v>
      </c>
      <c r="J30" s="12">
        <v>557.5</v>
      </c>
      <c r="K30" s="12">
        <v>343</v>
      </c>
      <c r="L30" s="12">
        <v>469.25</v>
      </c>
      <c r="M30" s="12">
        <v>644.25</v>
      </c>
      <c r="N30" s="12">
        <v>290.25</v>
      </c>
      <c r="O30" s="12">
        <v>270.75</v>
      </c>
      <c r="P30" s="12">
        <v>148</v>
      </c>
      <c r="Q30" s="12">
        <v>115.75</v>
      </c>
      <c r="R30" s="12">
        <v>195</v>
      </c>
      <c r="S30" s="12">
        <v>471</v>
      </c>
      <c r="T30" s="12">
        <v>234.75</v>
      </c>
      <c r="U30" s="12">
        <v>347.25</v>
      </c>
      <c r="V30" s="12">
        <v>411.25</v>
      </c>
      <c r="W30" s="12">
        <v>208.5</v>
      </c>
      <c r="X30" s="12">
        <v>202.25</v>
      </c>
      <c r="Y30" s="12">
        <v>467.75</v>
      </c>
      <c r="Z30" s="12">
        <v>637.75</v>
      </c>
      <c r="AA30" s="12">
        <v>280.5</v>
      </c>
      <c r="AB30" s="12">
        <v>62.25</v>
      </c>
      <c r="AC30" s="12">
        <v>100.25</v>
      </c>
      <c r="AD30" s="12">
        <v>256.5</v>
      </c>
      <c r="AE30" s="12">
        <v>1256.25</v>
      </c>
      <c r="AF30" s="12">
        <v>1664.5</v>
      </c>
      <c r="AG30" s="12">
        <v>934.5</v>
      </c>
      <c r="AH30" s="12">
        <v>1649.5</v>
      </c>
      <c r="AI30" s="12">
        <v>840.75</v>
      </c>
      <c r="AJ30" s="12">
        <v>366</v>
      </c>
      <c r="AK30" s="12">
        <v>187.75</v>
      </c>
      <c r="AL30" s="12">
        <v>853.25</v>
      </c>
      <c r="AM30" s="12">
        <v>76.5</v>
      </c>
      <c r="AN30" s="12">
        <v>248</v>
      </c>
      <c r="AO30" s="12">
        <v>195.75</v>
      </c>
      <c r="AP30" s="12">
        <v>166.25</v>
      </c>
      <c r="AQ30" s="12">
        <v>1003.75</v>
      </c>
      <c r="AR30" s="12">
        <v>444.25</v>
      </c>
      <c r="AS30" s="13">
        <v>20014.25</v>
      </c>
      <c r="AT30" s="14"/>
      <c r="AW30" s="15"/>
    </row>
    <row r="31" spans="1:56" x14ac:dyDescent="0.25">
      <c r="A31" s="1" t="s">
        <v>29</v>
      </c>
      <c r="B31" s="12">
        <v>74.75</v>
      </c>
      <c r="C31" s="12">
        <v>197.25</v>
      </c>
      <c r="D31" s="12">
        <v>121</v>
      </c>
      <c r="E31" s="12">
        <v>158.75</v>
      </c>
      <c r="F31" s="12">
        <v>433</v>
      </c>
      <c r="G31" s="12">
        <v>187.25</v>
      </c>
      <c r="H31" s="12">
        <v>270.25</v>
      </c>
      <c r="I31" s="12">
        <v>148.75</v>
      </c>
      <c r="J31" s="12">
        <v>211.75</v>
      </c>
      <c r="K31" s="12">
        <v>155</v>
      </c>
      <c r="L31" s="12">
        <v>219.5</v>
      </c>
      <c r="M31" s="12">
        <v>300.75</v>
      </c>
      <c r="N31" s="12">
        <v>111.5</v>
      </c>
      <c r="O31" s="12">
        <v>94.5</v>
      </c>
      <c r="P31" s="12">
        <v>59.25</v>
      </c>
      <c r="Q31" s="12">
        <v>33.25</v>
      </c>
      <c r="R31" s="12">
        <v>68.75</v>
      </c>
      <c r="S31" s="12">
        <v>164.5</v>
      </c>
      <c r="T31" s="12">
        <v>102.75</v>
      </c>
      <c r="U31" s="12">
        <v>123.25</v>
      </c>
      <c r="V31" s="12">
        <v>160.5</v>
      </c>
      <c r="W31" s="12">
        <v>97</v>
      </c>
      <c r="X31" s="12">
        <v>77</v>
      </c>
      <c r="Y31" s="12">
        <v>229</v>
      </c>
      <c r="Z31" s="12">
        <v>237.5</v>
      </c>
      <c r="AA31" s="12">
        <v>139.75</v>
      </c>
      <c r="AB31" s="12">
        <v>75.5</v>
      </c>
      <c r="AC31" s="12">
        <v>226.75</v>
      </c>
      <c r="AD31" s="12">
        <v>66</v>
      </c>
      <c r="AE31" s="12">
        <v>752.25</v>
      </c>
      <c r="AF31" s="12">
        <v>833</v>
      </c>
      <c r="AG31" s="12">
        <v>361.5</v>
      </c>
      <c r="AH31" s="12">
        <v>737.5</v>
      </c>
      <c r="AI31" s="12">
        <v>314.5</v>
      </c>
      <c r="AJ31" s="12">
        <v>159.5</v>
      </c>
      <c r="AK31" s="12">
        <v>71.5</v>
      </c>
      <c r="AL31" s="12">
        <v>282</v>
      </c>
      <c r="AM31" s="12">
        <v>36.5</v>
      </c>
      <c r="AN31" s="12">
        <v>96.75</v>
      </c>
      <c r="AO31" s="12">
        <v>86</v>
      </c>
      <c r="AP31" s="12">
        <v>95.5</v>
      </c>
      <c r="AQ31" s="12">
        <v>327</v>
      </c>
      <c r="AR31" s="12">
        <v>180</v>
      </c>
      <c r="AS31" s="13">
        <v>8878.25</v>
      </c>
      <c r="AT31" s="14"/>
      <c r="AW31" s="15"/>
    </row>
    <row r="32" spans="1:56" x14ac:dyDescent="0.25">
      <c r="A32" s="1">
        <v>16</v>
      </c>
      <c r="B32" s="12">
        <v>73.75</v>
      </c>
      <c r="C32" s="12">
        <v>76.25</v>
      </c>
      <c r="D32" s="12">
        <v>39.5</v>
      </c>
      <c r="E32" s="12">
        <v>74.75</v>
      </c>
      <c r="F32" s="12">
        <v>196.75</v>
      </c>
      <c r="G32" s="12">
        <v>96.25</v>
      </c>
      <c r="H32" s="12">
        <v>136</v>
      </c>
      <c r="I32" s="12">
        <v>76.5</v>
      </c>
      <c r="J32" s="12">
        <v>89.5</v>
      </c>
      <c r="K32" s="12">
        <v>57.25</v>
      </c>
      <c r="L32" s="12">
        <v>114</v>
      </c>
      <c r="M32" s="12">
        <v>116</v>
      </c>
      <c r="N32" s="12">
        <v>36.75</v>
      </c>
      <c r="O32" s="12">
        <v>29.5</v>
      </c>
      <c r="P32" s="12">
        <v>32.5</v>
      </c>
      <c r="Q32" s="12">
        <v>16.25</v>
      </c>
      <c r="R32" s="12">
        <v>13.25</v>
      </c>
      <c r="S32" s="12">
        <v>32.5</v>
      </c>
      <c r="T32" s="12">
        <v>34</v>
      </c>
      <c r="U32" s="12">
        <v>23.5</v>
      </c>
      <c r="V32" s="12">
        <v>23.25</v>
      </c>
      <c r="W32" s="12">
        <v>18.25</v>
      </c>
      <c r="X32" s="12">
        <v>18</v>
      </c>
      <c r="Y32" s="12">
        <v>107.75</v>
      </c>
      <c r="Z32" s="12">
        <v>96</v>
      </c>
      <c r="AA32" s="12">
        <v>346.5</v>
      </c>
      <c r="AB32" s="12">
        <v>364.75</v>
      </c>
      <c r="AC32" s="12">
        <v>1371.5</v>
      </c>
      <c r="AD32" s="12">
        <v>736.25</v>
      </c>
      <c r="AE32" s="12">
        <v>30</v>
      </c>
      <c r="AF32" s="12">
        <v>241.5</v>
      </c>
      <c r="AG32" s="12">
        <v>197.75</v>
      </c>
      <c r="AH32" s="12">
        <v>444.5</v>
      </c>
      <c r="AI32" s="12">
        <v>183.75</v>
      </c>
      <c r="AJ32" s="12">
        <v>77.25</v>
      </c>
      <c r="AK32" s="12">
        <v>21.25</v>
      </c>
      <c r="AL32" s="12">
        <v>42.75</v>
      </c>
      <c r="AM32" s="12">
        <v>4.75</v>
      </c>
      <c r="AN32" s="12">
        <v>38</v>
      </c>
      <c r="AO32" s="12">
        <v>31.25</v>
      </c>
      <c r="AP32" s="12">
        <v>54</v>
      </c>
      <c r="AQ32" s="12">
        <v>86.5</v>
      </c>
      <c r="AR32" s="12">
        <v>62.5</v>
      </c>
      <c r="AS32" s="13">
        <v>5962.75</v>
      </c>
      <c r="AT32" s="14"/>
      <c r="AW32" s="15"/>
    </row>
    <row r="33" spans="1:49" x14ac:dyDescent="0.25">
      <c r="A33" s="1">
        <v>24</v>
      </c>
      <c r="B33" s="12">
        <v>101</v>
      </c>
      <c r="C33" s="12">
        <v>113</v>
      </c>
      <c r="D33" s="12">
        <v>32.5</v>
      </c>
      <c r="E33" s="12">
        <v>56.75</v>
      </c>
      <c r="F33" s="12">
        <v>167.25</v>
      </c>
      <c r="G33" s="12">
        <v>85.75</v>
      </c>
      <c r="H33" s="12">
        <v>122.75</v>
      </c>
      <c r="I33" s="12">
        <v>59.5</v>
      </c>
      <c r="J33" s="12">
        <v>84.5</v>
      </c>
      <c r="K33" s="12">
        <v>47</v>
      </c>
      <c r="L33" s="12">
        <v>173.25</v>
      </c>
      <c r="M33" s="12">
        <v>147.75</v>
      </c>
      <c r="N33" s="12">
        <v>45.5</v>
      </c>
      <c r="O33" s="12">
        <v>33</v>
      </c>
      <c r="P33" s="12">
        <v>36.5</v>
      </c>
      <c r="Q33" s="12">
        <v>21.25</v>
      </c>
      <c r="R33" s="12">
        <v>15.75</v>
      </c>
      <c r="S33" s="12">
        <v>30.75</v>
      </c>
      <c r="T33" s="12">
        <v>48</v>
      </c>
      <c r="U33" s="12">
        <v>27.75</v>
      </c>
      <c r="V33" s="12">
        <v>34.5</v>
      </c>
      <c r="W33" s="12">
        <v>17.5</v>
      </c>
      <c r="X33" s="12">
        <v>15</v>
      </c>
      <c r="Y33" s="12">
        <v>81.25</v>
      </c>
      <c r="Z33" s="12">
        <v>93.5</v>
      </c>
      <c r="AA33" s="12">
        <v>448.75</v>
      </c>
      <c r="AB33" s="12">
        <v>433</v>
      </c>
      <c r="AC33" s="12">
        <v>1766.25</v>
      </c>
      <c r="AD33" s="12">
        <v>825</v>
      </c>
      <c r="AE33" s="12">
        <v>242.25</v>
      </c>
      <c r="AF33" s="12">
        <v>38</v>
      </c>
      <c r="AG33" s="12">
        <v>186.75</v>
      </c>
      <c r="AH33" s="12">
        <v>394.25</v>
      </c>
      <c r="AI33" s="12">
        <v>225</v>
      </c>
      <c r="AJ33" s="12">
        <v>128.5</v>
      </c>
      <c r="AK33" s="12">
        <v>17.75</v>
      </c>
      <c r="AL33" s="12">
        <v>38.5</v>
      </c>
      <c r="AM33" s="12">
        <v>11.5</v>
      </c>
      <c r="AN33" s="12">
        <v>82.25</v>
      </c>
      <c r="AO33" s="12">
        <v>55.5</v>
      </c>
      <c r="AP33" s="12">
        <v>75.25</v>
      </c>
      <c r="AQ33" s="12">
        <v>95.5</v>
      </c>
      <c r="AR33" s="12">
        <v>87.5</v>
      </c>
      <c r="AS33" s="13">
        <v>6842.75</v>
      </c>
      <c r="AT33" s="14"/>
      <c r="AW33" s="15"/>
    </row>
    <row r="34" spans="1:49" x14ac:dyDescent="0.25">
      <c r="A34" s="1" t="s">
        <v>30</v>
      </c>
      <c r="B34" s="12">
        <v>16</v>
      </c>
      <c r="C34" s="12">
        <v>31</v>
      </c>
      <c r="D34" s="12">
        <v>12</v>
      </c>
      <c r="E34" s="12">
        <v>20.5</v>
      </c>
      <c r="F34" s="12">
        <v>63</v>
      </c>
      <c r="G34" s="12">
        <v>18.5</v>
      </c>
      <c r="H34" s="12">
        <v>32.75</v>
      </c>
      <c r="I34" s="12">
        <v>19</v>
      </c>
      <c r="J34" s="12">
        <v>39.75</v>
      </c>
      <c r="K34" s="12">
        <v>20.75</v>
      </c>
      <c r="L34" s="12">
        <v>29</v>
      </c>
      <c r="M34" s="12">
        <v>75.25</v>
      </c>
      <c r="N34" s="12">
        <v>13.75</v>
      </c>
      <c r="O34" s="12">
        <v>16.5</v>
      </c>
      <c r="P34" s="12">
        <v>14.25</v>
      </c>
      <c r="Q34" s="12">
        <v>9</v>
      </c>
      <c r="R34" s="12">
        <v>9</v>
      </c>
      <c r="S34" s="12">
        <v>20.25</v>
      </c>
      <c r="T34" s="12">
        <v>23.75</v>
      </c>
      <c r="U34" s="12">
        <v>15.5</v>
      </c>
      <c r="V34" s="12">
        <v>21.25</v>
      </c>
      <c r="W34" s="12">
        <v>6</v>
      </c>
      <c r="X34" s="12">
        <v>9</v>
      </c>
      <c r="Y34" s="12">
        <v>27.5</v>
      </c>
      <c r="Z34" s="12">
        <v>22.5</v>
      </c>
      <c r="AA34" s="12">
        <v>262.25</v>
      </c>
      <c r="AB34" s="12">
        <v>283.5</v>
      </c>
      <c r="AC34" s="12">
        <v>1164.25</v>
      </c>
      <c r="AD34" s="12">
        <v>315</v>
      </c>
      <c r="AE34" s="12">
        <v>195.25</v>
      </c>
      <c r="AF34" s="12">
        <v>173</v>
      </c>
      <c r="AG34" s="12">
        <v>20.5</v>
      </c>
      <c r="AH34" s="12">
        <v>72</v>
      </c>
      <c r="AI34" s="12">
        <v>41.75</v>
      </c>
      <c r="AJ34" s="12">
        <v>43</v>
      </c>
      <c r="AK34" s="12">
        <v>6</v>
      </c>
      <c r="AL34" s="12">
        <v>27.5</v>
      </c>
      <c r="AM34" s="12">
        <v>3.75</v>
      </c>
      <c r="AN34" s="12">
        <v>21.25</v>
      </c>
      <c r="AO34" s="12">
        <v>13</v>
      </c>
      <c r="AP34" s="12">
        <v>25.75</v>
      </c>
      <c r="AQ34" s="12">
        <v>48.75</v>
      </c>
      <c r="AR34" s="12">
        <v>32.25</v>
      </c>
      <c r="AS34" s="13">
        <v>3334.5</v>
      </c>
      <c r="AT34" s="14"/>
      <c r="AW34" s="15"/>
    </row>
    <row r="35" spans="1:49" x14ac:dyDescent="0.25">
      <c r="A35" s="1" t="s">
        <v>31</v>
      </c>
      <c r="B35" s="12">
        <v>28.75</v>
      </c>
      <c r="C35" s="12">
        <v>62</v>
      </c>
      <c r="D35" s="12">
        <v>15.5</v>
      </c>
      <c r="E35" s="12">
        <v>13.5</v>
      </c>
      <c r="F35" s="12">
        <v>44.75</v>
      </c>
      <c r="G35" s="12">
        <v>16.5</v>
      </c>
      <c r="H35" s="12">
        <v>35</v>
      </c>
      <c r="I35" s="12">
        <v>18.25</v>
      </c>
      <c r="J35" s="12">
        <v>68.5</v>
      </c>
      <c r="K35" s="12">
        <v>33.25</v>
      </c>
      <c r="L35" s="12">
        <v>51</v>
      </c>
      <c r="M35" s="12">
        <v>73.5</v>
      </c>
      <c r="N35" s="12">
        <v>24.25</v>
      </c>
      <c r="O35" s="12">
        <v>23.75</v>
      </c>
      <c r="P35" s="12">
        <v>22.75</v>
      </c>
      <c r="Q35" s="12">
        <v>13.25</v>
      </c>
      <c r="R35" s="12">
        <v>13</v>
      </c>
      <c r="S35" s="12">
        <v>26.5</v>
      </c>
      <c r="T35" s="12">
        <v>30.75</v>
      </c>
      <c r="U35" s="12">
        <v>17</v>
      </c>
      <c r="V35" s="12">
        <v>20.75</v>
      </c>
      <c r="W35" s="12">
        <v>6</v>
      </c>
      <c r="X35" s="12">
        <v>9.25</v>
      </c>
      <c r="Y35" s="12">
        <v>13.25</v>
      </c>
      <c r="Z35" s="12">
        <v>39.25</v>
      </c>
      <c r="AA35" s="12">
        <v>360.5</v>
      </c>
      <c r="AB35" s="12">
        <v>505.5</v>
      </c>
      <c r="AC35" s="12">
        <v>2529.25</v>
      </c>
      <c r="AD35" s="12">
        <v>635.5</v>
      </c>
      <c r="AE35" s="12">
        <v>436</v>
      </c>
      <c r="AF35" s="12">
        <v>395.75</v>
      </c>
      <c r="AG35" s="12">
        <v>83</v>
      </c>
      <c r="AH35" s="12">
        <v>40.5</v>
      </c>
      <c r="AI35" s="12">
        <v>68.25</v>
      </c>
      <c r="AJ35" s="12">
        <v>74.75</v>
      </c>
      <c r="AK35" s="12">
        <v>12.25</v>
      </c>
      <c r="AL35" s="12">
        <v>57</v>
      </c>
      <c r="AM35" s="12">
        <v>9.25</v>
      </c>
      <c r="AN35" s="12">
        <v>50</v>
      </c>
      <c r="AO35" s="12">
        <v>34.25</v>
      </c>
      <c r="AP35" s="12">
        <v>60.25</v>
      </c>
      <c r="AQ35" s="12">
        <v>71.5</v>
      </c>
      <c r="AR35" s="12">
        <v>62.75</v>
      </c>
      <c r="AS35" s="13">
        <v>6206.5</v>
      </c>
      <c r="AT35" s="14"/>
      <c r="AW35" s="15"/>
    </row>
    <row r="36" spans="1:49" x14ac:dyDescent="0.25">
      <c r="A36" s="1" t="s">
        <v>32</v>
      </c>
      <c r="B36" s="12">
        <v>17.5</v>
      </c>
      <c r="C36" s="12">
        <v>54</v>
      </c>
      <c r="D36" s="12">
        <v>15.5</v>
      </c>
      <c r="E36" s="12">
        <v>14.5</v>
      </c>
      <c r="F36" s="12">
        <v>89.5</v>
      </c>
      <c r="G36" s="12">
        <v>12.25</v>
      </c>
      <c r="H36" s="12">
        <v>27.5</v>
      </c>
      <c r="I36" s="12">
        <v>20.5</v>
      </c>
      <c r="J36" s="12">
        <v>52.5</v>
      </c>
      <c r="K36" s="12">
        <v>24</v>
      </c>
      <c r="L36" s="12">
        <v>42.5</v>
      </c>
      <c r="M36" s="12">
        <v>88.5</v>
      </c>
      <c r="N36" s="12">
        <v>20.75</v>
      </c>
      <c r="O36" s="12">
        <v>24.5</v>
      </c>
      <c r="P36" s="12">
        <v>15.25</v>
      </c>
      <c r="Q36" s="12">
        <v>13.25</v>
      </c>
      <c r="R36" s="12">
        <v>23.5</v>
      </c>
      <c r="S36" s="12">
        <v>31.5</v>
      </c>
      <c r="T36" s="12">
        <v>27.75</v>
      </c>
      <c r="U36" s="12">
        <v>27.5</v>
      </c>
      <c r="V36" s="12">
        <v>27.25</v>
      </c>
      <c r="W36" s="12">
        <v>9.75</v>
      </c>
      <c r="X36" s="12">
        <v>9.5</v>
      </c>
      <c r="Y36" s="12">
        <v>19.75</v>
      </c>
      <c r="Z36" s="12">
        <v>21.5</v>
      </c>
      <c r="AA36" s="12">
        <v>214.25</v>
      </c>
      <c r="AB36" s="12">
        <v>205.75</v>
      </c>
      <c r="AC36" s="12">
        <v>957.5</v>
      </c>
      <c r="AD36" s="12">
        <v>288.75</v>
      </c>
      <c r="AE36" s="12">
        <v>169.25</v>
      </c>
      <c r="AF36" s="12">
        <v>225.25</v>
      </c>
      <c r="AG36" s="12">
        <v>50.75</v>
      </c>
      <c r="AH36" s="12">
        <v>84.5</v>
      </c>
      <c r="AI36" s="12">
        <v>10</v>
      </c>
      <c r="AJ36" s="12">
        <v>29</v>
      </c>
      <c r="AK36" s="12">
        <v>8.5</v>
      </c>
      <c r="AL36" s="12">
        <v>39.25</v>
      </c>
      <c r="AM36" s="12">
        <v>7</v>
      </c>
      <c r="AN36" s="12">
        <v>36.25</v>
      </c>
      <c r="AO36" s="12">
        <v>23</v>
      </c>
      <c r="AP36" s="12">
        <v>51.5</v>
      </c>
      <c r="AQ36" s="12">
        <v>120.75</v>
      </c>
      <c r="AR36" s="12">
        <v>66</v>
      </c>
      <c r="AS36" s="13">
        <v>3317.75</v>
      </c>
      <c r="AT36" s="14"/>
      <c r="AW36" s="15"/>
    </row>
    <row r="37" spans="1:49" x14ac:dyDescent="0.25">
      <c r="A37" s="1" t="s">
        <v>33</v>
      </c>
      <c r="B37" s="12">
        <v>6</v>
      </c>
      <c r="C37" s="12">
        <v>14.5</v>
      </c>
      <c r="D37" s="12">
        <v>5</v>
      </c>
      <c r="E37" s="12">
        <v>2.75</v>
      </c>
      <c r="F37" s="12">
        <v>15</v>
      </c>
      <c r="G37" s="12">
        <v>5</v>
      </c>
      <c r="H37" s="12">
        <v>8</v>
      </c>
      <c r="I37" s="12">
        <v>8</v>
      </c>
      <c r="J37" s="12">
        <v>31</v>
      </c>
      <c r="K37" s="12">
        <v>3</v>
      </c>
      <c r="L37" s="12">
        <v>9</v>
      </c>
      <c r="M37" s="12">
        <v>19</v>
      </c>
      <c r="N37" s="12">
        <v>4.75</v>
      </c>
      <c r="O37" s="12">
        <v>6.75</v>
      </c>
      <c r="P37" s="12">
        <v>3.5</v>
      </c>
      <c r="Q37" s="12">
        <v>3.25</v>
      </c>
      <c r="R37" s="12">
        <v>7</v>
      </c>
      <c r="S37" s="12">
        <v>3.25</v>
      </c>
      <c r="T37" s="12">
        <v>14.25</v>
      </c>
      <c r="U37" s="12">
        <v>9.75</v>
      </c>
      <c r="V37" s="12">
        <v>10.75</v>
      </c>
      <c r="W37" s="12">
        <v>4.75</v>
      </c>
      <c r="X37" s="12">
        <v>2.75</v>
      </c>
      <c r="Y37" s="12">
        <v>7.25</v>
      </c>
      <c r="Z37" s="12">
        <v>3.75</v>
      </c>
      <c r="AA37" s="12">
        <v>81.25</v>
      </c>
      <c r="AB37" s="12">
        <v>91</v>
      </c>
      <c r="AC37" s="12">
        <v>405.5</v>
      </c>
      <c r="AD37" s="12">
        <v>160.5</v>
      </c>
      <c r="AE37" s="12">
        <v>80.75</v>
      </c>
      <c r="AF37" s="12">
        <v>111.25</v>
      </c>
      <c r="AG37" s="12">
        <v>48.25</v>
      </c>
      <c r="AH37" s="12">
        <v>77.5</v>
      </c>
      <c r="AI37" s="12">
        <v>28</v>
      </c>
      <c r="AJ37" s="12">
        <v>5.25</v>
      </c>
      <c r="AK37" s="12">
        <v>2.5</v>
      </c>
      <c r="AL37" s="12">
        <v>7.75</v>
      </c>
      <c r="AM37" s="12">
        <v>4.25</v>
      </c>
      <c r="AN37" s="12">
        <v>19.5</v>
      </c>
      <c r="AO37" s="12">
        <v>8.5</v>
      </c>
      <c r="AP37" s="12">
        <v>19.75</v>
      </c>
      <c r="AQ37" s="12">
        <v>131</v>
      </c>
      <c r="AR37" s="12">
        <v>25.5</v>
      </c>
      <c r="AS37" s="13">
        <v>1516</v>
      </c>
      <c r="AT37" s="14"/>
      <c r="AW37" s="15"/>
    </row>
    <row r="38" spans="1:49" x14ac:dyDescent="0.25">
      <c r="A38" s="1" t="s">
        <v>34</v>
      </c>
      <c r="B38" s="12">
        <v>7.5</v>
      </c>
      <c r="C38" s="12">
        <v>6</v>
      </c>
      <c r="D38" s="12">
        <v>3.25</v>
      </c>
      <c r="E38" s="12">
        <v>5.75</v>
      </c>
      <c r="F38" s="12">
        <v>22.25</v>
      </c>
      <c r="G38" s="12">
        <v>6.5</v>
      </c>
      <c r="H38" s="12">
        <v>11</v>
      </c>
      <c r="I38" s="12">
        <v>9.75</v>
      </c>
      <c r="J38" s="12">
        <v>16.25</v>
      </c>
      <c r="K38" s="12">
        <v>47.25</v>
      </c>
      <c r="L38" s="12">
        <v>36.5</v>
      </c>
      <c r="M38" s="12">
        <v>142</v>
      </c>
      <c r="N38" s="12">
        <v>24.5</v>
      </c>
      <c r="O38" s="12">
        <v>55.25</v>
      </c>
      <c r="P38" s="12">
        <v>15.75</v>
      </c>
      <c r="Q38" s="12">
        <v>19.25</v>
      </c>
      <c r="R38" s="12">
        <v>9</v>
      </c>
      <c r="S38" s="12">
        <v>20.25</v>
      </c>
      <c r="T38" s="12">
        <v>3.75</v>
      </c>
      <c r="U38" s="12">
        <v>1.75</v>
      </c>
      <c r="V38" s="12">
        <v>2.5</v>
      </c>
      <c r="W38" s="12">
        <v>1.25</v>
      </c>
      <c r="X38" s="12">
        <v>1.5</v>
      </c>
      <c r="Y38" s="12">
        <v>2.5</v>
      </c>
      <c r="Z38" s="12">
        <v>7</v>
      </c>
      <c r="AA38" s="12">
        <v>131.25</v>
      </c>
      <c r="AB38" s="12">
        <v>93.75</v>
      </c>
      <c r="AC38" s="12">
        <v>185.25</v>
      </c>
      <c r="AD38" s="12">
        <v>78.75</v>
      </c>
      <c r="AE38" s="12">
        <v>14.75</v>
      </c>
      <c r="AF38" s="12">
        <v>21.5</v>
      </c>
      <c r="AG38" s="12">
        <v>5.5</v>
      </c>
      <c r="AH38" s="12">
        <v>11</v>
      </c>
      <c r="AI38" s="12">
        <v>13.25</v>
      </c>
      <c r="AJ38" s="12">
        <v>3.5</v>
      </c>
      <c r="AK38" s="12">
        <v>4</v>
      </c>
      <c r="AL38" s="12">
        <v>84.5</v>
      </c>
      <c r="AM38" s="12">
        <v>0.5</v>
      </c>
      <c r="AN38" s="12">
        <v>4.25</v>
      </c>
      <c r="AO38" s="12">
        <v>0.75</v>
      </c>
      <c r="AP38" s="12">
        <v>1</v>
      </c>
      <c r="AQ38" s="12">
        <v>17</v>
      </c>
      <c r="AR38" s="12">
        <v>3.5</v>
      </c>
      <c r="AS38" s="13">
        <v>1152.25</v>
      </c>
      <c r="AT38" s="14"/>
      <c r="AW38" s="15"/>
    </row>
    <row r="39" spans="1:49" x14ac:dyDescent="0.25">
      <c r="A39" s="1" t="s">
        <v>35</v>
      </c>
      <c r="B39" s="12">
        <v>11</v>
      </c>
      <c r="C39" s="12">
        <v>17.5</v>
      </c>
      <c r="D39" s="12">
        <v>11</v>
      </c>
      <c r="E39" s="12">
        <v>15.25</v>
      </c>
      <c r="F39" s="12">
        <v>94.75</v>
      </c>
      <c r="G39" s="12">
        <v>19.5</v>
      </c>
      <c r="H39" s="12">
        <v>28.5</v>
      </c>
      <c r="I39" s="12">
        <v>19</v>
      </c>
      <c r="J39" s="12">
        <v>34.75</v>
      </c>
      <c r="K39" s="12">
        <v>74</v>
      </c>
      <c r="L39" s="12">
        <v>111.25</v>
      </c>
      <c r="M39" s="12">
        <v>532.25</v>
      </c>
      <c r="N39" s="12">
        <v>54</v>
      </c>
      <c r="O39" s="12">
        <v>168.5</v>
      </c>
      <c r="P39" s="12">
        <v>45</v>
      </c>
      <c r="Q39" s="12">
        <v>31.75</v>
      </c>
      <c r="R39" s="12">
        <v>28.75</v>
      </c>
      <c r="S39" s="12">
        <v>63.5</v>
      </c>
      <c r="T39" s="12">
        <v>9.25</v>
      </c>
      <c r="U39" s="12">
        <v>9.5</v>
      </c>
      <c r="V39" s="12">
        <v>5.5</v>
      </c>
      <c r="W39" s="12">
        <v>2.25</v>
      </c>
      <c r="X39" s="12">
        <v>2.25</v>
      </c>
      <c r="Y39" s="12">
        <v>11.25</v>
      </c>
      <c r="Z39" s="12">
        <v>19.25</v>
      </c>
      <c r="AA39" s="12">
        <v>817.5</v>
      </c>
      <c r="AB39" s="12">
        <v>302.75</v>
      </c>
      <c r="AC39" s="12">
        <v>869</v>
      </c>
      <c r="AD39" s="12">
        <v>276</v>
      </c>
      <c r="AE39" s="12">
        <v>39.5</v>
      </c>
      <c r="AF39" s="12">
        <v>44.5</v>
      </c>
      <c r="AG39" s="12">
        <v>28</v>
      </c>
      <c r="AH39" s="12">
        <v>50.75</v>
      </c>
      <c r="AI39" s="12">
        <v>47.25</v>
      </c>
      <c r="AJ39" s="12">
        <v>7.75</v>
      </c>
      <c r="AK39" s="12">
        <v>99.5</v>
      </c>
      <c r="AL39" s="12">
        <v>26</v>
      </c>
      <c r="AM39" s="12">
        <v>0.75</v>
      </c>
      <c r="AN39" s="12">
        <v>8.25</v>
      </c>
      <c r="AO39" s="12">
        <v>8</v>
      </c>
      <c r="AP39" s="12">
        <v>6</v>
      </c>
      <c r="AQ39" s="12">
        <v>91.25</v>
      </c>
      <c r="AR39" s="12">
        <v>9.75</v>
      </c>
      <c r="AS39" s="13">
        <v>4152</v>
      </c>
      <c r="AT39" s="14"/>
      <c r="AW39" s="15"/>
    </row>
    <row r="40" spans="1:49" x14ac:dyDescent="0.25">
      <c r="A40" s="1" t="s">
        <v>36</v>
      </c>
      <c r="B40" s="12">
        <v>6.75</v>
      </c>
      <c r="C40" s="12">
        <v>3.5</v>
      </c>
      <c r="D40" s="12">
        <v>3.25</v>
      </c>
      <c r="E40" s="12">
        <v>1.25</v>
      </c>
      <c r="F40" s="12">
        <v>10.5</v>
      </c>
      <c r="G40" s="12">
        <v>1</v>
      </c>
      <c r="H40" s="12">
        <v>6.5</v>
      </c>
      <c r="I40" s="12">
        <v>8.25</v>
      </c>
      <c r="J40" s="12">
        <v>10.75</v>
      </c>
      <c r="K40" s="12">
        <v>1</v>
      </c>
      <c r="L40" s="12">
        <v>4.5</v>
      </c>
      <c r="M40" s="12">
        <v>56.25</v>
      </c>
      <c r="N40" s="12">
        <v>1</v>
      </c>
      <c r="O40" s="12">
        <v>3</v>
      </c>
      <c r="P40" s="12">
        <v>4</v>
      </c>
      <c r="Q40" s="12">
        <v>3.75</v>
      </c>
      <c r="R40" s="12">
        <v>3</v>
      </c>
      <c r="S40" s="12">
        <v>3.25</v>
      </c>
      <c r="T40" s="12">
        <v>30.75</v>
      </c>
      <c r="U40" s="12">
        <v>12.75</v>
      </c>
      <c r="V40" s="12">
        <v>22.25</v>
      </c>
      <c r="W40" s="12">
        <v>2</v>
      </c>
      <c r="X40" s="12">
        <v>4</v>
      </c>
      <c r="Y40" s="12">
        <v>10</v>
      </c>
      <c r="Z40" s="12">
        <v>1.25</v>
      </c>
      <c r="AA40" s="12">
        <v>78.5</v>
      </c>
      <c r="AB40" s="12">
        <v>36.25</v>
      </c>
      <c r="AC40" s="12">
        <v>69.5</v>
      </c>
      <c r="AD40" s="12">
        <v>40.25</v>
      </c>
      <c r="AE40" s="12">
        <v>7.25</v>
      </c>
      <c r="AF40" s="12">
        <v>12.5</v>
      </c>
      <c r="AG40" s="12">
        <v>6.5</v>
      </c>
      <c r="AH40" s="12">
        <v>8</v>
      </c>
      <c r="AI40" s="12">
        <v>7.25</v>
      </c>
      <c r="AJ40" s="12">
        <v>3.25</v>
      </c>
      <c r="AK40" s="12">
        <v>0.5</v>
      </c>
      <c r="AL40" s="12">
        <v>1</v>
      </c>
      <c r="AM40" s="12">
        <v>3</v>
      </c>
      <c r="AN40" s="12">
        <v>28.5</v>
      </c>
      <c r="AO40" s="12">
        <v>1.75</v>
      </c>
      <c r="AP40" s="12">
        <v>1.5</v>
      </c>
      <c r="AQ40" s="12">
        <v>16.25</v>
      </c>
      <c r="AR40" s="12">
        <v>5.5</v>
      </c>
      <c r="AS40" s="13">
        <v>541.75</v>
      </c>
      <c r="AT40" s="14"/>
      <c r="AW40" s="15"/>
    </row>
    <row r="41" spans="1:49" x14ac:dyDescent="0.25">
      <c r="A41" s="1" t="s">
        <v>37</v>
      </c>
      <c r="B41" s="12">
        <v>29</v>
      </c>
      <c r="C41" s="12">
        <v>35</v>
      </c>
      <c r="D41" s="12">
        <v>8.75</v>
      </c>
      <c r="E41" s="12">
        <v>8.25</v>
      </c>
      <c r="F41" s="12">
        <v>30</v>
      </c>
      <c r="G41" s="12">
        <v>13.75</v>
      </c>
      <c r="H41" s="12">
        <v>62.25</v>
      </c>
      <c r="I41" s="12">
        <v>24.5</v>
      </c>
      <c r="J41" s="12">
        <v>72.5</v>
      </c>
      <c r="K41" s="12">
        <v>7.25</v>
      </c>
      <c r="L41" s="12">
        <v>49</v>
      </c>
      <c r="M41" s="12">
        <v>143</v>
      </c>
      <c r="N41" s="12">
        <v>22</v>
      </c>
      <c r="O41" s="12">
        <v>18</v>
      </c>
      <c r="P41" s="12">
        <v>22.75</v>
      </c>
      <c r="Q41" s="12">
        <v>17.5</v>
      </c>
      <c r="R41" s="12">
        <v>17.5</v>
      </c>
      <c r="S41" s="12">
        <v>24.5</v>
      </c>
      <c r="T41" s="12">
        <v>267.75</v>
      </c>
      <c r="U41" s="12">
        <v>64</v>
      </c>
      <c r="V41" s="12">
        <v>98.75</v>
      </c>
      <c r="W41" s="12">
        <v>14.25</v>
      </c>
      <c r="X41" s="12">
        <v>17</v>
      </c>
      <c r="Y41" s="12">
        <v>19</v>
      </c>
      <c r="Z41" s="12">
        <v>24.5</v>
      </c>
      <c r="AA41" s="12">
        <v>189.5</v>
      </c>
      <c r="AB41" s="12">
        <v>113.5</v>
      </c>
      <c r="AC41" s="12">
        <v>297.75</v>
      </c>
      <c r="AD41" s="12">
        <v>113</v>
      </c>
      <c r="AE41" s="12">
        <v>42</v>
      </c>
      <c r="AF41" s="12">
        <v>93</v>
      </c>
      <c r="AG41" s="12">
        <v>27.75</v>
      </c>
      <c r="AH41" s="12">
        <v>55.75</v>
      </c>
      <c r="AI41" s="12">
        <v>43</v>
      </c>
      <c r="AJ41" s="12">
        <v>29</v>
      </c>
      <c r="AK41" s="12">
        <v>5.25</v>
      </c>
      <c r="AL41" s="12">
        <v>9.75</v>
      </c>
      <c r="AM41" s="12">
        <v>35</v>
      </c>
      <c r="AN41" s="12">
        <v>14.25</v>
      </c>
      <c r="AO41" s="12">
        <v>14.5</v>
      </c>
      <c r="AP41" s="12">
        <v>12.5</v>
      </c>
      <c r="AQ41" s="12">
        <v>43.25</v>
      </c>
      <c r="AR41" s="12">
        <v>19.75</v>
      </c>
      <c r="AS41" s="13">
        <v>2269.25</v>
      </c>
      <c r="AT41" s="14"/>
      <c r="AW41" s="15"/>
    </row>
    <row r="42" spans="1:49" x14ac:dyDescent="0.25">
      <c r="A42" s="1" t="s">
        <v>58</v>
      </c>
      <c r="B42" s="12">
        <v>6</v>
      </c>
      <c r="C42" s="12">
        <v>13</v>
      </c>
      <c r="D42" s="12">
        <v>1.5</v>
      </c>
      <c r="E42" s="12">
        <v>0.5</v>
      </c>
      <c r="F42" s="12">
        <v>6.25</v>
      </c>
      <c r="G42" s="12">
        <v>1.75</v>
      </c>
      <c r="H42" s="12">
        <v>4.75</v>
      </c>
      <c r="I42" s="12">
        <v>5.25</v>
      </c>
      <c r="J42" s="12">
        <v>9</v>
      </c>
      <c r="K42" s="12">
        <v>1.5</v>
      </c>
      <c r="L42" s="12">
        <v>6.75</v>
      </c>
      <c r="M42" s="12">
        <v>11.75</v>
      </c>
      <c r="N42" s="12">
        <v>4.5</v>
      </c>
      <c r="O42" s="12">
        <v>3.75</v>
      </c>
      <c r="P42" s="12">
        <v>3.75</v>
      </c>
      <c r="Q42" s="12">
        <v>2.5</v>
      </c>
      <c r="R42" s="12">
        <v>3</v>
      </c>
      <c r="S42" s="12">
        <v>5.5</v>
      </c>
      <c r="T42" s="12">
        <v>6.5</v>
      </c>
      <c r="U42" s="12">
        <v>4.75</v>
      </c>
      <c r="V42" s="12">
        <v>9</v>
      </c>
      <c r="W42" s="12">
        <v>3.75</v>
      </c>
      <c r="X42" s="12">
        <v>1</v>
      </c>
      <c r="Y42" s="12">
        <v>3.5</v>
      </c>
      <c r="Z42" s="12">
        <v>1.75</v>
      </c>
      <c r="AA42" s="12">
        <v>56.25</v>
      </c>
      <c r="AB42" s="12">
        <v>55.75</v>
      </c>
      <c r="AC42" s="12">
        <v>215.5</v>
      </c>
      <c r="AD42" s="12">
        <v>72.25</v>
      </c>
      <c r="AE42" s="12">
        <v>36.75</v>
      </c>
      <c r="AF42" s="12">
        <v>60</v>
      </c>
      <c r="AG42" s="12">
        <v>15</v>
      </c>
      <c r="AH42" s="12">
        <v>29.75</v>
      </c>
      <c r="AI42" s="12">
        <v>25.25</v>
      </c>
      <c r="AJ42" s="12">
        <v>5.75</v>
      </c>
      <c r="AK42" s="12">
        <v>0.75</v>
      </c>
      <c r="AL42" s="12">
        <v>11</v>
      </c>
      <c r="AM42" s="12">
        <v>1</v>
      </c>
      <c r="AN42" s="12">
        <v>17.25</v>
      </c>
      <c r="AO42" s="12">
        <v>3</v>
      </c>
      <c r="AP42" s="12">
        <v>6.75</v>
      </c>
      <c r="AQ42" s="12">
        <v>29.5</v>
      </c>
      <c r="AR42" s="12">
        <v>7.5</v>
      </c>
      <c r="AS42" s="13">
        <v>770.25</v>
      </c>
      <c r="AT42" s="14"/>
      <c r="AW42" s="15"/>
    </row>
    <row r="43" spans="1:49" x14ac:dyDescent="0.25">
      <c r="A43" s="1" t="s">
        <v>59</v>
      </c>
      <c r="B43" s="12">
        <v>8</v>
      </c>
      <c r="C43" s="12">
        <v>9.75</v>
      </c>
      <c r="D43" s="12">
        <v>2.75</v>
      </c>
      <c r="E43" s="12">
        <v>2.5</v>
      </c>
      <c r="F43" s="12">
        <v>9.75</v>
      </c>
      <c r="G43" s="12">
        <v>1.5</v>
      </c>
      <c r="H43" s="12">
        <v>4.25</v>
      </c>
      <c r="I43" s="12">
        <v>3</v>
      </c>
      <c r="J43" s="12">
        <v>9.25</v>
      </c>
      <c r="K43" s="12">
        <v>2</v>
      </c>
      <c r="L43" s="12">
        <v>5</v>
      </c>
      <c r="M43" s="12">
        <v>16.25</v>
      </c>
      <c r="N43" s="12">
        <v>5</v>
      </c>
      <c r="O43" s="12">
        <v>3.75</v>
      </c>
      <c r="P43" s="12">
        <v>3.75</v>
      </c>
      <c r="Q43" s="12">
        <v>2</v>
      </c>
      <c r="R43" s="12">
        <v>2.5</v>
      </c>
      <c r="S43" s="12">
        <v>5</v>
      </c>
      <c r="T43" s="12">
        <v>9.75</v>
      </c>
      <c r="U43" s="12">
        <v>5</v>
      </c>
      <c r="V43" s="12">
        <v>5.75</v>
      </c>
      <c r="W43" s="12">
        <v>1.5</v>
      </c>
      <c r="X43" s="12">
        <v>2.5</v>
      </c>
      <c r="Y43" s="12">
        <v>1</v>
      </c>
      <c r="Z43" s="12">
        <v>4</v>
      </c>
      <c r="AA43" s="12">
        <v>61</v>
      </c>
      <c r="AB43" s="12">
        <v>47.25</v>
      </c>
      <c r="AC43" s="12">
        <v>188</v>
      </c>
      <c r="AD43" s="12">
        <v>85.25</v>
      </c>
      <c r="AE43" s="12">
        <v>55.75</v>
      </c>
      <c r="AF43" s="12">
        <v>80.25</v>
      </c>
      <c r="AG43" s="12">
        <v>30.25</v>
      </c>
      <c r="AH43" s="12">
        <v>62.5</v>
      </c>
      <c r="AI43" s="12">
        <v>61</v>
      </c>
      <c r="AJ43" s="12">
        <v>24.25</v>
      </c>
      <c r="AK43" s="12">
        <v>1</v>
      </c>
      <c r="AL43" s="12">
        <v>5</v>
      </c>
      <c r="AM43" s="12">
        <v>1.5</v>
      </c>
      <c r="AN43" s="12">
        <v>7.75</v>
      </c>
      <c r="AO43" s="12">
        <v>5.25</v>
      </c>
      <c r="AP43" s="12">
        <v>4.5</v>
      </c>
      <c r="AQ43" s="12">
        <v>30.25</v>
      </c>
      <c r="AR43" s="12">
        <v>7.5</v>
      </c>
      <c r="AS43" s="13">
        <v>883.75</v>
      </c>
      <c r="AT43" s="14"/>
      <c r="AW43" s="15"/>
    </row>
    <row r="44" spans="1:49" x14ac:dyDescent="0.25">
      <c r="A44" s="1" t="s">
        <v>60</v>
      </c>
      <c r="B44" s="12">
        <v>18.25</v>
      </c>
      <c r="C44" s="12">
        <v>34.75</v>
      </c>
      <c r="D44" s="12">
        <v>29</v>
      </c>
      <c r="E44" s="12">
        <v>37.5</v>
      </c>
      <c r="F44" s="12">
        <v>99</v>
      </c>
      <c r="G44" s="12">
        <v>21.25</v>
      </c>
      <c r="H44" s="12">
        <v>34</v>
      </c>
      <c r="I44" s="12">
        <v>23.25</v>
      </c>
      <c r="J44" s="12">
        <v>31.25</v>
      </c>
      <c r="K44" s="12">
        <v>11</v>
      </c>
      <c r="L44" s="12">
        <v>18.5</v>
      </c>
      <c r="M44" s="12">
        <v>45.25</v>
      </c>
      <c r="N44" s="12">
        <v>14.75</v>
      </c>
      <c r="O44" s="12">
        <v>9.5</v>
      </c>
      <c r="P44" s="12">
        <v>10.75</v>
      </c>
      <c r="Q44" s="12">
        <v>4.25</v>
      </c>
      <c r="R44" s="12">
        <v>11.25</v>
      </c>
      <c r="S44" s="12">
        <v>19.5</v>
      </c>
      <c r="T44" s="12">
        <v>39.25</v>
      </c>
      <c r="U44" s="12">
        <v>54.75</v>
      </c>
      <c r="V44" s="12">
        <v>61</v>
      </c>
      <c r="W44" s="12">
        <v>30</v>
      </c>
      <c r="X44" s="12">
        <v>26.25</v>
      </c>
      <c r="Y44" s="12">
        <v>53.25</v>
      </c>
      <c r="Z44" s="12">
        <v>19.5</v>
      </c>
      <c r="AA44" s="12">
        <v>271.75</v>
      </c>
      <c r="AB44" s="12">
        <v>152</v>
      </c>
      <c r="AC44" s="12">
        <v>864.5</v>
      </c>
      <c r="AD44" s="12">
        <v>286</v>
      </c>
      <c r="AE44" s="12">
        <v>73.5</v>
      </c>
      <c r="AF44" s="12">
        <v>91.25</v>
      </c>
      <c r="AG44" s="12">
        <v>45.25</v>
      </c>
      <c r="AH44" s="12">
        <v>68</v>
      </c>
      <c r="AI44" s="12">
        <v>110.5</v>
      </c>
      <c r="AJ44" s="12">
        <v>102.25</v>
      </c>
      <c r="AK44" s="12">
        <v>12.5</v>
      </c>
      <c r="AL44" s="12">
        <v>66.75</v>
      </c>
      <c r="AM44" s="12">
        <v>13</v>
      </c>
      <c r="AN44" s="12">
        <v>41</v>
      </c>
      <c r="AO44" s="12">
        <v>29.75</v>
      </c>
      <c r="AP44" s="12">
        <v>28</v>
      </c>
      <c r="AQ44" s="12">
        <v>13.25</v>
      </c>
      <c r="AR44" s="12">
        <v>212</v>
      </c>
      <c r="AS44" s="13">
        <v>3238.25</v>
      </c>
      <c r="AT44" s="14"/>
      <c r="AW44" s="15"/>
    </row>
    <row r="45" spans="1:49" x14ac:dyDescent="0.25">
      <c r="A45" s="1" t="s">
        <v>61</v>
      </c>
      <c r="B45" s="12">
        <v>6.25</v>
      </c>
      <c r="C45" s="12">
        <v>22.25</v>
      </c>
      <c r="D45" s="12">
        <v>12</v>
      </c>
      <c r="E45" s="12">
        <v>11.75</v>
      </c>
      <c r="F45" s="12">
        <v>88</v>
      </c>
      <c r="G45" s="12">
        <v>13</v>
      </c>
      <c r="H45" s="12">
        <v>17.5</v>
      </c>
      <c r="I45" s="12">
        <v>12.75</v>
      </c>
      <c r="J45" s="12">
        <v>31.25</v>
      </c>
      <c r="K45" s="12">
        <v>6.25</v>
      </c>
      <c r="L45" s="12">
        <v>12.25</v>
      </c>
      <c r="M45" s="12">
        <v>22.25</v>
      </c>
      <c r="N45" s="12">
        <v>10.75</v>
      </c>
      <c r="O45" s="12">
        <v>4</v>
      </c>
      <c r="P45" s="12">
        <v>4</v>
      </c>
      <c r="Q45" s="12">
        <v>1.5</v>
      </c>
      <c r="R45" s="12">
        <v>4.25</v>
      </c>
      <c r="S45" s="12">
        <v>6.25</v>
      </c>
      <c r="T45" s="12">
        <v>19.75</v>
      </c>
      <c r="U45" s="12">
        <v>11.75</v>
      </c>
      <c r="V45" s="12">
        <v>19.75</v>
      </c>
      <c r="W45" s="12">
        <v>9.5</v>
      </c>
      <c r="X45" s="12">
        <v>6.75</v>
      </c>
      <c r="Y45" s="12">
        <v>18</v>
      </c>
      <c r="Z45" s="12">
        <v>7.75</v>
      </c>
      <c r="AA45" s="12">
        <v>150.5</v>
      </c>
      <c r="AB45" s="12">
        <v>92.75</v>
      </c>
      <c r="AC45" s="12">
        <v>452.5</v>
      </c>
      <c r="AD45" s="12">
        <v>156.5</v>
      </c>
      <c r="AE45" s="12">
        <v>57</v>
      </c>
      <c r="AF45" s="12">
        <v>73</v>
      </c>
      <c r="AG45" s="12">
        <v>36</v>
      </c>
      <c r="AH45" s="12">
        <v>54</v>
      </c>
      <c r="AI45" s="12">
        <v>77.75</v>
      </c>
      <c r="AJ45" s="12">
        <v>33</v>
      </c>
      <c r="AK45" s="12">
        <v>5.75</v>
      </c>
      <c r="AL45" s="12">
        <v>9.5</v>
      </c>
      <c r="AM45" s="12">
        <v>2</v>
      </c>
      <c r="AN45" s="12">
        <v>23</v>
      </c>
      <c r="AO45" s="12">
        <v>14.25</v>
      </c>
      <c r="AP45" s="12">
        <v>10</v>
      </c>
      <c r="AQ45" s="12">
        <v>234</v>
      </c>
      <c r="AR45" s="12">
        <v>18</v>
      </c>
      <c r="AS45" s="13">
        <v>1879</v>
      </c>
      <c r="AT45" s="14"/>
      <c r="AW45" s="15"/>
    </row>
    <row r="46" spans="1:49" x14ac:dyDescent="0.25">
      <c r="A46" s="11" t="s">
        <v>51</v>
      </c>
      <c r="B46" s="14">
        <v>1924.5</v>
      </c>
      <c r="C46" s="14">
        <v>3482.5</v>
      </c>
      <c r="D46" s="14">
        <v>2021</v>
      </c>
      <c r="E46" s="14">
        <v>1922</v>
      </c>
      <c r="F46" s="14">
        <v>6484.5</v>
      </c>
      <c r="G46" s="14">
        <v>2541.25</v>
      </c>
      <c r="H46" s="14">
        <v>3310.5</v>
      </c>
      <c r="I46" s="14">
        <v>2064</v>
      </c>
      <c r="J46" s="14">
        <v>4259.75</v>
      </c>
      <c r="K46" s="14">
        <v>2195.25</v>
      </c>
      <c r="L46" s="14">
        <v>3986.5</v>
      </c>
      <c r="M46" s="14">
        <v>7018</v>
      </c>
      <c r="N46" s="14">
        <v>2344</v>
      </c>
      <c r="O46" s="14">
        <v>2896.25</v>
      </c>
      <c r="P46" s="14">
        <v>1949.75</v>
      </c>
      <c r="Q46" s="14">
        <v>1232.75</v>
      </c>
      <c r="R46" s="14">
        <v>1666</v>
      </c>
      <c r="S46" s="14">
        <v>3322.75</v>
      </c>
      <c r="T46" s="14">
        <v>2408.25</v>
      </c>
      <c r="U46" s="14">
        <v>2047</v>
      </c>
      <c r="V46" s="14">
        <v>2612.5</v>
      </c>
      <c r="W46" s="14">
        <v>1272</v>
      </c>
      <c r="X46" s="14">
        <v>1074.5</v>
      </c>
      <c r="Y46" s="14">
        <v>2456.5</v>
      </c>
      <c r="Z46" s="14">
        <v>2551.25</v>
      </c>
      <c r="AA46" s="14">
        <v>9525.25</v>
      </c>
      <c r="AB46" s="14">
        <v>7051.75</v>
      </c>
      <c r="AC46" s="14">
        <v>22043.25</v>
      </c>
      <c r="AD46" s="14">
        <v>8998.75</v>
      </c>
      <c r="AE46" s="14">
        <v>6103</v>
      </c>
      <c r="AF46" s="14">
        <v>7028</v>
      </c>
      <c r="AG46" s="14">
        <v>3416</v>
      </c>
      <c r="AH46" s="14">
        <v>6328.5</v>
      </c>
      <c r="AI46" s="14">
        <v>3307.25</v>
      </c>
      <c r="AJ46" s="14">
        <v>1535</v>
      </c>
      <c r="AK46" s="14">
        <v>1193.5</v>
      </c>
      <c r="AL46" s="14">
        <v>4226.75</v>
      </c>
      <c r="AM46" s="14">
        <v>551.5</v>
      </c>
      <c r="AN46" s="14">
        <v>2081.25</v>
      </c>
      <c r="AO46" s="14">
        <v>782.5</v>
      </c>
      <c r="AP46" s="14">
        <v>858.5</v>
      </c>
      <c r="AQ46" s="14">
        <v>3734.5</v>
      </c>
      <c r="AR46" s="14">
        <v>1870.75</v>
      </c>
      <c r="AS46" s="14">
        <v>159679.25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38569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7.75</v>
      </c>
      <c r="C3" s="12">
        <v>80.5</v>
      </c>
      <c r="D3" s="12">
        <v>71.75</v>
      </c>
      <c r="E3" s="12">
        <v>32.25</v>
      </c>
      <c r="F3" s="12">
        <v>129.25</v>
      </c>
      <c r="G3" s="12">
        <v>56.25</v>
      </c>
      <c r="H3" s="12">
        <v>48</v>
      </c>
      <c r="I3" s="12">
        <v>23.25</v>
      </c>
      <c r="J3" s="12">
        <v>45.5</v>
      </c>
      <c r="K3" s="12">
        <v>19.5</v>
      </c>
      <c r="L3" s="12">
        <v>58.75</v>
      </c>
      <c r="M3" s="12">
        <v>60.5</v>
      </c>
      <c r="N3" s="12">
        <v>13.75</v>
      </c>
      <c r="O3" s="12">
        <v>15.5</v>
      </c>
      <c r="P3" s="12">
        <v>17.5</v>
      </c>
      <c r="Q3" s="12">
        <v>15</v>
      </c>
      <c r="R3" s="12">
        <v>8</v>
      </c>
      <c r="S3" s="12">
        <v>18.25</v>
      </c>
      <c r="T3" s="12">
        <v>14.5</v>
      </c>
      <c r="U3" s="12">
        <v>2</v>
      </c>
      <c r="V3" s="12">
        <v>4.5</v>
      </c>
      <c r="W3" s="12">
        <v>3.5</v>
      </c>
      <c r="X3" s="12">
        <v>3.25</v>
      </c>
      <c r="Y3" s="12">
        <v>4</v>
      </c>
      <c r="Z3" s="12">
        <v>10</v>
      </c>
      <c r="AA3" s="12">
        <v>63.5</v>
      </c>
      <c r="AB3" s="12">
        <v>49.25</v>
      </c>
      <c r="AC3" s="12">
        <v>143.75</v>
      </c>
      <c r="AD3" s="12">
        <v>79.75</v>
      </c>
      <c r="AE3" s="12">
        <v>65</v>
      </c>
      <c r="AF3" s="12">
        <v>77.25</v>
      </c>
      <c r="AG3" s="12">
        <v>12.5</v>
      </c>
      <c r="AH3" s="12">
        <v>22</v>
      </c>
      <c r="AI3" s="12">
        <v>11.25</v>
      </c>
      <c r="AJ3" s="12">
        <v>5.25</v>
      </c>
      <c r="AK3" s="12">
        <v>2.25</v>
      </c>
      <c r="AL3" s="12">
        <v>6</v>
      </c>
      <c r="AM3" s="12">
        <v>1.25</v>
      </c>
      <c r="AN3" s="12">
        <v>18.75</v>
      </c>
      <c r="AO3" s="12">
        <v>6.75</v>
      </c>
      <c r="AP3" s="12">
        <v>2.75</v>
      </c>
      <c r="AQ3" s="12">
        <v>18.25</v>
      </c>
      <c r="AR3" s="12">
        <v>5.75</v>
      </c>
      <c r="AS3" s="13">
        <v>1354.25</v>
      </c>
      <c r="AT3" s="14"/>
      <c r="AV3" s="9" t="s">
        <v>39</v>
      </c>
      <c r="AW3" s="12">
        <f>SUM(B3:Z27,AK3:AN27,B38:Z41,AK38:AN41)</f>
        <v>29344.75</v>
      </c>
      <c r="AY3" s="9" t="s">
        <v>40</v>
      </c>
      <c r="AZ3" s="15">
        <f>SUM(AW12:AW18,AX12:BC12)</f>
        <v>65647</v>
      </c>
      <c r="BA3" s="16">
        <f>AZ3/BD$19</f>
        <v>0.61548197769537638</v>
      </c>
    </row>
    <row r="4" spans="1:56" x14ac:dyDescent="0.25">
      <c r="A4" s="1" t="s">
        <v>4</v>
      </c>
      <c r="B4" s="12">
        <v>79.25</v>
      </c>
      <c r="C4" s="12">
        <v>12.75</v>
      </c>
      <c r="D4" s="12">
        <v>52</v>
      </c>
      <c r="E4" s="12">
        <v>41</v>
      </c>
      <c r="F4" s="12">
        <v>236</v>
      </c>
      <c r="G4" s="12">
        <v>85.75</v>
      </c>
      <c r="H4" s="12">
        <v>86.5</v>
      </c>
      <c r="I4" s="12">
        <v>35.5</v>
      </c>
      <c r="J4" s="12">
        <v>100.75</v>
      </c>
      <c r="K4" s="12">
        <v>31.75</v>
      </c>
      <c r="L4" s="12">
        <v>63</v>
      </c>
      <c r="M4" s="12">
        <v>187</v>
      </c>
      <c r="N4" s="12">
        <v>19.5</v>
      </c>
      <c r="O4" s="12">
        <v>32.75</v>
      </c>
      <c r="P4" s="12">
        <v>21.5</v>
      </c>
      <c r="Q4" s="12">
        <v>11.75</v>
      </c>
      <c r="R4" s="12">
        <v>13</v>
      </c>
      <c r="S4" s="12">
        <v>48</v>
      </c>
      <c r="T4" s="12">
        <v>22.75</v>
      </c>
      <c r="U4" s="12">
        <v>8</v>
      </c>
      <c r="V4" s="12">
        <v>7.5</v>
      </c>
      <c r="W4" s="12">
        <v>2.5</v>
      </c>
      <c r="X4" s="12">
        <v>3.5</v>
      </c>
      <c r="Y4" s="12">
        <v>14</v>
      </c>
      <c r="Z4" s="12">
        <v>15.75</v>
      </c>
      <c r="AA4" s="12">
        <v>166.25</v>
      </c>
      <c r="AB4" s="12">
        <v>106</v>
      </c>
      <c r="AC4" s="12">
        <v>345</v>
      </c>
      <c r="AD4" s="12">
        <v>125.5</v>
      </c>
      <c r="AE4" s="12">
        <v>38.75</v>
      </c>
      <c r="AF4" s="12">
        <v>80</v>
      </c>
      <c r="AG4" s="12">
        <v>27.5</v>
      </c>
      <c r="AH4" s="12">
        <v>32.25</v>
      </c>
      <c r="AI4" s="12">
        <v>26.25</v>
      </c>
      <c r="AJ4" s="12">
        <v>15</v>
      </c>
      <c r="AK4" s="12">
        <v>3.25</v>
      </c>
      <c r="AL4" s="12">
        <v>15.25</v>
      </c>
      <c r="AM4" s="12">
        <v>1.75</v>
      </c>
      <c r="AN4" s="12">
        <v>18.5</v>
      </c>
      <c r="AO4" s="12">
        <v>5</v>
      </c>
      <c r="AP4" s="12">
        <v>6.5</v>
      </c>
      <c r="AQ4" s="12">
        <v>41.25</v>
      </c>
      <c r="AR4" s="12">
        <v>12.25</v>
      </c>
      <c r="AS4" s="13">
        <v>2298</v>
      </c>
      <c r="AT4" s="14"/>
      <c r="AV4" s="9" t="s">
        <v>41</v>
      </c>
      <c r="AW4" s="12">
        <f>SUM(AA28:AJ37, AA42:AJ45, AO28:AR37, AO42:AR45)</f>
        <v>34306.25</v>
      </c>
      <c r="AY4" s="9" t="s">
        <v>42</v>
      </c>
      <c r="AZ4" s="15">
        <f>SUM(AX13:BB18)</f>
        <v>43863.5</v>
      </c>
      <c r="BA4" s="16">
        <f>AZ4/BD$19</f>
        <v>0.41124794322118519</v>
      </c>
    </row>
    <row r="5" spans="1:56" x14ac:dyDescent="0.25">
      <c r="A5" s="1" t="s">
        <v>5</v>
      </c>
      <c r="B5" s="12">
        <v>80.25</v>
      </c>
      <c r="C5" s="12">
        <v>49.5</v>
      </c>
      <c r="D5" s="12">
        <v>5.25</v>
      </c>
      <c r="E5" s="12">
        <v>23</v>
      </c>
      <c r="F5" s="12">
        <v>192</v>
      </c>
      <c r="G5" s="12">
        <v>47.75</v>
      </c>
      <c r="H5" s="12">
        <v>34.75</v>
      </c>
      <c r="I5" s="12">
        <v>27.25</v>
      </c>
      <c r="J5" s="12">
        <v>74.5</v>
      </c>
      <c r="K5" s="12">
        <v>15.25</v>
      </c>
      <c r="L5" s="12">
        <v>33</v>
      </c>
      <c r="M5" s="12">
        <v>103.25</v>
      </c>
      <c r="N5" s="12">
        <v>14.5</v>
      </c>
      <c r="O5" s="12">
        <v>11</v>
      </c>
      <c r="P5" s="12">
        <v>10</v>
      </c>
      <c r="Q5" s="12">
        <v>3.5</v>
      </c>
      <c r="R5" s="12">
        <v>5.5</v>
      </c>
      <c r="S5" s="12">
        <v>27</v>
      </c>
      <c r="T5" s="12">
        <v>6.75</v>
      </c>
      <c r="U5" s="12">
        <v>5.75</v>
      </c>
      <c r="V5" s="12">
        <v>9.5</v>
      </c>
      <c r="W5" s="12">
        <v>6.25</v>
      </c>
      <c r="X5" s="12">
        <v>4</v>
      </c>
      <c r="Y5" s="12">
        <v>13.25</v>
      </c>
      <c r="Z5" s="12">
        <v>7.5</v>
      </c>
      <c r="AA5" s="12">
        <v>90.5</v>
      </c>
      <c r="AB5" s="12">
        <v>62</v>
      </c>
      <c r="AC5" s="12">
        <v>175.5</v>
      </c>
      <c r="AD5" s="12">
        <v>82.5</v>
      </c>
      <c r="AE5" s="12">
        <v>22.5</v>
      </c>
      <c r="AF5" s="12">
        <v>22.25</v>
      </c>
      <c r="AG5" s="12">
        <v>10</v>
      </c>
      <c r="AH5" s="12">
        <v>5.75</v>
      </c>
      <c r="AI5" s="12">
        <v>12.25</v>
      </c>
      <c r="AJ5" s="12">
        <v>1.25</v>
      </c>
      <c r="AK5" s="12">
        <v>2.25</v>
      </c>
      <c r="AL5" s="12">
        <v>5.75</v>
      </c>
      <c r="AM5" s="12">
        <v>2.75</v>
      </c>
      <c r="AN5" s="12">
        <v>7.5</v>
      </c>
      <c r="AO5" s="12">
        <v>1.75</v>
      </c>
      <c r="AP5" s="12">
        <v>3.75</v>
      </c>
      <c r="AQ5" s="12">
        <v>31.25</v>
      </c>
      <c r="AR5" s="12">
        <v>10</v>
      </c>
      <c r="AS5" s="13">
        <v>1359.75</v>
      </c>
      <c r="AT5" s="14"/>
      <c r="AV5" s="9" t="s">
        <v>43</v>
      </c>
      <c r="AW5" s="12">
        <f>SUM(AA3:AJ27,B28:Z37,AA38:AJ41,AK28:AN37, B42:Z45, AK42:AN45, AO3:AR27, AO38:AR41)</f>
        <v>49456.25</v>
      </c>
    </row>
    <row r="6" spans="1:56" x14ac:dyDescent="0.25">
      <c r="A6" s="1" t="s">
        <v>6</v>
      </c>
      <c r="B6" s="12">
        <v>38.25</v>
      </c>
      <c r="C6" s="12">
        <v>40.25</v>
      </c>
      <c r="D6" s="12">
        <v>29.25</v>
      </c>
      <c r="E6" s="12">
        <v>6.5</v>
      </c>
      <c r="F6" s="12">
        <v>53.25</v>
      </c>
      <c r="G6" s="12">
        <v>35</v>
      </c>
      <c r="H6" s="12">
        <v>26.5</v>
      </c>
      <c r="I6" s="12">
        <v>23.25</v>
      </c>
      <c r="J6" s="12">
        <v>68.75</v>
      </c>
      <c r="K6" s="12">
        <v>17.5</v>
      </c>
      <c r="L6" s="12">
        <v>29</v>
      </c>
      <c r="M6" s="12">
        <v>103.25</v>
      </c>
      <c r="N6" s="12">
        <v>7</v>
      </c>
      <c r="O6" s="12">
        <v>14.5</v>
      </c>
      <c r="P6" s="12">
        <v>9</v>
      </c>
      <c r="Q6" s="12">
        <v>2.5</v>
      </c>
      <c r="R6" s="12">
        <v>5.5</v>
      </c>
      <c r="S6" s="12">
        <v>19.25</v>
      </c>
      <c r="T6" s="12">
        <v>8.25</v>
      </c>
      <c r="U6" s="12">
        <v>5.25</v>
      </c>
      <c r="V6" s="12">
        <v>6.5</v>
      </c>
      <c r="W6" s="12">
        <v>3.75</v>
      </c>
      <c r="X6" s="12">
        <v>4.75</v>
      </c>
      <c r="Y6" s="12">
        <v>10</v>
      </c>
      <c r="Z6" s="12">
        <v>3</v>
      </c>
      <c r="AA6" s="12">
        <v>141.75</v>
      </c>
      <c r="AB6" s="12">
        <v>95</v>
      </c>
      <c r="AC6" s="12">
        <v>192.75</v>
      </c>
      <c r="AD6" s="12">
        <v>115.25</v>
      </c>
      <c r="AE6" s="12">
        <v>54.5</v>
      </c>
      <c r="AF6" s="12">
        <v>41.5</v>
      </c>
      <c r="AG6" s="12">
        <v>15.25</v>
      </c>
      <c r="AH6" s="12">
        <v>11.75</v>
      </c>
      <c r="AI6" s="12">
        <v>11.5</v>
      </c>
      <c r="AJ6" s="12">
        <v>2.25</v>
      </c>
      <c r="AK6" s="12">
        <v>2</v>
      </c>
      <c r="AL6" s="12">
        <v>6</v>
      </c>
      <c r="AM6" s="12">
        <v>1.25</v>
      </c>
      <c r="AN6" s="12">
        <v>6.5</v>
      </c>
      <c r="AO6" s="12">
        <v>2.5</v>
      </c>
      <c r="AP6" s="12">
        <v>1.25</v>
      </c>
      <c r="AQ6" s="12">
        <v>46.25</v>
      </c>
      <c r="AR6" s="12">
        <v>9.25</v>
      </c>
      <c r="AS6" s="13">
        <v>1326.5</v>
      </c>
      <c r="AT6" s="14"/>
      <c r="AV6" s="9" t="s">
        <v>62</v>
      </c>
      <c r="AW6" s="12">
        <f>SUM(AO3:AR45, B42:AN45)</f>
        <v>11403.5</v>
      </c>
    </row>
    <row r="7" spans="1:56" x14ac:dyDescent="0.25">
      <c r="A7" s="1" t="s">
        <v>7</v>
      </c>
      <c r="B7" s="12">
        <v>140.25</v>
      </c>
      <c r="C7" s="12">
        <v>238.25</v>
      </c>
      <c r="D7" s="12">
        <v>197.25</v>
      </c>
      <c r="E7" s="12">
        <v>55.5</v>
      </c>
      <c r="F7" s="12">
        <v>14.75</v>
      </c>
      <c r="G7" s="12">
        <v>127.75</v>
      </c>
      <c r="H7" s="12">
        <v>116</v>
      </c>
      <c r="I7" s="12">
        <v>97.25</v>
      </c>
      <c r="J7" s="12">
        <v>157</v>
      </c>
      <c r="K7" s="12">
        <v>74.25</v>
      </c>
      <c r="L7" s="12">
        <v>102</v>
      </c>
      <c r="M7" s="12">
        <v>234</v>
      </c>
      <c r="N7" s="12">
        <v>43.5</v>
      </c>
      <c r="O7" s="12">
        <v>44.25</v>
      </c>
      <c r="P7" s="12">
        <v>32.5</v>
      </c>
      <c r="Q7" s="12">
        <v>13</v>
      </c>
      <c r="R7" s="12">
        <v>33.25</v>
      </c>
      <c r="S7" s="12">
        <v>155.25</v>
      </c>
      <c r="T7" s="12">
        <v>32.25</v>
      </c>
      <c r="U7" s="12">
        <v>23</v>
      </c>
      <c r="V7" s="12">
        <v>35.5</v>
      </c>
      <c r="W7" s="12">
        <v>19</v>
      </c>
      <c r="X7" s="12">
        <v>19.25</v>
      </c>
      <c r="Y7" s="12">
        <v>21.5</v>
      </c>
      <c r="Z7" s="12">
        <v>20.5</v>
      </c>
      <c r="AA7" s="12">
        <v>279.75</v>
      </c>
      <c r="AB7" s="12">
        <v>198.5</v>
      </c>
      <c r="AC7" s="12">
        <v>618.5</v>
      </c>
      <c r="AD7" s="12">
        <v>286</v>
      </c>
      <c r="AE7" s="12">
        <v>100.25</v>
      </c>
      <c r="AF7" s="12">
        <v>89.75</v>
      </c>
      <c r="AG7" s="12">
        <v>29.5</v>
      </c>
      <c r="AH7" s="12">
        <v>31.75</v>
      </c>
      <c r="AI7" s="12">
        <v>50.5</v>
      </c>
      <c r="AJ7" s="12">
        <v>8.5</v>
      </c>
      <c r="AK7" s="12">
        <v>15.75</v>
      </c>
      <c r="AL7" s="12">
        <v>40.25</v>
      </c>
      <c r="AM7" s="12">
        <v>5.75</v>
      </c>
      <c r="AN7" s="12">
        <v>16.75</v>
      </c>
      <c r="AO7" s="12">
        <v>4.75</v>
      </c>
      <c r="AP7" s="12">
        <v>4</v>
      </c>
      <c r="AQ7" s="12">
        <v>113.5</v>
      </c>
      <c r="AR7" s="12">
        <v>56.5</v>
      </c>
      <c r="AS7" s="13">
        <v>3997.25</v>
      </c>
      <c r="AT7" s="14"/>
      <c r="AV7" s="9" t="s">
        <v>44</v>
      </c>
      <c r="AW7" s="12">
        <f>SUM(AJ3:AN41,B37:AI41)</f>
        <v>12924.75</v>
      </c>
    </row>
    <row r="8" spans="1:56" x14ac:dyDescent="0.25">
      <c r="A8" s="1" t="s">
        <v>8</v>
      </c>
      <c r="B8" s="12">
        <v>64.5</v>
      </c>
      <c r="C8" s="12">
        <v>85.25</v>
      </c>
      <c r="D8" s="12">
        <v>45.5</v>
      </c>
      <c r="E8" s="12">
        <v>33.25</v>
      </c>
      <c r="F8" s="12">
        <v>110.25</v>
      </c>
      <c r="G8" s="12">
        <v>3.5</v>
      </c>
      <c r="H8" s="12">
        <v>54.75</v>
      </c>
      <c r="I8" s="12">
        <v>51.5</v>
      </c>
      <c r="J8" s="12">
        <v>80</v>
      </c>
      <c r="K8" s="12">
        <v>35</v>
      </c>
      <c r="L8" s="12">
        <v>72</v>
      </c>
      <c r="M8" s="12">
        <v>105</v>
      </c>
      <c r="N8" s="12">
        <v>17.5</v>
      </c>
      <c r="O8" s="12">
        <v>26</v>
      </c>
      <c r="P8" s="12">
        <v>18.75</v>
      </c>
      <c r="Q8" s="12">
        <v>6.25</v>
      </c>
      <c r="R8" s="12">
        <v>20.25</v>
      </c>
      <c r="S8" s="12">
        <v>24</v>
      </c>
      <c r="T8" s="12">
        <v>8</v>
      </c>
      <c r="U8" s="12">
        <v>8.25</v>
      </c>
      <c r="V8" s="12">
        <v>14.25</v>
      </c>
      <c r="W8" s="12">
        <v>5</v>
      </c>
      <c r="X8" s="12">
        <v>3</v>
      </c>
      <c r="Y8" s="12">
        <v>11</v>
      </c>
      <c r="Z8" s="12">
        <v>30.5</v>
      </c>
      <c r="AA8" s="12">
        <v>108.5</v>
      </c>
      <c r="AB8" s="12">
        <v>82</v>
      </c>
      <c r="AC8" s="12">
        <v>191</v>
      </c>
      <c r="AD8" s="12">
        <v>146</v>
      </c>
      <c r="AE8" s="12">
        <v>83</v>
      </c>
      <c r="AF8" s="12">
        <v>60</v>
      </c>
      <c r="AG8" s="12">
        <v>12</v>
      </c>
      <c r="AH8" s="12">
        <v>13.25</v>
      </c>
      <c r="AI8" s="12">
        <v>10.75</v>
      </c>
      <c r="AJ8" s="12">
        <v>4.25</v>
      </c>
      <c r="AK8" s="12">
        <v>5.5</v>
      </c>
      <c r="AL8" s="12">
        <v>14.25</v>
      </c>
      <c r="AM8" s="12">
        <v>2.25</v>
      </c>
      <c r="AN8" s="12">
        <v>8</v>
      </c>
      <c r="AO8" s="12">
        <v>2.5</v>
      </c>
      <c r="AP8" s="12">
        <v>1.25</v>
      </c>
      <c r="AQ8" s="12">
        <v>31.5</v>
      </c>
      <c r="AR8" s="12">
        <v>6</v>
      </c>
      <c r="AS8" s="13">
        <v>1715.25</v>
      </c>
      <c r="AT8" s="14"/>
      <c r="AW8" s="15"/>
    </row>
    <row r="9" spans="1:56" x14ac:dyDescent="0.25">
      <c r="A9" s="1" t="s">
        <v>9</v>
      </c>
      <c r="B9" s="12">
        <v>56.5</v>
      </c>
      <c r="C9" s="12">
        <v>71.25</v>
      </c>
      <c r="D9" s="12">
        <v>33</v>
      </c>
      <c r="E9" s="12">
        <v>35.25</v>
      </c>
      <c r="F9" s="12">
        <v>105</v>
      </c>
      <c r="G9" s="12">
        <v>61.25</v>
      </c>
      <c r="H9" s="12">
        <v>12.75</v>
      </c>
      <c r="I9" s="12">
        <v>26.25</v>
      </c>
      <c r="J9" s="12">
        <v>58</v>
      </c>
      <c r="K9" s="12">
        <v>22.75</v>
      </c>
      <c r="L9" s="12">
        <v>62.5</v>
      </c>
      <c r="M9" s="12">
        <v>138</v>
      </c>
      <c r="N9" s="12">
        <v>34.25</v>
      </c>
      <c r="O9" s="12">
        <v>41.25</v>
      </c>
      <c r="P9" s="12">
        <v>27.5</v>
      </c>
      <c r="Q9" s="12">
        <v>14.75</v>
      </c>
      <c r="R9" s="12">
        <v>15.5</v>
      </c>
      <c r="S9" s="12">
        <v>35</v>
      </c>
      <c r="T9" s="12">
        <v>23.75</v>
      </c>
      <c r="U9" s="12">
        <v>18</v>
      </c>
      <c r="V9" s="12">
        <v>22.75</v>
      </c>
      <c r="W9" s="12">
        <v>6.25</v>
      </c>
      <c r="X9" s="12">
        <v>8.25</v>
      </c>
      <c r="Y9" s="12">
        <v>23.75</v>
      </c>
      <c r="Z9" s="12">
        <v>34.5</v>
      </c>
      <c r="AA9" s="12">
        <v>159</v>
      </c>
      <c r="AB9" s="12">
        <v>130.75</v>
      </c>
      <c r="AC9" s="12">
        <v>327.5</v>
      </c>
      <c r="AD9" s="12">
        <v>198.75</v>
      </c>
      <c r="AE9" s="12">
        <v>102.25</v>
      </c>
      <c r="AF9" s="12">
        <v>90.5</v>
      </c>
      <c r="AG9" s="12">
        <v>21.5</v>
      </c>
      <c r="AH9" s="12">
        <v>18.25</v>
      </c>
      <c r="AI9" s="12">
        <v>17.75</v>
      </c>
      <c r="AJ9" s="12">
        <v>5.25</v>
      </c>
      <c r="AK9" s="12">
        <v>8.75</v>
      </c>
      <c r="AL9" s="12">
        <v>10.5</v>
      </c>
      <c r="AM9" s="12">
        <v>4.75</v>
      </c>
      <c r="AN9" s="12">
        <v>41</v>
      </c>
      <c r="AO9" s="12">
        <v>2.25</v>
      </c>
      <c r="AP9" s="12">
        <v>1.75</v>
      </c>
      <c r="AQ9" s="12">
        <v>50.75</v>
      </c>
      <c r="AR9" s="12">
        <v>11.75</v>
      </c>
      <c r="AS9" s="13">
        <v>2191</v>
      </c>
      <c r="AT9" s="14"/>
      <c r="AW9" s="15"/>
    </row>
    <row r="10" spans="1:56" x14ac:dyDescent="0.25">
      <c r="A10" s="1">
        <v>19</v>
      </c>
      <c r="B10" s="12">
        <v>22.25</v>
      </c>
      <c r="C10" s="12">
        <v>33.75</v>
      </c>
      <c r="D10" s="12">
        <v>22.75</v>
      </c>
      <c r="E10" s="12">
        <v>26.5</v>
      </c>
      <c r="F10" s="12">
        <v>104.25</v>
      </c>
      <c r="G10" s="12">
        <v>51.25</v>
      </c>
      <c r="H10" s="12">
        <v>26.75</v>
      </c>
      <c r="I10" s="12">
        <v>2.5</v>
      </c>
      <c r="J10" s="12">
        <v>15.75</v>
      </c>
      <c r="K10" s="12">
        <v>13.75</v>
      </c>
      <c r="L10" s="12">
        <v>45.5</v>
      </c>
      <c r="M10" s="12">
        <v>72.5</v>
      </c>
      <c r="N10" s="12">
        <v>25.5</v>
      </c>
      <c r="O10" s="12">
        <v>28.25</v>
      </c>
      <c r="P10" s="12">
        <v>18.5</v>
      </c>
      <c r="Q10" s="12">
        <v>12.25</v>
      </c>
      <c r="R10" s="12">
        <v>14</v>
      </c>
      <c r="S10" s="12">
        <v>26</v>
      </c>
      <c r="T10" s="12">
        <v>20.5</v>
      </c>
      <c r="U10" s="12">
        <v>14</v>
      </c>
      <c r="V10" s="12">
        <v>15.25</v>
      </c>
      <c r="W10" s="12">
        <v>8</v>
      </c>
      <c r="X10" s="12">
        <v>5.25</v>
      </c>
      <c r="Y10" s="12">
        <v>23</v>
      </c>
      <c r="Z10" s="12">
        <v>18.75</v>
      </c>
      <c r="AA10" s="12">
        <v>83</v>
      </c>
      <c r="AB10" s="12">
        <v>75.75</v>
      </c>
      <c r="AC10" s="12">
        <v>207.25</v>
      </c>
      <c r="AD10" s="12">
        <v>119.25</v>
      </c>
      <c r="AE10" s="12">
        <v>53</v>
      </c>
      <c r="AF10" s="12">
        <v>43.5</v>
      </c>
      <c r="AG10" s="12">
        <v>13</v>
      </c>
      <c r="AH10" s="12">
        <v>13</v>
      </c>
      <c r="AI10" s="12">
        <v>12.25</v>
      </c>
      <c r="AJ10" s="12">
        <v>4</v>
      </c>
      <c r="AK10" s="12">
        <v>4</v>
      </c>
      <c r="AL10" s="12">
        <v>8.5</v>
      </c>
      <c r="AM10" s="12">
        <v>1.5</v>
      </c>
      <c r="AN10" s="12">
        <v>22.5</v>
      </c>
      <c r="AO10" s="12">
        <v>2.25</v>
      </c>
      <c r="AP10" s="12">
        <v>1</v>
      </c>
      <c r="AQ10" s="12">
        <v>24.75</v>
      </c>
      <c r="AR10" s="12">
        <v>5.25</v>
      </c>
      <c r="AS10" s="13">
        <v>1360.5</v>
      </c>
      <c r="AT10" s="14"/>
      <c r="AV10" s="17"/>
      <c r="AW10" s="15"/>
      <c r="BC10" s="11"/>
    </row>
    <row r="11" spans="1:56" x14ac:dyDescent="0.25">
      <c r="A11" s="1">
        <v>12</v>
      </c>
      <c r="B11" s="12">
        <v>37</v>
      </c>
      <c r="C11" s="12">
        <v>81</v>
      </c>
      <c r="D11" s="12">
        <v>67.25</v>
      </c>
      <c r="E11" s="12">
        <v>48</v>
      </c>
      <c r="F11" s="12">
        <v>152.5</v>
      </c>
      <c r="G11" s="12">
        <v>74.25</v>
      </c>
      <c r="H11" s="12">
        <v>55.25</v>
      </c>
      <c r="I11" s="12">
        <v>13.5</v>
      </c>
      <c r="J11" s="12">
        <v>8.75</v>
      </c>
      <c r="K11" s="12">
        <v>15.25</v>
      </c>
      <c r="L11" s="12">
        <v>72.75</v>
      </c>
      <c r="M11" s="12">
        <v>141.5</v>
      </c>
      <c r="N11" s="12">
        <v>80.75</v>
      </c>
      <c r="O11" s="12">
        <v>81</v>
      </c>
      <c r="P11" s="12">
        <v>58.25</v>
      </c>
      <c r="Q11" s="12">
        <v>29.5</v>
      </c>
      <c r="R11" s="12">
        <v>44.75</v>
      </c>
      <c r="S11" s="12">
        <v>87</v>
      </c>
      <c r="T11" s="12">
        <v>45.75</v>
      </c>
      <c r="U11" s="12">
        <v>35.25</v>
      </c>
      <c r="V11" s="12">
        <v>48.25</v>
      </c>
      <c r="W11" s="12">
        <v>13.5</v>
      </c>
      <c r="X11" s="12">
        <v>22.5</v>
      </c>
      <c r="Y11" s="12">
        <v>38.75</v>
      </c>
      <c r="Z11" s="12">
        <v>41.75</v>
      </c>
      <c r="AA11" s="12">
        <v>164.25</v>
      </c>
      <c r="AB11" s="12">
        <v>181.75</v>
      </c>
      <c r="AC11" s="12">
        <v>497.5</v>
      </c>
      <c r="AD11" s="12">
        <v>202.25</v>
      </c>
      <c r="AE11" s="12">
        <v>60</v>
      </c>
      <c r="AF11" s="12">
        <v>63.25</v>
      </c>
      <c r="AG11" s="12">
        <v>39</v>
      </c>
      <c r="AH11" s="12">
        <v>44</v>
      </c>
      <c r="AI11" s="12">
        <v>38.5</v>
      </c>
      <c r="AJ11" s="12">
        <v>21.5</v>
      </c>
      <c r="AK11" s="12">
        <v>10.75</v>
      </c>
      <c r="AL11" s="12">
        <v>20.5</v>
      </c>
      <c r="AM11" s="12">
        <v>8.25</v>
      </c>
      <c r="AN11" s="12">
        <v>42.25</v>
      </c>
      <c r="AO11" s="12">
        <v>8.75</v>
      </c>
      <c r="AP11" s="12">
        <v>5.75</v>
      </c>
      <c r="AQ11" s="12">
        <v>63</v>
      </c>
      <c r="AR11" s="12">
        <v>30.25</v>
      </c>
      <c r="AS11" s="13">
        <v>2895.5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</v>
      </c>
      <c r="C12" s="12">
        <v>30.25</v>
      </c>
      <c r="D12" s="12">
        <v>18</v>
      </c>
      <c r="E12" s="12">
        <v>17.75</v>
      </c>
      <c r="F12" s="12">
        <v>66.25</v>
      </c>
      <c r="G12" s="12">
        <v>35.5</v>
      </c>
      <c r="H12" s="12">
        <v>23.25</v>
      </c>
      <c r="I12" s="12">
        <v>11.25</v>
      </c>
      <c r="J12" s="12">
        <v>18.75</v>
      </c>
      <c r="K12" s="12">
        <v>5.5</v>
      </c>
      <c r="L12" s="12">
        <v>109.5</v>
      </c>
      <c r="M12" s="12">
        <v>132.25</v>
      </c>
      <c r="N12" s="12">
        <v>92.25</v>
      </c>
      <c r="O12" s="12">
        <v>85.75</v>
      </c>
      <c r="P12" s="12">
        <v>30.5</v>
      </c>
      <c r="Q12" s="12">
        <v>17.75</v>
      </c>
      <c r="R12" s="12">
        <v>35.75</v>
      </c>
      <c r="S12" s="12">
        <v>47</v>
      </c>
      <c r="T12" s="12">
        <v>14.25</v>
      </c>
      <c r="U12" s="12">
        <v>6.5</v>
      </c>
      <c r="V12" s="12">
        <v>6</v>
      </c>
      <c r="W12" s="12">
        <v>4</v>
      </c>
      <c r="X12" s="12">
        <v>2.5</v>
      </c>
      <c r="Y12" s="12">
        <v>6</v>
      </c>
      <c r="Z12" s="12">
        <v>27.5</v>
      </c>
      <c r="AA12" s="12">
        <v>124.75</v>
      </c>
      <c r="AB12" s="12">
        <v>116.75</v>
      </c>
      <c r="AC12" s="12">
        <v>335.75</v>
      </c>
      <c r="AD12" s="12">
        <v>169.25</v>
      </c>
      <c r="AE12" s="12">
        <v>65.5</v>
      </c>
      <c r="AF12" s="12">
        <v>57.25</v>
      </c>
      <c r="AG12" s="12">
        <v>20.5</v>
      </c>
      <c r="AH12" s="12">
        <v>29.5</v>
      </c>
      <c r="AI12" s="12">
        <v>20.5</v>
      </c>
      <c r="AJ12" s="12">
        <v>2.75</v>
      </c>
      <c r="AK12" s="12">
        <v>35.75</v>
      </c>
      <c r="AL12" s="12">
        <v>49.5</v>
      </c>
      <c r="AM12" s="12">
        <v>2.25</v>
      </c>
      <c r="AN12" s="12">
        <v>4.5</v>
      </c>
      <c r="AO12" s="12">
        <v>3.25</v>
      </c>
      <c r="AP12" s="12">
        <v>1.5</v>
      </c>
      <c r="AQ12" s="12">
        <v>21.5</v>
      </c>
      <c r="AR12" s="12">
        <v>3</v>
      </c>
      <c r="AS12" s="13">
        <v>1925.75</v>
      </c>
      <c r="AT12" s="14"/>
      <c r="AV12" s="17" t="s">
        <v>45</v>
      </c>
      <c r="AW12" s="15">
        <f>SUM(AA28:AD31)</f>
        <v>1377.75</v>
      </c>
      <c r="AX12" s="15">
        <f>SUM(Z28:Z31,H28:K31)</f>
        <v>4185.75</v>
      </c>
      <c r="AY12" s="15">
        <f>SUM(AE28:AJ31)</f>
        <v>10432</v>
      </c>
      <c r="AZ12" s="15">
        <f>SUM(B28:G31)</f>
        <v>3888.25</v>
      </c>
      <c r="BA12" s="15">
        <f>SUM(AM28:AN31,T28:Y31)</f>
        <v>4288.25</v>
      </c>
      <c r="BB12" s="15">
        <f>SUM(AK28:AL31,L28:S31)</f>
        <v>6460.25</v>
      </c>
      <c r="BC12" s="14">
        <f>SUM(AO28:AR31)</f>
        <v>2851</v>
      </c>
      <c r="BD12" s="9">
        <f t="shared" ref="BD12:BD18" si="0">SUM(AW12:BB12)</f>
        <v>30632.25</v>
      </c>
    </row>
    <row r="13" spans="1:56" x14ac:dyDescent="0.25">
      <c r="A13" s="1" t="s">
        <v>11</v>
      </c>
      <c r="B13" s="12">
        <v>58.25</v>
      </c>
      <c r="C13" s="12">
        <v>73.25</v>
      </c>
      <c r="D13" s="12">
        <v>35.75</v>
      </c>
      <c r="E13" s="12">
        <v>27</v>
      </c>
      <c r="F13" s="12">
        <v>121.75</v>
      </c>
      <c r="G13" s="12">
        <v>75.75</v>
      </c>
      <c r="H13" s="12">
        <v>63</v>
      </c>
      <c r="I13" s="12">
        <v>50.75</v>
      </c>
      <c r="J13" s="12">
        <v>70.25</v>
      </c>
      <c r="K13" s="12">
        <v>93</v>
      </c>
      <c r="L13" s="12">
        <v>8</v>
      </c>
      <c r="M13" s="12">
        <v>200</v>
      </c>
      <c r="N13" s="12">
        <v>107</v>
      </c>
      <c r="O13" s="12">
        <v>184.75</v>
      </c>
      <c r="P13" s="12">
        <v>93</v>
      </c>
      <c r="Q13" s="12">
        <v>38.25</v>
      </c>
      <c r="R13" s="12">
        <v>50</v>
      </c>
      <c r="S13" s="12">
        <v>78.25</v>
      </c>
      <c r="T13" s="12">
        <v>27.5</v>
      </c>
      <c r="U13" s="12">
        <v>12</v>
      </c>
      <c r="V13" s="12">
        <v>21.75</v>
      </c>
      <c r="W13" s="12">
        <v>8.75</v>
      </c>
      <c r="X13" s="12">
        <v>8.5</v>
      </c>
      <c r="Y13" s="12">
        <v>21</v>
      </c>
      <c r="Z13" s="12">
        <v>83</v>
      </c>
      <c r="AA13" s="12">
        <v>156</v>
      </c>
      <c r="AB13" s="12">
        <v>115.75</v>
      </c>
      <c r="AC13" s="12">
        <v>353.5</v>
      </c>
      <c r="AD13" s="12">
        <v>168.5</v>
      </c>
      <c r="AE13" s="12">
        <v>108.5</v>
      </c>
      <c r="AF13" s="12">
        <v>127.75</v>
      </c>
      <c r="AG13" s="12">
        <v>23</v>
      </c>
      <c r="AH13" s="12">
        <v>45.25</v>
      </c>
      <c r="AI13" s="12">
        <v>33.25</v>
      </c>
      <c r="AJ13" s="12">
        <v>9</v>
      </c>
      <c r="AK13" s="12">
        <v>25</v>
      </c>
      <c r="AL13" s="12">
        <v>72.5</v>
      </c>
      <c r="AM13" s="12">
        <v>5.25</v>
      </c>
      <c r="AN13" s="12">
        <v>29</v>
      </c>
      <c r="AO13" s="12">
        <v>2.25</v>
      </c>
      <c r="AP13" s="12">
        <v>4.25</v>
      </c>
      <c r="AQ13" s="12">
        <v>27.5</v>
      </c>
      <c r="AR13" s="12">
        <v>8.75</v>
      </c>
      <c r="AS13" s="13">
        <v>2925.5</v>
      </c>
      <c r="AT13" s="14"/>
      <c r="AV13" s="17" t="s">
        <v>46</v>
      </c>
      <c r="AW13" s="15">
        <f>SUM(AA27:AD27,AA9:AD12)</f>
        <v>4035.75</v>
      </c>
      <c r="AX13" s="15">
        <f>SUM(Z27,Z9:Z12,H9:K12,H27:K27)</f>
        <v>574.5</v>
      </c>
      <c r="AY13" s="15">
        <f>SUM(AE9:AJ12,AE27:AJ27)</f>
        <v>1035</v>
      </c>
      <c r="AZ13" s="15">
        <f>SUM(B9:G12,B27:G27)</f>
        <v>1357.25</v>
      </c>
      <c r="BA13" s="15">
        <f>SUM(T9:Y12,AM9:AN12,T27:Y27,AM27:AN27)</f>
        <v>591.5</v>
      </c>
      <c r="BB13" s="15">
        <f>SUM(L9:S12,AK9:AL12,L27:S27,AK27:AL27)</f>
        <v>2128.5</v>
      </c>
      <c r="BC13" s="14">
        <f>SUM(AO9:AR12,AO27:AR27)</f>
        <v>270.5</v>
      </c>
      <c r="BD13" s="9">
        <f t="shared" si="0"/>
        <v>9722.5</v>
      </c>
    </row>
    <row r="14" spans="1:56" x14ac:dyDescent="0.25">
      <c r="A14" s="1" t="s">
        <v>12</v>
      </c>
      <c r="B14" s="12">
        <v>74.25</v>
      </c>
      <c r="C14" s="12">
        <v>193</v>
      </c>
      <c r="D14" s="12">
        <v>98.75</v>
      </c>
      <c r="E14" s="12">
        <v>82.5</v>
      </c>
      <c r="F14" s="12">
        <v>161.25</v>
      </c>
      <c r="G14" s="12">
        <v>98.25</v>
      </c>
      <c r="H14" s="12">
        <v>129.5</v>
      </c>
      <c r="I14" s="12">
        <v>76.5</v>
      </c>
      <c r="J14" s="12">
        <v>126.75</v>
      </c>
      <c r="K14" s="12">
        <v>117</v>
      </c>
      <c r="L14" s="12">
        <v>192.5</v>
      </c>
      <c r="M14" s="12">
        <v>16.5</v>
      </c>
      <c r="N14" s="12">
        <v>172.5</v>
      </c>
      <c r="O14" s="12">
        <v>204</v>
      </c>
      <c r="P14" s="12">
        <v>148.5</v>
      </c>
      <c r="Q14" s="12">
        <v>102.75</v>
      </c>
      <c r="R14" s="12">
        <v>132</v>
      </c>
      <c r="S14" s="12">
        <v>312.25</v>
      </c>
      <c r="T14" s="12">
        <v>88.25</v>
      </c>
      <c r="U14" s="12">
        <v>116.25</v>
      </c>
      <c r="V14" s="12">
        <v>112</v>
      </c>
      <c r="W14" s="12">
        <v>70.25</v>
      </c>
      <c r="X14" s="12">
        <v>65</v>
      </c>
      <c r="Y14" s="12">
        <v>61.25</v>
      </c>
      <c r="Z14" s="12">
        <v>58.25</v>
      </c>
      <c r="AA14" s="12">
        <v>328</v>
      </c>
      <c r="AB14" s="12">
        <v>217</v>
      </c>
      <c r="AC14" s="12">
        <v>673.75</v>
      </c>
      <c r="AD14" s="12">
        <v>284</v>
      </c>
      <c r="AE14" s="12">
        <v>97.75</v>
      </c>
      <c r="AF14" s="12">
        <v>118</v>
      </c>
      <c r="AG14" s="12">
        <v>64</v>
      </c>
      <c r="AH14" s="12">
        <v>44.25</v>
      </c>
      <c r="AI14" s="12">
        <v>67</v>
      </c>
      <c r="AJ14" s="12">
        <v>15.5</v>
      </c>
      <c r="AK14" s="12">
        <v>120.5</v>
      </c>
      <c r="AL14" s="12">
        <v>642.5</v>
      </c>
      <c r="AM14" s="12">
        <v>41</v>
      </c>
      <c r="AN14" s="12">
        <v>128.5</v>
      </c>
      <c r="AO14" s="12">
        <v>13.75</v>
      </c>
      <c r="AP14" s="12">
        <v>9.25</v>
      </c>
      <c r="AQ14" s="12">
        <v>61.25</v>
      </c>
      <c r="AR14" s="12">
        <v>19</v>
      </c>
      <c r="AS14" s="13">
        <v>5955</v>
      </c>
      <c r="AT14" s="14"/>
      <c r="AV14" s="17" t="s">
        <v>47</v>
      </c>
      <c r="AW14" s="15">
        <f>SUM(AA32:AD37)</f>
        <v>10629</v>
      </c>
      <c r="AX14" s="15">
        <f>SUM(H32:K37,Z32:Z37)</f>
        <v>1025.25</v>
      </c>
      <c r="AY14" s="15">
        <f>SUM(AE32:AJ37)</f>
        <v>3436.5</v>
      </c>
      <c r="AZ14" s="15">
        <f>SUM(B32:G37)</f>
        <v>1080.75</v>
      </c>
      <c r="BA14" s="15">
        <f>SUM(T32:Y37,AM32:AN37)</f>
        <v>791.25</v>
      </c>
      <c r="BB14" s="15">
        <f>SUM(L32:S37,AK32:AL37)</f>
        <v>1499.75</v>
      </c>
      <c r="BC14" s="14">
        <f>SUM(AO32:AR37)</f>
        <v>1242.75</v>
      </c>
      <c r="BD14" s="9">
        <f t="shared" si="0"/>
        <v>18462.5</v>
      </c>
    </row>
    <row r="15" spans="1:56" x14ac:dyDescent="0.25">
      <c r="A15" s="1" t="s">
        <v>13</v>
      </c>
      <c r="B15" s="12">
        <v>19</v>
      </c>
      <c r="C15" s="12">
        <v>20</v>
      </c>
      <c r="D15" s="12">
        <v>14</v>
      </c>
      <c r="E15" s="12">
        <v>7.5</v>
      </c>
      <c r="F15" s="12">
        <v>48</v>
      </c>
      <c r="G15" s="12">
        <v>21</v>
      </c>
      <c r="H15" s="12">
        <v>28</v>
      </c>
      <c r="I15" s="12">
        <v>24.75</v>
      </c>
      <c r="J15" s="12">
        <v>83.5</v>
      </c>
      <c r="K15" s="12">
        <v>88.75</v>
      </c>
      <c r="L15" s="12">
        <v>100.5</v>
      </c>
      <c r="M15" s="12">
        <v>168.25</v>
      </c>
      <c r="N15" s="12">
        <v>8.5</v>
      </c>
      <c r="O15" s="12">
        <v>70</v>
      </c>
      <c r="P15" s="12">
        <v>54.75</v>
      </c>
      <c r="Q15" s="12">
        <v>22.75</v>
      </c>
      <c r="R15" s="12">
        <v>21.5</v>
      </c>
      <c r="S15" s="12">
        <v>46.25</v>
      </c>
      <c r="T15" s="12">
        <v>9</v>
      </c>
      <c r="U15" s="12">
        <v>4</v>
      </c>
      <c r="V15" s="12">
        <v>6.75</v>
      </c>
      <c r="W15" s="12">
        <v>2.25</v>
      </c>
      <c r="X15" s="12">
        <v>2</v>
      </c>
      <c r="Y15" s="12">
        <v>10.75</v>
      </c>
      <c r="Z15" s="12">
        <v>16.75</v>
      </c>
      <c r="AA15" s="12">
        <v>89.75</v>
      </c>
      <c r="AB15" s="12">
        <v>72.5</v>
      </c>
      <c r="AC15" s="12">
        <v>226</v>
      </c>
      <c r="AD15" s="12">
        <v>87.5</v>
      </c>
      <c r="AE15" s="12">
        <v>29</v>
      </c>
      <c r="AF15" s="12">
        <v>34</v>
      </c>
      <c r="AG15" s="12">
        <v>13.25</v>
      </c>
      <c r="AH15" s="12">
        <v>12</v>
      </c>
      <c r="AI15" s="12">
        <v>19.25</v>
      </c>
      <c r="AJ15" s="12">
        <v>6</v>
      </c>
      <c r="AK15" s="12">
        <v>21.25</v>
      </c>
      <c r="AL15" s="12">
        <v>35.5</v>
      </c>
      <c r="AM15" s="12">
        <v>0.75</v>
      </c>
      <c r="AN15" s="12">
        <v>9.75</v>
      </c>
      <c r="AO15" s="12">
        <v>3.25</v>
      </c>
      <c r="AP15" s="12">
        <v>4.25</v>
      </c>
      <c r="AQ15" s="12">
        <v>20</v>
      </c>
      <c r="AR15" s="12">
        <v>4.5</v>
      </c>
      <c r="AS15" s="13">
        <v>1587</v>
      </c>
      <c r="AT15" s="14"/>
      <c r="AV15" s="17" t="s">
        <v>48</v>
      </c>
      <c r="AW15" s="15">
        <f>SUM(AA3:AD8)</f>
        <v>3944.5</v>
      </c>
      <c r="AX15" s="15">
        <f>SUM(H3:K8,Z3:Z8)</f>
        <v>1431.5</v>
      </c>
      <c r="AY15" s="15">
        <f>SUM(AE3:AJ8)</f>
        <v>1117.25</v>
      </c>
      <c r="AZ15" s="15">
        <f>SUM(B3:G8)</f>
        <v>2600.75</v>
      </c>
      <c r="BA15" s="15">
        <f>SUM(T3:Y8,AM3:AN8)</f>
        <v>465</v>
      </c>
      <c r="BB15" s="15">
        <f>SUM(L3:S8,AK3:AL8)</f>
        <v>2067.5</v>
      </c>
      <c r="BC15" s="14">
        <f>SUM(AO3:AR8)</f>
        <v>424.5</v>
      </c>
      <c r="BD15" s="9">
        <f t="shared" si="0"/>
        <v>11626.5</v>
      </c>
    </row>
    <row r="16" spans="1:56" x14ac:dyDescent="0.25">
      <c r="A16" s="1" t="s">
        <v>14</v>
      </c>
      <c r="B16" s="12">
        <v>18.25</v>
      </c>
      <c r="C16" s="12">
        <v>32.75</v>
      </c>
      <c r="D16" s="12">
        <v>9.75</v>
      </c>
      <c r="E16" s="12">
        <v>13.25</v>
      </c>
      <c r="F16" s="12">
        <v>45.25</v>
      </c>
      <c r="G16" s="12">
        <v>22</v>
      </c>
      <c r="H16" s="12">
        <v>37</v>
      </c>
      <c r="I16" s="12">
        <v>42.75</v>
      </c>
      <c r="J16" s="12">
        <v>83.25</v>
      </c>
      <c r="K16" s="12">
        <v>80.25</v>
      </c>
      <c r="L16" s="12">
        <v>193.5</v>
      </c>
      <c r="M16" s="12">
        <v>201</v>
      </c>
      <c r="N16" s="12">
        <v>69.5</v>
      </c>
      <c r="O16" s="12">
        <v>6.5</v>
      </c>
      <c r="P16" s="12">
        <v>81.25</v>
      </c>
      <c r="Q16" s="12">
        <v>76</v>
      </c>
      <c r="R16" s="12">
        <v>67.25</v>
      </c>
      <c r="S16" s="12">
        <v>96.5</v>
      </c>
      <c r="T16" s="12">
        <v>16.25</v>
      </c>
      <c r="U16" s="12">
        <v>5.75</v>
      </c>
      <c r="V16" s="12">
        <v>4</v>
      </c>
      <c r="W16" s="12">
        <v>3.5</v>
      </c>
      <c r="X16" s="12">
        <v>3.5</v>
      </c>
      <c r="Y16" s="12">
        <v>10.5</v>
      </c>
      <c r="Z16" s="12">
        <v>18</v>
      </c>
      <c r="AA16" s="12">
        <v>90.25</v>
      </c>
      <c r="AB16" s="12">
        <v>57.5</v>
      </c>
      <c r="AC16" s="12">
        <v>215</v>
      </c>
      <c r="AD16" s="12">
        <v>68.5</v>
      </c>
      <c r="AE16" s="12">
        <v>20.5</v>
      </c>
      <c r="AF16" s="12">
        <v>27.5</v>
      </c>
      <c r="AG16" s="12">
        <v>12.5</v>
      </c>
      <c r="AH16" s="12">
        <v>14.25</v>
      </c>
      <c r="AI16" s="12">
        <v>15.25</v>
      </c>
      <c r="AJ16" s="12">
        <v>5.5</v>
      </c>
      <c r="AK16" s="12">
        <v>38.5</v>
      </c>
      <c r="AL16" s="12">
        <v>101.25</v>
      </c>
      <c r="AM16" s="12">
        <v>2</v>
      </c>
      <c r="AN16" s="12">
        <v>12</v>
      </c>
      <c r="AO16" s="12">
        <v>1.75</v>
      </c>
      <c r="AP16" s="12">
        <v>1.5</v>
      </c>
      <c r="AQ16" s="12">
        <v>15.5</v>
      </c>
      <c r="AR16" s="12">
        <v>3.5</v>
      </c>
      <c r="AS16" s="13">
        <v>1940.25</v>
      </c>
      <c r="AT16" s="14"/>
      <c r="AV16" s="17" t="s">
        <v>49</v>
      </c>
      <c r="AW16" s="15">
        <f>SUM(AA21:AD26,AA40:AD41)</f>
        <v>4294.5</v>
      </c>
      <c r="AX16" s="15">
        <f>SUM(H21:K26,H40:K41,Z21:Z26,Z40:Z41)</f>
        <v>656</v>
      </c>
      <c r="AY16" s="15">
        <f>SUM(AE21:AJ26,AE40:AJ41)</f>
        <v>832.25</v>
      </c>
      <c r="AZ16" s="15">
        <f>SUM(B21:G26,B40:G41)</f>
        <v>507.5</v>
      </c>
      <c r="BA16" s="15">
        <f>SUM(T21:Y26,T40:Y41,AM21:AN26,AM40:AN41)</f>
        <v>2075</v>
      </c>
      <c r="BB16" s="15">
        <f>SUM(L21:S26,L40:S41,AK21:AL26,AK40:AL41)</f>
        <v>1206</v>
      </c>
      <c r="BC16" s="14">
        <f>SUM(AO21:AR26,AO40:AR41)</f>
        <v>594</v>
      </c>
      <c r="BD16" s="9">
        <f t="shared" si="0"/>
        <v>9571.25</v>
      </c>
    </row>
    <row r="17" spans="1:56" x14ac:dyDescent="0.25">
      <c r="A17" s="1" t="s">
        <v>15</v>
      </c>
      <c r="B17" s="12">
        <v>17.75</v>
      </c>
      <c r="C17" s="12">
        <v>24.25</v>
      </c>
      <c r="D17" s="12">
        <v>10.75</v>
      </c>
      <c r="E17" s="12">
        <v>5.75</v>
      </c>
      <c r="F17" s="12">
        <v>37.5</v>
      </c>
      <c r="G17" s="12">
        <v>17.75</v>
      </c>
      <c r="H17" s="12">
        <v>27.75</v>
      </c>
      <c r="I17" s="12">
        <v>24.5</v>
      </c>
      <c r="J17" s="12">
        <v>58</v>
      </c>
      <c r="K17" s="12">
        <v>31.75</v>
      </c>
      <c r="L17" s="12">
        <v>102.75</v>
      </c>
      <c r="M17" s="12">
        <v>153</v>
      </c>
      <c r="N17" s="12">
        <v>59.5</v>
      </c>
      <c r="O17" s="12">
        <v>86</v>
      </c>
      <c r="P17" s="12">
        <v>7</v>
      </c>
      <c r="Q17" s="12">
        <v>62.5</v>
      </c>
      <c r="R17" s="12">
        <v>61.5</v>
      </c>
      <c r="S17" s="12">
        <v>142.5</v>
      </c>
      <c r="T17" s="12">
        <v>11.5</v>
      </c>
      <c r="U17" s="12">
        <v>5</v>
      </c>
      <c r="V17" s="12">
        <v>7.75</v>
      </c>
      <c r="W17" s="12">
        <v>1.75</v>
      </c>
      <c r="X17" s="12">
        <v>1.25</v>
      </c>
      <c r="Y17" s="12">
        <v>5.75</v>
      </c>
      <c r="Z17" s="12">
        <v>9.25</v>
      </c>
      <c r="AA17" s="12">
        <v>49.75</v>
      </c>
      <c r="AB17" s="12">
        <v>27.5</v>
      </c>
      <c r="AC17" s="12">
        <v>104.5</v>
      </c>
      <c r="AD17" s="12">
        <v>43</v>
      </c>
      <c r="AE17" s="12">
        <v>15.75</v>
      </c>
      <c r="AF17" s="12">
        <v>21</v>
      </c>
      <c r="AG17" s="12">
        <v>9.5</v>
      </c>
      <c r="AH17" s="12">
        <v>10.25</v>
      </c>
      <c r="AI17" s="12">
        <v>9.5</v>
      </c>
      <c r="AJ17" s="12">
        <v>4.75</v>
      </c>
      <c r="AK17" s="12">
        <v>12.75</v>
      </c>
      <c r="AL17" s="12">
        <v>27.75</v>
      </c>
      <c r="AM17" s="12">
        <v>1.75</v>
      </c>
      <c r="AN17" s="12">
        <v>15</v>
      </c>
      <c r="AO17" s="12">
        <v>3.75</v>
      </c>
      <c r="AP17" s="12">
        <v>2</v>
      </c>
      <c r="AQ17" s="12">
        <v>9</v>
      </c>
      <c r="AR17" s="12">
        <v>3.25</v>
      </c>
      <c r="AS17" s="13">
        <v>1343.5</v>
      </c>
      <c r="AT17" s="14"/>
      <c r="AV17" s="1" t="s">
        <v>50</v>
      </c>
      <c r="AW17" s="14">
        <f>SUM(AA13:AD20,AA38:AD39)</f>
        <v>6525.75</v>
      </c>
      <c r="AX17" s="14">
        <f>SUM(H13:K20,H38:K39,Z13:Z20,Z38:Z39)</f>
        <v>2123</v>
      </c>
      <c r="AY17" s="14">
        <f>SUM(AE13:AJ20,AE38:AJ39)</f>
        <v>1479.25</v>
      </c>
      <c r="AZ17" s="14">
        <f>SUM(B13:G20,B38:G39)</f>
        <v>1996</v>
      </c>
      <c r="BA17" s="14">
        <f>SUM(T13:Y20,T38:Y39,AM13:AN20,AM38:AN39)</f>
        <v>1184.25</v>
      </c>
      <c r="BB17" s="14">
        <f>SUM(L13:S20,L38:S39,AK13:AL20,AK38:AL39)</f>
        <v>8380.5</v>
      </c>
      <c r="BC17" s="14">
        <f>SUM(AO13:AR20,AO38:AR39)</f>
        <v>453</v>
      </c>
      <c r="BD17" s="9">
        <f t="shared" si="0"/>
        <v>21688.75</v>
      </c>
    </row>
    <row r="18" spans="1:56" x14ac:dyDescent="0.25">
      <c r="A18" s="1" t="s">
        <v>16</v>
      </c>
      <c r="B18" s="12">
        <v>13.75</v>
      </c>
      <c r="C18" s="12">
        <v>17.25</v>
      </c>
      <c r="D18" s="12">
        <v>3</v>
      </c>
      <c r="E18" s="12">
        <v>1.5</v>
      </c>
      <c r="F18" s="12">
        <v>14.25</v>
      </c>
      <c r="G18" s="12">
        <v>9.25</v>
      </c>
      <c r="H18" s="12">
        <v>17</v>
      </c>
      <c r="I18" s="12">
        <v>13.75</v>
      </c>
      <c r="J18" s="12">
        <v>32.75</v>
      </c>
      <c r="K18" s="12">
        <v>18.25</v>
      </c>
      <c r="L18" s="12">
        <v>41.75</v>
      </c>
      <c r="M18" s="12">
        <v>93.25</v>
      </c>
      <c r="N18" s="12">
        <v>29</v>
      </c>
      <c r="O18" s="12">
        <v>70.75</v>
      </c>
      <c r="P18" s="12">
        <v>62.75</v>
      </c>
      <c r="Q18" s="12">
        <v>3.75</v>
      </c>
      <c r="R18" s="12">
        <v>42</v>
      </c>
      <c r="S18" s="12">
        <v>82.5</v>
      </c>
      <c r="T18" s="12">
        <v>5.5</v>
      </c>
      <c r="U18" s="12">
        <v>1</v>
      </c>
      <c r="V18" s="12">
        <v>5</v>
      </c>
      <c r="W18" s="12">
        <v>1</v>
      </c>
      <c r="X18" s="12">
        <v>0.25</v>
      </c>
      <c r="Y18" s="12">
        <v>3.25</v>
      </c>
      <c r="Z18" s="12">
        <v>4.25</v>
      </c>
      <c r="AA18" s="12">
        <v>51.75</v>
      </c>
      <c r="AB18" s="12">
        <v>25</v>
      </c>
      <c r="AC18" s="12">
        <v>93.5</v>
      </c>
      <c r="AD18" s="12">
        <v>23.25</v>
      </c>
      <c r="AE18" s="12">
        <v>13.5</v>
      </c>
      <c r="AF18" s="12">
        <v>24.5</v>
      </c>
      <c r="AG18" s="12">
        <v>3.25</v>
      </c>
      <c r="AH18" s="12">
        <v>12.75</v>
      </c>
      <c r="AI18" s="12">
        <v>9.25</v>
      </c>
      <c r="AJ18" s="12">
        <v>4.5</v>
      </c>
      <c r="AK18" s="12">
        <v>8.5</v>
      </c>
      <c r="AL18" s="12">
        <v>21.25</v>
      </c>
      <c r="AM18" s="12">
        <v>1.25</v>
      </c>
      <c r="AN18" s="12">
        <v>11.75</v>
      </c>
      <c r="AO18" s="12">
        <v>2.25</v>
      </c>
      <c r="AP18" s="12">
        <v>1.75</v>
      </c>
      <c r="AQ18" s="12">
        <v>8.75</v>
      </c>
      <c r="AR18" s="12">
        <v>2.25</v>
      </c>
      <c r="AS18" s="13">
        <v>905.75</v>
      </c>
      <c r="AT18" s="14"/>
      <c r="AV18" s="9" t="s">
        <v>64</v>
      </c>
      <c r="AW18" s="15">
        <f>SUM(AA42:AD45)</f>
        <v>2734.25</v>
      </c>
      <c r="AX18" s="9">
        <f>SUM(Z42:Z45,H42:K45)</f>
        <v>192.25</v>
      </c>
      <c r="AY18" s="9">
        <f>SUM(AE42:AJ45)</f>
        <v>991</v>
      </c>
      <c r="AZ18" s="9">
        <f>SUM(B42:G45)</f>
        <v>306</v>
      </c>
      <c r="BA18" s="9">
        <f>SUM(T42:Y45, AM42:AN45)</f>
        <v>403.5</v>
      </c>
      <c r="BB18" s="9">
        <f>SUM(AK42:AL45,L42:S45)</f>
        <v>328.75</v>
      </c>
      <c r="BC18" s="9">
        <f>SUM(AO42:AR45)</f>
        <v>612</v>
      </c>
      <c r="BD18" s="9">
        <f t="shared" si="0"/>
        <v>4955.75</v>
      </c>
    </row>
    <row r="19" spans="1:56" x14ac:dyDescent="0.25">
      <c r="A19" s="1" t="s">
        <v>17</v>
      </c>
      <c r="B19" s="12">
        <v>6.5</v>
      </c>
      <c r="C19" s="12">
        <v>15.75</v>
      </c>
      <c r="D19" s="12">
        <v>8.5</v>
      </c>
      <c r="E19" s="12">
        <v>5</v>
      </c>
      <c r="F19" s="12">
        <v>32.5</v>
      </c>
      <c r="G19" s="12">
        <v>20.75</v>
      </c>
      <c r="H19" s="12">
        <v>14.25</v>
      </c>
      <c r="I19" s="12">
        <v>13.25</v>
      </c>
      <c r="J19" s="12">
        <v>44.5</v>
      </c>
      <c r="K19" s="12">
        <v>36</v>
      </c>
      <c r="L19" s="12">
        <v>51.5</v>
      </c>
      <c r="M19" s="12">
        <v>130</v>
      </c>
      <c r="N19" s="12">
        <v>27.75</v>
      </c>
      <c r="O19" s="12">
        <v>65.75</v>
      </c>
      <c r="P19" s="12">
        <v>64.25</v>
      </c>
      <c r="Q19" s="12">
        <v>43.75</v>
      </c>
      <c r="R19" s="12">
        <v>11.25</v>
      </c>
      <c r="S19" s="12">
        <v>105.75</v>
      </c>
      <c r="T19" s="12">
        <v>10</v>
      </c>
      <c r="U19" s="12">
        <v>3.75</v>
      </c>
      <c r="V19" s="12">
        <v>7.5</v>
      </c>
      <c r="W19" s="12">
        <v>1.5</v>
      </c>
      <c r="X19" s="12">
        <v>1.25</v>
      </c>
      <c r="Y19" s="12">
        <v>4.75</v>
      </c>
      <c r="Z19" s="12">
        <v>6.5</v>
      </c>
      <c r="AA19" s="12">
        <v>81.25</v>
      </c>
      <c r="AB19" s="12">
        <v>44.25</v>
      </c>
      <c r="AC19" s="12">
        <v>157.5</v>
      </c>
      <c r="AD19" s="12">
        <v>41.75</v>
      </c>
      <c r="AE19" s="12">
        <v>9</v>
      </c>
      <c r="AF19" s="12">
        <v>13.75</v>
      </c>
      <c r="AG19" s="12">
        <v>4.25</v>
      </c>
      <c r="AH19" s="12">
        <v>11.75</v>
      </c>
      <c r="AI19" s="12">
        <v>18</v>
      </c>
      <c r="AJ19" s="12">
        <v>7.25</v>
      </c>
      <c r="AK19" s="12">
        <v>7.25</v>
      </c>
      <c r="AL19" s="12">
        <v>25.5</v>
      </c>
      <c r="AM19" s="12">
        <v>2.75</v>
      </c>
      <c r="AN19" s="12">
        <v>15</v>
      </c>
      <c r="AO19" s="12">
        <v>3</v>
      </c>
      <c r="AP19" s="12">
        <v>2</v>
      </c>
      <c r="AQ19" s="12">
        <v>19.5</v>
      </c>
      <c r="AR19" s="12">
        <v>1.75</v>
      </c>
      <c r="AS19" s="13">
        <v>1197.75</v>
      </c>
      <c r="AT19" s="14"/>
      <c r="AV19" s="9" t="s">
        <v>51</v>
      </c>
      <c r="AW19" s="15">
        <f>SUM(AW12:AW18)</f>
        <v>33541.5</v>
      </c>
      <c r="AX19" s="9">
        <f t="shared" ref="AX19:BC19" si="1">SUM(AX12:AX18)</f>
        <v>10188.25</v>
      </c>
      <c r="AY19" s="9">
        <f t="shared" si="1"/>
        <v>19323.25</v>
      </c>
      <c r="AZ19" s="9">
        <f t="shared" si="1"/>
        <v>11736.5</v>
      </c>
      <c r="BA19" s="9">
        <f t="shared" si="1"/>
        <v>9798.75</v>
      </c>
      <c r="BB19" s="9">
        <f t="shared" si="1"/>
        <v>22071.25</v>
      </c>
      <c r="BC19" s="9">
        <f t="shared" si="1"/>
        <v>6447.75</v>
      </c>
      <c r="BD19" s="9">
        <f>SUM(BD12:BD18)</f>
        <v>106659.5</v>
      </c>
    </row>
    <row r="20" spans="1:56" x14ac:dyDescent="0.25">
      <c r="A20" s="1" t="s">
        <v>18</v>
      </c>
      <c r="B20" s="12">
        <v>17.5</v>
      </c>
      <c r="C20" s="12">
        <v>51</v>
      </c>
      <c r="D20" s="12">
        <v>21.5</v>
      </c>
      <c r="E20" s="12">
        <v>19.75</v>
      </c>
      <c r="F20" s="12">
        <v>119.75</v>
      </c>
      <c r="G20" s="12">
        <v>20.75</v>
      </c>
      <c r="H20" s="12">
        <v>33</v>
      </c>
      <c r="I20" s="12">
        <v>21.75</v>
      </c>
      <c r="J20" s="12">
        <v>94</v>
      </c>
      <c r="K20" s="12">
        <v>57.5</v>
      </c>
      <c r="L20" s="12">
        <v>76.25</v>
      </c>
      <c r="M20" s="12">
        <v>294.5</v>
      </c>
      <c r="N20" s="12">
        <v>54</v>
      </c>
      <c r="O20" s="12">
        <v>108.75</v>
      </c>
      <c r="P20" s="12">
        <v>158.25</v>
      </c>
      <c r="Q20" s="12">
        <v>80.25</v>
      </c>
      <c r="R20" s="12">
        <v>106.75</v>
      </c>
      <c r="S20" s="12">
        <v>18.5</v>
      </c>
      <c r="T20" s="12">
        <v>21.5</v>
      </c>
      <c r="U20" s="12">
        <v>12</v>
      </c>
      <c r="V20" s="12">
        <v>10.75</v>
      </c>
      <c r="W20" s="12">
        <v>3</v>
      </c>
      <c r="X20" s="12">
        <v>4.75</v>
      </c>
      <c r="Y20" s="12">
        <v>10.75</v>
      </c>
      <c r="Z20" s="12">
        <v>13.25</v>
      </c>
      <c r="AA20" s="12">
        <v>161.5</v>
      </c>
      <c r="AB20" s="12">
        <v>109.5</v>
      </c>
      <c r="AC20" s="12">
        <v>325.25</v>
      </c>
      <c r="AD20" s="12">
        <v>104.25</v>
      </c>
      <c r="AE20" s="12">
        <v>24</v>
      </c>
      <c r="AF20" s="12">
        <v>18</v>
      </c>
      <c r="AG20" s="12">
        <v>12.5</v>
      </c>
      <c r="AH20" s="12">
        <v>23</v>
      </c>
      <c r="AI20" s="12">
        <v>25.5</v>
      </c>
      <c r="AJ20" s="12">
        <v>2.75</v>
      </c>
      <c r="AK20" s="12">
        <v>19</v>
      </c>
      <c r="AL20" s="12">
        <v>40.75</v>
      </c>
      <c r="AM20" s="12">
        <v>5.25</v>
      </c>
      <c r="AN20" s="12">
        <v>24.25</v>
      </c>
      <c r="AO20" s="12">
        <v>3.5</v>
      </c>
      <c r="AP20" s="12">
        <v>4</v>
      </c>
      <c r="AQ20" s="12">
        <v>42.25</v>
      </c>
      <c r="AR20" s="12">
        <v>3.75</v>
      </c>
      <c r="AS20" s="13">
        <v>2378.75</v>
      </c>
      <c r="AT20" s="14"/>
      <c r="AV20" s="18"/>
      <c r="AW20" s="15"/>
    </row>
    <row r="21" spans="1:56" x14ac:dyDescent="0.25">
      <c r="A21" s="1" t="s">
        <v>19</v>
      </c>
      <c r="B21" s="12">
        <v>15.75</v>
      </c>
      <c r="C21" s="12">
        <v>25</v>
      </c>
      <c r="D21" s="12">
        <v>6.75</v>
      </c>
      <c r="E21" s="12">
        <v>7.5</v>
      </c>
      <c r="F21" s="12">
        <v>33.25</v>
      </c>
      <c r="G21" s="12">
        <v>10</v>
      </c>
      <c r="H21" s="12">
        <v>28.5</v>
      </c>
      <c r="I21" s="12">
        <v>17.75</v>
      </c>
      <c r="J21" s="12">
        <v>51.75</v>
      </c>
      <c r="K21" s="12">
        <v>6.25</v>
      </c>
      <c r="L21" s="12">
        <v>25.5</v>
      </c>
      <c r="M21" s="12">
        <v>88.5</v>
      </c>
      <c r="N21" s="12">
        <v>7</v>
      </c>
      <c r="O21" s="12">
        <v>10.75</v>
      </c>
      <c r="P21" s="12">
        <v>6.5</v>
      </c>
      <c r="Q21" s="12">
        <v>9</v>
      </c>
      <c r="R21" s="12">
        <v>8.75</v>
      </c>
      <c r="S21" s="12">
        <v>23.5</v>
      </c>
      <c r="T21" s="12">
        <v>9.75</v>
      </c>
      <c r="U21" s="12">
        <v>58.25</v>
      </c>
      <c r="V21" s="12">
        <v>193.75</v>
      </c>
      <c r="W21" s="12">
        <v>54.5</v>
      </c>
      <c r="X21" s="12">
        <v>20.25</v>
      </c>
      <c r="Y21" s="12">
        <v>30.5</v>
      </c>
      <c r="Z21" s="12">
        <v>3.75</v>
      </c>
      <c r="AA21" s="12">
        <v>148</v>
      </c>
      <c r="AB21" s="12">
        <v>65.75</v>
      </c>
      <c r="AC21" s="12">
        <v>150</v>
      </c>
      <c r="AD21" s="12">
        <v>86.75</v>
      </c>
      <c r="AE21" s="12">
        <v>38.5</v>
      </c>
      <c r="AF21" s="12">
        <v>38.5</v>
      </c>
      <c r="AG21" s="12">
        <v>14.75</v>
      </c>
      <c r="AH21" s="12">
        <v>16.75</v>
      </c>
      <c r="AI21" s="12">
        <v>22.25</v>
      </c>
      <c r="AJ21" s="12">
        <v>11</v>
      </c>
      <c r="AK21" s="12">
        <v>4.5</v>
      </c>
      <c r="AL21" s="12">
        <v>7.5</v>
      </c>
      <c r="AM21" s="12">
        <v>16.25</v>
      </c>
      <c r="AN21" s="12">
        <v>152.5</v>
      </c>
      <c r="AO21" s="12">
        <v>7</v>
      </c>
      <c r="AP21" s="12">
        <v>6.25</v>
      </c>
      <c r="AQ21" s="12">
        <v>40.5</v>
      </c>
      <c r="AR21" s="12">
        <v>14.75</v>
      </c>
      <c r="AS21" s="13">
        <v>1594.25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5</v>
      </c>
      <c r="C22" s="12">
        <v>6.5</v>
      </c>
      <c r="D22" s="12">
        <v>3.5</v>
      </c>
      <c r="E22" s="12">
        <v>7.75</v>
      </c>
      <c r="F22" s="12">
        <v>26.25</v>
      </c>
      <c r="G22" s="12">
        <v>8.5</v>
      </c>
      <c r="H22" s="12">
        <v>16.75</v>
      </c>
      <c r="I22" s="12">
        <v>15.5</v>
      </c>
      <c r="J22" s="12">
        <v>36</v>
      </c>
      <c r="K22" s="12">
        <v>2.25</v>
      </c>
      <c r="L22" s="12">
        <v>11.75</v>
      </c>
      <c r="M22" s="12">
        <v>128.5</v>
      </c>
      <c r="N22" s="12">
        <v>3.75</v>
      </c>
      <c r="O22" s="12">
        <v>7</v>
      </c>
      <c r="P22" s="12">
        <v>7</v>
      </c>
      <c r="Q22" s="12">
        <v>1.75</v>
      </c>
      <c r="R22" s="12">
        <v>6.5</v>
      </c>
      <c r="S22" s="12">
        <v>17.25</v>
      </c>
      <c r="T22" s="12">
        <v>56.25</v>
      </c>
      <c r="U22" s="12">
        <v>8</v>
      </c>
      <c r="V22" s="12">
        <v>57.5</v>
      </c>
      <c r="W22" s="12">
        <v>13.75</v>
      </c>
      <c r="X22" s="12">
        <v>11.25</v>
      </c>
      <c r="Y22" s="12">
        <v>40</v>
      </c>
      <c r="Z22" s="12">
        <v>3</v>
      </c>
      <c r="AA22" s="12">
        <v>228.75</v>
      </c>
      <c r="AB22" s="12">
        <v>91.25</v>
      </c>
      <c r="AC22" s="12">
        <v>223</v>
      </c>
      <c r="AD22" s="12">
        <v>79.75</v>
      </c>
      <c r="AE22" s="12">
        <v>23.75</v>
      </c>
      <c r="AF22" s="12">
        <v>13.5</v>
      </c>
      <c r="AG22" s="12">
        <v>10.75</v>
      </c>
      <c r="AH22" s="12">
        <v>14.75</v>
      </c>
      <c r="AI22" s="12">
        <v>20.5</v>
      </c>
      <c r="AJ22" s="12">
        <v>4</v>
      </c>
      <c r="AK22" s="12">
        <v>1.25</v>
      </c>
      <c r="AL22" s="12">
        <v>1.5</v>
      </c>
      <c r="AM22" s="12">
        <v>4.25</v>
      </c>
      <c r="AN22" s="12">
        <v>31.75</v>
      </c>
      <c r="AO22" s="12">
        <v>6</v>
      </c>
      <c r="AP22" s="12">
        <v>4.75</v>
      </c>
      <c r="AQ22" s="12">
        <v>90.75</v>
      </c>
      <c r="AR22" s="12">
        <v>14.75</v>
      </c>
      <c r="AS22" s="13">
        <v>1366.25</v>
      </c>
      <c r="AT22" s="14"/>
      <c r="AV22" s="17" t="s">
        <v>45</v>
      </c>
      <c r="AW22" s="15">
        <f>AW12</f>
        <v>1377.75</v>
      </c>
      <c r="AX22" s="15"/>
      <c r="AY22" s="15"/>
    </row>
    <row r="23" spans="1:56" x14ac:dyDescent="0.25">
      <c r="A23" s="1" t="s">
        <v>21</v>
      </c>
      <c r="B23" s="12">
        <v>5.75</v>
      </c>
      <c r="C23" s="12">
        <v>10.75</v>
      </c>
      <c r="D23" s="12">
        <v>9.75</v>
      </c>
      <c r="E23" s="12">
        <v>7.5</v>
      </c>
      <c r="F23" s="12">
        <v>41.5</v>
      </c>
      <c r="G23" s="12">
        <v>12.25</v>
      </c>
      <c r="H23" s="12">
        <v>20.75</v>
      </c>
      <c r="I23" s="12">
        <v>17.5</v>
      </c>
      <c r="J23" s="12">
        <v>52.5</v>
      </c>
      <c r="K23" s="12">
        <v>4.25</v>
      </c>
      <c r="L23" s="12">
        <v>18.5</v>
      </c>
      <c r="M23" s="12">
        <v>112.75</v>
      </c>
      <c r="N23" s="12">
        <v>7.5</v>
      </c>
      <c r="O23" s="12">
        <v>3.25</v>
      </c>
      <c r="P23" s="12">
        <v>7</v>
      </c>
      <c r="Q23" s="12">
        <v>7</v>
      </c>
      <c r="R23" s="12">
        <v>2.75</v>
      </c>
      <c r="S23" s="12">
        <v>10</v>
      </c>
      <c r="T23" s="12">
        <v>214.5</v>
      </c>
      <c r="U23" s="12">
        <v>56.5</v>
      </c>
      <c r="V23" s="12">
        <v>5.75</v>
      </c>
      <c r="W23" s="12">
        <v>21.75</v>
      </c>
      <c r="X23" s="12">
        <v>16.25</v>
      </c>
      <c r="Y23" s="12">
        <v>62</v>
      </c>
      <c r="Z23" s="12">
        <v>2</v>
      </c>
      <c r="AA23" s="12">
        <v>252.25</v>
      </c>
      <c r="AB23" s="12">
        <v>129.25</v>
      </c>
      <c r="AC23" s="12">
        <v>289.5</v>
      </c>
      <c r="AD23" s="12">
        <v>125.25</v>
      </c>
      <c r="AE23" s="12">
        <v>17</v>
      </c>
      <c r="AF23" s="12">
        <v>30.5</v>
      </c>
      <c r="AG23" s="12">
        <v>17.25</v>
      </c>
      <c r="AH23" s="12">
        <v>9.75</v>
      </c>
      <c r="AI23" s="12">
        <v>21.25</v>
      </c>
      <c r="AJ23" s="12">
        <v>6</v>
      </c>
      <c r="AK23" s="12">
        <v>2.5</v>
      </c>
      <c r="AL23" s="12">
        <v>3.75</v>
      </c>
      <c r="AM23" s="12">
        <v>17.5</v>
      </c>
      <c r="AN23" s="12">
        <v>62</v>
      </c>
      <c r="AO23" s="12">
        <v>7</v>
      </c>
      <c r="AP23" s="12">
        <v>3.5</v>
      </c>
      <c r="AQ23" s="12">
        <v>75.5</v>
      </c>
      <c r="AR23" s="12">
        <v>17.75</v>
      </c>
      <c r="AS23" s="13">
        <v>1817.5</v>
      </c>
      <c r="AT23" s="14"/>
      <c r="AV23" s="17" t="s">
        <v>46</v>
      </c>
      <c r="AW23" s="15">
        <f>AW13+AX12</f>
        <v>8221.5</v>
      </c>
      <c r="AX23" s="15">
        <f>AX13</f>
        <v>574.5</v>
      </c>
      <c r="AY23" s="15"/>
      <c r="AZ23" s="15"/>
    </row>
    <row r="24" spans="1:56" x14ac:dyDescent="0.25">
      <c r="A24" s="1" t="s">
        <v>22</v>
      </c>
      <c r="B24" s="12">
        <v>5</v>
      </c>
      <c r="C24" s="12">
        <v>5.25</v>
      </c>
      <c r="D24" s="12">
        <v>4.25</v>
      </c>
      <c r="E24" s="12">
        <v>5.25</v>
      </c>
      <c r="F24" s="12">
        <v>18.75</v>
      </c>
      <c r="G24" s="12">
        <v>7.75</v>
      </c>
      <c r="H24" s="12">
        <v>11.25</v>
      </c>
      <c r="I24" s="12">
        <v>7.5</v>
      </c>
      <c r="J24" s="12">
        <v>25.25</v>
      </c>
      <c r="K24" s="12">
        <v>1.25</v>
      </c>
      <c r="L24" s="12">
        <v>6.5</v>
      </c>
      <c r="M24" s="12">
        <v>75.25</v>
      </c>
      <c r="N24" s="12">
        <v>2.75</v>
      </c>
      <c r="O24" s="12">
        <v>3.25</v>
      </c>
      <c r="P24" s="12">
        <v>2.5</v>
      </c>
      <c r="Q24" s="12">
        <v>0</v>
      </c>
      <c r="R24" s="12">
        <v>1.25</v>
      </c>
      <c r="S24" s="12">
        <v>4</v>
      </c>
      <c r="T24" s="12">
        <v>61</v>
      </c>
      <c r="U24" s="12">
        <v>13.25</v>
      </c>
      <c r="V24" s="12">
        <v>27.5</v>
      </c>
      <c r="W24" s="12">
        <v>6</v>
      </c>
      <c r="X24" s="12">
        <v>8.75</v>
      </c>
      <c r="Y24" s="12">
        <v>26.5</v>
      </c>
      <c r="Z24" s="12">
        <v>0.75</v>
      </c>
      <c r="AA24" s="12">
        <v>165.5</v>
      </c>
      <c r="AB24" s="12">
        <v>67.75</v>
      </c>
      <c r="AC24" s="12">
        <v>136.5</v>
      </c>
      <c r="AD24" s="12">
        <v>78</v>
      </c>
      <c r="AE24" s="12">
        <v>11.25</v>
      </c>
      <c r="AF24" s="12">
        <v>10.75</v>
      </c>
      <c r="AG24" s="12">
        <v>6.25</v>
      </c>
      <c r="AH24" s="12">
        <v>4.75</v>
      </c>
      <c r="AI24" s="12">
        <v>9.5</v>
      </c>
      <c r="AJ24" s="12">
        <v>2</v>
      </c>
      <c r="AK24" s="12">
        <v>0.75</v>
      </c>
      <c r="AL24" s="12">
        <v>1</v>
      </c>
      <c r="AM24" s="12">
        <v>2.75</v>
      </c>
      <c r="AN24" s="12">
        <v>8.25</v>
      </c>
      <c r="AO24" s="12">
        <v>2.75</v>
      </c>
      <c r="AP24" s="12">
        <v>1.5</v>
      </c>
      <c r="AQ24" s="12">
        <v>41.5</v>
      </c>
      <c r="AR24" s="12">
        <v>7</v>
      </c>
      <c r="AS24" s="13">
        <v>888.5</v>
      </c>
      <c r="AT24" s="14"/>
      <c r="AV24" s="17" t="s">
        <v>47</v>
      </c>
      <c r="AW24" s="15">
        <f>AW14+AY12</f>
        <v>21061</v>
      </c>
      <c r="AX24" s="15">
        <f>AX14+AY13</f>
        <v>2060.25</v>
      </c>
      <c r="AY24" s="15">
        <f>AY14</f>
        <v>3436.5</v>
      </c>
      <c r="AZ24" s="15"/>
      <c r="BA24" s="15"/>
    </row>
    <row r="25" spans="1:56" x14ac:dyDescent="0.25">
      <c r="A25" s="1" t="s">
        <v>23</v>
      </c>
      <c r="B25" s="12">
        <v>2.5</v>
      </c>
      <c r="C25" s="12">
        <v>2</v>
      </c>
      <c r="D25" s="12">
        <v>3.75</v>
      </c>
      <c r="E25" s="12">
        <v>2.5</v>
      </c>
      <c r="F25" s="12">
        <v>18.75</v>
      </c>
      <c r="G25" s="12">
        <v>2.5</v>
      </c>
      <c r="H25" s="12">
        <v>12.75</v>
      </c>
      <c r="I25" s="12">
        <v>6.75</v>
      </c>
      <c r="J25" s="12">
        <v>24</v>
      </c>
      <c r="K25" s="12">
        <v>2.25</v>
      </c>
      <c r="L25" s="12">
        <v>11</v>
      </c>
      <c r="M25" s="12">
        <v>54.25</v>
      </c>
      <c r="N25" s="12">
        <v>2.25</v>
      </c>
      <c r="O25" s="12">
        <v>1.75</v>
      </c>
      <c r="P25" s="12">
        <v>1.75</v>
      </c>
      <c r="Q25" s="12">
        <v>1.5</v>
      </c>
      <c r="R25" s="12">
        <v>2</v>
      </c>
      <c r="S25" s="12">
        <v>4.75</v>
      </c>
      <c r="T25" s="12">
        <v>19</v>
      </c>
      <c r="U25" s="12">
        <v>10.75</v>
      </c>
      <c r="V25" s="12">
        <v>18.75</v>
      </c>
      <c r="W25" s="12">
        <v>8.5</v>
      </c>
      <c r="X25" s="12">
        <v>3.25</v>
      </c>
      <c r="Y25" s="12">
        <v>28.5</v>
      </c>
      <c r="Z25" s="12">
        <v>3.75</v>
      </c>
      <c r="AA25" s="12">
        <v>123.75</v>
      </c>
      <c r="AB25" s="12">
        <v>64.75</v>
      </c>
      <c r="AC25" s="12">
        <v>127.5</v>
      </c>
      <c r="AD25" s="12">
        <v>53.5</v>
      </c>
      <c r="AE25" s="12">
        <v>11.5</v>
      </c>
      <c r="AF25" s="12">
        <v>10.75</v>
      </c>
      <c r="AG25" s="12">
        <v>5.25</v>
      </c>
      <c r="AH25" s="12">
        <v>3.25</v>
      </c>
      <c r="AI25" s="12">
        <v>7.25</v>
      </c>
      <c r="AJ25" s="12">
        <v>1.75</v>
      </c>
      <c r="AK25" s="12">
        <v>1.75</v>
      </c>
      <c r="AL25" s="12">
        <v>1.75</v>
      </c>
      <c r="AM25" s="12">
        <v>2.5</v>
      </c>
      <c r="AN25" s="12">
        <v>8.75</v>
      </c>
      <c r="AO25" s="12">
        <v>0.5</v>
      </c>
      <c r="AP25" s="12">
        <v>0.25</v>
      </c>
      <c r="AQ25" s="12">
        <v>35.25</v>
      </c>
      <c r="AR25" s="12">
        <v>5.75</v>
      </c>
      <c r="AS25" s="13">
        <v>715.25</v>
      </c>
      <c r="AT25" s="14"/>
      <c r="AV25" s="17" t="s">
        <v>48</v>
      </c>
      <c r="AW25" s="15">
        <f>AW15+AZ12</f>
        <v>7832.75</v>
      </c>
      <c r="AX25" s="15">
        <f>AX15+AZ13</f>
        <v>2788.75</v>
      </c>
      <c r="AY25" s="15">
        <f>AY15+AZ14</f>
        <v>2198</v>
      </c>
      <c r="AZ25" s="15">
        <f>AZ15</f>
        <v>2600.75</v>
      </c>
      <c r="BA25" s="15"/>
      <c r="BB25" s="15"/>
      <c r="BC25" s="14"/>
    </row>
    <row r="26" spans="1:56" x14ac:dyDescent="0.25">
      <c r="A26" s="1" t="s">
        <v>24</v>
      </c>
      <c r="B26" s="12">
        <v>7.5</v>
      </c>
      <c r="C26" s="12">
        <v>11.5</v>
      </c>
      <c r="D26" s="12">
        <v>11.5</v>
      </c>
      <c r="E26" s="12">
        <v>8.5</v>
      </c>
      <c r="F26" s="12">
        <v>27.75</v>
      </c>
      <c r="G26" s="12">
        <v>14</v>
      </c>
      <c r="H26" s="12">
        <v>26.5</v>
      </c>
      <c r="I26" s="12">
        <v>24.75</v>
      </c>
      <c r="J26" s="12">
        <v>39.5</v>
      </c>
      <c r="K26" s="12">
        <v>9</v>
      </c>
      <c r="L26" s="12">
        <v>20.5</v>
      </c>
      <c r="M26" s="12">
        <v>81.25</v>
      </c>
      <c r="N26" s="12">
        <v>8.75</v>
      </c>
      <c r="O26" s="12">
        <v>8.5</v>
      </c>
      <c r="P26" s="12">
        <v>6.5</v>
      </c>
      <c r="Q26" s="12">
        <v>2.5</v>
      </c>
      <c r="R26" s="12">
        <v>4.75</v>
      </c>
      <c r="S26" s="12">
        <v>14.5</v>
      </c>
      <c r="T26" s="12">
        <v>24.25</v>
      </c>
      <c r="U26" s="12">
        <v>40.75</v>
      </c>
      <c r="V26" s="12">
        <v>58.5</v>
      </c>
      <c r="W26" s="12">
        <v>26.25</v>
      </c>
      <c r="X26" s="12">
        <v>28.5</v>
      </c>
      <c r="Y26" s="12">
        <v>5.25</v>
      </c>
      <c r="Z26" s="12">
        <v>7</v>
      </c>
      <c r="AA26" s="12">
        <v>257</v>
      </c>
      <c r="AB26" s="12">
        <v>153.75</v>
      </c>
      <c r="AC26" s="12">
        <v>345.25</v>
      </c>
      <c r="AD26" s="12">
        <v>187</v>
      </c>
      <c r="AE26" s="12">
        <v>77</v>
      </c>
      <c r="AF26" s="12">
        <v>60.75</v>
      </c>
      <c r="AG26" s="12">
        <v>24.5</v>
      </c>
      <c r="AH26" s="12">
        <v>9</v>
      </c>
      <c r="AI26" s="12">
        <v>11</v>
      </c>
      <c r="AJ26" s="12">
        <v>6.25</v>
      </c>
      <c r="AK26" s="12">
        <v>2.5</v>
      </c>
      <c r="AL26" s="12">
        <v>10.25</v>
      </c>
      <c r="AM26" s="12">
        <v>5.75</v>
      </c>
      <c r="AN26" s="12">
        <v>14.5</v>
      </c>
      <c r="AO26" s="12">
        <v>2.75</v>
      </c>
      <c r="AP26" s="12">
        <v>1</v>
      </c>
      <c r="AQ26" s="12">
        <v>77.75</v>
      </c>
      <c r="AR26" s="12">
        <v>15.25</v>
      </c>
      <c r="AS26" s="13">
        <v>1779.5</v>
      </c>
      <c r="AT26" s="14"/>
      <c r="AV26" s="9" t="s">
        <v>49</v>
      </c>
      <c r="AW26" s="15">
        <f>AW16+BA12</f>
        <v>8582.75</v>
      </c>
      <c r="AX26" s="9">
        <f>AX16+BA13</f>
        <v>1247.5</v>
      </c>
      <c r="AY26" s="9">
        <f>AY16+BA14</f>
        <v>1623.5</v>
      </c>
      <c r="AZ26" s="9">
        <f>AZ16+BA15</f>
        <v>972.5</v>
      </c>
      <c r="BA26" s="9">
        <f>BA16</f>
        <v>2075</v>
      </c>
    </row>
    <row r="27" spans="1:56" x14ac:dyDescent="0.25">
      <c r="A27" s="1" t="s">
        <v>25</v>
      </c>
      <c r="B27" s="12">
        <v>9.5</v>
      </c>
      <c r="C27" s="12">
        <v>19.5</v>
      </c>
      <c r="D27" s="12">
        <v>7</v>
      </c>
      <c r="E27" s="12">
        <v>6.5</v>
      </c>
      <c r="F27" s="12">
        <v>18.25</v>
      </c>
      <c r="G27" s="12">
        <v>27.75</v>
      </c>
      <c r="H27" s="12">
        <v>28.5</v>
      </c>
      <c r="I27" s="12">
        <v>22</v>
      </c>
      <c r="J27" s="12">
        <v>40</v>
      </c>
      <c r="K27" s="12">
        <v>23.75</v>
      </c>
      <c r="L27" s="12">
        <v>84.25</v>
      </c>
      <c r="M27" s="12">
        <v>55.75</v>
      </c>
      <c r="N27" s="12">
        <v>14.25</v>
      </c>
      <c r="O27" s="12">
        <v>20.75</v>
      </c>
      <c r="P27" s="12">
        <v>12.5</v>
      </c>
      <c r="Q27" s="12">
        <v>4.5</v>
      </c>
      <c r="R27" s="12">
        <v>7.75</v>
      </c>
      <c r="S27" s="12">
        <v>9.25</v>
      </c>
      <c r="T27" s="12">
        <v>5.5</v>
      </c>
      <c r="U27" s="12">
        <v>2.25</v>
      </c>
      <c r="V27" s="12">
        <v>3</v>
      </c>
      <c r="W27" s="12">
        <v>0.75</v>
      </c>
      <c r="X27" s="12">
        <v>3.75</v>
      </c>
      <c r="Y27" s="12">
        <v>5.25</v>
      </c>
      <c r="Z27" s="12">
        <v>7.75</v>
      </c>
      <c r="AA27" s="12">
        <v>228.25</v>
      </c>
      <c r="AB27" s="12">
        <v>152</v>
      </c>
      <c r="AC27" s="12">
        <v>406.75</v>
      </c>
      <c r="AD27" s="12">
        <v>155.25</v>
      </c>
      <c r="AE27" s="12">
        <v>69</v>
      </c>
      <c r="AF27" s="12">
        <v>61.75</v>
      </c>
      <c r="AG27" s="12">
        <v>17</v>
      </c>
      <c r="AH27" s="12">
        <v>18.25</v>
      </c>
      <c r="AI27" s="12">
        <v>9.75</v>
      </c>
      <c r="AJ27" s="12">
        <v>2.75</v>
      </c>
      <c r="AK27" s="12">
        <v>3.75</v>
      </c>
      <c r="AL27" s="12">
        <v>10</v>
      </c>
      <c r="AM27" s="12">
        <v>0.75</v>
      </c>
      <c r="AN27" s="12">
        <v>11.25</v>
      </c>
      <c r="AO27" s="12">
        <v>2.5</v>
      </c>
      <c r="AP27" s="12">
        <v>2</v>
      </c>
      <c r="AQ27" s="12">
        <v>25</v>
      </c>
      <c r="AR27" s="12">
        <v>4.25</v>
      </c>
      <c r="AS27" s="13">
        <v>1620.25</v>
      </c>
      <c r="AT27" s="14"/>
      <c r="AV27" s="9" t="s">
        <v>50</v>
      </c>
      <c r="AW27" s="15">
        <f>AW17+BB12</f>
        <v>12986</v>
      </c>
      <c r="AX27" s="9">
        <f>AX17+BB13</f>
        <v>4251.5</v>
      </c>
      <c r="AY27" s="9">
        <f>AY17+BB14</f>
        <v>2979</v>
      </c>
      <c r="AZ27" s="9">
        <f>AZ17+BB15</f>
        <v>4063.5</v>
      </c>
      <c r="BA27" s="9">
        <f>BA17+BB16</f>
        <v>2390.25</v>
      </c>
      <c r="BB27" s="9">
        <f>BB17</f>
        <v>8380.5</v>
      </c>
    </row>
    <row r="28" spans="1:56" x14ac:dyDescent="0.25">
      <c r="A28" s="1" t="s">
        <v>26</v>
      </c>
      <c r="B28" s="12">
        <v>70</v>
      </c>
      <c r="C28" s="12">
        <v>186</v>
      </c>
      <c r="D28" s="12">
        <v>102.25</v>
      </c>
      <c r="E28" s="12">
        <v>165.5</v>
      </c>
      <c r="F28" s="12">
        <v>342</v>
      </c>
      <c r="G28" s="12">
        <v>126</v>
      </c>
      <c r="H28" s="12">
        <v>194.75</v>
      </c>
      <c r="I28" s="12">
        <v>113.75</v>
      </c>
      <c r="J28" s="12">
        <v>249</v>
      </c>
      <c r="K28" s="12">
        <v>126.75</v>
      </c>
      <c r="L28" s="12">
        <v>182</v>
      </c>
      <c r="M28" s="12">
        <v>412.75</v>
      </c>
      <c r="N28" s="12">
        <v>114.75</v>
      </c>
      <c r="O28" s="12">
        <v>105</v>
      </c>
      <c r="P28" s="12">
        <v>64.25</v>
      </c>
      <c r="Q28" s="12">
        <v>53.75</v>
      </c>
      <c r="R28" s="12">
        <v>91</v>
      </c>
      <c r="S28" s="12">
        <v>186.5</v>
      </c>
      <c r="T28" s="12">
        <v>156.75</v>
      </c>
      <c r="U28" s="12">
        <v>254.75</v>
      </c>
      <c r="V28" s="12">
        <v>290.75</v>
      </c>
      <c r="W28" s="12">
        <v>183.25</v>
      </c>
      <c r="X28" s="12">
        <v>142.75</v>
      </c>
      <c r="Y28" s="12">
        <v>273.5</v>
      </c>
      <c r="Z28" s="12">
        <v>273.25</v>
      </c>
      <c r="AA28" s="12">
        <v>43.75</v>
      </c>
      <c r="AB28" s="12">
        <v>30.25</v>
      </c>
      <c r="AC28" s="12">
        <v>185.75</v>
      </c>
      <c r="AD28" s="12">
        <v>103.5</v>
      </c>
      <c r="AE28" s="12">
        <v>296.75</v>
      </c>
      <c r="AF28" s="12">
        <v>349.5</v>
      </c>
      <c r="AG28" s="12">
        <v>164.5</v>
      </c>
      <c r="AH28" s="12">
        <v>226.5</v>
      </c>
      <c r="AI28" s="12">
        <v>123.5</v>
      </c>
      <c r="AJ28" s="12">
        <v>61</v>
      </c>
      <c r="AK28" s="12">
        <v>105.5</v>
      </c>
      <c r="AL28" s="12">
        <v>608.25</v>
      </c>
      <c r="AM28" s="12">
        <v>54.25</v>
      </c>
      <c r="AN28" s="12">
        <v>194.5</v>
      </c>
      <c r="AO28" s="12">
        <v>38.75</v>
      </c>
      <c r="AP28" s="12">
        <v>33.5</v>
      </c>
      <c r="AQ28" s="12">
        <v>319.75</v>
      </c>
      <c r="AR28" s="12">
        <v>96</v>
      </c>
      <c r="AS28" s="13">
        <v>7496.5</v>
      </c>
      <c r="AT28" s="14"/>
      <c r="AV28" s="9" t="s">
        <v>64</v>
      </c>
      <c r="AW28" s="15">
        <f>AW18+BC12</f>
        <v>5585.25</v>
      </c>
      <c r="AX28" s="9">
        <f>AX18+BC14</f>
        <v>1435</v>
      </c>
      <c r="AY28" s="9">
        <f>AY18+BC15</f>
        <v>1415.5</v>
      </c>
      <c r="AZ28" s="9">
        <f>AZ18+BC16</f>
        <v>900</v>
      </c>
      <c r="BA28" s="9">
        <f>BA18+BC17</f>
        <v>856.5</v>
      </c>
      <c r="BB28" s="9">
        <f>BB18</f>
        <v>328.75</v>
      </c>
      <c r="BC28" s="9">
        <f>BC18</f>
        <v>612</v>
      </c>
      <c r="BD28" s="9">
        <f>SUM(AW22:BB28)</f>
        <v>112224.75</v>
      </c>
    </row>
    <row r="29" spans="1:56" x14ac:dyDescent="0.25">
      <c r="A29" s="1" t="s">
        <v>27</v>
      </c>
      <c r="B29" s="12">
        <v>50.5</v>
      </c>
      <c r="C29" s="12">
        <v>126.75</v>
      </c>
      <c r="D29" s="12">
        <v>78</v>
      </c>
      <c r="E29" s="12">
        <v>111.5</v>
      </c>
      <c r="F29" s="12">
        <v>202.75</v>
      </c>
      <c r="G29" s="12">
        <v>91.25</v>
      </c>
      <c r="H29" s="12">
        <v>146.25</v>
      </c>
      <c r="I29" s="12">
        <v>90.5</v>
      </c>
      <c r="J29" s="12">
        <v>245.5</v>
      </c>
      <c r="K29" s="12">
        <v>143.5</v>
      </c>
      <c r="L29" s="12">
        <v>122.75</v>
      </c>
      <c r="M29" s="12">
        <v>231.75</v>
      </c>
      <c r="N29" s="12">
        <v>88.75</v>
      </c>
      <c r="O29" s="12">
        <v>77.5</v>
      </c>
      <c r="P29" s="12">
        <v>26.75</v>
      </c>
      <c r="Q29" s="12">
        <v>29.5</v>
      </c>
      <c r="R29" s="12">
        <v>67</v>
      </c>
      <c r="S29" s="12">
        <v>115.75</v>
      </c>
      <c r="T29" s="12">
        <v>63</v>
      </c>
      <c r="U29" s="12">
        <v>94</v>
      </c>
      <c r="V29" s="12">
        <v>111.5</v>
      </c>
      <c r="W29" s="12">
        <v>62.75</v>
      </c>
      <c r="X29" s="12">
        <v>54.25</v>
      </c>
      <c r="Y29" s="12">
        <v>148.5</v>
      </c>
      <c r="Z29" s="12">
        <v>147.5</v>
      </c>
      <c r="AA29" s="12">
        <v>23</v>
      </c>
      <c r="AB29" s="12">
        <v>24.5</v>
      </c>
      <c r="AC29" s="12">
        <v>49</v>
      </c>
      <c r="AD29" s="12">
        <v>55</v>
      </c>
      <c r="AE29" s="12">
        <v>297.5</v>
      </c>
      <c r="AF29" s="12">
        <v>385</v>
      </c>
      <c r="AG29" s="12">
        <v>313.25</v>
      </c>
      <c r="AH29" s="12">
        <v>916.75</v>
      </c>
      <c r="AI29" s="12">
        <v>167.75</v>
      </c>
      <c r="AJ29" s="12">
        <v>94.25</v>
      </c>
      <c r="AK29" s="12">
        <v>52.25</v>
      </c>
      <c r="AL29" s="12">
        <v>159.75</v>
      </c>
      <c r="AM29" s="12">
        <v>20.25</v>
      </c>
      <c r="AN29" s="12">
        <v>70.75</v>
      </c>
      <c r="AO29" s="12">
        <v>34</v>
      </c>
      <c r="AP29" s="12">
        <v>39</v>
      </c>
      <c r="AQ29" s="12">
        <v>204.25</v>
      </c>
      <c r="AR29" s="12">
        <v>68</v>
      </c>
      <c r="AS29" s="13">
        <v>5702</v>
      </c>
      <c r="AT29" s="14"/>
      <c r="AW29" s="15"/>
    </row>
    <row r="30" spans="1:56" x14ac:dyDescent="0.25">
      <c r="A30" s="1" t="s">
        <v>28</v>
      </c>
      <c r="B30" s="12">
        <v>126.5</v>
      </c>
      <c r="C30" s="12">
        <v>285</v>
      </c>
      <c r="D30" s="12">
        <v>149</v>
      </c>
      <c r="E30" s="12">
        <v>183.75</v>
      </c>
      <c r="F30" s="12">
        <v>590.25</v>
      </c>
      <c r="G30" s="12">
        <v>188.75</v>
      </c>
      <c r="H30" s="12">
        <v>351.25</v>
      </c>
      <c r="I30" s="12">
        <v>194</v>
      </c>
      <c r="J30" s="12">
        <v>441.25</v>
      </c>
      <c r="K30" s="12">
        <v>275.25</v>
      </c>
      <c r="L30" s="12">
        <v>339.5</v>
      </c>
      <c r="M30" s="12">
        <v>489.75</v>
      </c>
      <c r="N30" s="12">
        <v>202</v>
      </c>
      <c r="O30" s="12">
        <v>185</v>
      </c>
      <c r="P30" s="12">
        <v>106.75</v>
      </c>
      <c r="Q30" s="12">
        <v>89</v>
      </c>
      <c r="R30" s="12">
        <v>128.75</v>
      </c>
      <c r="S30" s="12">
        <v>307.5</v>
      </c>
      <c r="T30" s="12">
        <v>156.5</v>
      </c>
      <c r="U30" s="12">
        <v>202.75</v>
      </c>
      <c r="V30" s="12">
        <v>275</v>
      </c>
      <c r="W30" s="12">
        <v>133.5</v>
      </c>
      <c r="X30" s="12">
        <v>130</v>
      </c>
      <c r="Y30" s="12">
        <v>315.25</v>
      </c>
      <c r="Z30" s="12">
        <v>427.5</v>
      </c>
      <c r="AA30" s="12">
        <v>176.5</v>
      </c>
      <c r="AB30" s="12">
        <v>45.75</v>
      </c>
      <c r="AC30" s="12">
        <v>101.25</v>
      </c>
      <c r="AD30" s="12">
        <v>179.25</v>
      </c>
      <c r="AE30" s="12">
        <v>902</v>
      </c>
      <c r="AF30" s="12">
        <v>1185.75</v>
      </c>
      <c r="AG30" s="12">
        <v>604.25</v>
      </c>
      <c r="AH30" s="12">
        <v>1189</v>
      </c>
      <c r="AI30" s="12">
        <v>549</v>
      </c>
      <c r="AJ30" s="12">
        <v>246.5</v>
      </c>
      <c r="AK30" s="12">
        <v>112.75</v>
      </c>
      <c r="AL30" s="12">
        <v>532</v>
      </c>
      <c r="AM30" s="12">
        <v>45.25</v>
      </c>
      <c r="AN30" s="12">
        <v>188.5</v>
      </c>
      <c r="AO30" s="12">
        <v>130.5</v>
      </c>
      <c r="AP30" s="12">
        <v>102.75</v>
      </c>
      <c r="AQ30" s="12">
        <v>872.75</v>
      </c>
      <c r="AR30" s="12">
        <v>266.25</v>
      </c>
      <c r="AS30" s="13">
        <v>13703.75</v>
      </c>
      <c r="AT30" s="14"/>
      <c r="AW30" s="15"/>
    </row>
    <row r="31" spans="1:56" x14ac:dyDescent="0.25">
      <c r="A31" s="1" t="s">
        <v>29</v>
      </c>
      <c r="B31" s="12">
        <v>66.75</v>
      </c>
      <c r="C31" s="12">
        <v>117.5</v>
      </c>
      <c r="D31" s="12">
        <v>72.25</v>
      </c>
      <c r="E31" s="12">
        <v>101.25</v>
      </c>
      <c r="F31" s="12">
        <v>232.75</v>
      </c>
      <c r="G31" s="12">
        <v>122</v>
      </c>
      <c r="H31" s="12">
        <v>185.75</v>
      </c>
      <c r="I31" s="12">
        <v>97.75</v>
      </c>
      <c r="J31" s="12">
        <v>167</v>
      </c>
      <c r="K31" s="12">
        <v>136.75</v>
      </c>
      <c r="L31" s="12">
        <v>148</v>
      </c>
      <c r="M31" s="12">
        <v>305.75</v>
      </c>
      <c r="N31" s="12">
        <v>79.75</v>
      </c>
      <c r="O31" s="12">
        <v>62.5</v>
      </c>
      <c r="P31" s="12">
        <v>37.75</v>
      </c>
      <c r="Q31" s="12">
        <v>31.5</v>
      </c>
      <c r="R31" s="12">
        <v>40</v>
      </c>
      <c r="S31" s="12">
        <v>118.5</v>
      </c>
      <c r="T31" s="12">
        <v>67.25</v>
      </c>
      <c r="U31" s="12">
        <v>86</v>
      </c>
      <c r="V31" s="12">
        <v>121.75</v>
      </c>
      <c r="W31" s="12">
        <v>75</v>
      </c>
      <c r="X31" s="12">
        <v>54.25</v>
      </c>
      <c r="Y31" s="12">
        <v>156.25</v>
      </c>
      <c r="Z31" s="12">
        <v>178.5</v>
      </c>
      <c r="AA31" s="12">
        <v>80.75</v>
      </c>
      <c r="AB31" s="12">
        <v>54.5</v>
      </c>
      <c r="AC31" s="12">
        <v>160.75</v>
      </c>
      <c r="AD31" s="12">
        <v>64.25</v>
      </c>
      <c r="AE31" s="12">
        <v>616.5</v>
      </c>
      <c r="AF31" s="12">
        <v>651.75</v>
      </c>
      <c r="AG31" s="12">
        <v>250.75</v>
      </c>
      <c r="AH31" s="12">
        <v>513.5</v>
      </c>
      <c r="AI31" s="12">
        <v>201.25</v>
      </c>
      <c r="AJ31" s="12">
        <v>125.5</v>
      </c>
      <c r="AK31" s="12">
        <v>37</v>
      </c>
      <c r="AL31" s="12">
        <v>211</v>
      </c>
      <c r="AM31" s="12">
        <v>24.75</v>
      </c>
      <c r="AN31" s="12">
        <v>80.75</v>
      </c>
      <c r="AO31" s="12">
        <v>50.25</v>
      </c>
      <c r="AP31" s="12">
        <v>65.5</v>
      </c>
      <c r="AQ31" s="12">
        <v>398.5</v>
      </c>
      <c r="AR31" s="12">
        <v>131.25</v>
      </c>
      <c r="AS31" s="13">
        <v>6581</v>
      </c>
      <c r="AT31" s="14"/>
      <c r="AW31" s="15"/>
    </row>
    <row r="32" spans="1:56" x14ac:dyDescent="0.25">
      <c r="A32" s="1">
        <v>16</v>
      </c>
      <c r="B32" s="12">
        <v>59</v>
      </c>
      <c r="C32" s="12">
        <v>36</v>
      </c>
      <c r="D32" s="12">
        <v>16</v>
      </c>
      <c r="E32" s="12">
        <v>39.75</v>
      </c>
      <c r="F32" s="12">
        <v>119</v>
      </c>
      <c r="G32" s="12">
        <v>74</v>
      </c>
      <c r="H32" s="12">
        <v>100</v>
      </c>
      <c r="I32" s="12">
        <v>49.25</v>
      </c>
      <c r="J32" s="12">
        <v>68.5</v>
      </c>
      <c r="K32" s="12">
        <v>64.25</v>
      </c>
      <c r="L32" s="12">
        <v>100.5</v>
      </c>
      <c r="M32" s="12">
        <v>103</v>
      </c>
      <c r="N32" s="12">
        <v>19.25</v>
      </c>
      <c r="O32" s="12">
        <v>23</v>
      </c>
      <c r="P32" s="12">
        <v>16.25</v>
      </c>
      <c r="Q32" s="12">
        <v>10</v>
      </c>
      <c r="R32" s="12">
        <v>11.75</v>
      </c>
      <c r="S32" s="12">
        <v>24</v>
      </c>
      <c r="T32" s="12">
        <v>24.25</v>
      </c>
      <c r="U32" s="12">
        <v>17.75</v>
      </c>
      <c r="V32" s="12">
        <v>20.75</v>
      </c>
      <c r="W32" s="12">
        <v>14.25</v>
      </c>
      <c r="X32" s="12">
        <v>10.5</v>
      </c>
      <c r="Y32" s="12">
        <v>67</v>
      </c>
      <c r="Z32" s="12">
        <v>67</v>
      </c>
      <c r="AA32" s="12">
        <v>253.25</v>
      </c>
      <c r="AB32" s="12">
        <v>231</v>
      </c>
      <c r="AC32" s="12">
        <v>987.5</v>
      </c>
      <c r="AD32" s="12">
        <v>647.5</v>
      </c>
      <c r="AE32" s="12">
        <v>33.25</v>
      </c>
      <c r="AF32" s="12">
        <v>175</v>
      </c>
      <c r="AG32" s="12">
        <v>127.25</v>
      </c>
      <c r="AH32" s="12">
        <v>278</v>
      </c>
      <c r="AI32" s="12">
        <v>138.5</v>
      </c>
      <c r="AJ32" s="12">
        <v>67.25</v>
      </c>
      <c r="AK32" s="12">
        <v>13.25</v>
      </c>
      <c r="AL32" s="12">
        <v>41.25</v>
      </c>
      <c r="AM32" s="12">
        <v>4.75</v>
      </c>
      <c r="AN32" s="12">
        <v>28</v>
      </c>
      <c r="AO32" s="12">
        <v>25.25</v>
      </c>
      <c r="AP32" s="12">
        <v>39.75</v>
      </c>
      <c r="AQ32" s="12">
        <v>122</v>
      </c>
      <c r="AR32" s="12">
        <v>46.5</v>
      </c>
      <c r="AS32" s="13">
        <v>4414.25</v>
      </c>
      <c r="AT32" s="14"/>
      <c r="AW32" s="15"/>
    </row>
    <row r="33" spans="1:49" x14ac:dyDescent="0.25">
      <c r="A33" s="1">
        <v>24</v>
      </c>
      <c r="B33" s="12">
        <v>72.5</v>
      </c>
      <c r="C33" s="12">
        <v>68.75</v>
      </c>
      <c r="D33" s="12">
        <v>29.25</v>
      </c>
      <c r="E33" s="12">
        <v>31</v>
      </c>
      <c r="F33" s="12">
        <v>80.5</v>
      </c>
      <c r="G33" s="12">
        <v>66</v>
      </c>
      <c r="H33" s="12">
        <v>89</v>
      </c>
      <c r="I33" s="12">
        <v>43.5</v>
      </c>
      <c r="J33" s="12">
        <v>62</v>
      </c>
      <c r="K33" s="12">
        <v>51.75</v>
      </c>
      <c r="L33" s="12">
        <v>115</v>
      </c>
      <c r="M33" s="12">
        <v>147.75</v>
      </c>
      <c r="N33" s="12">
        <v>32.75</v>
      </c>
      <c r="O33" s="12">
        <v>25.75</v>
      </c>
      <c r="P33" s="12">
        <v>26.75</v>
      </c>
      <c r="Q33" s="12">
        <v>23.5</v>
      </c>
      <c r="R33" s="12">
        <v>9.75</v>
      </c>
      <c r="S33" s="12">
        <v>25.75</v>
      </c>
      <c r="T33" s="12">
        <v>34.5</v>
      </c>
      <c r="U33" s="12">
        <v>11.75</v>
      </c>
      <c r="V33" s="12">
        <v>23</v>
      </c>
      <c r="W33" s="12">
        <v>13.75</v>
      </c>
      <c r="X33" s="12">
        <v>9.5</v>
      </c>
      <c r="Y33" s="12">
        <v>58</v>
      </c>
      <c r="Z33" s="12">
        <v>73.25</v>
      </c>
      <c r="AA33" s="12">
        <v>335.25</v>
      </c>
      <c r="AB33" s="12">
        <v>322</v>
      </c>
      <c r="AC33" s="12">
        <v>1304</v>
      </c>
      <c r="AD33" s="12">
        <v>636</v>
      </c>
      <c r="AE33" s="12">
        <v>150.75</v>
      </c>
      <c r="AF33" s="12">
        <v>37.5</v>
      </c>
      <c r="AG33" s="12">
        <v>134.5</v>
      </c>
      <c r="AH33" s="12">
        <v>298.5</v>
      </c>
      <c r="AI33" s="12">
        <v>148.25</v>
      </c>
      <c r="AJ33" s="12">
        <v>96</v>
      </c>
      <c r="AK33" s="12">
        <v>9.75</v>
      </c>
      <c r="AL33" s="12">
        <v>40.25</v>
      </c>
      <c r="AM33" s="12">
        <v>8</v>
      </c>
      <c r="AN33" s="12">
        <v>56.25</v>
      </c>
      <c r="AO33" s="12">
        <v>34.25</v>
      </c>
      <c r="AP33" s="12">
        <v>62.75</v>
      </c>
      <c r="AQ33" s="12">
        <v>142.75</v>
      </c>
      <c r="AR33" s="12">
        <v>57</v>
      </c>
      <c r="AS33" s="13">
        <v>5098.75</v>
      </c>
      <c r="AT33" s="14"/>
      <c r="AW33" s="15"/>
    </row>
    <row r="34" spans="1:49" x14ac:dyDescent="0.25">
      <c r="A34" s="1" t="s">
        <v>30</v>
      </c>
      <c r="B34" s="12">
        <v>14.5</v>
      </c>
      <c r="C34" s="12">
        <v>25</v>
      </c>
      <c r="D34" s="12">
        <v>11.25</v>
      </c>
      <c r="E34" s="12">
        <v>12</v>
      </c>
      <c r="F34" s="12">
        <v>29.25</v>
      </c>
      <c r="G34" s="12">
        <v>12</v>
      </c>
      <c r="H34" s="12">
        <v>22</v>
      </c>
      <c r="I34" s="12">
        <v>12.25</v>
      </c>
      <c r="J34" s="12">
        <v>30</v>
      </c>
      <c r="K34" s="12">
        <v>14.75</v>
      </c>
      <c r="L34" s="12">
        <v>18.75</v>
      </c>
      <c r="M34" s="12">
        <v>76.5</v>
      </c>
      <c r="N34" s="12">
        <v>12.75</v>
      </c>
      <c r="O34" s="12">
        <v>11.75</v>
      </c>
      <c r="P34" s="12">
        <v>6.25</v>
      </c>
      <c r="Q34" s="12">
        <v>2.25</v>
      </c>
      <c r="R34" s="12">
        <v>7</v>
      </c>
      <c r="S34" s="12">
        <v>14.25</v>
      </c>
      <c r="T34" s="12">
        <v>16.5</v>
      </c>
      <c r="U34" s="12">
        <v>11.75</v>
      </c>
      <c r="V34" s="12">
        <v>17.75</v>
      </c>
      <c r="W34" s="12">
        <v>4.75</v>
      </c>
      <c r="X34" s="12">
        <v>6.25</v>
      </c>
      <c r="Y34" s="12">
        <v>22.25</v>
      </c>
      <c r="Z34" s="12">
        <v>18.25</v>
      </c>
      <c r="AA34" s="12">
        <v>173.25</v>
      </c>
      <c r="AB34" s="12">
        <v>157.5</v>
      </c>
      <c r="AC34" s="12">
        <v>826.5</v>
      </c>
      <c r="AD34" s="12">
        <v>214.75</v>
      </c>
      <c r="AE34" s="12">
        <v>132.25</v>
      </c>
      <c r="AF34" s="12">
        <v>122.5</v>
      </c>
      <c r="AG34" s="12">
        <v>20.25</v>
      </c>
      <c r="AH34" s="12">
        <v>38.75</v>
      </c>
      <c r="AI34" s="12">
        <v>29.25</v>
      </c>
      <c r="AJ34" s="12">
        <v>27.75</v>
      </c>
      <c r="AK34" s="12">
        <v>6.5</v>
      </c>
      <c r="AL34" s="12">
        <v>20.5</v>
      </c>
      <c r="AM34" s="12">
        <v>5.75</v>
      </c>
      <c r="AN34" s="12">
        <v>19.75</v>
      </c>
      <c r="AO34" s="12">
        <v>11.25</v>
      </c>
      <c r="AP34" s="12">
        <v>23</v>
      </c>
      <c r="AQ34" s="12">
        <v>68.5</v>
      </c>
      <c r="AR34" s="12">
        <v>20</v>
      </c>
      <c r="AS34" s="13">
        <v>2348</v>
      </c>
      <c r="AT34" s="14"/>
      <c r="AW34" s="15"/>
    </row>
    <row r="35" spans="1:49" x14ac:dyDescent="0.25">
      <c r="A35" s="1" t="s">
        <v>31</v>
      </c>
      <c r="B35" s="12">
        <v>23</v>
      </c>
      <c r="C35" s="12">
        <v>35.5</v>
      </c>
      <c r="D35" s="12">
        <v>6.5</v>
      </c>
      <c r="E35" s="12">
        <v>14.5</v>
      </c>
      <c r="F35" s="12">
        <v>26.75</v>
      </c>
      <c r="G35" s="12">
        <v>13.25</v>
      </c>
      <c r="H35" s="12">
        <v>20</v>
      </c>
      <c r="I35" s="12">
        <v>11</v>
      </c>
      <c r="J35" s="12">
        <v>38.5</v>
      </c>
      <c r="K35" s="12">
        <v>19.5</v>
      </c>
      <c r="L35" s="12">
        <v>38.75</v>
      </c>
      <c r="M35" s="12">
        <v>47.75</v>
      </c>
      <c r="N35" s="12">
        <v>17.5</v>
      </c>
      <c r="O35" s="12">
        <v>14.25</v>
      </c>
      <c r="P35" s="12">
        <v>9.75</v>
      </c>
      <c r="Q35" s="12">
        <v>7.25</v>
      </c>
      <c r="R35" s="12">
        <v>11.25</v>
      </c>
      <c r="S35" s="12">
        <v>20.25</v>
      </c>
      <c r="T35" s="12">
        <v>19.25</v>
      </c>
      <c r="U35" s="12">
        <v>11.25</v>
      </c>
      <c r="V35" s="12">
        <v>11.25</v>
      </c>
      <c r="W35" s="12">
        <v>2</v>
      </c>
      <c r="X35" s="12">
        <v>2</v>
      </c>
      <c r="Y35" s="12">
        <v>9.5</v>
      </c>
      <c r="Z35" s="12">
        <v>23.25</v>
      </c>
      <c r="AA35" s="12">
        <v>241.5</v>
      </c>
      <c r="AB35" s="12">
        <v>320.5</v>
      </c>
      <c r="AC35" s="12">
        <v>1935</v>
      </c>
      <c r="AD35" s="12">
        <v>433</v>
      </c>
      <c r="AE35" s="12">
        <v>259.5</v>
      </c>
      <c r="AF35" s="12">
        <v>278.25</v>
      </c>
      <c r="AG35" s="12">
        <v>36.25</v>
      </c>
      <c r="AH35" s="12">
        <v>34</v>
      </c>
      <c r="AI35" s="12">
        <v>42.75</v>
      </c>
      <c r="AJ35" s="12">
        <v>54.5</v>
      </c>
      <c r="AK35" s="12">
        <v>5.25</v>
      </c>
      <c r="AL35" s="12">
        <v>17.75</v>
      </c>
      <c r="AM35" s="12">
        <v>4.75</v>
      </c>
      <c r="AN35" s="12">
        <v>38</v>
      </c>
      <c r="AO35" s="12">
        <v>21.5</v>
      </c>
      <c r="AP35" s="12">
        <v>39.5</v>
      </c>
      <c r="AQ35" s="12">
        <v>78.75</v>
      </c>
      <c r="AR35" s="12">
        <v>43.75</v>
      </c>
      <c r="AS35" s="13">
        <v>4338.25</v>
      </c>
      <c r="AT35" s="14"/>
      <c r="AW35" s="15"/>
    </row>
    <row r="36" spans="1:49" x14ac:dyDescent="0.25">
      <c r="A36" s="1" t="s">
        <v>32</v>
      </c>
      <c r="B36" s="12">
        <v>18</v>
      </c>
      <c r="C36" s="12">
        <v>26.5</v>
      </c>
      <c r="D36" s="12">
        <v>9.75</v>
      </c>
      <c r="E36" s="12">
        <v>10.75</v>
      </c>
      <c r="F36" s="12">
        <v>45.5</v>
      </c>
      <c r="G36" s="12">
        <v>10.5</v>
      </c>
      <c r="H36" s="12">
        <v>22.25</v>
      </c>
      <c r="I36" s="12">
        <v>13.5</v>
      </c>
      <c r="J36" s="12">
        <v>35.75</v>
      </c>
      <c r="K36" s="12">
        <v>18.25</v>
      </c>
      <c r="L36" s="12">
        <v>31.25</v>
      </c>
      <c r="M36" s="12">
        <v>86.5</v>
      </c>
      <c r="N36" s="12">
        <v>18.25</v>
      </c>
      <c r="O36" s="12">
        <v>13.25</v>
      </c>
      <c r="P36" s="12">
        <v>14</v>
      </c>
      <c r="Q36" s="12">
        <v>8.5</v>
      </c>
      <c r="R36" s="12">
        <v>11.25</v>
      </c>
      <c r="S36" s="12">
        <v>20.5</v>
      </c>
      <c r="T36" s="12">
        <v>21.25</v>
      </c>
      <c r="U36" s="12">
        <v>18.75</v>
      </c>
      <c r="V36" s="12">
        <v>21.25</v>
      </c>
      <c r="W36" s="12">
        <v>7.5</v>
      </c>
      <c r="X36" s="12">
        <v>5.25</v>
      </c>
      <c r="Y36" s="12">
        <v>11.75</v>
      </c>
      <c r="Z36" s="12">
        <v>19.25</v>
      </c>
      <c r="AA36" s="12">
        <v>121.75</v>
      </c>
      <c r="AB36" s="12">
        <v>129</v>
      </c>
      <c r="AC36" s="12">
        <v>595.5</v>
      </c>
      <c r="AD36" s="12">
        <v>218.5</v>
      </c>
      <c r="AE36" s="12">
        <v>136.25</v>
      </c>
      <c r="AF36" s="12">
        <v>170.25</v>
      </c>
      <c r="AG36" s="12">
        <v>35.5</v>
      </c>
      <c r="AH36" s="12">
        <v>48</v>
      </c>
      <c r="AI36" s="12">
        <v>9.25</v>
      </c>
      <c r="AJ36" s="12">
        <v>24.25</v>
      </c>
      <c r="AK36" s="12">
        <v>10</v>
      </c>
      <c r="AL36" s="12">
        <v>40</v>
      </c>
      <c r="AM36" s="12">
        <v>5.75</v>
      </c>
      <c r="AN36" s="12">
        <v>29.25</v>
      </c>
      <c r="AO36" s="12">
        <v>18.25</v>
      </c>
      <c r="AP36" s="12">
        <v>36.25</v>
      </c>
      <c r="AQ36" s="12">
        <v>124.25</v>
      </c>
      <c r="AR36" s="12">
        <v>56</v>
      </c>
      <c r="AS36" s="13">
        <v>2327.25</v>
      </c>
      <c r="AT36" s="14"/>
      <c r="AW36" s="15"/>
    </row>
    <row r="37" spans="1:49" x14ac:dyDescent="0.25">
      <c r="A37" s="1" t="s">
        <v>33</v>
      </c>
      <c r="B37" s="12">
        <v>8</v>
      </c>
      <c r="C37" s="12">
        <v>18.5</v>
      </c>
      <c r="D37" s="12">
        <v>1.75</v>
      </c>
      <c r="E37" s="12">
        <v>1.25</v>
      </c>
      <c r="F37" s="12">
        <v>11</v>
      </c>
      <c r="G37" s="12">
        <v>4</v>
      </c>
      <c r="H37" s="12">
        <v>4.75</v>
      </c>
      <c r="I37" s="12">
        <v>3.5</v>
      </c>
      <c r="J37" s="12">
        <v>24</v>
      </c>
      <c r="K37" s="12">
        <v>4.25</v>
      </c>
      <c r="L37" s="12">
        <v>6.25</v>
      </c>
      <c r="M37" s="12">
        <v>18.5</v>
      </c>
      <c r="N37" s="12">
        <v>3.25</v>
      </c>
      <c r="O37" s="12">
        <v>6</v>
      </c>
      <c r="P37" s="12">
        <v>3</v>
      </c>
      <c r="Q37" s="12">
        <v>5.25</v>
      </c>
      <c r="R37" s="12">
        <v>2.25</v>
      </c>
      <c r="S37" s="12">
        <v>5.5</v>
      </c>
      <c r="T37" s="12">
        <v>15.5</v>
      </c>
      <c r="U37" s="12">
        <v>7.25</v>
      </c>
      <c r="V37" s="12">
        <v>8.5</v>
      </c>
      <c r="W37" s="12">
        <v>2.25</v>
      </c>
      <c r="X37" s="12">
        <v>1.25</v>
      </c>
      <c r="Y37" s="12">
        <v>6.25</v>
      </c>
      <c r="Z37" s="12">
        <v>1.75</v>
      </c>
      <c r="AA37" s="12">
        <v>62</v>
      </c>
      <c r="AB37" s="12">
        <v>65</v>
      </c>
      <c r="AC37" s="12">
        <v>297.5</v>
      </c>
      <c r="AD37" s="12">
        <v>121.25</v>
      </c>
      <c r="AE37" s="12">
        <v>54.75</v>
      </c>
      <c r="AF37" s="12">
        <v>86.25</v>
      </c>
      <c r="AG37" s="12">
        <v>29</v>
      </c>
      <c r="AH37" s="12">
        <v>51.75</v>
      </c>
      <c r="AI37" s="12">
        <v>26.25</v>
      </c>
      <c r="AJ37" s="12">
        <v>4.25</v>
      </c>
      <c r="AK37" s="12">
        <v>3.25</v>
      </c>
      <c r="AL37" s="12">
        <v>7.5</v>
      </c>
      <c r="AM37" s="12">
        <v>4</v>
      </c>
      <c r="AN37" s="12">
        <v>20.75</v>
      </c>
      <c r="AO37" s="12">
        <v>8.5</v>
      </c>
      <c r="AP37" s="12">
        <v>18.75</v>
      </c>
      <c r="AQ37" s="12">
        <v>121.75</v>
      </c>
      <c r="AR37" s="12">
        <v>22.5</v>
      </c>
      <c r="AS37" s="13">
        <v>1178.75</v>
      </c>
      <c r="AT37" s="14"/>
      <c r="AW37" s="15"/>
    </row>
    <row r="38" spans="1:49" x14ac:dyDescent="0.25">
      <c r="A38" s="1" t="s">
        <v>34</v>
      </c>
      <c r="B38" s="12">
        <v>4.75</v>
      </c>
      <c r="C38" s="12">
        <v>3.5</v>
      </c>
      <c r="D38" s="12">
        <v>2.5</v>
      </c>
      <c r="E38" s="12">
        <v>2</v>
      </c>
      <c r="F38" s="12">
        <v>14.5</v>
      </c>
      <c r="G38" s="12">
        <v>5</v>
      </c>
      <c r="H38" s="12">
        <v>10.25</v>
      </c>
      <c r="I38" s="12">
        <v>6.25</v>
      </c>
      <c r="J38" s="12">
        <v>11.5</v>
      </c>
      <c r="K38" s="12">
        <v>35.75</v>
      </c>
      <c r="L38" s="12">
        <v>24.5</v>
      </c>
      <c r="M38" s="12">
        <v>114.75</v>
      </c>
      <c r="N38" s="12">
        <v>22</v>
      </c>
      <c r="O38" s="12">
        <v>44.75</v>
      </c>
      <c r="P38" s="12">
        <v>11</v>
      </c>
      <c r="Q38" s="12">
        <v>10.75</v>
      </c>
      <c r="R38" s="12">
        <v>5.5</v>
      </c>
      <c r="S38" s="12">
        <v>16.75</v>
      </c>
      <c r="T38" s="12">
        <v>2.75</v>
      </c>
      <c r="U38" s="12">
        <v>0.5</v>
      </c>
      <c r="V38" s="12">
        <v>0.75</v>
      </c>
      <c r="W38" s="12">
        <v>0.25</v>
      </c>
      <c r="X38" s="12">
        <v>0.75</v>
      </c>
      <c r="Y38" s="12">
        <v>2.75</v>
      </c>
      <c r="Z38" s="12">
        <v>1.5</v>
      </c>
      <c r="AA38" s="12">
        <v>97.5</v>
      </c>
      <c r="AB38" s="12">
        <v>49</v>
      </c>
      <c r="AC38" s="12">
        <v>134.25</v>
      </c>
      <c r="AD38" s="12">
        <v>44.5</v>
      </c>
      <c r="AE38" s="12">
        <v>11.75</v>
      </c>
      <c r="AF38" s="12">
        <v>8.75</v>
      </c>
      <c r="AG38" s="12">
        <v>5.75</v>
      </c>
      <c r="AH38" s="12">
        <v>8.25</v>
      </c>
      <c r="AI38" s="12">
        <v>12.25</v>
      </c>
      <c r="AJ38" s="12">
        <v>3.5</v>
      </c>
      <c r="AK38" s="12">
        <v>2</v>
      </c>
      <c r="AL38" s="12">
        <v>71.25</v>
      </c>
      <c r="AM38" s="12">
        <v>0.5</v>
      </c>
      <c r="AN38" s="12">
        <v>2.5</v>
      </c>
      <c r="AO38" s="12">
        <v>0.5</v>
      </c>
      <c r="AP38" s="12">
        <v>1.5</v>
      </c>
      <c r="AQ38" s="12">
        <v>12.25</v>
      </c>
      <c r="AR38" s="12">
        <v>3.5</v>
      </c>
      <c r="AS38" s="13">
        <v>824.75</v>
      </c>
      <c r="AT38" s="14"/>
      <c r="AW38" s="15"/>
    </row>
    <row r="39" spans="1:49" x14ac:dyDescent="0.25">
      <c r="A39" s="1" t="s">
        <v>35</v>
      </c>
      <c r="B39" s="12">
        <v>8</v>
      </c>
      <c r="C39" s="12">
        <v>13.5</v>
      </c>
      <c r="D39" s="12">
        <v>5.75</v>
      </c>
      <c r="E39" s="12">
        <v>7.25</v>
      </c>
      <c r="F39" s="12">
        <v>38.25</v>
      </c>
      <c r="G39" s="12">
        <v>8.5</v>
      </c>
      <c r="H39" s="12">
        <v>15</v>
      </c>
      <c r="I39" s="12">
        <v>11</v>
      </c>
      <c r="J39" s="12">
        <v>26.5</v>
      </c>
      <c r="K39" s="12">
        <v>50.5</v>
      </c>
      <c r="L39" s="12">
        <v>69.75</v>
      </c>
      <c r="M39" s="12">
        <v>612.25</v>
      </c>
      <c r="N39" s="12">
        <v>33.5</v>
      </c>
      <c r="O39" s="12">
        <v>114.25</v>
      </c>
      <c r="P39" s="12">
        <v>29</v>
      </c>
      <c r="Q39" s="12">
        <v>18.25</v>
      </c>
      <c r="R39" s="12">
        <v>25.25</v>
      </c>
      <c r="S39" s="12">
        <v>40.5</v>
      </c>
      <c r="T39" s="12">
        <v>9</v>
      </c>
      <c r="U39" s="12">
        <v>4</v>
      </c>
      <c r="V39" s="12">
        <v>4.75</v>
      </c>
      <c r="W39" s="12">
        <v>1.75</v>
      </c>
      <c r="X39" s="12">
        <v>1.5</v>
      </c>
      <c r="Y39" s="12">
        <v>9.5</v>
      </c>
      <c r="Z39" s="12">
        <v>12.5</v>
      </c>
      <c r="AA39" s="12">
        <v>614.75</v>
      </c>
      <c r="AB39" s="12">
        <v>178.5</v>
      </c>
      <c r="AC39" s="12">
        <v>562.25</v>
      </c>
      <c r="AD39" s="12">
        <v>198</v>
      </c>
      <c r="AE39" s="12">
        <v>36.75</v>
      </c>
      <c r="AF39" s="12">
        <v>30.5</v>
      </c>
      <c r="AG39" s="12">
        <v>26.25</v>
      </c>
      <c r="AH39" s="12">
        <v>21.75</v>
      </c>
      <c r="AI39" s="12">
        <v>37.25</v>
      </c>
      <c r="AJ39" s="12">
        <v>6</v>
      </c>
      <c r="AK39" s="12">
        <v>57.5</v>
      </c>
      <c r="AL39" s="12">
        <v>15.25</v>
      </c>
      <c r="AM39" s="12">
        <v>0.75</v>
      </c>
      <c r="AN39" s="12">
        <v>5.75</v>
      </c>
      <c r="AO39" s="12">
        <v>8.25</v>
      </c>
      <c r="AP39" s="12">
        <v>3.25</v>
      </c>
      <c r="AQ39" s="12">
        <v>98.75</v>
      </c>
      <c r="AR39" s="12">
        <v>12</v>
      </c>
      <c r="AS39" s="13">
        <v>3083.5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1.25</v>
      </c>
      <c r="D40" s="12">
        <v>2</v>
      </c>
      <c r="E40" s="12">
        <v>1.5</v>
      </c>
      <c r="F40" s="12">
        <v>5</v>
      </c>
      <c r="G40" s="12">
        <v>2.25</v>
      </c>
      <c r="H40" s="12">
        <v>7.25</v>
      </c>
      <c r="I40" s="12">
        <v>1.25</v>
      </c>
      <c r="J40" s="12">
        <v>10.75</v>
      </c>
      <c r="K40" s="12">
        <v>2.75</v>
      </c>
      <c r="L40" s="12">
        <v>3</v>
      </c>
      <c r="M40" s="12">
        <v>42.25</v>
      </c>
      <c r="N40" s="12">
        <v>1</v>
      </c>
      <c r="O40" s="12">
        <v>0.75</v>
      </c>
      <c r="P40" s="12">
        <v>1.5</v>
      </c>
      <c r="Q40" s="12">
        <v>1.5</v>
      </c>
      <c r="R40" s="12">
        <v>1</v>
      </c>
      <c r="S40" s="12">
        <v>3</v>
      </c>
      <c r="T40" s="12">
        <v>20.75</v>
      </c>
      <c r="U40" s="12">
        <v>6.75</v>
      </c>
      <c r="V40" s="12">
        <v>15.75</v>
      </c>
      <c r="W40" s="12">
        <v>2.25</v>
      </c>
      <c r="X40" s="12">
        <v>2.25</v>
      </c>
      <c r="Y40" s="12">
        <v>7.5</v>
      </c>
      <c r="Z40" s="12">
        <v>0.5</v>
      </c>
      <c r="AA40" s="12">
        <v>50.75</v>
      </c>
      <c r="AB40" s="12">
        <v>18.75</v>
      </c>
      <c r="AC40" s="12">
        <v>46.5</v>
      </c>
      <c r="AD40" s="12">
        <v>26</v>
      </c>
      <c r="AE40" s="12">
        <v>5.5</v>
      </c>
      <c r="AF40" s="12">
        <v>8.25</v>
      </c>
      <c r="AG40" s="12">
        <v>5.75</v>
      </c>
      <c r="AH40" s="12">
        <v>5.25</v>
      </c>
      <c r="AI40" s="12">
        <v>3.75</v>
      </c>
      <c r="AJ40" s="12">
        <v>2</v>
      </c>
      <c r="AK40" s="12">
        <v>0.5</v>
      </c>
      <c r="AL40" s="12">
        <v>0.5</v>
      </c>
      <c r="AM40" s="12">
        <v>1.75</v>
      </c>
      <c r="AN40" s="12">
        <v>23</v>
      </c>
      <c r="AO40" s="12">
        <v>1</v>
      </c>
      <c r="AP40" s="12">
        <v>1</v>
      </c>
      <c r="AQ40" s="12">
        <v>16</v>
      </c>
      <c r="AR40" s="12">
        <v>2.75</v>
      </c>
      <c r="AS40" s="13">
        <v>364.5</v>
      </c>
      <c r="AT40" s="14"/>
      <c r="AW40" s="15"/>
    </row>
    <row r="41" spans="1:49" x14ac:dyDescent="0.25">
      <c r="A41" s="1" t="s">
        <v>37</v>
      </c>
      <c r="B41" s="12">
        <v>24.25</v>
      </c>
      <c r="C41" s="12">
        <v>28</v>
      </c>
      <c r="D41" s="12">
        <v>8.75</v>
      </c>
      <c r="E41" s="12">
        <v>4</v>
      </c>
      <c r="F41" s="12">
        <v>13.5</v>
      </c>
      <c r="G41" s="12">
        <v>13</v>
      </c>
      <c r="H41" s="12">
        <v>59.25</v>
      </c>
      <c r="I41" s="12">
        <v>21</v>
      </c>
      <c r="J41" s="12">
        <v>52</v>
      </c>
      <c r="K41" s="12">
        <v>5.75</v>
      </c>
      <c r="L41" s="12">
        <v>36</v>
      </c>
      <c r="M41" s="12">
        <v>115</v>
      </c>
      <c r="N41" s="12">
        <v>14.75</v>
      </c>
      <c r="O41" s="12">
        <v>13.5</v>
      </c>
      <c r="P41" s="12">
        <v>12.5</v>
      </c>
      <c r="Q41" s="12">
        <v>15</v>
      </c>
      <c r="R41" s="12">
        <v>10</v>
      </c>
      <c r="S41" s="12">
        <v>32.25</v>
      </c>
      <c r="T41" s="12">
        <v>155.5</v>
      </c>
      <c r="U41" s="12">
        <v>34.5</v>
      </c>
      <c r="V41" s="12">
        <v>59.5</v>
      </c>
      <c r="W41" s="12">
        <v>11</v>
      </c>
      <c r="X41" s="12">
        <v>9.5</v>
      </c>
      <c r="Y41" s="12">
        <v>18.5</v>
      </c>
      <c r="Z41" s="12">
        <v>14.75</v>
      </c>
      <c r="AA41" s="12">
        <v>162.5</v>
      </c>
      <c r="AB41" s="12">
        <v>56</v>
      </c>
      <c r="AC41" s="12">
        <v>214.5</v>
      </c>
      <c r="AD41" s="12">
        <v>89.75</v>
      </c>
      <c r="AE41" s="12">
        <v>32.75</v>
      </c>
      <c r="AF41" s="12">
        <v>60.25</v>
      </c>
      <c r="AG41" s="12">
        <v>25.25</v>
      </c>
      <c r="AH41" s="12">
        <v>31.25</v>
      </c>
      <c r="AI41" s="12">
        <v>34.5</v>
      </c>
      <c r="AJ41" s="12">
        <v>14.25</v>
      </c>
      <c r="AK41" s="12">
        <v>3.5</v>
      </c>
      <c r="AL41" s="12">
        <v>5.75</v>
      </c>
      <c r="AM41" s="12">
        <v>22</v>
      </c>
      <c r="AN41" s="12">
        <v>12</v>
      </c>
      <c r="AO41" s="12">
        <v>14</v>
      </c>
      <c r="AP41" s="12">
        <v>8.25</v>
      </c>
      <c r="AQ41" s="12">
        <v>52.5</v>
      </c>
      <c r="AR41" s="12">
        <v>18.75</v>
      </c>
      <c r="AS41" s="13">
        <v>1639.5</v>
      </c>
      <c r="AT41" s="14"/>
      <c r="AW41" s="15"/>
    </row>
    <row r="42" spans="1:49" x14ac:dyDescent="0.25">
      <c r="A42" s="1" t="s">
        <v>58</v>
      </c>
      <c r="B42" s="12">
        <v>7.25</v>
      </c>
      <c r="C42" s="12">
        <v>6.25</v>
      </c>
      <c r="D42" s="12">
        <v>1.5</v>
      </c>
      <c r="E42" s="12">
        <v>2</v>
      </c>
      <c r="F42" s="12">
        <v>5.25</v>
      </c>
      <c r="G42" s="12">
        <v>1.5</v>
      </c>
      <c r="H42" s="12">
        <v>4.25</v>
      </c>
      <c r="I42" s="12">
        <v>2</v>
      </c>
      <c r="J42" s="12">
        <v>7</v>
      </c>
      <c r="K42" s="12">
        <v>2.25</v>
      </c>
      <c r="L42" s="12">
        <v>1.5</v>
      </c>
      <c r="M42" s="12">
        <v>16.75</v>
      </c>
      <c r="N42" s="12">
        <v>2.5</v>
      </c>
      <c r="O42" s="12">
        <v>1.75</v>
      </c>
      <c r="P42" s="12">
        <v>3.75</v>
      </c>
      <c r="Q42" s="12">
        <v>2.75</v>
      </c>
      <c r="R42" s="12">
        <v>2.25</v>
      </c>
      <c r="S42" s="12">
        <v>3.5</v>
      </c>
      <c r="T42" s="12">
        <v>10.5</v>
      </c>
      <c r="U42" s="12">
        <v>3</v>
      </c>
      <c r="V42" s="12">
        <v>4.5</v>
      </c>
      <c r="W42" s="12">
        <v>2.25</v>
      </c>
      <c r="X42" s="12">
        <v>1.75</v>
      </c>
      <c r="Y42" s="12">
        <v>2.5</v>
      </c>
      <c r="Z42" s="12">
        <v>3.75</v>
      </c>
      <c r="AA42" s="12">
        <v>38.75</v>
      </c>
      <c r="AB42" s="12">
        <v>30</v>
      </c>
      <c r="AC42" s="12">
        <v>148.75</v>
      </c>
      <c r="AD42" s="12">
        <v>54.25</v>
      </c>
      <c r="AE42" s="12">
        <v>23.5</v>
      </c>
      <c r="AF42" s="12">
        <v>37.25</v>
      </c>
      <c r="AG42" s="12">
        <v>11.25</v>
      </c>
      <c r="AH42" s="12">
        <v>24.25</v>
      </c>
      <c r="AI42" s="12">
        <v>14</v>
      </c>
      <c r="AJ42" s="12">
        <v>8.25</v>
      </c>
      <c r="AK42" s="12">
        <v>1.5</v>
      </c>
      <c r="AL42" s="12">
        <v>6.75</v>
      </c>
      <c r="AM42" s="12">
        <v>2</v>
      </c>
      <c r="AN42" s="12">
        <v>10.25</v>
      </c>
      <c r="AO42" s="12">
        <v>4.5</v>
      </c>
      <c r="AP42" s="12">
        <v>4.75</v>
      </c>
      <c r="AQ42" s="12">
        <v>27.75</v>
      </c>
      <c r="AR42" s="12">
        <v>7.25</v>
      </c>
      <c r="AS42" s="13">
        <v>557.25</v>
      </c>
      <c r="AT42" s="14"/>
      <c r="AW42" s="15"/>
    </row>
    <row r="43" spans="1:49" x14ac:dyDescent="0.25">
      <c r="A43" s="1" t="s">
        <v>59</v>
      </c>
      <c r="B43" s="12">
        <v>3</v>
      </c>
      <c r="C43" s="12">
        <v>7.75</v>
      </c>
      <c r="D43" s="12">
        <v>1.5</v>
      </c>
      <c r="E43" s="12">
        <v>1.5</v>
      </c>
      <c r="F43" s="12">
        <v>4.25</v>
      </c>
      <c r="G43" s="12">
        <v>0.5</v>
      </c>
      <c r="H43" s="12">
        <v>3</v>
      </c>
      <c r="I43" s="12">
        <v>3</v>
      </c>
      <c r="J43" s="12">
        <v>4.25</v>
      </c>
      <c r="K43" s="12">
        <v>3.5</v>
      </c>
      <c r="L43" s="12">
        <v>8.5</v>
      </c>
      <c r="M43" s="12">
        <v>17.5</v>
      </c>
      <c r="N43" s="12">
        <v>4.5</v>
      </c>
      <c r="O43" s="12">
        <v>1</v>
      </c>
      <c r="P43" s="12">
        <v>1.75</v>
      </c>
      <c r="Q43" s="12">
        <v>2.25</v>
      </c>
      <c r="R43" s="12">
        <v>1.75</v>
      </c>
      <c r="S43" s="12">
        <v>3.25</v>
      </c>
      <c r="T43" s="12">
        <v>4.75</v>
      </c>
      <c r="U43" s="12">
        <v>5.5</v>
      </c>
      <c r="V43" s="12">
        <v>3.25</v>
      </c>
      <c r="W43" s="12">
        <v>0.5</v>
      </c>
      <c r="X43" s="12">
        <v>1.5</v>
      </c>
      <c r="Y43" s="12">
        <v>2</v>
      </c>
      <c r="Z43" s="12">
        <v>2</v>
      </c>
      <c r="AA43" s="12">
        <v>34.5</v>
      </c>
      <c r="AB43" s="12">
        <v>32</v>
      </c>
      <c r="AC43" s="12">
        <v>109.25</v>
      </c>
      <c r="AD43" s="12">
        <v>70.5</v>
      </c>
      <c r="AE43" s="12">
        <v>49.75</v>
      </c>
      <c r="AF43" s="12">
        <v>69.5</v>
      </c>
      <c r="AG43" s="12">
        <v>18</v>
      </c>
      <c r="AH43" s="12">
        <v>46.25</v>
      </c>
      <c r="AI43" s="12">
        <v>37.5</v>
      </c>
      <c r="AJ43" s="12">
        <v>19.25</v>
      </c>
      <c r="AK43" s="12">
        <v>1</v>
      </c>
      <c r="AL43" s="12">
        <v>4</v>
      </c>
      <c r="AM43" s="12">
        <v>0.5</v>
      </c>
      <c r="AN43" s="12">
        <v>9.75</v>
      </c>
      <c r="AO43" s="12">
        <v>9.5</v>
      </c>
      <c r="AP43" s="12">
        <v>3</v>
      </c>
      <c r="AQ43" s="12">
        <v>28.25</v>
      </c>
      <c r="AR43" s="12">
        <v>4.75</v>
      </c>
      <c r="AS43" s="13">
        <v>639.5</v>
      </c>
      <c r="AT43" s="14"/>
      <c r="AW43" s="15"/>
    </row>
    <row r="44" spans="1:49" x14ac:dyDescent="0.25">
      <c r="A44" s="1" t="s">
        <v>60</v>
      </c>
      <c r="B44" s="12">
        <v>12</v>
      </c>
      <c r="C44" s="12">
        <v>27.25</v>
      </c>
      <c r="D44" s="12">
        <v>14.5</v>
      </c>
      <c r="E44" s="12">
        <v>24.5</v>
      </c>
      <c r="F44" s="12">
        <v>72</v>
      </c>
      <c r="G44" s="12">
        <v>19.75</v>
      </c>
      <c r="H44" s="12">
        <v>26.75</v>
      </c>
      <c r="I44" s="12">
        <v>12.5</v>
      </c>
      <c r="J44" s="12">
        <v>32.5</v>
      </c>
      <c r="K44" s="12">
        <v>10</v>
      </c>
      <c r="L44" s="12">
        <v>10.25</v>
      </c>
      <c r="M44" s="12">
        <v>40</v>
      </c>
      <c r="N44" s="12">
        <v>8.5</v>
      </c>
      <c r="O44" s="12">
        <v>11.75</v>
      </c>
      <c r="P44" s="12">
        <v>4.25</v>
      </c>
      <c r="Q44" s="12">
        <v>2.5</v>
      </c>
      <c r="R44" s="12">
        <v>9.75</v>
      </c>
      <c r="S44" s="12">
        <v>18.5</v>
      </c>
      <c r="T44" s="12">
        <v>26.25</v>
      </c>
      <c r="U44" s="12">
        <v>44.25</v>
      </c>
      <c r="V44" s="12">
        <v>56.5</v>
      </c>
      <c r="W44" s="12">
        <v>27.75</v>
      </c>
      <c r="X44" s="12">
        <v>20.75</v>
      </c>
      <c r="Y44" s="12">
        <v>37.25</v>
      </c>
      <c r="Z44" s="12">
        <v>18.75</v>
      </c>
      <c r="AA44" s="12">
        <v>267.75</v>
      </c>
      <c r="AB44" s="12">
        <v>187.75</v>
      </c>
      <c r="AC44" s="12">
        <v>916</v>
      </c>
      <c r="AD44" s="12">
        <v>263.25</v>
      </c>
      <c r="AE44" s="12">
        <v>60.5</v>
      </c>
      <c r="AF44" s="12">
        <v>80.75</v>
      </c>
      <c r="AG44" s="12">
        <v>33.5</v>
      </c>
      <c r="AH44" s="12">
        <v>47</v>
      </c>
      <c r="AI44" s="12">
        <v>91.5</v>
      </c>
      <c r="AJ44" s="12">
        <v>69.5</v>
      </c>
      <c r="AK44" s="12">
        <v>3.25</v>
      </c>
      <c r="AL44" s="12">
        <v>64.75</v>
      </c>
      <c r="AM44" s="12">
        <v>11.25</v>
      </c>
      <c r="AN44" s="12">
        <v>31</v>
      </c>
      <c r="AO44" s="12">
        <v>20.25</v>
      </c>
      <c r="AP44" s="12">
        <v>19.75</v>
      </c>
      <c r="AQ44" s="12">
        <v>17.75</v>
      </c>
      <c r="AR44" s="12">
        <v>173.25</v>
      </c>
      <c r="AS44" s="13">
        <v>2947.5</v>
      </c>
      <c r="AT44" s="14"/>
      <c r="AW44" s="15"/>
    </row>
    <row r="45" spans="1:49" x14ac:dyDescent="0.25">
      <c r="A45" s="1" t="s">
        <v>61</v>
      </c>
      <c r="B45" s="12">
        <v>11.25</v>
      </c>
      <c r="C45" s="12">
        <v>11</v>
      </c>
      <c r="D45" s="12">
        <v>6.5</v>
      </c>
      <c r="E45" s="12">
        <v>8.75</v>
      </c>
      <c r="F45" s="12">
        <v>47.25</v>
      </c>
      <c r="G45" s="12">
        <v>9</v>
      </c>
      <c r="H45" s="12">
        <v>13.5</v>
      </c>
      <c r="I45" s="12">
        <v>7</v>
      </c>
      <c r="J45" s="12">
        <v>27.5</v>
      </c>
      <c r="K45" s="12">
        <v>3.25</v>
      </c>
      <c r="L45" s="12">
        <v>9</v>
      </c>
      <c r="M45" s="12">
        <v>23</v>
      </c>
      <c r="N45" s="12">
        <v>4.75</v>
      </c>
      <c r="O45" s="12">
        <v>4</v>
      </c>
      <c r="P45" s="12">
        <v>3</v>
      </c>
      <c r="Q45" s="12">
        <v>2.5</v>
      </c>
      <c r="R45" s="12">
        <v>2.5</v>
      </c>
      <c r="S45" s="12">
        <v>2.75</v>
      </c>
      <c r="T45" s="12">
        <v>16.5</v>
      </c>
      <c r="U45" s="12">
        <v>14.75</v>
      </c>
      <c r="V45" s="12">
        <v>13</v>
      </c>
      <c r="W45" s="12">
        <v>6.25</v>
      </c>
      <c r="X45" s="12">
        <v>5</v>
      </c>
      <c r="Y45" s="12">
        <v>14.5</v>
      </c>
      <c r="Z45" s="12">
        <v>5.5</v>
      </c>
      <c r="AA45" s="12">
        <v>92</v>
      </c>
      <c r="AB45" s="12">
        <v>66.5</v>
      </c>
      <c r="AC45" s="12">
        <v>302.25</v>
      </c>
      <c r="AD45" s="12">
        <v>120.75</v>
      </c>
      <c r="AE45" s="12">
        <v>53.25</v>
      </c>
      <c r="AF45" s="12">
        <v>49</v>
      </c>
      <c r="AG45" s="12">
        <v>26.25</v>
      </c>
      <c r="AH45" s="12">
        <v>43.75</v>
      </c>
      <c r="AI45" s="12">
        <v>55</v>
      </c>
      <c r="AJ45" s="12">
        <v>22.25</v>
      </c>
      <c r="AK45" s="12">
        <v>3.25</v>
      </c>
      <c r="AL45" s="12">
        <v>12</v>
      </c>
      <c r="AM45" s="12">
        <v>1.5</v>
      </c>
      <c r="AN45" s="12">
        <v>12.5</v>
      </c>
      <c r="AO45" s="12">
        <v>9.75</v>
      </c>
      <c r="AP45" s="12">
        <v>7.25</v>
      </c>
      <c r="AQ45" s="12">
        <v>263.25</v>
      </c>
      <c r="AR45" s="12">
        <v>11</v>
      </c>
      <c r="AS45" s="13">
        <v>1423.5</v>
      </c>
      <c r="AT45" s="14"/>
      <c r="AW45" s="15"/>
    </row>
    <row r="46" spans="1:49" x14ac:dyDescent="0.25">
      <c r="A46" s="11" t="s">
        <v>51</v>
      </c>
      <c r="B46" s="14">
        <v>1401.25</v>
      </c>
      <c r="C46" s="14">
        <v>2254.5</v>
      </c>
      <c r="D46" s="14">
        <v>1309.5</v>
      </c>
      <c r="E46" s="14">
        <v>1249.5</v>
      </c>
      <c r="F46" s="14">
        <v>3808</v>
      </c>
      <c r="G46" s="14">
        <v>1713.75</v>
      </c>
      <c r="H46" s="14">
        <v>2254.25</v>
      </c>
      <c r="I46" s="14">
        <v>1384.25</v>
      </c>
      <c r="J46" s="14">
        <v>3023.25</v>
      </c>
      <c r="K46" s="14">
        <v>1790.75</v>
      </c>
      <c r="L46" s="14">
        <v>2858</v>
      </c>
      <c r="M46" s="14">
        <v>6031.5</v>
      </c>
      <c r="N46" s="14">
        <v>1603</v>
      </c>
      <c r="O46" s="14">
        <v>1947.75</v>
      </c>
      <c r="P46" s="14">
        <v>1335.75</v>
      </c>
      <c r="Q46" s="14">
        <v>898.5</v>
      </c>
      <c r="R46" s="14">
        <v>1159.5</v>
      </c>
      <c r="S46" s="14">
        <v>2411.5</v>
      </c>
      <c r="T46" s="14">
        <v>1597.25</v>
      </c>
      <c r="U46" s="14">
        <v>1304.75</v>
      </c>
      <c r="V46" s="14">
        <v>1769.75</v>
      </c>
      <c r="W46" s="14">
        <v>846.25</v>
      </c>
      <c r="X46" s="14">
        <v>713.75</v>
      </c>
      <c r="Y46" s="14">
        <v>1654</v>
      </c>
      <c r="Z46" s="14">
        <v>1735.75</v>
      </c>
      <c r="AA46" s="14">
        <v>6662.5</v>
      </c>
      <c r="AB46" s="14">
        <v>4489.75</v>
      </c>
      <c r="AC46" s="14">
        <v>15738.5</v>
      </c>
      <c r="AD46" s="14">
        <v>6650.75</v>
      </c>
      <c r="AE46" s="14">
        <v>4364</v>
      </c>
      <c r="AF46" s="14">
        <v>5022.25</v>
      </c>
      <c r="AG46" s="14">
        <v>2306.25</v>
      </c>
      <c r="AH46" s="14">
        <v>4294</v>
      </c>
      <c r="AI46" s="14">
        <v>2231.5</v>
      </c>
      <c r="AJ46" s="14">
        <v>1105.25</v>
      </c>
      <c r="AK46" s="14">
        <v>788</v>
      </c>
      <c r="AL46" s="14">
        <v>3037.75</v>
      </c>
      <c r="AM46" s="14">
        <v>359.25</v>
      </c>
      <c r="AN46" s="14">
        <v>1553.75</v>
      </c>
      <c r="AO46" s="14">
        <v>542</v>
      </c>
      <c r="AP46" s="14">
        <v>587.25</v>
      </c>
      <c r="AQ46" s="14">
        <v>4001.75</v>
      </c>
      <c r="AR46" s="14">
        <v>1316.75</v>
      </c>
      <c r="AS46" s="14">
        <v>113107.25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23" sqref="C23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38569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42.913043478260867</v>
      </c>
      <c r="C5" s="4">
        <v>36.565217391304351</v>
      </c>
      <c r="D5" s="4">
        <v>113.69565217391305</v>
      </c>
      <c r="E5" s="4">
        <v>129.69565217391303</v>
      </c>
      <c r="F5" s="4">
        <v>508.60869565217394</v>
      </c>
      <c r="G5" s="4">
        <v>815.78260869565213</v>
      </c>
      <c r="H5" s="4">
        <v>712.695652173913</v>
      </c>
      <c r="I5" s="4">
        <v>1054.4347826086957</v>
      </c>
      <c r="J5" s="5">
        <v>3414.391304347826</v>
      </c>
    </row>
    <row r="6" spans="1:10" x14ac:dyDescent="0.25">
      <c r="A6" s="1" t="s">
        <v>27</v>
      </c>
      <c r="B6" s="4">
        <v>34.478260869565219</v>
      </c>
      <c r="C6" s="4">
        <v>42.434782608695649</v>
      </c>
      <c r="D6" s="4">
        <v>72.782608695652172</v>
      </c>
      <c r="E6" s="4">
        <v>123.39130434782609</v>
      </c>
      <c r="F6" s="4">
        <v>704</v>
      </c>
      <c r="G6" s="4">
        <v>1175.8260869565217</v>
      </c>
      <c r="H6" s="4">
        <v>987.08695652173913</v>
      </c>
      <c r="I6" s="4">
        <v>1996.2608695652175</v>
      </c>
      <c r="J6" s="5">
        <v>5136.2608695652179</v>
      </c>
    </row>
    <row r="7" spans="1:10" x14ac:dyDescent="0.25">
      <c r="A7" s="1" t="s">
        <v>28</v>
      </c>
      <c r="B7" s="4">
        <v>159.04347826086956</v>
      </c>
      <c r="C7" s="4">
        <v>88.391304347826093</v>
      </c>
      <c r="D7" s="4">
        <v>58.652173913043477</v>
      </c>
      <c r="E7" s="4">
        <v>95.391304347826093</v>
      </c>
      <c r="F7" s="4">
        <v>579.04347826086962</v>
      </c>
      <c r="G7" s="4">
        <v>849.91304347826087</v>
      </c>
      <c r="H7" s="4">
        <v>571</v>
      </c>
      <c r="I7" s="4">
        <v>1317.7391304347825</v>
      </c>
      <c r="J7" s="5">
        <v>3719.1739130434785</v>
      </c>
    </row>
    <row r="8" spans="1:10" x14ac:dyDescent="0.25">
      <c r="A8" s="1" t="s">
        <v>29</v>
      </c>
      <c r="B8" s="4">
        <v>135.7391304347826</v>
      </c>
      <c r="C8" s="4">
        <v>129.56521739130434</v>
      </c>
      <c r="D8" s="4">
        <v>115.17391304347827</v>
      </c>
      <c r="E8" s="4">
        <v>50.913043478260867</v>
      </c>
      <c r="F8" s="4">
        <v>483.82608695652175</v>
      </c>
      <c r="G8" s="4">
        <v>647.86956521739125</v>
      </c>
      <c r="H8" s="4">
        <v>465.56521739130437</v>
      </c>
      <c r="I8" s="4">
        <v>1171.7826086956522</v>
      </c>
      <c r="J8" s="5">
        <v>3200.434782608696</v>
      </c>
    </row>
    <row r="9" spans="1:10" x14ac:dyDescent="0.25">
      <c r="A9" s="1">
        <v>16</v>
      </c>
      <c r="B9" s="4">
        <v>430.3478260869565</v>
      </c>
      <c r="C9" s="4">
        <v>548.86956521739125</v>
      </c>
      <c r="D9" s="4">
        <v>741.21739130434787</v>
      </c>
      <c r="E9" s="4">
        <v>456.04347826086956</v>
      </c>
      <c r="F9" s="4">
        <v>19.260869565217391</v>
      </c>
      <c r="G9" s="4">
        <v>180.2608695652174</v>
      </c>
      <c r="H9" s="4">
        <v>158.2608695652174</v>
      </c>
      <c r="I9" s="4">
        <v>459.26086956521738</v>
      </c>
      <c r="J9" s="5">
        <v>2993.521739130435</v>
      </c>
    </row>
    <row r="10" spans="1:10" x14ac:dyDescent="0.25">
      <c r="A10" s="1">
        <v>24</v>
      </c>
      <c r="B10" s="4">
        <v>692.21739130434787</v>
      </c>
      <c r="C10" s="4">
        <v>921.73913043478262</v>
      </c>
      <c r="D10" s="4">
        <v>1034.695652173913</v>
      </c>
      <c r="E10" s="4">
        <v>615.39130434782612</v>
      </c>
      <c r="F10" s="4">
        <v>181.47826086956522</v>
      </c>
      <c r="G10" s="4">
        <v>24.608695652173914</v>
      </c>
      <c r="H10" s="4">
        <v>112.34782608695652</v>
      </c>
      <c r="I10" s="4">
        <v>355.47826086956519</v>
      </c>
      <c r="J10" s="5">
        <v>3937.95652173913</v>
      </c>
    </row>
    <row r="11" spans="1:10" x14ac:dyDescent="0.25">
      <c r="A11" s="1" t="s">
        <v>30</v>
      </c>
      <c r="B11" s="4">
        <v>656.43478260869563</v>
      </c>
      <c r="C11" s="4">
        <v>775.43478260869563</v>
      </c>
      <c r="D11" s="4">
        <v>800.52173913043475</v>
      </c>
      <c r="E11" s="4">
        <v>387.43478260869563</v>
      </c>
      <c r="F11" s="4">
        <v>167</v>
      </c>
      <c r="G11" s="4">
        <v>127.95652173913044</v>
      </c>
      <c r="H11" s="4">
        <v>16.130434782608695</v>
      </c>
      <c r="I11" s="4">
        <v>81.521739130434781</v>
      </c>
      <c r="J11" s="5">
        <v>3012.4347826086955</v>
      </c>
    </row>
    <row r="12" spans="1:10" x14ac:dyDescent="0.25">
      <c r="A12" s="1" t="s">
        <v>31</v>
      </c>
      <c r="B12" s="4">
        <v>925.39130434782612</v>
      </c>
      <c r="C12" s="4">
        <v>1241.5652173913043</v>
      </c>
      <c r="D12" s="4">
        <v>2145.391304347826</v>
      </c>
      <c r="E12" s="4">
        <v>1041.391304347826</v>
      </c>
      <c r="F12" s="4">
        <v>489</v>
      </c>
      <c r="G12" s="4">
        <v>367.82608695652175</v>
      </c>
      <c r="H12" s="4">
        <v>82</v>
      </c>
      <c r="I12" s="4">
        <v>26.782608695652176</v>
      </c>
      <c r="J12" s="5">
        <v>6319.347826086956</v>
      </c>
    </row>
    <row r="13" spans="1:10" s="3" customFormat="1" x14ac:dyDescent="0.25">
      <c r="A13" s="3" t="s">
        <v>51</v>
      </c>
      <c r="B13" s="5">
        <v>3076.565217391304</v>
      </c>
      <c r="C13" s="5">
        <v>3784.565217391304</v>
      </c>
      <c r="D13" s="5">
        <v>5082.130434782609</v>
      </c>
      <c r="E13" s="5">
        <v>2899.6521739130435</v>
      </c>
      <c r="F13" s="5">
        <v>3132.2173913043475</v>
      </c>
      <c r="G13" s="5">
        <v>4190.04347826087</v>
      </c>
      <c r="H13" s="5">
        <v>3105.086956521739</v>
      </c>
      <c r="I13" s="5">
        <v>6463.260869565217</v>
      </c>
      <c r="J13" s="5">
        <v>31733.521739130436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16.75</v>
      </c>
      <c r="C17" s="4">
        <v>7.25</v>
      </c>
      <c r="D17" s="4">
        <v>36.25</v>
      </c>
      <c r="E17" s="4">
        <v>31.75</v>
      </c>
      <c r="F17" s="4">
        <v>225.75</v>
      </c>
      <c r="G17" s="4">
        <v>249.75</v>
      </c>
      <c r="H17" s="4">
        <v>128.75</v>
      </c>
      <c r="I17" s="4">
        <v>235.25</v>
      </c>
      <c r="J17" s="5">
        <v>931.5</v>
      </c>
    </row>
    <row r="18" spans="1:10" x14ac:dyDescent="0.25">
      <c r="A18" s="1" t="s">
        <v>27</v>
      </c>
      <c r="B18" s="4">
        <v>6</v>
      </c>
      <c r="C18" s="4">
        <v>21.25</v>
      </c>
      <c r="D18" s="4">
        <v>22.25</v>
      </c>
      <c r="E18" s="4">
        <v>25</v>
      </c>
      <c r="F18" s="4">
        <v>303.5</v>
      </c>
      <c r="G18" s="4">
        <v>355.5</v>
      </c>
      <c r="H18" s="4">
        <v>298.5</v>
      </c>
      <c r="I18" s="4">
        <v>948.75</v>
      </c>
      <c r="J18" s="5">
        <v>1980.75</v>
      </c>
    </row>
    <row r="19" spans="1:10" x14ac:dyDescent="0.25">
      <c r="A19" s="1" t="s">
        <v>28</v>
      </c>
      <c r="B19" s="4">
        <v>45</v>
      </c>
      <c r="C19" s="4">
        <v>18</v>
      </c>
      <c r="D19" s="4">
        <v>54.75</v>
      </c>
      <c r="E19" s="4">
        <v>43.5</v>
      </c>
      <c r="F19" s="4">
        <v>506.75</v>
      </c>
      <c r="G19" s="4">
        <v>694.75</v>
      </c>
      <c r="H19" s="4">
        <v>444.75</v>
      </c>
      <c r="I19" s="4">
        <v>975.25</v>
      </c>
      <c r="J19" s="5">
        <v>2782.75</v>
      </c>
    </row>
    <row r="20" spans="1:10" x14ac:dyDescent="0.25">
      <c r="A20" s="1" t="s">
        <v>29</v>
      </c>
      <c r="B20" s="4">
        <v>35</v>
      </c>
      <c r="C20" s="4">
        <v>22.25</v>
      </c>
      <c r="D20" s="4">
        <v>51.25</v>
      </c>
      <c r="E20" s="4">
        <v>39</v>
      </c>
      <c r="F20" s="4">
        <v>343</v>
      </c>
      <c r="G20" s="4">
        <v>384</v>
      </c>
      <c r="H20" s="4">
        <v>187.5</v>
      </c>
      <c r="I20" s="4">
        <v>464.25</v>
      </c>
      <c r="J20" s="5">
        <v>1526.25</v>
      </c>
    </row>
    <row r="21" spans="1:10" x14ac:dyDescent="0.25">
      <c r="A21" s="1">
        <v>16</v>
      </c>
      <c r="B21" s="4">
        <v>163.25</v>
      </c>
      <c r="C21" s="4">
        <v>192</v>
      </c>
      <c r="D21" s="4">
        <v>596</v>
      </c>
      <c r="E21" s="4">
        <v>330.25</v>
      </c>
      <c r="F21" s="4">
        <v>19.25</v>
      </c>
      <c r="G21" s="4">
        <v>126.75</v>
      </c>
      <c r="H21" s="4">
        <v>103.75</v>
      </c>
      <c r="I21" s="4">
        <v>278.5</v>
      </c>
      <c r="J21" s="5">
        <v>1809.75</v>
      </c>
    </row>
    <row r="22" spans="1:10" x14ac:dyDescent="0.25">
      <c r="A22" s="1">
        <v>24</v>
      </c>
      <c r="B22" s="4">
        <v>201.5</v>
      </c>
      <c r="C22" s="4">
        <v>207.25</v>
      </c>
      <c r="D22" s="4">
        <v>766</v>
      </c>
      <c r="E22" s="4">
        <v>369.75</v>
      </c>
      <c r="F22" s="4">
        <v>119</v>
      </c>
      <c r="G22" s="4">
        <v>26.25</v>
      </c>
      <c r="H22" s="4">
        <v>96.75</v>
      </c>
      <c r="I22" s="4">
        <v>206.5</v>
      </c>
      <c r="J22" s="5">
        <v>1993</v>
      </c>
    </row>
    <row r="23" spans="1:10" x14ac:dyDescent="0.25">
      <c r="A23" s="1" t="s">
        <v>30</v>
      </c>
      <c r="B23" s="4">
        <v>103.5</v>
      </c>
      <c r="C23" s="4">
        <v>150.25</v>
      </c>
      <c r="D23" s="4">
        <v>578.5</v>
      </c>
      <c r="E23" s="4">
        <v>148.25</v>
      </c>
      <c r="F23" s="4">
        <v>106.25</v>
      </c>
      <c r="G23" s="4">
        <v>95.5</v>
      </c>
      <c r="H23" s="4">
        <v>14</v>
      </c>
      <c r="I23" s="4">
        <v>49.25</v>
      </c>
      <c r="J23" s="5">
        <v>1245.5</v>
      </c>
    </row>
    <row r="24" spans="1:10" x14ac:dyDescent="0.25">
      <c r="A24" s="1" t="s">
        <v>31</v>
      </c>
      <c r="B24" s="4">
        <v>224</v>
      </c>
      <c r="C24" s="4">
        <v>331.5</v>
      </c>
      <c r="D24" s="4">
        <v>1611.75</v>
      </c>
      <c r="E24" s="4">
        <v>406.5</v>
      </c>
      <c r="F24" s="4">
        <v>283.75</v>
      </c>
      <c r="G24" s="4">
        <v>213</v>
      </c>
      <c r="H24" s="4">
        <v>57.5</v>
      </c>
      <c r="I24" s="4">
        <v>33.25</v>
      </c>
      <c r="J24" s="5">
        <v>3161.25</v>
      </c>
    </row>
    <row r="25" spans="1:10" s="3" customFormat="1" x14ac:dyDescent="0.25">
      <c r="A25" s="3" t="s">
        <v>51</v>
      </c>
      <c r="B25" s="5">
        <v>795</v>
      </c>
      <c r="C25" s="5">
        <v>949.75</v>
      </c>
      <c r="D25" s="5">
        <v>3716.75</v>
      </c>
      <c r="E25" s="5">
        <v>1394</v>
      </c>
      <c r="F25" s="5">
        <v>1907.25</v>
      </c>
      <c r="G25" s="5">
        <v>2145.5</v>
      </c>
      <c r="H25" s="5">
        <v>1331.5</v>
      </c>
      <c r="I25" s="5">
        <v>3191</v>
      </c>
      <c r="J25" s="5">
        <v>15430.75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17</v>
      </c>
      <c r="C29" s="4">
        <v>5.5</v>
      </c>
      <c r="D29" s="4">
        <v>25.75</v>
      </c>
      <c r="E29" s="4">
        <v>23</v>
      </c>
      <c r="F29" s="4">
        <v>137</v>
      </c>
      <c r="G29" s="4">
        <v>156.75</v>
      </c>
      <c r="H29" s="4">
        <v>78</v>
      </c>
      <c r="I29" s="4">
        <v>138.5</v>
      </c>
      <c r="J29" s="5">
        <v>581.5</v>
      </c>
    </row>
    <row r="30" spans="1:10" x14ac:dyDescent="0.25">
      <c r="A30" s="1" t="s">
        <v>27</v>
      </c>
      <c r="B30" s="4">
        <v>2.75</v>
      </c>
      <c r="C30" s="4">
        <v>18</v>
      </c>
      <c r="D30" s="4">
        <v>17.5</v>
      </c>
      <c r="E30" s="4">
        <v>17.75</v>
      </c>
      <c r="F30" s="4">
        <v>175</v>
      </c>
      <c r="G30" s="4">
        <v>207.25</v>
      </c>
      <c r="H30" s="4">
        <v>197.25</v>
      </c>
      <c r="I30" s="4">
        <v>631.5</v>
      </c>
      <c r="J30" s="5">
        <v>1267</v>
      </c>
    </row>
    <row r="31" spans="1:10" x14ac:dyDescent="0.25">
      <c r="A31" s="1" t="s">
        <v>28</v>
      </c>
      <c r="B31" s="4">
        <v>29.75</v>
      </c>
      <c r="C31" s="4">
        <v>11.5</v>
      </c>
      <c r="D31" s="4">
        <v>57.25</v>
      </c>
      <c r="E31" s="4">
        <v>35</v>
      </c>
      <c r="F31" s="4">
        <v>348.25</v>
      </c>
      <c r="G31" s="4">
        <v>491.5</v>
      </c>
      <c r="H31" s="4">
        <v>277.5</v>
      </c>
      <c r="I31" s="4">
        <v>702</v>
      </c>
      <c r="J31" s="5">
        <v>1952.75</v>
      </c>
    </row>
    <row r="32" spans="1:10" x14ac:dyDescent="0.25">
      <c r="A32" s="1" t="s">
        <v>29</v>
      </c>
      <c r="B32" s="4">
        <v>19.25</v>
      </c>
      <c r="C32" s="4">
        <v>14.25</v>
      </c>
      <c r="D32" s="4">
        <v>39.75</v>
      </c>
      <c r="E32" s="4">
        <v>42.25</v>
      </c>
      <c r="F32" s="4">
        <v>276.25</v>
      </c>
      <c r="G32" s="4">
        <v>288.25</v>
      </c>
      <c r="H32" s="4">
        <v>124.5</v>
      </c>
      <c r="I32" s="4">
        <v>319.25</v>
      </c>
      <c r="J32" s="5">
        <v>1123.75</v>
      </c>
    </row>
    <row r="33" spans="1:10" x14ac:dyDescent="0.25">
      <c r="A33" s="1">
        <v>16</v>
      </c>
      <c r="B33" s="4">
        <v>124</v>
      </c>
      <c r="C33" s="4">
        <v>123.25</v>
      </c>
      <c r="D33" s="4">
        <v>414.25</v>
      </c>
      <c r="E33" s="4">
        <v>283</v>
      </c>
      <c r="F33" s="4">
        <v>22.75</v>
      </c>
      <c r="G33" s="4">
        <v>93.5</v>
      </c>
      <c r="H33" s="4">
        <v>70.5</v>
      </c>
      <c r="I33" s="4">
        <v>174</v>
      </c>
      <c r="J33" s="5">
        <v>1305.25</v>
      </c>
    </row>
    <row r="34" spans="1:10" x14ac:dyDescent="0.25">
      <c r="A34" s="1">
        <v>24</v>
      </c>
      <c r="B34" s="4">
        <v>150.5</v>
      </c>
      <c r="C34" s="4">
        <v>154.75</v>
      </c>
      <c r="D34" s="4">
        <v>556.25</v>
      </c>
      <c r="E34" s="4">
        <v>281</v>
      </c>
      <c r="F34" s="4">
        <v>78</v>
      </c>
      <c r="G34" s="4">
        <v>28.25</v>
      </c>
      <c r="H34" s="4">
        <v>72.5</v>
      </c>
      <c r="I34" s="4">
        <v>159</v>
      </c>
      <c r="J34" s="5">
        <v>1480.25</v>
      </c>
    </row>
    <row r="35" spans="1:10" x14ac:dyDescent="0.25">
      <c r="A35" s="1" t="s">
        <v>30</v>
      </c>
      <c r="B35" s="4">
        <v>74.25</v>
      </c>
      <c r="C35" s="4">
        <v>88.75</v>
      </c>
      <c r="D35" s="4">
        <v>430.5</v>
      </c>
      <c r="E35" s="4">
        <v>107.75</v>
      </c>
      <c r="F35" s="4">
        <v>67.25</v>
      </c>
      <c r="G35" s="4">
        <v>61.75</v>
      </c>
      <c r="H35" s="4">
        <v>15.5</v>
      </c>
      <c r="I35" s="4">
        <v>26.5</v>
      </c>
      <c r="J35" s="5">
        <v>872.25</v>
      </c>
    </row>
    <row r="36" spans="1:10" x14ac:dyDescent="0.25">
      <c r="A36" s="1" t="s">
        <v>31</v>
      </c>
      <c r="B36" s="4">
        <v>158.75</v>
      </c>
      <c r="C36" s="4">
        <v>220.25</v>
      </c>
      <c r="D36" s="4">
        <v>1264</v>
      </c>
      <c r="E36" s="4">
        <v>275.25</v>
      </c>
      <c r="F36" s="4">
        <v>163.75</v>
      </c>
      <c r="G36" s="4">
        <v>154.25</v>
      </c>
      <c r="H36" s="4">
        <v>23.75</v>
      </c>
      <c r="I36" s="4">
        <v>27.5</v>
      </c>
      <c r="J36" s="5">
        <v>2287.5</v>
      </c>
    </row>
    <row r="37" spans="1:10" s="3" customFormat="1" x14ac:dyDescent="0.25">
      <c r="A37" s="3" t="s">
        <v>51</v>
      </c>
      <c r="B37" s="5">
        <v>576.25</v>
      </c>
      <c r="C37" s="5">
        <v>636.25</v>
      </c>
      <c r="D37" s="5">
        <v>2805.25</v>
      </c>
      <c r="E37" s="5">
        <v>1065</v>
      </c>
      <c r="F37" s="5">
        <v>1268.25</v>
      </c>
      <c r="G37" s="5">
        <v>1481.5</v>
      </c>
      <c r="H37" s="5">
        <v>859.5</v>
      </c>
      <c r="I37" s="5">
        <v>2178.25</v>
      </c>
      <c r="J37" s="5">
        <v>10870.25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2019-10-05T07:43:22Z</dcterms:modified>
</cp:coreProperties>
</file>