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A3799258-8F52-48D3-8E41-73ABF04DF424}" xr6:coauthVersionLast="41" xr6:coauthVersionMax="41" xr10:uidLastSave="{00000000-0000-0000-0000-000000000000}"/>
  <bookViews>
    <workbookView xWindow="1884" yWindow="18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12" i="2"/>
  <c r="AW22" i="2" s="1"/>
  <c r="AX12" i="2"/>
  <c r="AY12" i="2"/>
  <c r="AY19" i="2" s="1"/>
  <c r="AZ12" i="2"/>
  <c r="BA12" i="2"/>
  <c r="AW26" i="2" s="1"/>
  <c r="BB12" i="2"/>
  <c r="BB19" i="2" s="1"/>
  <c r="BC12" i="2"/>
  <c r="BC19" i="2" s="1"/>
  <c r="AW13" i="2"/>
  <c r="AX13" i="2"/>
  <c r="AZ4" i="2" s="1"/>
  <c r="AY13" i="2"/>
  <c r="AZ13" i="2"/>
  <c r="BD13" i="2" s="1"/>
  <c r="BA13" i="2"/>
  <c r="AX26" i="2" s="1"/>
  <c r="BB13" i="2"/>
  <c r="BC13" i="2"/>
  <c r="AW14" i="2"/>
  <c r="AW24" i="2" s="1"/>
  <c r="AX14" i="2"/>
  <c r="AX24" i="2" s="1"/>
  <c r="AY14" i="2"/>
  <c r="AY24" i="2" s="1"/>
  <c r="AZ14" i="2"/>
  <c r="BA14" i="2"/>
  <c r="BB14" i="2"/>
  <c r="BC14" i="2"/>
  <c r="AW15" i="2"/>
  <c r="BD15" i="2" s="1"/>
  <c r="AX15" i="2"/>
  <c r="AY15" i="2"/>
  <c r="AZ15" i="2"/>
  <c r="AZ25" i="2" s="1"/>
  <c r="BA15" i="2"/>
  <c r="BB15" i="2"/>
  <c r="AZ27" i="2" s="1"/>
  <c r="BC15" i="2"/>
  <c r="AZ28" i="2" s="1"/>
  <c r="AW16" i="2"/>
  <c r="AX16" i="2"/>
  <c r="BD16" i="2" s="1"/>
  <c r="AY16" i="2"/>
  <c r="AZ16" i="2"/>
  <c r="AZ19" i="2" s="1"/>
  <c r="BA16" i="2"/>
  <c r="BA19" i="2" s="1"/>
  <c r="BB16" i="2"/>
  <c r="BC16" i="2"/>
  <c r="AW17" i="2"/>
  <c r="AW27" i="2" s="1"/>
  <c r="AX17" i="2"/>
  <c r="AX27" i="2" s="1"/>
  <c r="AY17" i="2"/>
  <c r="AY27" i="2" s="1"/>
  <c r="AZ17" i="2"/>
  <c r="BA17" i="2"/>
  <c r="BB17" i="2"/>
  <c r="BC17" i="2"/>
  <c r="AW18" i="2"/>
  <c r="BD18" i="2" s="1"/>
  <c r="AX18" i="2"/>
  <c r="AY18" i="2"/>
  <c r="AY28" i="2" s="1"/>
  <c r="AZ18" i="2"/>
  <c r="BA18" i="2"/>
  <c r="BB18" i="2"/>
  <c r="BB28" i="2" s="1"/>
  <c r="BC18" i="2"/>
  <c r="BC28" i="2" s="1"/>
  <c r="AW23" i="2"/>
  <c r="AX23" i="2"/>
  <c r="AX25" i="2"/>
  <c r="AY25" i="2"/>
  <c r="AY26" i="2"/>
  <c r="AZ26" i="2"/>
  <c r="BA26" i="2"/>
  <c r="BA27" i="2"/>
  <c r="BB27" i="2"/>
  <c r="AX28" i="2"/>
  <c r="BA28" i="2"/>
  <c r="G1" i="3"/>
  <c r="AW3" i="3"/>
  <c r="AW4" i="3"/>
  <c r="AW5" i="3"/>
  <c r="AW12" i="3"/>
  <c r="BD12" i="3" s="1"/>
  <c r="AX12" i="3"/>
  <c r="AW23" i="3" s="1"/>
  <c r="AY12" i="3"/>
  <c r="AZ12" i="3"/>
  <c r="BA12" i="3"/>
  <c r="BB12" i="3"/>
  <c r="BC12" i="3"/>
  <c r="BC19" i="3" s="1"/>
  <c r="AW13" i="3"/>
  <c r="BD13" i="3" s="1"/>
  <c r="AX13" i="3"/>
  <c r="AZ4" i="3" s="1"/>
  <c r="AY13" i="3"/>
  <c r="AX24" i="3" s="1"/>
  <c r="AZ13" i="3"/>
  <c r="BA13" i="3"/>
  <c r="BA19" i="3" s="1"/>
  <c r="BB13" i="3"/>
  <c r="BC13" i="3"/>
  <c r="AW14" i="3"/>
  <c r="AX14" i="3"/>
  <c r="AY14" i="3"/>
  <c r="AY19" i="3" s="1"/>
  <c r="AZ14" i="3"/>
  <c r="BD14" i="3" s="1"/>
  <c r="BA14" i="3"/>
  <c r="BB14" i="3"/>
  <c r="BC14" i="3"/>
  <c r="AY28" i="3" s="1"/>
  <c r="AW15" i="3"/>
  <c r="AW25" i="3" s="1"/>
  <c r="AX15" i="3"/>
  <c r="AX25" i="3" s="1"/>
  <c r="AY15" i="3"/>
  <c r="AZ15" i="3"/>
  <c r="BA15" i="3"/>
  <c r="BB15" i="3"/>
  <c r="BC15" i="3"/>
  <c r="AZ28" i="3" s="1"/>
  <c r="AW16" i="3"/>
  <c r="AW26" i="3" s="1"/>
  <c r="AX16" i="3"/>
  <c r="AX26" i="3" s="1"/>
  <c r="AY16" i="3"/>
  <c r="AZ16" i="3"/>
  <c r="AZ26" i="3" s="1"/>
  <c r="BA16" i="3"/>
  <c r="BA26" i="3" s="1"/>
  <c r="BB16" i="3"/>
  <c r="BA27" i="3" s="1"/>
  <c r="BC16" i="3"/>
  <c r="AW17" i="3"/>
  <c r="AX17" i="3"/>
  <c r="AX27" i="3" s="1"/>
  <c r="AY17" i="3"/>
  <c r="AY27" i="3" s="1"/>
  <c r="AZ17" i="3"/>
  <c r="AZ27" i="3" s="1"/>
  <c r="BA17" i="3"/>
  <c r="BB17" i="3"/>
  <c r="BC17" i="3"/>
  <c r="AW18" i="3"/>
  <c r="BD18" i="3" s="1"/>
  <c r="AX18" i="3"/>
  <c r="AX28" i="3" s="1"/>
  <c r="AY18" i="3"/>
  <c r="AZ18" i="3"/>
  <c r="BA18" i="3"/>
  <c r="BA28" i="3" s="1"/>
  <c r="BB18" i="3"/>
  <c r="BC18" i="3"/>
  <c r="BB19" i="3"/>
  <c r="AX23" i="3"/>
  <c r="AW24" i="3"/>
  <c r="AY25" i="3"/>
  <c r="AZ25" i="3"/>
  <c r="AY26" i="3"/>
  <c r="AW27" i="3"/>
  <c r="BB27" i="3"/>
  <c r="AW28" i="3"/>
  <c r="BB28" i="3"/>
  <c r="BC28" i="3"/>
  <c r="AW3" i="1"/>
  <c r="AW4" i="1"/>
  <c r="AW5" i="1"/>
  <c r="AW12" i="1"/>
  <c r="AZ3" i="1" s="1"/>
  <c r="AX12" i="1"/>
  <c r="AY12" i="1"/>
  <c r="AY19" i="1" s="1"/>
  <c r="AZ12" i="1"/>
  <c r="BD12" i="1" s="1"/>
  <c r="BA12" i="1"/>
  <c r="BB12" i="1"/>
  <c r="BB19" i="1" s="1"/>
  <c r="BC12" i="1"/>
  <c r="AW13" i="1"/>
  <c r="BD13" i="1" s="1"/>
  <c r="AX13" i="1"/>
  <c r="AX23" i="1" s="1"/>
  <c r="AY13" i="1"/>
  <c r="AZ13" i="1"/>
  <c r="BA13" i="1"/>
  <c r="BB13" i="1"/>
  <c r="BC13" i="1"/>
  <c r="AW14" i="1"/>
  <c r="AX14" i="1"/>
  <c r="BD14" i="1" s="1"/>
  <c r="AY14" i="1"/>
  <c r="AZ14" i="1"/>
  <c r="BA14" i="1"/>
  <c r="BA19" i="1" s="1"/>
  <c r="BB14" i="1"/>
  <c r="BC14" i="1"/>
  <c r="AW15" i="1"/>
  <c r="AW25" i="1" s="1"/>
  <c r="AX15" i="1"/>
  <c r="AY15" i="1"/>
  <c r="AY25" i="1" s="1"/>
  <c r="AZ15" i="1"/>
  <c r="BD15" i="1" s="1"/>
  <c r="BA15" i="1"/>
  <c r="BB15" i="1"/>
  <c r="BC15" i="1"/>
  <c r="AW16" i="1"/>
  <c r="AW26" i="1" s="1"/>
  <c r="AX16" i="1"/>
  <c r="AX26" i="1" s="1"/>
  <c r="AY16" i="1"/>
  <c r="AZ16" i="1"/>
  <c r="BA16" i="1"/>
  <c r="BB16" i="1"/>
  <c r="BC16" i="1"/>
  <c r="AW17" i="1"/>
  <c r="AX17" i="1"/>
  <c r="BD17" i="1" s="1"/>
  <c r="AY17" i="1"/>
  <c r="AZ17" i="1"/>
  <c r="AZ27" i="1" s="1"/>
  <c r="BA17" i="1"/>
  <c r="BA27" i="1" s="1"/>
  <c r="BB17" i="1"/>
  <c r="BB27" i="1" s="1"/>
  <c r="BC17" i="1"/>
  <c r="AW18" i="1"/>
  <c r="AW28" i="1" s="1"/>
  <c r="AX18" i="1"/>
  <c r="AY18" i="1"/>
  <c r="AZ18" i="1"/>
  <c r="BD18" i="1" s="1"/>
  <c r="BA18" i="1"/>
  <c r="BB18" i="1"/>
  <c r="BB28" i="1" s="1"/>
  <c r="BC18" i="1"/>
  <c r="AX19" i="1"/>
  <c r="BC19" i="1"/>
  <c r="AW24" i="1"/>
  <c r="AX24" i="1"/>
  <c r="AY24" i="1"/>
  <c r="AX25" i="1"/>
  <c r="AZ26" i="1"/>
  <c r="BA26" i="1"/>
  <c r="AW27" i="1"/>
  <c r="AX27" i="1"/>
  <c r="AY27" i="1"/>
  <c r="AX28" i="1"/>
  <c r="AY28" i="1"/>
  <c r="BA28" i="1"/>
  <c r="BC28" i="1"/>
  <c r="BD19" i="1" l="1"/>
  <c r="BA3" i="1" s="1"/>
  <c r="AW23" i="1"/>
  <c r="AY24" i="3"/>
  <c r="AX19" i="3"/>
  <c r="AZ28" i="1"/>
  <c r="AY26" i="1"/>
  <c r="AW22" i="1"/>
  <c r="BD28" i="1" s="1"/>
  <c r="AW19" i="3"/>
  <c r="AW28" i="2"/>
  <c r="AW19" i="1"/>
  <c r="AZ3" i="3"/>
  <c r="BD17" i="2"/>
  <c r="AZ25" i="1"/>
  <c r="AW25" i="2"/>
  <c r="BD28" i="2" s="1"/>
  <c r="AW22" i="3"/>
  <c r="BD28" i="3" s="1"/>
  <c r="AX19" i="2"/>
  <c r="BD15" i="3"/>
  <c r="BD19" i="3" s="1"/>
  <c r="BA4" i="3" s="1"/>
  <c r="BD14" i="2"/>
  <c r="AZ19" i="1"/>
  <c r="BD16" i="3"/>
  <c r="AW19" i="2"/>
  <c r="BD16" i="1"/>
  <c r="BD12" i="2"/>
  <c r="AZ4" i="1"/>
  <c r="BA4" i="1" s="1"/>
  <c r="AZ3" i="2"/>
  <c r="AZ19" i="3"/>
  <c r="BD17" i="3"/>
  <c r="BD19" i="2" l="1"/>
  <c r="BA4" i="2" s="1"/>
  <c r="BA3" i="3"/>
  <c r="BA3" i="2" l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<sst xmlns="http://schemas.openxmlformats.org/spreadsheetml/2006/main" count="400" uniqueCount="63">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</sst>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39203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7.6818181818181817</v>
      </c>
      <c r="C3" s="12">
        <v>145.81818181818181</v>
      </c>
      <c r="D3" s="12">
        <v>142</v>
      </c>
      <c r="E3" s="12">
        <v>83.772727272727266</v>
      </c>
      <c r="F3" s="12">
        <v>372.09090909090907</v>
      </c>
      <c r="G3" s="12">
        <v>104.36363636363636</v>
      </c>
      <c r="H3" s="12">
        <v>122.5</v>
      </c>
      <c r="I3" s="12">
        <v>136.13636363636363</v>
      </c>
      <c r="J3" s="12">
        <v>205.04545454545453</v>
      </c>
      <c r="K3" s="12">
        <v>42.454545454545453</v>
      </c>
      <c r="L3" s="12">
        <v>116.77272727272727</v>
      </c>
      <c r="M3" s="12">
        <v>94.13636363636364</v>
      </c>
      <c r="N3" s="12">
        <v>45.227272727272727</v>
      </c>
      <c r="O3" s="12">
        <v>36.045454545454547</v>
      </c>
      <c r="P3" s="12">
        <v>44.636363636363633</v>
      </c>
      <c r="Q3" s="12">
        <v>21.045454545454547</v>
      </c>
      <c r="R3" s="12">
        <v>18.90909090909091</v>
      </c>
      <c r="S3" s="12">
        <v>39.272727272727273</v>
      </c>
      <c r="T3" s="12">
        <v>30</v>
      </c>
      <c r="U3" s="12">
        <v>16.818181818181817</v>
      </c>
      <c r="V3" s="12">
        <v>18.454545454545453</v>
      </c>
      <c r="W3" s="12">
        <v>10.909090909090908</v>
      </c>
      <c r="X3" s="12">
        <v>13.863636363636363</v>
      </c>
      <c r="Y3" s="12">
        <v>16.90909090909091</v>
      </c>
      <c r="Z3" s="12">
        <v>25.818181818181817</v>
      </c>
      <c r="AA3" s="12">
        <v>253.04545454545453</v>
      </c>
      <c r="AB3" s="12">
        <v>244.63636363636363</v>
      </c>
      <c r="AC3" s="12">
        <v>314.18181818181819</v>
      </c>
      <c r="AD3" s="12">
        <v>252.95454545454547</v>
      </c>
      <c r="AE3" s="12">
        <v>119.5</v>
      </c>
      <c r="AF3" s="12">
        <v>143.72727272727272</v>
      </c>
      <c r="AG3" s="12">
        <v>28.363636363636363</v>
      </c>
      <c r="AH3" s="12">
        <v>50.954545454545453</v>
      </c>
      <c r="AI3" s="12">
        <v>44.454545454545453</v>
      </c>
      <c r="AJ3" s="12">
        <v>11.363636363636363</v>
      </c>
      <c r="AK3" s="12">
        <v>7.2272727272727275</v>
      </c>
      <c r="AL3" s="12">
        <v>21.545454545454547</v>
      </c>
      <c r="AM3" s="12">
        <v>4.6818181818181817</v>
      </c>
      <c r="AN3" s="12">
        <v>35.68181818181818</v>
      </c>
      <c r="AO3" s="12">
        <v>7.0454545454545459</v>
      </c>
      <c r="AP3" s="12">
        <v>7.0909090909090908</v>
      </c>
      <c r="AQ3" s="12">
        <v>22.272727272727273</v>
      </c>
      <c r="AR3" s="12">
        <v>9.3636363636363633</v>
      </c>
      <c r="AS3" s="13">
        <v>3488.772727272727</v>
      </c>
      <c r="AT3" s="14"/>
      <c r="AV3" s="9" t="s">
        <v>39</v>
      </c>
      <c r="AW3" s="12">
        <f>SUM(B3:Z27,AK3:AN27,B38:Z41,AK38:AN41)</f>
        <v>83060.000000000029</v>
      </c>
      <c r="AY3" s="9" t="s">
        <v>40</v>
      </c>
      <c r="AZ3" s="15">
        <f>SUM(AW12:AW18,AX12:BC12)</f>
        <v>226105.59090909091</v>
      </c>
      <c r="BA3" s="16">
        <f>AZ3/BD$19</f>
        <v>0.64053886758691048</v>
      </c>
    </row>
    <row r="4" spans="1:56" x14ac:dyDescent="0.25">
      <c r="A4" s="1" t="s">
        <v>4</v>
      </c>
      <c r="B4" s="12">
        <v>178.5</v>
      </c>
      <c r="C4" s="12">
        <v>11.227272727272727</v>
      </c>
      <c r="D4" s="12">
        <v>124.90909090909091</v>
      </c>
      <c r="E4" s="12">
        <v>94.727272727272734</v>
      </c>
      <c r="F4" s="12">
        <v>860.18181818181813</v>
      </c>
      <c r="G4" s="12">
        <v>189.54545454545453</v>
      </c>
      <c r="H4" s="12">
        <v>258.72727272727275</v>
      </c>
      <c r="I4" s="12">
        <v>473.81818181818181</v>
      </c>
      <c r="J4" s="12">
        <v>660.40909090909088</v>
      </c>
      <c r="K4" s="12">
        <v>105.36363636363636</v>
      </c>
      <c r="L4" s="12">
        <v>154.04545454545453</v>
      </c>
      <c r="M4" s="12">
        <v>208.77272727272728</v>
      </c>
      <c r="N4" s="12">
        <v>67.86363636363636</v>
      </c>
      <c r="O4" s="12">
        <v>59.727272727272727</v>
      </c>
      <c r="P4" s="12">
        <v>88.954545454545453</v>
      </c>
      <c r="Q4" s="12">
        <v>31</v>
      </c>
      <c r="R4" s="12">
        <v>42.772727272727273</v>
      </c>
      <c r="S4" s="12">
        <v>90.681818181818187</v>
      </c>
      <c r="T4" s="12">
        <v>54.090909090909093</v>
      </c>
      <c r="U4" s="12">
        <v>24.454545454545453</v>
      </c>
      <c r="V4" s="12">
        <v>41.454545454545453</v>
      </c>
      <c r="W4" s="12">
        <v>10.772727272727273</v>
      </c>
      <c r="X4" s="12">
        <v>15.727272727272727</v>
      </c>
      <c r="Y4" s="12">
        <v>24.181818181818183</v>
      </c>
      <c r="Z4" s="12">
        <v>44.5</v>
      </c>
      <c r="AA4" s="12">
        <v>880.40909090909088</v>
      </c>
      <c r="AB4" s="12">
        <v>937.22727272727275</v>
      </c>
      <c r="AC4" s="12">
        <v>842.09090909090912</v>
      </c>
      <c r="AD4" s="12">
        <v>678.27272727272725</v>
      </c>
      <c r="AE4" s="12">
        <v>143.45454545454547</v>
      </c>
      <c r="AF4" s="12">
        <v>182.31818181818181</v>
      </c>
      <c r="AG4" s="12">
        <v>55.909090909090907</v>
      </c>
      <c r="AH4" s="12">
        <v>92.318181818181813</v>
      </c>
      <c r="AI4" s="12">
        <v>144.81818181818181</v>
      </c>
      <c r="AJ4" s="12">
        <v>22.5</v>
      </c>
      <c r="AK4" s="12">
        <v>8.454545454545455</v>
      </c>
      <c r="AL4" s="12">
        <v>56.636363636363633</v>
      </c>
      <c r="AM4" s="12">
        <v>7</v>
      </c>
      <c r="AN4" s="12">
        <v>44.863636363636367</v>
      </c>
      <c r="AO4" s="12">
        <v>15.954545454545455</v>
      </c>
      <c r="AP4" s="12">
        <v>18.818181818181817</v>
      </c>
      <c r="AQ4" s="12">
        <v>55.590909090909093</v>
      </c>
      <c r="AR4" s="12">
        <v>22.545454545454547</v>
      </c>
      <c r="AS4" s="13">
        <v>8125.590909090909</v>
      </c>
      <c r="AT4" s="14"/>
      <c r="AV4" s="9" t="s">
        <v>41</v>
      </c>
      <c r="AW4" s="12">
        <f>SUM(AA28:AJ37, AA42:AJ45, AO28:AR37, AO42:AR45)</f>
        <v>102542.27272727275</v>
      </c>
      <c r="AY4" s="9" t="s">
        <v>42</v>
      </c>
      <c r="AZ4" s="15">
        <f>SUM(AX13:BC18)</f>
        <v>126887.18181818185</v>
      </c>
      <c r="BA4" s="16">
        <f>AZ4/BD$19</f>
        <v>0.35946113241308969</v>
      </c>
    </row>
    <row r="5" spans="1:56" x14ac:dyDescent="0.25">
      <c r="A5" s="1" t="s">
        <v>5</v>
      </c>
      <c r="B5" s="12">
        <v>143.81818181818181</v>
      </c>
      <c r="C5" s="12">
        <v>108.77272727272727</v>
      </c>
      <c r="D5" s="12">
        <v>6.0454545454545459</v>
      </c>
      <c r="E5" s="12">
        <v>59.136363636363633</v>
      </c>
      <c r="F5" s="12">
        <v>602.0454545454545</v>
      </c>
      <c r="G5" s="12">
        <v>88</v>
      </c>
      <c r="H5" s="12">
        <v>113.81818181818181</v>
      </c>
      <c r="I5" s="12">
        <v>215.36363636363637</v>
      </c>
      <c r="J5" s="12">
        <v>308.77272727272725</v>
      </c>
      <c r="K5" s="12">
        <v>84.045454545454547</v>
      </c>
      <c r="L5" s="12">
        <v>65.318181818181813</v>
      </c>
      <c r="M5" s="12">
        <v>104.04545454545455</v>
      </c>
      <c r="N5" s="12">
        <v>25.954545454545453</v>
      </c>
      <c r="O5" s="12">
        <v>16.863636363636363</v>
      </c>
      <c r="P5" s="12">
        <v>30.227272727272727</v>
      </c>
      <c r="Q5" s="12">
        <v>9.5909090909090917</v>
      </c>
      <c r="R5" s="12">
        <v>15.636363636363637</v>
      </c>
      <c r="S5" s="12">
        <v>41.045454545454547</v>
      </c>
      <c r="T5" s="12">
        <v>28</v>
      </c>
      <c r="U5" s="12">
        <v>17.272727272727273</v>
      </c>
      <c r="V5" s="12">
        <v>25.545454545454547</v>
      </c>
      <c r="W5" s="12">
        <v>9.9090909090909083</v>
      </c>
      <c r="X5" s="12">
        <v>10.181818181818182</v>
      </c>
      <c r="Y5" s="12">
        <v>27.681818181818183</v>
      </c>
      <c r="Z5" s="12">
        <v>10.954545454545455</v>
      </c>
      <c r="AA5" s="12">
        <v>507.36363636363637</v>
      </c>
      <c r="AB5" s="12">
        <v>540</v>
      </c>
      <c r="AC5" s="12">
        <v>387.45454545454544</v>
      </c>
      <c r="AD5" s="12">
        <v>313.90909090909093</v>
      </c>
      <c r="AE5" s="12">
        <v>55.31818181818182</v>
      </c>
      <c r="AF5" s="12">
        <v>52.363636363636367</v>
      </c>
      <c r="AG5" s="12">
        <v>24.136363636363637</v>
      </c>
      <c r="AH5" s="12">
        <v>39.045454545454547</v>
      </c>
      <c r="AI5" s="12">
        <v>50.454545454545453</v>
      </c>
      <c r="AJ5" s="12">
        <v>3.0454545454545454</v>
      </c>
      <c r="AK5" s="12">
        <v>4.5909090909090908</v>
      </c>
      <c r="AL5" s="12">
        <v>20.636363636363637</v>
      </c>
      <c r="AM5" s="12">
        <v>4</v>
      </c>
      <c r="AN5" s="12">
        <v>8.5</v>
      </c>
      <c r="AO5" s="12">
        <v>5.6363636363636367</v>
      </c>
      <c r="AP5" s="12">
        <v>5.3636363636363633</v>
      </c>
      <c r="AQ5" s="12">
        <v>36.545454545454547</v>
      </c>
      <c r="AR5" s="12">
        <v>15.636363636363637</v>
      </c>
      <c r="AS5" s="13">
        <v>4242.0454545454559</v>
      </c>
      <c r="AT5" s="14"/>
      <c r="AV5" s="9" t="s">
        <v>43</v>
      </c>
      <c r="AW5" s="12">
        <f>SUM(AA3:AJ27,B28:Z37,AA38:AJ41,AK28:AN37, B42:Z45, AK42:AN45, AO3:AR27, AO38:AR41)</f>
        <v>167390.50000000012</v>
      </c>
    </row>
    <row r="6" spans="1:56" x14ac:dyDescent="0.25">
      <c r="A6" s="1" t="s">
        <v>6</v>
      </c>
      <c r="B6" s="12">
        <v>89.272727272727266</v>
      </c>
      <c r="C6" s="12">
        <v>83.590909090909093</v>
      </c>
      <c r="D6" s="12">
        <v>56.363636363636367</v>
      </c>
      <c r="E6" s="12">
        <v>6.0909090909090908</v>
      </c>
      <c r="F6" s="12">
        <v>197.63636363636363</v>
      </c>
      <c r="G6" s="12">
        <v>58.590909090909093</v>
      </c>
      <c r="H6" s="12">
        <v>77.409090909090907</v>
      </c>
      <c r="I6" s="12">
        <v>192.72727272727272</v>
      </c>
      <c r="J6" s="12">
        <v>266.27272727272725</v>
      </c>
      <c r="K6" s="12">
        <v>62.81818181818182</v>
      </c>
      <c r="L6" s="12">
        <v>79.13636363636364</v>
      </c>
      <c r="M6" s="12">
        <v>97.86363636363636</v>
      </c>
      <c r="N6" s="12">
        <v>33.636363636363633</v>
      </c>
      <c r="O6" s="12">
        <v>18.454545454545453</v>
      </c>
      <c r="P6" s="12">
        <v>27.636363636363637</v>
      </c>
      <c r="Q6" s="12">
        <v>8.5</v>
      </c>
      <c r="R6" s="12">
        <v>12.181818181818182</v>
      </c>
      <c r="S6" s="12">
        <v>34.590909090909093</v>
      </c>
      <c r="T6" s="12">
        <v>21.40909090909091</v>
      </c>
      <c r="U6" s="12">
        <v>16.09090909090909</v>
      </c>
      <c r="V6" s="12">
        <v>21.045454545454547</v>
      </c>
      <c r="W6" s="12">
        <v>12.818181818181818</v>
      </c>
      <c r="X6" s="12">
        <v>11.818181818181818</v>
      </c>
      <c r="Y6" s="12">
        <v>13.227272727272727</v>
      </c>
      <c r="Z6" s="12">
        <v>10.863636363636363</v>
      </c>
      <c r="AA6" s="12">
        <v>595.09090909090912</v>
      </c>
      <c r="AB6" s="12">
        <v>622.5454545454545</v>
      </c>
      <c r="AC6" s="12">
        <v>402.36363636363637</v>
      </c>
      <c r="AD6" s="12">
        <v>418.45454545454544</v>
      </c>
      <c r="AE6" s="12">
        <v>108.54545454545455</v>
      </c>
      <c r="AF6" s="12">
        <v>74.63636363636364</v>
      </c>
      <c r="AG6" s="12">
        <v>30.954545454545453</v>
      </c>
      <c r="AH6" s="12">
        <v>33.636363636363633</v>
      </c>
      <c r="AI6" s="12">
        <v>58.772727272727273</v>
      </c>
      <c r="AJ6" s="12">
        <v>3.5</v>
      </c>
      <c r="AK6" s="12">
        <v>7.4090909090909092</v>
      </c>
      <c r="AL6" s="12">
        <v>17.318181818181817</v>
      </c>
      <c r="AM6" s="12">
        <v>2.2272727272727271</v>
      </c>
      <c r="AN6" s="12">
        <v>8.1818181818181817</v>
      </c>
      <c r="AO6" s="12">
        <v>3.3636363636363638</v>
      </c>
      <c r="AP6" s="12">
        <v>5.2727272727272725</v>
      </c>
      <c r="AQ6" s="12">
        <v>47.363636363636367</v>
      </c>
      <c r="AR6" s="12">
        <v>14.545454545454545</v>
      </c>
      <c r="AS6" s="13">
        <v>3964.227272727273</v>
      </c>
      <c r="AT6" s="14"/>
      <c r="AW6" s="12"/>
    </row>
    <row r="7" spans="1:56" x14ac:dyDescent="0.25">
      <c r="A7" s="1" t="s">
        <v>7</v>
      </c>
      <c r="B7" s="12">
        <v>400.90909090909093</v>
      </c>
      <c r="C7" s="12">
        <v>872.18181818181813</v>
      </c>
      <c r="D7" s="12">
        <v>617.31818181818187</v>
      </c>
      <c r="E7" s="12">
        <v>221.5</v>
      </c>
      <c r="F7" s="12">
        <v>16.181818181818183</v>
      </c>
      <c r="G7" s="12">
        <v>390.40909090909093</v>
      </c>
      <c r="H7" s="12">
        <v>442.31818181818181</v>
      </c>
      <c r="I7" s="12">
        <v>425.72727272727275</v>
      </c>
      <c r="J7" s="12">
        <v>553.22727272727275</v>
      </c>
      <c r="K7" s="12">
        <v>233.77272727272728</v>
      </c>
      <c r="L7" s="12">
        <v>298.63636363636363</v>
      </c>
      <c r="M7" s="12">
        <v>296.31818181818181</v>
      </c>
      <c r="N7" s="12">
        <v>153.18181818181819</v>
      </c>
      <c r="O7" s="12">
        <v>150.13636363636363</v>
      </c>
      <c r="P7" s="12">
        <v>145.18181818181819</v>
      </c>
      <c r="Q7" s="12">
        <v>83.727272727272734</v>
      </c>
      <c r="R7" s="12">
        <v>138.36363636363637</v>
      </c>
      <c r="S7" s="12">
        <v>289.18181818181819</v>
      </c>
      <c r="T7" s="12">
        <v>116.77272727272727</v>
      </c>
      <c r="U7" s="12">
        <v>142.09090909090909</v>
      </c>
      <c r="V7" s="12">
        <v>132.54545454545453</v>
      </c>
      <c r="W7" s="12">
        <v>66.227272727272734</v>
      </c>
      <c r="X7" s="12">
        <v>68.272727272727266</v>
      </c>
      <c r="Y7" s="12">
        <v>54.045454545454547</v>
      </c>
      <c r="Z7" s="12">
        <v>65.63636363636364</v>
      </c>
      <c r="AA7" s="12">
        <v>747.4545454545455</v>
      </c>
      <c r="AB7" s="12">
        <v>747.31818181818187</v>
      </c>
      <c r="AC7" s="12">
        <v>910.5454545454545</v>
      </c>
      <c r="AD7" s="12">
        <v>732.5</v>
      </c>
      <c r="AE7" s="12">
        <v>290.5</v>
      </c>
      <c r="AF7" s="12">
        <v>289.5</v>
      </c>
      <c r="AG7" s="12">
        <v>128.5</v>
      </c>
      <c r="AH7" s="12">
        <v>95.454545454545453</v>
      </c>
      <c r="AI7" s="12">
        <v>154.90909090909091</v>
      </c>
      <c r="AJ7" s="12">
        <v>21.954545454545453</v>
      </c>
      <c r="AK7" s="12">
        <v>49.590909090909093</v>
      </c>
      <c r="AL7" s="12">
        <v>140.95454545454547</v>
      </c>
      <c r="AM7" s="12">
        <v>39.545454545454547</v>
      </c>
      <c r="AN7" s="12">
        <v>78.454545454545453</v>
      </c>
      <c r="AO7" s="12">
        <v>21.727272727272727</v>
      </c>
      <c r="AP7" s="12">
        <v>18.454545454545453</v>
      </c>
      <c r="AQ7" s="12">
        <v>105.13636363636364</v>
      </c>
      <c r="AR7" s="12">
        <v>70.409090909090907</v>
      </c>
      <c r="AS7" s="13">
        <v>11016.77272727273</v>
      </c>
      <c r="AT7" s="14"/>
      <c r="AW7" s="12"/>
    </row>
    <row r="8" spans="1:56" x14ac:dyDescent="0.25">
      <c r="A8" s="1" t="s">
        <v>8</v>
      </c>
      <c r="B8" s="12">
        <v>98.181818181818187</v>
      </c>
      <c r="C8" s="12">
        <v>171.45454545454547</v>
      </c>
      <c r="D8" s="12">
        <v>78.909090909090907</v>
      </c>
      <c r="E8" s="12">
        <v>61.81818181818182</v>
      </c>
      <c r="F8" s="12">
        <v>337.04545454545456</v>
      </c>
      <c r="G8" s="12">
        <v>7.0909090909090908</v>
      </c>
      <c r="H8" s="12">
        <v>99.36363636363636</v>
      </c>
      <c r="I8" s="12">
        <v>191.36363636363637</v>
      </c>
      <c r="J8" s="12">
        <v>251.27272727272728</v>
      </c>
      <c r="K8" s="12">
        <v>87.181818181818187</v>
      </c>
      <c r="L8" s="12">
        <v>116.13636363636364</v>
      </c>
      <c r="M8" s="12">
        <v>128.5</v>
      </c>
      <c r="N8" s="12">
        <v>48.272727272727273</v>
      </c>
      <c r="O8" s="12">
        <v>49.5</v>
      </c>
      <c r="P8" s="12">
        <v>55.31818181818182</v>
      </c>
      <c r="Q8" s="12">
        <v>26.454545454545453</v>
      </c>
      <c r="R8" s="12">
        <v>31.636363636363637</v>
      </c>
      <c r="S8" s="12">
        <v>70.5</v>
      </c>
      <c r="T8" s="12">
        <v>31.5</v>
      </c>
      <c r="U8" s="12">
        <v>21.318181818181817</v>
      </c>
      <c r="V8" s="12">
        <v>29.818181818181817</v>
      </c>
      <c r="W8" s="12">
        <v>8.3181818181818183</v>
      </c>
      <c r="X8" s="12">
        <v>9.454545454545455</v>
      </c>
      <c r="Y8" s="12">
        <v>17.727272727272727</v>
      </c>
      <c r="Z8" s="12">
        <v>37.409090909090907</v>
      </c>
      <c r="AA8" s="12">
        <v>508.90909090909093</v>
      </c>
      <c r="AB8" s="12">
        <v>565.90909090909088</v>
      </c>
      <c r="AC8" s="12">
        <v>387.72727272727275</v>
      </c>
      <c r="AD8" s="12">
        <v>383.90909090909093</v>
      </c>
      <c r="AE8" s="12">
        <v>144.81818181818181</v>
      </c>
      <c r="AF8" s="12">
        <v>123.54545454545455</v>
      </c>
      <c r="AG8" s="12">
        <v>30.863636363636363</v>
      </c>
      <c r="AH8" s="12">
        <v>45.31818181818182</v>
      </c>
      <c r="AI8" s="12">
        <v>60.409090909090907</v>
      </c>
      <c r="AJ8" s="12">
        <v>9.6363636363636367</v>
      </c>
      <c r="AK8" s="12">
        <v>13.636363636363637</v>
      </c>
      <c r="AL8" s="12">
        <v>30.227272727272727</v>
      </c>
      <c r="AM8" s="12">
        <v>4.4545454545454541</v>
      </c>
      <c r="AN8" s="12">
        <v>19.045454545454547</v>
      </c>
      <c r="AO8" s="12">
        <v>3.6818181818181817</v>
      </c>
      <c r="AP8" s="12">
        <v>3.2727272727272729</v>
      </c>
      <c r="AQ8" s="12">
        <v>28.227272727272727</v>
      </c>
      <c r="AR8" s="12">
        <v>15.318181818181818</v>
      </c>
      <c r="AS8" s="13">
        <v>4444.4545454545469</v>
      </c>
      <c r="AT8" s="14"/>
      <c r="AW8" s="15"/>
    </row>
    <row r="9" spans="1:56" x14ac:dyDescent="0.25">
      <c r="A9" s="1" t="s">
        <v>9</v>
      </c>
      <c r="B9" s="12">
        <v>146.45454545454547</v>
      </c>
      <c r="C9" s="12">
        <v>266.36363636363637</v>
      </c>
      <c r="D9" s="12">
        <v>108.18181818181819</v>
      </c>
      <c r="E9" s="12">
        <v>81.090909090909093</v>
      </c>
      <c r="F9" s="12">
        <v>402.90909090909093</v>
      </c>
      <c r="G9" s="12">
        <v>97.681818181818187</v>
      </c>
      <c r="H9" s="12">
        <v>9.3181818181818183</v>
      </c>
      <c r="I9" s="12">
        <v>159</v>
      </c>
      <c r="J9" s="12">
        <v>238.95454545454547</v>
      </c>
      <c r="K9" s="12">
        <v>79.63636363636364</v>
      </c>
      <c r="L9" s="12">
        <v>174.36363636363637</v>
      </c>
      <c r="M9" s="12">
        <v>208.09090909090909</v>
      </c>
      <c r="N9" s="12">
        <v>102.13636363636364</v>
      </c>
      <c r="O9" s="12">
        <v>114.31818181818181</v>
      </c>
      <c r="P9" s="12">
        <v>117.81818181818181</v>
      </c>
      <c r="Q9" s="12">
        <v>72.272727272727266</v>
      </c>
      <c r="R9" s="12">
        <v>93.590909090909093</v>
      </c>
      <c r="S9" s="12">
        <v>153.04545454545453</v>
      </c>
      <c r="T9" s="12">
        <v>128.09090909090909</v>
      </c>
      <c r="U9" s="12">
        <v>114.27272727272727</v>
      </c>
      <c r="V9" s="12">
        <v>115.86363636363636</v>
      </c>
      <c r="W9" s="12">
        <v>42.045454545454547</v>
      </c>
      <c r="X9" s="12">
        <v>40.68181818181818</v>
      </c>
      <c r="Y9" s="12">
        <v>55.227272727272727</v>
      </c>
      <c r="Z9" s="12">
        <v>67.5</v>
      </c>
      <c r="AA9" s="12">
        <v>846.5454545454545</v>
      </c>
      <c r="AB9" s="12">
        <v>833.13636363636363</v>
      </c>
      <c r="AC9" s="12">
        <v>753.27272727272725</v>
      </c>
      <c r="AD9" s="12">
        <v>651.13636363636363</v>
      </c>
      <c r="AE9" s="12">
        <v>214.18181818181819</v>
      </c>
      <c r="AF9" s="12">
        <v>189.54545454545453</v>
      </c>
      <c r="AG9" s="12">
        <v>85.454545454545453</v>
      </c>
      <c r="AH9" s="12">
        <v>92.545454545454547</v>
      </c>
      <c r="AI9" s="12">
        <v>114.63636363636364</v>
      </c>
      <c r="AJ9" s="12">
        <v>18.454545454545453</v>
      </c>
      <c r="AK9" s="12">
        <v>25.545454545454547</v>
      </c>
      <c r="AL9" s="12">
        <v>80.318181818181813</v>
      </c>
      <c r="AM9" s="12">
        <v>33.68181818181818</v>
      </c>
      <c r="AN9" s="12">
        <v>153.77272727272728</v>
      </c>
      <c r="AO9" s="12">
        <v>18.954545454545453</v>
      </c>
      <c r="AP9" s="12">
        <v>18.045454545454547</v>
      </c>
      <c r="AQ9" s="12">
        <v>46.31818181818182</v>
      </c>
      <c r="AR9" s="12">
        <v>24.40909090909091</v>
      </c>
      <c r="AS9" s="13">
        <v>7388.8636363636369</v>
      </c>
      <c r="AT9" s="14"/>
      <c r="AW9" s="15"/>
    </row>
    <row r="10" spans="1:56" x14ac:dyDescent="0.25">
      <c r="A10" s="1">
        <v>19</v>
      </c>
      <c r="B10" s="12">
        <v>154.04545454545453</v>
      </c>
      <c r="C10" s="12">
        <v>468.59090909090907</v>
      </c>
      <c r="D10" s="12">
        <v>215.90909090909091</v>
      </c>
      <c r="E10" s="12">
        <v>207.5</v>
      </c>
      <c r="F10" s="12">
        <v>370.72727272727275</v>
      </c>
      <c r="G10" s="12">
        <v>188.90909090909091</v>
      </c>
      <c r="H10" s="12">
        <v>143.13636363636363</v>
      </c>
      <c r="I10" s="12">
        <v>8.5909090909090917</v>
      </c>
      <c r="J10" s="12">
        <v>77.86363636363636</v>
      </c>
      <c r="K10" s="12">
        <v>43.909090909090907</v>
      </c>
      <c r="L10" s="12">
        <v>151.22727272727272</v>
      </c>
      <c r="M10" s="12">
        <v>189.63636363636363</v>
      </c>
      <c r="N10" s="12">
        <v>223.36363636363637</v>
      </c>
      <c r="O10" s="12">
        <v>203.54545454545453</v>
      </c>
      <c r="P10" s="12">
        <v>204.22727272727272</v>
      </c>
      <c r="Q10" s="12">
        <v>159.59090909090909</v>
      </c>
      <c r="R10" s="12">
        <v>187.63636363636363</v>
      </c>
      <c r="S10" s="12">
        <v>364.86363636363637</v>
      </c>
      <c r="T10" s="12">
        <v>268.86363636363637</v>
      </c>
      <c r="U10" s="12">
        <v>338.36363636363637</v>
      </c>
      <c r="V10" s="12">
        <v>221.31818181818181</v>
      </c>
      <c r="W10" s="12">
        <v>138.81818181818181</v>
      </c>
      <c r="X10" s="12">
        <v>101.81818181818181</v>
      </c>
      <c r="Y10" s="12">
        <v>118</v>
      </c>
      <c r="Z10" s="12">
        <v>54.409090909090907</v>
      </c>
      <c r="AA10" s="12">
        <v>669.09090909090912</v>
      </c>
      <c r="AB10" s="12">
        <v>633.68181818181813</v>
      </c>
      <c r="AC10" s="12">
        <v>505.36363636363637</v>
      </c>
      <c r="AD10" s="12">
        <v>568.86363636363637</v>
      </c>
      <c r="AE10" s="12">
        <v>188.95454545454547</v>
      </c>
      <c r="AF10" s="12">
        <v>165.72727272727272</v>
      </c>
      <c r="AG10" s="12">
        <v>121.95454545454545</v>
      </c>
      <c r="AH10" s="12">
        <v>96.454545454545453</v>
      </c>
      <c r="AI10" s="12">
        <v>168.72727272727272</v>
      </c>
      <c r="AJ10" s="12">
        <v>55.045454545454547</v>
      </c>
      <c r="AK10" s="12">
        <v>74.954545454545453</v>
      </c>
      <c r="AL10" s="12">
        <v>205.31818181818181</v>
      </c>
      <c r="AM10" s="12">
        <v>111.22727272727273</v>
      </c>
      <c r="AN10" s="12">
        <v>238.72727272727272</v>
      </c>
      <c r="AO10" s="12">
        <v>48.31818181818182</v>
      </c>
      <c r="AP10" s="12">
        <v>28.727272727272727</v>
      </c>
      <c r="AQ10" s="12">
        <v>24.5</v>
      </c>
      <c r="AR10" s="12">
        <v>57.045454545454547</v>
      </c>
      <c r="AS10" s="13">
        <v>8767.5454545454504</v>
      </c>
      <c r="AT10" s="14"/>
      <c r="AV10" s="17"/>
      <c r="AW10" s="15"/>
      <c r="BC10" s="11"/>
    </row>
    <row r="11" spans="1:56" x14ac:dyDescent="0.25">
      <c r="A11" s="1">
        <v>12</v>
      </c>
      <c r="B11" s="12">
        <v>211.54545454545453</v>
      </c>
      <c r="C11" s="12">
        <v>663.68181818181813</v>
      </c>
      <c r="D11" s="12">
        <v>298.27272727272725</v>
      </c>
      <c r="E11" s="12">
        <v>267.72727272727275</v>
      </c>
      <c r="F11" s="12">
        <v>485.18181818181819</v>
      </c>
      <c r="G11" s="12">
        <v>254.36363636363637</v>
      </c>
      <c r="H11" s="12">
        <v>243.77272727272728</v>
      </c>
      <c r="I11" s="12">
        <v>77.86363636363636</v>
      </c>
      <c r="J11" s="12">
        <v>17.954545454545453</v>
      </c>
      <c r="K11" s="12">
        <v>54.31818181818182</v>
      </c>
      <c r="L11" s="12">
        <v>272.04545454545456</v>
      </c>
      <c r="M11" s="12">
        <v>378.36363636363637</v>
      </c>
      <c r="N11" s="12">
        <v>385.13636363636363</v>
      </c>
      <c r="O11" s="12">
        <v>352.54545454545456</v>
      </c>
      <c r="P11" s="12">
        <v>321.95454545454544</v>
      </c>
      <c r="Q11" s="12">
        <v>202.22727272727272</v>
      </c>
      <c r="R11" s="12">
        <v>268.81818181818181</v>
      </c>
      <c r="S11" s="12">
        <v>434.72727272727275</v>
      </c>
      <c r="T11" s="12">
        <v>329.86363636363637</v>
      </c>
      <c r="U11" s="12">
        <v>413.63636363636363</v>
      </c>
      <c r="V11" s="12">
        <v>306.77272727272725</v>
      </c>
      <c r="W11" s="12">
        <v>182.22727272727272</v>
      </c>
      <c r="X11" s="12">
        <v>145.63636363636363</v>
      </c>
      <c r="Y11" s="12">
        <v>203.72727272727272</v>
      </c>
      <c r="Z11" s="12">
        <v>93.409090909090907</v>
      </c>
      <c r="AA11" s="12">
        <v>943.27272727272725</v>
      </c>
      <c r="AB11" s="12">
        <v>930.4545454545455</v>
      </c>
      <c r="AC11" s="12">
        <v>904.40909090909088</v>
      </c>
      <c r="AD11" s="12">
        <v>808.36363636363637</v>
      </c>
      <c r="AE11" s="12">
        <v>252.31818181818181</v>
      </c>
      <c r="AF11" s="12">
        <v>256.86363636363637</v>
      </c>
      <c r="AG11" s="12">
        <v>143.63636363636363</v>
      </c>
      <c r="AH11" s="12">
        <v>154.27272727272728</v>
      </c>
      <c r="AI11" s="12">
        <v>232.09090909090909</v>
      </c>
      <c r="AJ11" s="12">
        <v>87.045454545454547</v>
      </c>
      <c r="AK11" s="12">
        <v>111.04545454545455</v>
      </c>
      <c r="AL11" s="12">
        <v>305.5</v>
      </c>
      <c r="AM11" s="12">
        <v>128.5</v>
      </c>
      <c r="AN11" s="12">
        <v>302.45454545454544</v>
      </c>
      <c r="AO11" s="12">
        <v>60.68181818181818</v>
      </c>
      <c r="AP11" s="12">
        <v>37.272727272727273</v>
      </c>
      <c r="AQ11" s="12">
        <v>47.045454545454547</v>
      </c>
      <c r="AR11" s="12">
        <v>70.181818181818187</v>
      </c>
      <c r="AS11" s="13">
        <v>12641.18181818182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38.18181818181818</v>
      </c>
      <c r="C12" s="12">
        <v>98.590909090909093</v>
      </c>
      <c r="D12" s="12">
        <v>86.181818181818187</v>
      </c>
      <c r="E12" s="12">
        <v>65.409090909090907</v>
      </c>
      <c r="F12" s="12">
        <v>232.22727272727272</v>
      </c>
      <c r="G12" s="12">
        <v>91.5</v>
      </c>
      <c r="H12" s="12">
        <v>70.954545454545453</v>
      </c>
      <c r="I12" s="12">
        <v>43.090909090909093</v>
      </c>
      <c r="J12" s="12">
        <v>50.409090909090907</v>
      </c>
      <c r="K12" s="12">
        <v>8.545454545454545</v>
      </c>
      <c r="L12" s="12">
        <v>162.54545454545453</v>
      </c>
      <c r="M12" s="12">
        <v>206.86363636363637</v>
      </c>
      <c r="N12" s="12">
        <v>250.77272727272728</v>
      </c>
      <c r="O12" s="12">
        <v>224.59090909090909</v>
      </c>
      <c r="P12" s="12">
        <v>159.09090909090909</v>
      </c>
      <c r="Q12" s="12">
        <v>98.545454545454547</v>
      </c>
      <c r="R12" s="12">
        <v>128.36363636363637</v>
      </c>
      <c r="S12" s="12">
        <v>178.13636363636363</v>
      </c>
      <c r="T12" s="12">
        <v>29.363636363636363</v>
      </c>
      <c r="U12" s="12">
        <v>23.454545454545453</v>
      </c>
      <c r="V12" s="12">
        <v>28.136363636363637</v>
      </c>
      <c r="W12" s="12">
        <v>9.954545454545455</v>
      </c>
      <c r="X12" s="12">
        <v>14.818181818181818</v>
      </c>
      <c r="Y12" s="12">
        <v>35.772727272727273</v>
      </c>
      <c r="Z12" s="12">
        <v>40.636363636363633</v>
      </c>
      <c r="AA12" s="12">
        <v>569.18181818181813</v>
      </c>
      <c r="AB12" s="12">
        <v>643.13636363636363</v>
      </c>
      <c r="AC12" s="12">
        <v>568.0454545454545</v>
      </c>
      <c r="AD12" s="12">
        <v>415.77272727272725</v>
      </c>
      <c r="AE12" s="12">
        <v>113.72727272727273</v>
      </c>
      <c r="AF12" s="12">
        <v>99.545454545454547</v>
      </c>
      <c r="AG12" s="12">
        <v>51.954545454545453</v>
      </c>
      <c r="AH12" s="12">
        <v>68.045454545454547</v>
      </c>
      <c r="AI12" s="12">
        <v>101.09090909090909</v>
      </c>
      <c r="AJ12" s="12">
        <v>13.454545454545455</v>
      </c>
      <c r="AK12" s="12">
        <v>107.72727272727273</v>
      </c>
      <c r="AL12" s="12">
        <v>235.40909090909091</v>
      </c>
      <c r="AM12" s="12">
        <v>15.772727272727273</v>
      </c>
      <c r="AN12" s="12">
        <v>41.136363636363633</v>
      </c>
      <c r="AO12" s="12">
        <v>21.636363636363637</v>
      </c>
      <c r="AP12" s="12">
        <v>16.318181818181817</v>
      </c>
      <c r="AQ12" s="12">
        <v>49.227272727272727</v>
      </c>
      <c r="AR12" s="12">
        <v>29.40909090909091</v>
      </c>
      <c r="AS12" s="13">
        <v>5536.7272727272739</v>
      </c>
      <c r="AT12" s="14"/>
      <c r="AV12" s="17" t="s">
        <v>44</v>
      </c>
      <c r="AW12" s="22">
        <f>SUM(AA28:AD31)</f>
        <v>5894.0000000000009</v>
      </c>
      <c r="AX12" s="22">
        <f>SUM(Z28:Z31,H28:K31)</f>
        <v>14573.13636363636</v>
      </c>
      <c r="AY12" s="22">
        <f>SUM(AE28:AJ31)</f>
        <v>34450.272727272735</v>
      </c>
      <c r="AZ12" s="22">
        <f>SUM(B28:G31)</f>
        <v>12306.818181818182</v>
      </c>
      <c r="BA12" s="22">
        <f>SUM(AM28:AN31,T28:Y31)</f>
        <v>19141.045454545456</v>
      </c>
      <c r="BB12" s="22">
        <f>SUM(AK28:AL31,L28:S31)</f>
        <v>22843.863636363636</v>
      </c>
      <c r="BC12" s="23">
        <f>SUM(AO28:AR31)</f>
        <v>7131.409090909091</v>
      </c>
      <c r="BD12" s="22">
        <f>SUM(AW12:BC12)</f>
        <v>116340.54545454546</v>
      </c>
    </row>
    <row r="13" spans="1:56" x14ac:dyDescent="0.25">
      <c r="A13" s="1" t="s">
        <v>11</v>
      </c>
      <c r="B13" s="12">
        <v>112.40909090909091</v>
      </c>
      <c r="C13" s="12">
        <v>143.63636363636363</v>
      </c>
      <c r="D13" s="12">
        <v>74.590909090909093</v>
      </c>
      <c r="E13" s="12">
        <v>82.5</v>
      </c>
      <c r="F13" s="12">
        <v>310.40909090909093</v>
      </c>
      <c r="G13" s="12">
        <v>125.18181818181819</v>
      </c>
      <c r="H13" s="12">
        <v>171.54545454545453</v>
      </c>
      <c r="I13" s="12">
        <v>178</v>
      </c>
      <c r="J13" s="12">
        <v>330.18181818181819</v>
      </c>
      <c r="K13" s="12">
        <v>156.31818181818181</v>
      </c>
      <c r="L13" s="12">
        <v>13.545454545454545</v>
      </c>
      <c r="M13" s="12">
        <v>268.45454545454544</v>
      </c>
      <c r="N13" s="12">
        <v>273.40909090909093</v>
      </c>
      <c r="O13" s="12">
        <v>286.5</v>
      </c>
      <c r="P13" s="12">
        <v>272.54545454545456</v>
      </c>
      <c r="Q13" s="12">
        <v>118.27272727272727</v>
      </c>
      <c r="R13" s="12">
        <v>107.54545454545455</v>
      </c>
      <c r="S13" s="12">
        <v>148.77272727272728</v>
      </c>
      <c r="T13" s="12">
        <v>47.31818181818182</v>
      </c>
      <c r="U13" s="12">
        <v>37.227272727272727</v>
      </c>
      <c r="V13" s="12">
        <v>52.090909090909093</v>
      </c>
      <c r="W13" s="12">
        <v>26.727272727272727</v>
      </c>
      <c r="X13" s="12">
        <v>42.045454545454547</v>
      </c>
      <c r="Y13" s="12">
        <v>73.86363636363636</v>
      </c>
      <c r="Z13" s="12">
        <v>135.59090909090909</v>
      </c>
      <c r="AA13" s="12">
        <v>738.40909090909088</v>
      </c>
      <c r="AB13" s="12">
        <v>738.90909090909088</v>
      </c>
      <c r="AC13" s="12">
        <v>772.63636363636363</v>
      </c>
      <c r="AD13" s="12">
        <v>612.68181818181813</v>
      </c>
      <c r="AE13" s="12">
        <v>197.22727272727272</v>
      </c>
      <c r="AF13" s="12">
        <v>181.72727272727272</v>
      </c>
      <c r="AG13" s="12">
        <v>60.136363636363633</v>
      </c>
      <c r="AH13" s="12">
        <v>85.545454545454547</v>
      </c>
      <c r="AI13" s="12">
        <v>104.40909090909091</v>
      </c>
      <c r="AJ13" s="12">
        <v>19.772727272727273</v>
      </c>
      <c r="AK13" s="12">
        <v>63.090909090909093</v>
      </c>
      <c r="AL13" s="12">
        <v>189.18181818181819</v>
      </c>
      <c r="AM13" s="12">
        <v>14.045454545454545</v>
      </c>
      <c r="AN13" s="12">
        <v>57.136363636363633</v>
      </c>
      <c r="AO13" s="12">
        <v>18</v>
      </c>
      <c r="AP13" s="12">
        <v>23.59090909090909</v>
      </c>
      <c r="AQ13" s="12">
        <v>48</v>
      </c>
      <c r="AR13" s="12">
        <v>27.363636363636363</v>
      </c>
      <c r="AS13" s="13">
        <v>7540.5454545454559</v>
      </c>
      <c r="AT13" s="14"/>
      <c r="AV13" s="17" t="s">
        <v>45</v>
      </c>
      <c r="AW13" s="22">
        <f>SUM(AA27:AD27,AA9:AD12)</f>
        <v>14537.272727272728</v>
      </c>
      <c r="AX13" s="22">
        <f>SUM(Z27,Z9:Z12,H9:K12,H27:K27)</f>
        <v>1858.0454545454545</v>
      </c>
      <c r="AY13" s="22">
        <f>SUM(AE9:AJ12,AE27:AJ27)</f>
        <v>3460.772727272727</v>
      </c>
      <c r="AZ13" s="22">
        <f>SUM(B9:G12,B27:G27)</f>
        <v>5698</v>
      </c>
      <c r="BA13" s="22">
        <f>SUM(T9:Y12,AM9:AN12,T27:Y27,AM27:AN27)</f>
        <v>4554.2727272727261</v>
      </c>
      <c r="BB13" s="22">
        <f>SUM(L9:S12,AK9:AL12,L27:S27,AK27:AL27)</f>
        <v>8384.1363636363658</v>
      </c>
      <c r="BC13" s="23">
        <f>SUM(AO9:AR12,AO27:AR27)</f>
        <v>659.59090909090912</v>
      </c>
      <c r="BD13" s="22">
        <f t="shared" ref="BD13:BD18" si="0">SUM(AW13:BC13)</f>
        <v>39152.090909090919</v>
      </c>
    </row>
    <row r="14" spans="1:56" x14ac:dyDescent="0.25">
      <c r="A14" s="1" t="s">
        <v>12</v>
      </c>
      <c r="B14" s="12">
        <v>98.545454545454547</v>
      </c>
      <c r="C14" s="12">
        <v>222.90909090909091</v>
      </c>
      <c r="D14" s="12">
        <v>106.72727272727273</v>
      </c>
      <c r="E14" s="12">
        <v>106.45454545454545</v>
      </c>
      <c r="F14" s="12">
        <v>321.5</v>
      </c>
      <c r="G14" s="12">
        <v>133.54545454545453</v>
      </c>
      <c r="H14" s="12">
        <v>229.86363636363637</v>
      </c>
      <c r="I14" s="12">
        <v>232.5</v>
      </c>
      <c r="J14" s="12">
        <v>408.5</v>
      </c>
      <c r="K14" s="12">
        <v>198</v>
      </c>
      <c r="L14" s="12">
        <v>275.13636363636363</v>
      </c>
      <c r="M14" s="12">
        <v>12.227272727272727</v>
      </c>
      <c r="N14" s="12">
        <v>179.36363636363637</v>
      </c>
      <c r="O14" s="12">
        <v>230.22727272727272</v>
      </c>
      <c r="P14" s="12">
        <v>242</v>
      </c>
      <c r="Q14" s="12">
        <v>135.95454545454547</v>
      </c>
      <c r="R14" s="12">
        <v>209.27272727272728</v>
      </c>
      <c r="S14" s="12">
        <v>326.04545454545456</v>
      </c>
      <c r="T14" s="12">
        <v>107.95454545454545</v>
      </c>
      <c r="U14" s="12">
        <v>120.13636363636364</v>
      </c>
      <c r="V14" s="12">
        <v>125.68181818181819</v>
      </c>
      <c r="W14" s="12">
        <v>70.727272727272734</v>
      </c>
      <c r="X14" s="12">
        <v>57.227272727272727</v>
      </c>
      <c r="Y14" s="12">
        <v>91.86363636363636</v>
      </c>
      <c r="Z14" s="12">
        <v>121.27272727272727</v>
      </c>
      <c r="AA14" s="12">
        <v>707.90909090909088</v>
      </c>
      <c r="AB14" s="12">
        <v>591.77272727272725</v>
      </c>
      <c r="AC14" s="12">
        <v>624.13636363636363</v>
      </c>
      <c r="AD14" s="12">
        <v>512.13636363636363</v>
      </c>
      <c r="AE14" s="12">
        <v>153.90909090909091</v>
      </c>
      <c r="AF14" s="12">
        <v>157.54545454545453</v>
      </c>
      <c r="AG14" s="12">
        <v>88.181818181818187</v>
      </c>
      <c r="AH14" s="12">
        <v>79.045454545454547</v>
      </c>
      <c r="AI14" s="12">
        <v>127.86363636363636</v>
      </c>
      <c r="AJ14" s="12">
        <v>31.136363636363637</v>
      </c>
      <c r="AK14" s="12">
        <v>107.77272727272727</v>
      </c>
      <c r="AL14" s="12">
        <v>501.13636363636363</v>
      </c>
      <c r="AM14" s="12">
        <v>50.590909090909093</v>
      </c>
      <c r="AN14" s="12">
        <v>140.95454545454547</v>
      </c>
      <c r="AO14" s="12">
        <v>31.09090909090909</v>
      </c>
      <c r="AP14" s="12">
        <v>24.318181818181817</v>
      </c>
      <c r="AQ14" s="12">
        <v>54.590909090909093</v>
      </c>
      <c r="AR14" s="12">
        <v>44.363636363636367</v>
      </c>
      <c r="AS14" s="13">
        <v>8392.0909090909099</v>
      </c>
      <c r="AT14" s="14"/>
      <c r="AV14" s="17" t="s">
        <v>46</v>
      </c>
      <c r="AW14" s="22">
        <f>SUM(AA32:AD37)</f>
        <v>33544.999999999993</v>
      </c>
      <c r="AX14" s="22">
        <f>SUM(H32:K37,Z32:Z37)</f>
        <v>3376.6818181818189</v>
      </c>
      <c r="AY14" s="22">
        <f>SUM(AE32:AJ37)</f>
        <v>9266.4545454545441</v>
      </c>
      <c r="AZ14" s="22">
        <f>SUM(B32:G37)</f>
        <v>2793.2727272727275</v>
      </c>
      <c r="BA14" s="22">
        <f>SUM(T32:Y37,AM32:AN37)</f>
        <v>2149.772727272727</v>
      </c>
      <c r="BB14" s="22">
        <f>SUM(L32:S37,AK32:AL37)</f>
        <v>3171.545454545454</v>
      </c>
      <c r="BC14" s="23">
        <f>SUM(AO32:AR37)</f>
        <v>2088.681818181818</v>
      </c>
      <c r="BD14" s="22">
        <f t="shared" si="0"/>
        <v>56391.409090909081</v>
      </c>
    </row>
    <row r="15" spans="1:56" x14ac:dyDescent="0.25">
      <c r="A15" s="1" t="s">
        <v>13</v>
      </c>
      <c r="B15" s="12">
        <v>50.18181818181818</v>
      </c>
      <c r="C15" s="12">
        <v>65.181818181818187</v>
      </c>
      <c r="D15" s="12">
        <v>26.09090909090909</v>
      </c>
      <c r="E15" s="12">
        <v>36.5</v>
      </c>
      <c r="F15" s="12">
        <v>150.22727272727272</v>
      </c>
      <c r="G15" s="12">
        <v>50.31818181818182</v>
      </c>
      <c r="H15" s="12">
        <v>104.59090909090909</v>
      </c>
      <c r="I15" s="12">
        <v>243.81818181818181</v>
      </c>
      <c r="J15" s="12">
        <v>404.5</v>
      </c>
      <c r="K15" s="12">
        <v>248.45454545454547</v>
      </c>
      <c r="L15" s="12">
        <v>298.22727272727275</v>
      </c>
      <c r="M15" s="12">
        <v>185.36363636363637</v>
      </c>
      <c r="N15" s="12">
        <v>8.2272727272727266</v>
      </c>
      <c r="O15" s="12">
        <v>106.86363636363636</v>
      </c>
      <c r="P15" s="12">
        <v>172.72727272727272</v>
      </c>
      <c r="Q15" s="12">
        <v>88.13636363636364</v>
      </c>
      <c r="R15" s="12">
        <v>74.681818181818187</v>
      </c>
      <c r="S15" s="12">
        <v>102.77272727272727</v>
      </c>
      <c r="T15" s="12">
        <v>40.590909090909093</v>
      </c>
      <c r="U15" s="12">
        <v>22.136363636363637</v>
      </c>
      <c r="V15" s="12">
        <v>29.954545454545453</v>
      </c>
      <c r="W15" s="12">
        <v>7.8636363636363633</v>
      </c>
      <c r="X15" s="12">
        <v>9.8636363636363633</v>
      </c>
      <c r="Y15" s="12">
        <v>20.40909090909091</v>
      </c>
      <c r="Z15" s="12">
        <v>44.5</v>
      </c>
      <c r="AA15" s="12">
        <v>620.36363636363637</v>
      </c>
      <c r="AB15" s="12">
        <v>611.31818181818187</v>
      </c>
      <c r="AC15" s="12">
        <v>462.04545454545456</v>
      </c>
      <c r="AD15" s="12">
        <v>394.27272727272725</v>
      </c>
      <c r="AE15" s="12">
        <v>75.954545454545453</v>
      </c>
      <c r="AF15" s="12">
        <v>75.590909090909093</v>
      </c>
      <c r="AG15" s="12">
        <v>32.954545454545453</v>
      </c>
      <c r="AH15" s="12">
        <v>49.31818181818182</v>
      </c>
      <c r="AI15" s="12">
        <v>64.772727272727266</v>
      </c>
      <c r="AJ15" s="12">
        <v>11.272727272727273</v>
      </c>
      <c r="AK15" s="12">
        <v>36</v>
      </c>
      <c r="AL15" s="12">
        <v>131.95454545454547</v>
      </c>
      <c r="AM15" s="12">
        <v>6.7727272727272725</v>
      </c>
      <c r="AN15" s="12">
        <v>28.181818181818183</v>
      </c>
      <c r="AO15" s="12">
        <v>12.545454545454545</v>
      </c>
      <c r="AP15" s="12">
        <v>16.5</v>
      </c>
      <c r="AQ15" s="12">
        <v>32.954545454545453</v>
      </c>
      <c r="AR15" s="12">
        <v>11.590909090909092</v>
      </c>
      <c r="AS15" s="13">
        <v>5266.5454545454522</v>
      </c>
      <c r="AT15" s="14"/>
      <c r="AV15" s="17" t="s">
        <v>47</v>
      </c>
      <c r="AW15" s="22">
        <f>SUM(AA3:AD8)</f>
        <v>13174.272727272721</v>
      </c>
      <c r="AX15" s="22">
        <f>SUM(H3:K8,Z3:Z8)</f>
        <v>5805.0909090909081</v>
      </c>
      <c r="AY15" s="22">
        <f>SUM(AE3:AJ8)</f>
        <v>2969.5000000000005</v>
      </c>
      <c r="AZ15" s="22">
        <f>SUM(B3:G8)</f>
        <v>7087.181818181818</v>
      </c>
      <c r="BA15" s="22">
        <f>SUM(T3:Y8,AM3:AN8)</f>
        <v>1447.3636363636365</v>
      </c>
      <c r="BB15" s="22">
        <f>SUM(L3:S8,AK3:AL8)</f>
        <v>4239.818181818182</v>
      </c>
      <c r="BC15" s="23">
        <f>SUM(AO3:AR8)</f>
        <v>558.63636363636374</v>
      </c>
      <c r="BD15" s="22">
        <f t="shared" si="0"/>
        <v>35281.863636363625</v>
      </c>
    </row>
    <row r="16" spans="1:56" x14ac:dyDescent="0.25">
      <c r="A16" s="1" t="s">
        <v>14</v>
      </c>
      <c r="B16" s="12">
        <v>32.31818181818182</v>
      </c>
      <c r="C16" s="12">
        <v>54.090909090909093</v>
      </c>
      <c r="D16" s="12">
        <v>16.09090909090909</v>
      </c>
      <c r="E16" s="12">
        <v>18.727272727272727</v>
      </c>
      <c r="F16" s="12">
        <v>141.22727272727272</v>
      </c>
      <c r="G16" s="12">
        <v>40.636363636363633</v>
      </c>
      <c r="H16" s="12">
        <v>109.27272727272727</v>
      </c>
      <c r="I16" s="12">
        <v>215.90909090909091</v>
      </c>
      <c r="J16" s="12">
        <v>362.72727272727275</v>
      </c>
      <c r="K16" s="12">
        <v>222.86363636363637</v>
      </c>
      <c r="L16" s="12">
        <v>282.72727272727275</v>
      </c>
      <c r="M16" s="12">
        <v>236.04545454545453</v>
      </c>
      <c r="N16" s="12">
        <v>105.09090909090909</v>
      </c>
      <c r="O16" s="12">
        <v>9</v>
      </c>
      <c r="P16" s="12">
        <v>180.77272727272728</v>
      </c>
      <c r="Q16" s="12">
        <v>137.68181818181819</v>
      </c>
      <c r="R16" s="12">
        <v>144.59090909090909</v>
      </c>
      <c r="S16" s="12">
        <v>234.72727272727272</v>
      </c>
      <c r="T16" s="12">
        <v>30.181818181818183</v>
      </c>
      <c r="U16" s="12">
        <v>15.954545454545455</v>
      </c>
      <c r="V16" s="12">
        <v>20.5</v>
      </c>
      <c r="W16" s="12">
        <v>5.2272727272727275</v>
      </c>
      <c r="X16" s="12">
        <v>5.9545454545454541</v>
      </c>
      <c r="Y16" s="12">
        <v>19.818181818181817</v>
      </c>
      <c r="Z16" s="12">
        <v>52.5</v>
      </c>
      <c r="AA16" s="12">
        <v>563.63636363636363</v>
      </c>
      <c r="AB16" s="12">
        <v>576.9545454545455</v>
      </c>
      <c r="AC16" s="12">
        <v>426.90909090909093</v>
      </c>
      <c r="AD16" s="12">
        <v>341.09090909090907</v>
      </c>
      <c r="AE16" s="12">
        <v>69.13636363636364</v>
      </c>
      <c r="AF16" s="12">
        <v>64.681818181818187</v>
      </c>
      <c r="AG16" s="12">
        <v>35.636363636363633</v>
      </c>
      <c r="AH16" s="12">
        <v>32.545454545454547</v>
      </c>
      <c r="AI16" s="12">
        <v>61.68181818181818</v>
      </c>
      <c r="AJ16" s="12">
        <v>11.227272727272727</v>
      </c>
      <c r="AK16" s="12">
        <v>58.31818181818182</v>
      </c>
      <c r="AL16" s="12">
        <v>316.22727272727275</v>
      </c>
      <c r="AM16" s="12">
        <v>6.5454545454545459</v>
      </c>
      <c r="AN16" s="12">
        <v>20.272727272727273</v>
      </c>
      <c r="AO16" s="12">
        <v>9.9090909090909083</v>
      </c>
      <c r="AP16" s="12">
        <v>8.045454545454545</v>
      </c>
      <c r="AQ16" s="12">
        <v>21.181818181818183</v>
      </c>
      <c r="AR16" s="12">
        <v>9</v>
      </c>
      <c r="AS16" s="13">
        <v>5327.6363636363649</v>
      </c>
      <c r="AT16" s="14"/>
      <c r="AV16" s="17" t="s">
        <v>48</v>
      </c>
      <c r="AW16" s="22">
        <f>SUM(AA21:AD26,AA40:AD41)</f>
        <v>19373.18181818182</v>
      </c>
      <c r="AX16" s="22">
        <f>SUM(H21:K26,H40:K41,Z21:Z26,Z40:Z41)</f>
        <v>4580.0454545454559</v>
      </c>
      <c r="AY16" s="22">
        <f>SUM(AE21:AJ26,AE40:AJ41)</f>
        <v>2207.1363636363631</v>
      </c>
      <c r="AZ16" s="22">
        <f>SUM(B21:G26,B40:G41)</f>
        <v>1501.590909090909</v>
      </c>
      <c r="BA16" s="22">
        <f>SUM(T21:Y26,T40:Y41,AM21:AN26,AM40:AN41)</f>
        <v>6319.181818181818</v>
      </c>
      <c r="BB16" s="22">
        <f>SUM(L21:S26,L40:S41,AK21:AL26,AK40:AL41)</f>
        <v>2013.9090909090914</v>
      </c>
      <c r="BC16" s="23">
        <f>SUM(AO21:AR26,AO40:AR41)</f>
        <v>770.13636363636363</v>
      </c>
      <c r="BD16" s="22">
        <f t="shared" si="0"/>
        <v>36765.181818181816</v>
      </c>
    </row>
    <row r="17" spans="1:56" x14ac:dyDescent="0.25">
      <c r="A17" s="1" t="s">
        <v>15</v>
      </c>
      <c r="B17" s="12">
        <v>42.68181818181818</v>
      </c>
      <c r="C17" s="12">
        <v>91.227272727272734</v>
      </c>
      <c r="D17" s="12">
        <v>29.727272727272727</v>
      </c>
      <c r="E17" s="12">
        <v>30.181818181818183</v>
      </c>
      <c r="F17" s="12">
        <v>134.45454545454547</v>
      </c>
      <c r="G17" s="12">
        <v>58.81818181818182</v>
      </c>
      <c r="H17" s="12">
        <v>120.5</v>
      </c>
      <c r="I17" s="12">
        <v>210.31818181818181</v>
      </c>
      <c r="J17" s="12">
        <v>309.45454545454544</v>
      </c>
      <c r="K17" s="12">
        <v>141.86363636363637</v>
      </c>
      <c r="L17" s="12">
        <v>268.09090909090907</v>
      </c>
      <c r="M17" s="12">
        <v>250.27272727272728</v>
      </c>
      <c r="N17" s="12">
        <v>174.22727272727272</v>
      </c>
      <c r="O17" s="12">
        <v>196.86363636363637</v>
      </c>
      <c r="P17" s="12">
        <v>8.2272727272727266</v>
      </c>
      <c r="Q17" s="12">
        <v>164.09090909090909</v>
      </c>
      <c r="R17" s="12">
        <v>200.81818181818181</v>
      </c>
      <c r="S17" s="12">
        <v>369.36363636363637</v>
      </c>
      <c r="T17" s="12">
        <v>28.772727272727273</v>
      </c>
      <c r="U17" s="12">
        <v>28.636363636363637</v>
      </c>
      <c r="V17" s="12">
        <v>28.545454545454547</v>
      </c>
      <c r="W17" s="12">
        <v>4.6818181818181817</v>
      </c>
      <c r="X17" s="12">
        <v>7.0909090909090908</v>
      </c>
      <c r="Y17" s="12">
        <v>17.681818181818183</v>
      </c>
      <c r="Z17" s="12">
        <v>44.954545454545453</v>
      </c>
      <c r="AA17" s="12">
        <v>403.27272727272725</v>
      </c>
      <c r="AB17" s="12">
        <v>369</v>
      </c>
      <c r="AC17" s="12">
        <v>303.77272727272725</v>
      </c>
      <c r="AD17" s="12">
        <v>252.04545454545453</v>
      </c>
      <c r="AE17" s="12">
        <v>69.954545454545453</v>
      </c>
      <c r="AF17" s="12">
        <v>49.363636363636367</v>
      </c>
      <c r="AG17" s="12">
        <v>23.545454545454547</v>
      </c>
      <c r="AH17" s="12">
        <v>34.18181818181818</v>
      </c>
      <c r="AI17" s="12">
        <v>49.409090909090907</v>
      </c>
      <c r="AJ17" s="12">
        <v>10.636363636363637</v>
      </c>
      <c r="AK17" s="12">
        <v>18.045454545454547</v>
      </c>
      <c r="AL17" s="12">
        <v>105.22727272727273</v>
      </c>
      <c r="AM17" s="12">
        <v>12.818181818181818</v>
      </c>
      <c r="AN17" s="12">
        <v>41.545454545454547</v>
      </c>
      <c r="AO17" s="12">
        <v>8.7272727272727266</v>
      </c>
      <c r="AP17" s="12">
        <v>11.181818181818182</v>
      </c>
      <c r="AQ17" s="12">
        <v>12.227272727272727</v>
      </c>
      <c r="AR17" s="12">
        <v>5.8181818181818183</v>
      </c>
      <c r="AS17" s="13">
        <v>4742.3181818181829</v>
      </c>
      <c r="AT17" s="14"/>
      <c r="AV17" s="1" t="s">
        <v>49</v>
      </c>
      <c r="AW17" s="23">
        <f>SUM(AA13:AD20,AA38:AD39)</f>
        <v>22308.863636363636</v>
      </c>
      <c r="AX17" s="23">
        <f>SUM(H13:K20,H38:K39,Z13:Z20,Z38:Z39)</f>
        <v>8508.681818181818</v>
      </c>
      <c r="AY17" s="23">
        <f>SUM(AE13:AJ20,AE38:AJ39)</f>
        <v>3264.227272727273</v>
      </c>
      <c r="AZ17" s="23">
        <f>SUM(B13:G20,B38:G39)</f>
        <v>4332.6818181818171</v>
      </c>
      <c r="BA17" s="23">
        <f>SUM(T13:Y20,T38:Y39,AM13:AN20,AM38:AN39)</f>
        <v>2043.1363636363635</v>
      </c>
      <c r="BB17" s="23">
        <f>SUM(L13:S20,L38:S39,AK13:AL20,AK38:AL39)</f>
        <v>14686.863636363643</v>
      </c>
      <c r="BC17" s="23">
        <f>SUM(AO13:AR20,AO38:AR39)</f>
        <v>845.86363636363649</v>
      </c>
      <c r="BD17" s="22">
        <f t="shared" si="0"/>
        <v>55990.318181818184</v>
      </c>
    </row>
    <row r="18" spans="1:56" x14ac:dyDescent="0.25">
      <c r="A18" s="1" t="s">
        <v>16</v>
      </c>
      <c r="B18" s="12">
        <v>25.045454545454547</v>
      </c>
      <c r="C18" s="12">
        <v>31.454545454545453</v>
      </c>
      <c r="D18" s="12">
        <v>9.2272727272727266</v>
      </c>
      <c r="E18" s="12">
        <v>11.045454545454545</v>
      </c>
      <c r="F18" s="12">
        <v>79</v>
      </c>
      <c r="G18" s="12">
        <v>27.59090909090909</v>
      </c>
      <c r="H18" s="12">
        <v>66.36363636363636</v>
      </c>
      <c r="I18" s="12">
        <v>151.90909090909091</v>
      </c>
      <c r="J18" s="12">
        <v>201.40909090909091</v>
      </c>
      <c r="K18" s="12">
        <v>95.227272727272734</v>
      </c>
      <c r="L18" s="12">
        <v>113.77272727272727</v>
      </c>
      <c r="M18" s="12">
        <v>126.63636363636364</v>
      </c>
      <c r="N18" s="12">
        <v>90.318181818181813</v>
      </c>
      <c r="O18" s="12">
        <v>140.04545454545453</v>
      </c>
      <c r="P18" s="12">
        <v>148.81818181818181</v>
      </c>
      <c r="Q18" s="12">
        <v>4.8181818181818183</v>
      </c>
      <c r="R18" s="12">
        <v>67.909090909090907</v>
      </c>
      <c r="S18" s="12">
        <v>187.72727272727272</v>
      </c>
      <c r="T18" s="12">
        <v>16.863636363636363</v>
      </c>
      <c r="U18" s="12">
        <v>10.136363636363637</v>
      </c>
      <c r="V18" s="12">
        <v>12.954545454545455</v>
      </c>
      <c r="W18" s="12">
        <v>3.4090909090909092</v>
      </c>
      <c r="X18" s="12">
        <v>2.3181818181818183</v>
      </c>
      <c r="Y18" s="12">
        <v>3.4545454545454546</v>
      </c>
      <c r="Z18" s="12">
        <v>19.363636363636363</v>
      </c>
      <c r="AA18" s="12">
        <v>332.22727272727275</v>
      </c>
      <c r="AB18" s="12">
        <v>314.18181818181819</v>
      </c>
      <c r="AC18" s="12">
        <v>231</v>
      </c>
      <c r="AD18" s="12">
        <v>208.68181818181819</v>
      </c>
      <c r="AE18" s="12">
        <v>41.272727272727273</v>
      </c>
      <c r="AF18" s="12">
        <v>39.454545454545453</v>
      </c>
      <c r="AG18" s="12">
        <v>14.590909090909092</v>
      </c>
      <c r="AH18" s="12">
        <v>17</v>
      </c>
      <c r="AI18" s="12">
        <v>28.454545454545453</v>
      </c>
      <c r="AJ18" s="12">
        <v>6.4090909090909092</v>
      </c>
      <c r="AK18" s="12">
        <v>18</v>
      </c>
      <c r="AL18" s="12">
        <v>69.045454545454547</v>
      </c>
      <c r="AM18" s="12">
        <v>2.2272727272727271</v>
      </c>
      <c r="AN18" s="12">
        <v>19.90909090909091</v>
      </c>
      <c r="AO18" s="12">
        <v>4.4090909090909092</v>
      </c>
      <c r="AP18" s="12">
        <v>4.4090909090909092</v>
      </c>
      <c r="AQ18" s="12">
        <v>11.681818181818182</v>
      </c>
      <c r="AR18" s="12">
        <v>4.4545454545454541</v>
      </c>
      <c r="AS18" s="13">
        <v>3014.2272727272725</v>
      </c>
      <c r="AT18" s="14"/>
      <c r="AV18" s="9" t="s">
        <v>62</v>
      </c>
      <c r="AW18" s="22">
        <f>SUM(AA42:AD45)</f>
        <v>6826.454545454545</v>
      </c>
      <c r="AX18" s="22">
        <f>SUM(Z42:Z45,H42:K45)</f>
        <v>678.4545454545455</v>
      </c>
      <c r="AY18" s="22">
        <f>SUM(AE42:AJ45)</f>
        <v>2230.5</v>
      </c>
      <c r="AZ18" s="22">
        <f>SUM(B42:G45)</f>
        <v>589.63636363636374</v>
      </c>
      <c r="BA18" s="22">
        <f>SUM(T42:Y45, AM42:AN45)</f>
        <v>797.90909090909088</v>
      </c>
      <c r="BB18" s="22">
        <f>SUM(AK42:AL45,L42:S45)</f>
        <v>838.90909090909076</v>
      </c>
      <c r="BC18" s="22">
        <f>SUM(AO42:AR45)</f>
        <v>1109.4999999999998</v>
      </c>
      <c r="BD18" s="22">
        <f t="shared" si="0"/>
        <v>13071.363636363634</v>
      </c>
    </row>
    <row r="19" spans="1:56" x14ac:dyDescent="0.25">
      <c r="A19" s="1" t="s">
        <v>17</v>
      </c>
      <c r="B19" s="12">
        <v>20.136363636363637</v>
      </c>
      <c r="C19" s="12">
        <v>41.227272727272727</v>
      </c>
      <c r="D19" s="12">
        <v>16.772727272727273</v>
      </c>
      <c r="E19" s="12">
        <v>11.772727272727273</v>
      </c>
      <c r="F19" s="12">
        <v>142.40909090909091</v>
      </c>
      <c r="G19" s="12">
        <v>34</v>
      </c>
      <c r="H19" s="12">
        <v>93.318181818181813</v>
      </c>
      <c r="I19" s="12">
        <v>188.45454545454547</v>
      </c>
      <c r="J19" s="12">
        <v>272.22727272727275</v>
      </c>
      <c r="K19" s="12">
        <v>121.04545454545455</v>
      </c>
      <c r="L19" s="12">
        <v>113.18181818181819</v>
      </c>
      <c r="M19" s="12">
        <v>202.68181818181819</v>
      </c>
      <c r="N19" s="12">
        <v>78.272727272727266</v>
      </c>
      <c r="O19" s="12">
        <v>152.09090909090909</v>
      </c>
      <c r="P19" s="12">
        <v>219.90909090909091</v>
      </c>
      <c r="Q19" s="12">
        <v>82.545454545454547</v>
      </c>
      <c r="R19" s="12">
        <v>9.1363636363636367</v>
      </c>
      <c r="S19" s="12">
        <v>197.27272727272728</v>
      </c>
      <c r="T19" s="12">
        <v>21.40909090909091</v>
      </c>
      <c r="U19" s="12">
        <v>21.363636363636363</v>
      </c>
      <c r="V19" s="12">
        <v>21.363636363636363</v>
      </c>
      <c r="W19" s="12">
        <v>4.4090909090909092</v>
      </c>
      <c r="X19" s="12">
        <v>3.7727272727272729</v>
      </c>
      <c r="Y19" s="12">
        <v>12.636363636363637</v>
      </c>
      <c r="Z19" s="12">
        <v>17</v>
      </c>
      <c r="AA19" s="12">
        <v>658.40909090909088</v>
      </c>
      <c r="AB19" s="12">
        <v>536.81818181818187</v>
      </c>
      <c r="AC19" s="12">
        <v>318</v>
      </c>
      <c r="AD19" s="12">
        <v>252.18181818181819</v>
      </c>
      <c r="AE19" s="12">
        <v>38.909090909090907</v>
      </c>
      <c r="AF19" s="12">
        <v>29.727272727272727</v>
      </c>
      <c r="AG19" s="12">
        <v>18.818181818181817</v>
      </c>
      <c r="AH19" s="12">
        <v>23.772727272727273</v>
      </c>
      <c r="AI19" s="12">
        <v>43.81818181818182</v>
      </c>
      <c r="AJ19" s="12">
        <v>10.181818181818182</v>
      </c>
      <c r="AK19" s="12">
        <v>11.772727272727273</v>
      </c>
      <c r="AL19" s="12">
        <v>64.272727272727266</v>
      </c>
      <c r="AM19" s="12">
        <v>6.5</v>
      </c>
      <c r="AN19" s="12">
        <v>21.59090909090909</v>
      </c>
      <c r="AO19" s="12">
        <v>6.9090909090909092</v>
      </c>
      <c r="AP19" s="12">
        <v>7.0909090909090908</v>
      </c>
      <c r="AQ19" s="12">
        <v>20.90909090909091</v>
      </c>
      <c r="AR19" s="12">
        <v>3.5454545454545454</v>
      </c>
      <c r="AS19" s="13">
        <v>4171.6363636363649</v>
      </c>
      <c r="AT19" s="14"/>
      <c r="AV19" s="9" t="s">
        <v>50</v>
      </c>
      <c r="AW19" s="22">
        <f>SUM(AW12:AW18)</f>
        <v>115659.04545454544</v>
      </c>
      <c r="AX19" s="22">
        <f t="shared" ref="AX19:BC19" si="1">SUM(AX12:AX18)</f>
        <v>39380.13636363636</v>
      </c>
      <c r="AY19" s="22">
        <f t="shared" si="1"/>
        <v>57848.86363636364</v>
      </c>
      <c r="AZ19" s="22">
        <f t="shared" si="1"/>
        <v>34309.181818181816</v>
      </c>
      <c r="BA19" s="22">
        <f t="shared" si="1"/>
        <v>36452.681818181816</v>
      </c>
      <c r="BB19" s="22">
        <f t="shared" si="1"/>
        <v>56179.045454545456</v>
      </c>
      <c r="BC19" s="22">
        <f t="shared" si="1"/>
        <v>13163.818181818182</v>
      </c>
      <c r="BD19" s="22">
        <f>SUM(BD12:BD18)</f>
        <v>352992.77272727271</v>
      </c>
    </row>
    <row r="20" spans="1:56" x14ac:dyDescent="0.25">
      <c r="A20" s="1" t="s">
        <v>18</v>
      </c>
      <c r="B20" s="12">
        <v>41.772727272727273</v>
      </c>
      <c r="C20" s="12">
        <v>93.954545454545453</v>
      </c>
      <c r="D20" s="12">
        <v>42</v>
      </c>
      <c r="E20" s="12">
        <v>33.863636363636367</v>
      </c>
      <c r="F20" s="12">
        <v>304.90909090909093</v>
      </c>
      <c r="G20" s="12">
        <v>68.090909090909093</v>
      </c>
      <c r="H20" s="12">
        <v>150.09090909090909</v>
      </c>
      <c r="I20" s="12">
        <v>350.90909090909093</v>
      </c>
      <c r="J20" s="12">
        <v>418.59090909090907</v>
      </c>
      <c r="K20" s="12">
        <v>178.40909090909091</v>
      </c>
      <c r="L20" s="12">
        <v>155.31818181818181</v>
      </c>
      <c r="M20" s="12">
        <v>319.13636363636363</v>
      </c>
      <c r="N20" s="12">
        <v>111.27272727272727</v>
      </c>
      <c r="O20" s="12">
        <v>249.86363636363637</v>
      </c>
      <c r="P20" s="12">
        <v>374.13636363636363</v>
      </c>
      <c r="Q20" s="12">
        <v>204.95454545454547</v>
      </c>
      <c r="R20" s="12">
        <v>189.36363636363637</v>
      </c>
      <c r="S20" s="12">
        <v>17.59090909090909</v>
      </c>
      <c r="T20" s="12">
        <v>35.363636363636367</v>
      </c>
      <c r="U20" s="12">
        <v>26.954545454545453</v>
      </c>
      <c r="V20" s="12">
        <v>27.545454545454547</v>
      </c>
      <c r="W20" s="12">
        <v>7.6363636363636367</v>
      </c>
      <c r="X20" s="12">
        <v>11.454545454545455</v>
      </c>
      <c r="Y20" s="12">
        <v>33.363636363636367</v>
      </c>
      <c r="Z20" s="12">
        <v>24.863636363636363</v>
      </c>
      <c r="AA20" s="12">
        <v>1196</v>
      </c>
      <c r="AB20" s="12">
        <v>897.09090909090912</v>
      </c>
      <c r="AC20" s="12">
        <v>547.77272727272725</v>
      </c>
      <c r="AD20" s="12">
        <v>392.81818181818181</v>
      </c>
      <c r="AE20" s="12">
        <v>54.909090909090907</v>
      </c>
      <c r="AF20" s="12">
        <v>40.136363636363633</v>
      </c>
      <c r="AG20" s="12">
        <v>30.818181818181817</v>
      </c>
      <c r="AH20" s="12">
        <v>29.772727272727273</v>
      </c>
      <c r="AI20" s="12">
        <v>60.454545454545453</v>
      </c>
      <c r="AJ20" s="12">
        <v>8.545454545454545</v>
      </c>
      <c r="AK20" s="12">
        <v>27.045454545454547</v>
      </c>
      <c r="AL20" s="12">
        <v>99.909090909090907</v>
      </c>
      <c r="AM20" s="12">
        <v>8.3636363636363633</v>
      </c>
      <c r="AN20" s="12">
        <v>29.454545454545453</v>
      </c>
      <c r="AO20" s="12">
        <v>8.6363636363636367</v>
      </c>
      <c r="AP20" s="12">
        <v>4.8636363636363633</v>
      </c>
      <c r="AQ20" s="12">
        <v>44.727272727272727</v>
      </c>
      <c r="AR20" s="12">
        <v>6.3181818181818183</v>
      </c>
      <c r="AS20" s="13">
        <v>6959.0454545454559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37</v>
      </c>
      <c r="C21" s="12">
        <v>59.636363636363633</v>
      </c>
      <c r="D21" s="12">
        <v>28.954545454545453</v>
      </c>
      <c r="E21" s="12">
        <v>25.863636363636363</v>
      </c>
      <c r="F21" s="12">
        <v>116</v>
      </c>
      <c r="G21" s="12">
        <v>31.545454545454547</v>
      </c>
      <c r="H21" s="12">
        <v>135.04545454545453</v>
      </c>
      <c r="I21" s="12">
        <v>264.04545454545456</v>
      </c>
      <c r="J21" s="12">
        <v>332.27272727272725</v>
      </c>
      <c r="K21" s="12">
        <v>28.272727272727273</v>
      </c>
      <c r="L21" s="12">
        <v>51.636363636363633</v>
      </c>
      <c r="M21" s="12">
        <v>107.86363636363636</v>
      </c>
      <c r="N21" s="12">
        <v>44.454545454545453</v>
      </c>
      <c r="O21" s="12">
        <v>27.136363636363637</v>
      </c>
      <c r="P21" s="12">
        <v>29.772727272727273</v>
      </c>
      <c r="Q21" s="12">
        <v>17.954545454545453</v>
      </c>
      <c r="R21" s="12">
        <v>21.045454545454547</v>
      </c>
      <c r="S21" s="12">
        <v>37.909090909090907</v>
      </c>
      <c r="T21" s="12">
        <v>11.227272727272727</v>
      </c>
      <c r="U21" s="12">
        <v>139.63636363636363</v>
      </c>
      <c r="V21" s="12">
        <v>419.54545454545456</v>
      </c>
      <c r="W21" s="12">
        <v>110.40909090909091</v>
      </c>
      <c r="X21" s="12">
        <v>63.454545454545453</v>
      </c>
      <c r="Y21" s="12">
        <v>96.090909090909093</v>
      </c>
      <c r="Z21" s="12">
        <v>18.90909090909091</v>
      </c>
      <c r="AA21" s="12">
        <v>787.31818181818187</v>
      </c>
      <c r="AB21" s="12">
        <v>748.68181818181813</v>
      </c>
      <c r="AC21" s="12">
        <v>420.40909090909093</v>
      </c>
      <c r="AD21" s="12">
        <v>390.22727272727275</v>
      </c>
      <c r="AE21" s="12">
        <v>70.181818181818187</v>
      </c>
      <c r="AF21" s="12">
        <v>76</v>
      </c>
      <c r="AG21" s="12">
        <v>45.045454545454547</v>
      </c>
      <c r="AH21" s="12">
        <v>40.590909090909093</v>
      </c>
      <c r="AI21" s="12">
        <v>96</v>
      </c>
      <c r="AJ21" s="12">
        <v>14.818181818181818</v>
      </c>
      <c r="AK21" s="12">
        <v>7.0454545454545459</v>
      </c>
      <c r="AL21" s="12">
        <v>20.09090909090909</v>
      </c>
      <c r="AM21" s="12">
        <v>97.454545454545453</v>
      </c>
      <c r="AN21" s="12">
        <v>477.77272727272725</v>
      </c>
      <c r="AO21" s="12">
        <v>18.136363636363637</v>
      </c>
      <c r="AP21" s="12">
        <v>15.863636363636363</v>
      </c>
      <c r="AQ21" s="12">
        <v>53.954545454545453</v>
      </c>
      <c r="AR21" s="12">
        <v>22.454545454545453</v>
      </c>
      <c r="AS21" s="13">
        <v>5657.7272727272721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17.772727272727273</v>
      </c>
      <c r="C22" s="12">
        <v>27.227272727272727</v>
      </c>
      <c r="D22" s="12">
        <v>18.454545454545453</v>
      </c>
      <c r="E22" s="12">
        <v>18.045454545454547</v>
      </c>
      <c r="F22" s="12">
        <v>137.72727272727272</v>
      </c>
      <c r="G22" s="12">
        <v>24.454545454545453</v>
      </c>
      <c r="H22" s="12">
        <v>105.77272727272727</v>
      </c>
      <c r="I22" s="12">
        <v>321.5</v>
      </c>
      <c r="J22" s="12">
        <v>416.22727272727275</v>
      </c>
      <c r="K22" s="12">
        <v>25.59090909090909</v>
      </c>
      <c r="L22" s="12">
        <v>35.909090909090907</v>
      </c>
      <c r="M22" s="12">
        <v>116.54545454545455</v>
      </c>
      <c r="N22" s="12">
        <v>21</v>
      </c>
      <c r="O22" s="12">
        <v>15.545454545454545</v>
      </c>
      <c r="P22" s="12">
        <v>25.454545454545453</v>
      </c>
      <c r="Q22" s="12">
        <v>12.090909090909092</v>
      </c>
      <c r="R22" s="12">
        <v>19.90909090909091</v>
      </c>
      <c r="S22" s="12">
        <v>26.363636363636363</v>
      </c>
      <c r="T22" s="12">
        <v>138.81818181818181</v>
      </c>
      <c r="U22" s="12">
        <v>9.045454545454545</v>
      </c>
      <c r="V22" s="12">
        <v>139.90909090909091</v>
      </c>
      <c r="W22" s="12">
        <v>57.409090909090907</v>
      </c>
      <c r="X22" s="12">
        <v>34.636363636363633</v>
      </c>
      <c r="Y22" s="12">
        <v>117.36363636363636</v>
      </c>
      <c r="Z22" s="12">
        <v>12.272727272727273</v>
      </c>
      <c r="AA22" s="12">
        <v>1370.0454545454545</v>
      </c>
      <c r="AB22" s="12">
        <v>1286.1363636363637</v>
      </c>
      <c r="AC22" s="12">
        <v>539.13636363636363</v>
      </c>
      <c r="AD22" s="12">
        <v>465.04545454545456</v>
      </c>
      <c r="AE22" s="12">
        <v>80.86363636363636</v>
      </c>
      <c r="AF22" s="12">
        <v>66.772727272727266</v>
      </c>
      <c r="AG22" s="12">
        <v>64.045454545454547</v>
      </c>
      <c r="AH22" s="12">
        <v>35.454545454545453</v>
      </c>
      <c r="AI22" s="12">
        <v>97.954545454545453</v>
      </c>
      <c r="AJ22" s="12">
        <v>12.181818181818182</v>
      </c>
      <c r="AK22" s="12">
        <v>3.8181818181818183</v>
      </c>
      <c r="AL22" s="12">
        <v>6.7727272727272725</v>
      </c>
      <c r="AM22" s="12">
        <v>43.909090909090907</v>
      </c>
      <c r="AN22" s="12">
        <v>174.81818181818181</v>
      </c>
      <c r="AO22" s="12">
        <v>18.681818181818183</v>
      </c>
      <c r="AP22" s="12">
        <v>18.90909090909091</v>
      </c>
      <c r="AQ22" s="12">
        <v>79.318181818181813</v>
      </c>
      <c r="AR22" s="12">
        <v>19.59090909090909</v>
      </c>
      <c r="AS22" s="13">
        <v>6278.5</v>
      </c>
      <c r="AT22" s="14"/>
      <c r="AV22" s="17" t="s">
        <v>44</v>
      </c>
      <c r="AW22" s="22">
        <f>AW12</f>
        <v>5894.0000000000009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21.681818181818183</v>
      </c>
      <c r="C23" s="12">
        <v>40.590909090909093</v>
      </c>
      <c r="D23" s="12">
        <v>27.136363636363637</v>
      </c>
      <c r="E23" s="12">
        <v>20.545454545454547</v>
      </c>
      <c r="F23" s="12">
        <v>134</v>
      </c>
      <c r="G23" s="12">
        <v>29.40909090909091</v>
      </c>
      <c r="H23" s="12">
        <v>118.40909090909091</v>
      </c>
      <c r="I23" s="12">
        <v>228.63636363636363</v>
      </c>
      <c r="J23" s="12">
        <v>310.90909090909093</v>
      </c>
      <c r="K23" s="12">
        <v>27.90909090909091</v>
      </c>
      <c r="L23" s="12">
        <v>51.5</v>
      </c>
      <c r="M23" s="12">
        <v>124.04545454545455</v>
      </c>
      <c r="N23" s="12">
        <v>31.40909090909091</v>
      </c>
      <c r="O23" s="12">
        <v>19.40909090909091</v>
      </c>
      <c r="P23" s="12">
        <v>27.40909090909091</v>
      </c>
      <c r="Q23" s="12">
        <v>14.727272727272727</v>
      </c>
      <c r="R23" s="12">
        <v>18</v>
      </c>
      <c r="S23" s="12">
        <v>25.272727272727273</v>
      </c>
      <c r="T23" s="12">
        <v>480.18181818181819</v>
      </c>
      <c r="U23" s="12">
        <v>148.18181818181819</v>
      </c>
      <c r="V23" s="12">
        <v>11.681818181818182</v>
      </c>
      <c r="W23" s="12">
        <v>74.909090909090907</v>
      </c>
      <c r="X23" s="12">
        <v>66.727272727272734</v>
      </c>
      <c r="Y23" s="12">
        <v>161.40909090909091</v>
      </c>
      <c r="Z23" s="12">
        <v>18.045454545454547</v>
      </c>
      <c r="AA23" s="12">
        <v>1189.8636363636363</v>
      </c>
      <c r="AB23" s="12">
        <v>1056.1363636363637</v>
      </c>
      <c r="AC23" s="12">
        <v>512.31818181818187</v>
      </c>
      <c r="AD23" s="12">
        <v>371.77272727272725</v>
      </c>
      <c r="AE23" s="12">
        <v>61.863636363636367</v>
      </c>
      <c r="AF23" s="12">
        <v>58.090909090909093</v>
      </c>
      <c r="AG23" s="12">
        <v>54.909090909090907</v>
      </c>
      <c r="AH23" s="12">
        <v>31.136363636363637</v>
      </c>
      <c r="AI23" s="12">
        <v>87.545454545454547</v>
      </c>
      <c r="AJ23" s="12">
        <v>14.818181818181818</v>
      </c>
      <c r="AK23" s="12">
        <v>5.5909090909090908</v>
      </c>
      <c r="AL23" s="12">
        <v>8.545454545454545</v>
      </c>
      <c r="AM23" s="12">
        <v>87.13636363636364</v>
      </c>
      <c r="AN23" s="12">
        <v>250.22727272727272</v>
      </c>
      <c r="AO23" s="12">
        <v>12</v>
      </c>
      <c r="AP23" s="12">
        <v>12.409090909090908</v>
      </c>
      <c r="AQ23" s="12">
        <v>82.181818181818187</v>
      </c>
      <c r="AR23" s="12">
        <v>24.136363636363637</v>
      </c>
      <c r="AS23" s="13">
        <v>6152.8181818181838</v>
      </c>
      <c r="AT23" s="14"/>
      <c r="AV23" s="17" t="s">
        <v>45</v>
      </c>
      <c r="AW23" s="22">
        <f>AW13+AX12</f>
        <v>29110.409090909088</v>
      </c>
      <c r="AX23" s="22">
        <f>AX13</f>
        <v>1858.0454545454545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13.090909090909092</v>
      </c>
      <c r="C24" s="12">
        <v>10.818181818181818</v>
      </c>
      <c r="D24" s="12">
        <v>8.3636363636363633</v>
      </c>
      <c r="E24" s="12">
        <v>11.772727272727273</v>
      </c>
      <c r="F24" s="12">
        <v>66.909090909090907</v>
      </c>
      <c r="G24" s="12">
        <v>8.6363636363636367</v>
      </c>
      <c r="H24" s="12">
        <v>42.272727272727273</v>
      </c>
      <c r="I24" s="12">
        <v>132.40909090909091</v>
      </c>
      <c r="J24" s="12">
        <v>180.59090909090909</v>
      </c>
      <c r="K24" s="12">
        <v>11.136363636363637</v>
      </c>
      <c r="L24" s="12">
        <v>26.272727272727273</v>
      </c>
      <c r="M24" s="12">
        <v>68.86363636363636</v>
      </c>
      <c r="N24" s="12">
        <v>7.6363636363636367</v>
      </c>
      <c r="O24" s="12">
        <v>6.2727272727272725</v>
      </c>
      <c r="P24" s="12">
        <v>5.3636363636363633</v>
      </c>
      <c r="Q24" s="12">
        <v>4</v>
      </c>
      <c r="R24" s="12">
        <v>4.7727272727272725</v>
      </c>
      <c r="S24" s="12">
        <v>8.545454545454545</v>
      </c>
      <c r="T24" s="12">
        <v>137.68181818181819</v>
      </c>
      <c r="U24" s="12">
        <v>75</v>
      </c>
      <c r="V24" s="12">
        <v>94.318181818181813</v>
      </c>
      <c r="W24" s="12">
        <v>6.6818181818181817</v>
      </c>
      <c r="X24" s="12">
        <v>21.59090909090909</v>
      </c>
      <c r="Y24" s="12">
        <v>68.409090909090907</v>
      </c>
      <c r="Z24" s="12">
        <v>6.0909090909090908</v>
      </c>
      <c r="AA24" s="12">
        <v>837.72727272727275</v>
      </c>
      <c r="AB24" s="12">
        <v>728.63636363636363</v>
      </c>
      <c r="AC24" s="12">
        <v>283.40909090909093</v>
      </c>
      <c r="AD24" s="12">
        <v>229.45454545454547</v>
      </c>
      <c r="AE24" s="12">
        <v>28.181818181818183</v>
      </c>
      <c r="AF24" s="12">
        <v>23.318181818181817</v>
      </c>
      <c r="AG24" s="12">
        <v>23.5</v>
      </c>
      <c r="AH24" s="12">
        <v>13.409090909090908</v>
      </c>
      <c r="AI24" s="12">
        <v>33.090909090909093</v>
      </c>
      <c r="AJ24" s="12">
        <v>2.2272727272727271</v>
      </c>
      <c r="AK24" s="12">
        <v>0.45454545454545453</v>
      </c>
      <c r="AL24" s="12">
        <v>2.8636363636363638</v>
      </c>
      <c r="AM24" s="12">
        <v>16.863636363636363</v>
      </c>
      <c r="AN24" s="12">
        <v>38</v>
      </c>
      <c r="AO24" s="12">
        <v>2.2272727272727271</v>
      </c>
      <c r="AP24" s="12">
        <v>5.6363636363636367</v>
      </c>
      <c r="AQ24" s="12">
        <v>46.68181818181818</v>
      </c>
      <c r="AR24" s="12">
        <v>8.3636363636363633</v>
      </c>
      <c r="AS24" s="13">
        <v>3351.545454545454</v>
      </c>
      <c r="AT24" s="14"/>
      <c r="AV24" s="17" t="s">
        <v>46</v>
      </c>
      <c r="AW24" s="22">
        <f>AW14+AY12</f>
        <v>67995.272727272735</v>
      </c>
      <c r="AX24" s="22">
        <f>AX14+AY13</f>
        <v>6837.454545454546</v>
      </c>
      <c r="AY24" s="22">
        <f>AY14</f>
        <v>9266.4545454545441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15.863636363636363</v>
      </c>
      <c r="C25" s="12">
        <v>15.409090909090908</v>
      </c>
      <c r="D25" s="12">
        <v>10.909090909090908</v>
      </c>
      <c r="E25" s="12">
        <v>10.909090909090908</v>
      </c>
      <c r="F25" s="12">
        <v>61.590909090909093</v>
      </c>
      <c r="G25" s="12">
        <v>10.045454545454545</v>
      </c>
      <c r="H25" s="12">
        <v>44.727272727272727</v>
      </c>
      <c r="I25" s="12">
        <v>97.772727272727266</v>
      </c>
      <c r="J25" s="12">
        <v>146.22727272727272</v>
      </c>
      <c r="K25" s="12">
        <v>11.363636363636363</v>
      </c>
      <c r="L25" s="12">
        <v>38.31818181818182</v>
      </c>
      <c r="M25" s="12">
        <v>54.5</v>
      </c>
      <c r="N25" s="12">
        <v>9.6818181818181817</v>
      </c>
      <c r="O25" s="12">
        <v>4.6818181818181817</v>
      </c>
      <c r="P25" s="12">
        <v>7.1363636363636367</v>
      </c>
      <c r="Q25" s="12">
        <v>2.4090909090909092</v>
      </c>
      <c r="R25" s="12">
        <v>3.4090909090909092</v>
      </c>
      <c r="S25" s="12">
        <v>10.363636363636363</v>
      </c>
      <c r="T25" s="12">
        <v>72.954545454545453</v>
      </c>
      <c r="U25" s="12">
        <v>41.18181818181818</v>
      </c>
      <c r="V25" s="12">
        <v>68.545454545454547</v>
      </c>
      <c r="W25" s="12">
        <v>29.863636363636363</v>
      </c>
      <c r="X25" s="12">
        <v>6.2727272727272725</v>
      </c>
      <c r="Y25" s="12">
        <v>75.318181818181813</v>
      </c>
      <c r="Z25" s="12">
        <v>6.7272727272727275</v>
      </c>
      <c r="AA25" s="12">
        <v>714.68181818181813</v>
      </c>
      <c r="AB25" s="12">
        <v>637.86363636363637</v>
      </c>
      <c r="AC25" s="12">
        <v>248.81818181818181</v>
      </c>
      <c r="AD25" s="12">
        <v>199.59090909090909</v>
      </c>
      <c r="AE25" s="12">
        <v>34.590909090909093</v>
      </c>
      <c r="AF25" s="12">
        <v>26.318181818181817</v>
      </c>
      <c r="AG25" s="12">
        <v>23</v>
      </c>
      <c r="AH25" s="12">
        <v>11.954545454545455</v>
      </c>
      <c r="AI25" s="12">
        <v>22.727272727272727</v>
      </c>
      <c r="AJ25" s="12">
        <v>1.4545454545454546</v>
      </c>
      <c r="AK25" s="12">
        <v>2.1818181818181817</v>
      </c>
      <c r="AL25" s="12">
        <v>4.1363636363636367</v>
      </c>
      <c r="AM25" s="12">
        <v>10.909090909090908</v>
      </c>
      <c r="AN25" s="12">
        <v>23.818181818181817</v>
      </c>
      <c r="AO25" s="12">
        <v>4.0909090909090908</v>
      </c>
      <c r="AP25" s="12">
        <v>8.4090909090909083</v>
      </c>
      <c r="AQ25" s="12">
        <v>40.136363636363633</v>
      </c>
      <c r="AR25" s="12">
        <v>10.181818181818182</v>
      </c>
      <c r="AS25" s="13">
        <v>2881.045454545454</v>
      </c>
      <c r="AT25" s="14"/>
      <c r="AV25" s="17" t="s">
        <v>47</v>
      </c>
      <c r="AW25" s="22">
        <f>AW15+AZ12</f>
        <v>25481.090909090904</v>
      </c>
      <c r="AX25" s="22">
        <f>AX15+AZ13</f>
        <v>11503.090909090908</v>
      </c>
      <c r="AY25" s="22">
        <f>AY15+AZ14</f>
        <v>5762.7727272727279</v>
      </c>
      <c r="AZ25" s="22">
        <f>AZ15</f>
        <v>7087.181818181818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18.181818181818183</v>
      </c>
      <c r="C26" s="12">
        <v>23.681818181818183</v>
      </c>
      <c r="D26" s="12">
        <v>29.363636363636363</v>
      </c>
      <c r="E26" s="12">
        <v>17.636363636363637</v>
      </c>
      <c r="F26" s="12">
        <v>62.909090909090907</v>
      </c>
      <c r="G26" s="12">
        <v>19.863636363636363</v>
      </c>
      <c r="H26" s="12">
        <v>60.227272727272727</v>
      </c>
      <c r="I26" s="12">
        <v>130.5</v>
      </c>
      <c r="J26" s="12">
        <v>223.77272727272728</v>
      </c>
      <c r="K26" s="12">
        <v>35.454545454545453</v>
      </c>
      <c r="L26" s="12">
        <v>68.954545454545453</v>
      </c>
      <c r="M26" s="12">
        <v>87.590909090909093</v>
      </c>
      <c r="N26" s="12">
        <v>19.954545454545453</v>
      </c>
      <c r="O26" s="12">
        <v>19.5</v>
      </c>
      <c r="P26" s="12">
        <v>20.136363636363637</v>
      </c>
      <c r="Q26" s="12">
        <v>7.6363636363636367</v>
      </c>
      <c r="R26" s="12">
        <v>9.9090909090909083</v>
      </c>
      <c r="S26" s="12">
        <v>32.590909090909093</v>
      </c>
      <c r="T26" s="12">
        <v>90.63636363636364</v>
      </c>
      <c r="U26" s="12">
        <v>113.90909090909091</v>
      </c>
      <c r="V26" s="12">
        <v>160.22727272727272</v>
      </c>
      <c r="W26" s="12">
        <v>70.181818181818187</v>
      </c>
      <c r="X26" s="12">
        <v>81.954545454545453</v>
      </c>
      <c r="Y26" s="12">
        <v>7.8181818181818183</v>
      </c>
      <c r="Z26" s="12">
        <v>23.136363636363637</v>
      </c>
      <c r="AA26" s="12">
        <v>1055.6818181818182</v>
      </c>
      <c r="AB26" s="12">
        <v>1022.0454545454545</v>
      </c>
      <c r="AC26" s="12">
        <v>584.22727272727275</v>
      </c>
      <c r="AD26" s="12">
        <v>492.13636363636363</v>
      </c>
      <c r="AE26" s="12">
        <v>132.45454545454547</v>
      </c>
      <c r="AF26" s="12">
        <v>101.5</v>
      </c>
      <c r="AG26" s="12">
        <v>48.454545454545453</v>
      </c>
      <c r="AH26" s="12">
        <v>48.81818181818182</v>
      </c>
      <c r="AI26" s="12">
        <v>55</v>
      </c>
      <c r="AJ26" s="12">
        <v>3.8181818181818183</v>
      </c>
      <c r="AK26" s="12">
        <v>5.4545454545454541</v>
      </c>
      <c r="AL26" s="12">
        <v>15.636363636363637</v>
      </c>
      <c r="AM26" s="12">
        <v>20.272727272727273</v>
      </c>
      <c r="AN26" s="12">
        <v>49.090909090909093</v>
      </c>
      <c r="AO26" s="12">
        <v>6.9545454545454541</v>
      </c>
      <c r="AP26" s="12">
        <v>7.8181818181818183</v>
      </c>
      <c r="AQ26" s="12">
        <v>64.36363636363636</v>
      </c>
      <c r="AR26" s="12">
        <v>17.136363636363637</v>
      </c>
      <c r="AS26" s="13">
        <v>5166.5909090909081</v>
      </c>
      <c r="AT26" s="14"/>
      <c r="AV26" s="9" t="s">
        <v>48</v>
      </c>
      <c r="AW26" s="22">
        <f>AW16+BA12</f>
        <v>38514.227272727279</v>
      </c>
      <c r="AX26" s="22">
        <f>AX16+BA13</f>
        <v>9134.318181818182</v>
      </c>
      <c r="AY26" s="22">
        <f>AY16+BA14</f>
        <v>4356.9090909090901</v>
      </c>
      <c r="AZ26" s="22">
        <f>AZ16+BA15</f>
        <v>2948.9545454545455</v>
      </c>
      <c r="BA26" s="22">
        <f>BA16</f>
        <v>6319.181818181818</v>
      </c>
      <c r="BB26" s="22"/>
      <c r="BC26" s="22"/>
      <c r="BD26" s="22"/>
    </row>
    <row r="27" spans="1:56" x14ac:dyDescent="0.25">
      <c r="A27" s="1" t="s">
        <v>25</v>
      </c>
      <c r="B27" s="12">
        <v>28.636363636363637</v>
      </c>
      <c r="C27" s="12">
        <v>44.772727272727273</v>
      </c>
      <c r="D27" s="12">
        <v>11</v>
      </c>
      <c r="E27" s="12">
        <v>10.272727272727273</v>
      </c>
      <c r="F27" s="12">
        <v>63.31818181818182</v>
      </c>
      <c r="G27" s="12">
        <v>38.772727272727273</v>
      </c>
      <c r="H27" s="12">
        <v>70.13636363636364</v>
      </c>
      <c r="I27" s="12">
        <v>57.31818181818182</v>
      </c>
      <c r="J27" s="12">
        <v>103.45454545454545</v>
      </c>
      <c r="K27" s="12">
        <v>36.590909090909093</v>
      </c>
      <c r="L27" s="12">
        <v>126.90909090909091</v>
      </c>
      <c r="M27" s="12">
        <v>120.5</v>
      </c>
      <c r="N27" s="12">
        <v>45.409090909090907</v>
      </c>
      <c r="O27" s="12">
        <v>51.590909090909093</v>
      </c>
      <c r="P27" s="12">
        <v>45.68181818181818</v>
      </c>
      <c r="Q27" s="12">
        <v>22.681818181818183</v>
      </c>
      <c r="R27" s="12">
        <v>17.09090909090909</v>
      </c>
      <c r="S27" s="12">
        <v>22.227272727272727</v>
      </c>
      <c r="T27" s="12">
        <v>17.954545454545453</v>
      </c>
      <c r="U27" s="12">
        <v>12.090909090909092</v>
      </c>
      <c r="V27" s="12">
        <v>16.136363636363637</v>
      </c>
      <c r="W27" s="12">
        <v>4</v>
      </c>
      <c r="X27" s="12">
        <v>7.2727272727272725</v>
      </c>
      <c r="Y27" s="12">
        <v>21.045454545454547</v>
      </c>
      <c r="Z27" s="12">
        <v>7.2727272727272725</v>
      </c>
      <c r="AA27" s="12">
        <v>1223.2727272727273</v>
      </c>
      <c r="AB27" s="12">
        <v>995.77272727272725</v>
      </c>
      <c r="AC27" s="12">
        <v>627.36363636363637</v>
      </c>
      <c r="AD27" s="12">
        <v>447.13636363636363</v>
      </c>
      <c r="AE27" s="12">
        <v>127.45454545454545</v>
      </c>
      <c r="AF27" s="12">
        <v>102.36363636363636</v>
      </c>
      <c r="AG27" s="12">
        <v>30.272727272727273</v>
      </c>
      <c r="AH27" s="12">
        <v>47.68181818181818</v>
      </c>
      <c r="AI27" s="12">
        <v>59.636363636363633</v>
      </c>
      <c r="AJ27" s="12">
        <v>7.6363636363636367</v>
      </c>
      <c r="AK27" s="12">
        <v>12</v>
      </c>
      <c r="AL27" s="12">
        <v>29.772727272727273</v>
      </c>
      <c r="AM27" s="12">
        <v>4.6818181818181817</v>
      </c>
      <c r="AN27" s="12">
        <v>39.090909090909093</v>
      </c>
      <c r="AO27" s="12">
        <v>10.363636363636363</v>
      </c>
      <c r="AP27" s="12">
        <v>10.181818181818182</v>
      </c>
      <c r="AQ27" s="12">
        <v>27.954545454545453</v>
      </c>
      <c r="AR27" s="12">
        <v>13</v>
      </c>
      <c r="AS27" s="13">
        <v>4817.7727272727252</v>
      </c>
      <c r="AT27" s="14"/>
      <c r="AV27" s="9" t="s">
        <v>49</v>
      </c>
      <c r="AW27" s="22">
        <f>AW17+BB12</f>
        <v>45152.727272727272</v>
      </c>
      <c r="AX27" s="22">
        <f>AX17+BB13</f>
        <v>16892.818181818184</v>
      </c>
      <c r="AY27" s="22">
        <f>AY17+BB14</f>
        <v>6435.772727272727</v>
      </c>
      <c r="AZ27" s="22">
        <f>AZ17+BB15</f>
        <v>8572.5</v>
      </c>
      <c r="BA27" s="22">
        <f>BA17+BB16</f>
        <v>4057.045454545455</v>
      </c>
      <c r="BB27" s="22">
        <f>BB17</f>
        <v>14686.863636363643</v>
      </c>
      <c r="BC27" s="22"/>
      <c r="BD27" s="22"/>
    </row>
    <row r="28" spans="1:56" x14ac:dyDescent="0.25">
      <c r="A28" s="1" t="s">
        <v>26</v>
      </c>
      <c r="B28" s="12">
        <v>292.45454545454544</v>
      </c>
      <c r="C28" s="12">
        <v>861.59090909090912</v>
      </c>
      <c r="D28" s="12">
        <v>589.40909090909088</v>
      </c>
      <c r="E28" s="12">
        <v>565.59090909090912</v>
      </c>
      <c r="F28" s="12">
        <v>894.68181818181813</v>
      </c>
      <c r="G28" s="12">
        <v>588.72727272727275</v>
      </c>
      <c r="H28" s="12">
        <v>937.5454545454545</v>
      </c>
      <c r="I28" s="12">
        <v>894.27272727272725</v>
      </c>
      <c r="J28" s="12">
        <v>1221.8181818181818</v>
      </c>
      <c r="K28" s="12">
        <v>683.68181818181813</v>
      </c>
      <c r="L28" s="12">
        <v>827.27272727272725</v>
      </c>
      <c r="M28" s="12">
        <v>761.9545454545455</v>
      </c>
      <c r="N28" s="12">
        <v>717.0454545454545</v>
      </c>
      <c r="O28" s="12">
        <v>659.9545454545455</v>
      </c>
      <c r="P28" s="12">
        <v>467.18181818181819</v>
      </c>
      <c r="Q28" s="12">
        <v>397.54545454545456</v>
      </c>
      <c r="R28" s="12">
        <v>724.36363636363637</v>
      </c>
      <c r="S28" s="12">
        <v>1311.2727272727273</v>
      </c>
      <c r="T28" s="12">
        <v>923.9545454545455</v>
      </c>
      <c r="U28" s="12">
        <v>1610.2272727272727</v>
      </c>
      <c r="V28" s="12">
        <v>1372.7727272727273</v>
      </c>
      <c r="W28" s="12">
        <v>911.72727272727275</v>
      </c>
      <c r="X28" s="12">
        <v>776.68181818181813</v>
      </c>
      <c r="Y28" s="12">
        <v>1018.9545454545455</v>
      </c>
      <c r="Z28" s="12">
        <v>1329.2727272727273</v>
      </c>
      <c r="AA28" s="12">
        <v>96.318181818181813</v>
      </c>
      <c r="AB28" s="12">
        <v>144.5</v>
      </c>
      <c r="AC28" s="12">
        <v>593.9545454545455</v>
      </c>
      <c r="AD28" s="12">
        <v>567.18181818181813</v>
      </c>
      <c r="AE28" s="12">
        <v>1000.4545454545455</v>
      </c>
      <c r="AF28" s="12">
        <v>1589.6363636363637</v>
      </c>
      <c r="AG28" s="12">
        <v>1186.7727272727273</v>
      </c>
      <c r="AH28" s="12">
        <v>1635.3181818181818</v>
      </c>
      <c r="AI28" s="12">
        <v>1199.7727272727273</v>
      </c>
      <c r="AJ28" s="12">
        <v>613.90909090909088</v>
      </c>
      <c r="AK28" s="12">
        <v>558.13636363636363</v>
      </c>
      <c r="AL28" s="12">
        <v>1969.4545454545455</v>
      </c>
      <c r="AM28" s="12">
        <v>437.04545454545456</v>
      </c>
      <c r="AN28" s="12">
        <v>759.09090909090912</v>
      </c>
      <c r="AO28" s="12">
        <v>543.77272727272725</v>
      </c>
      <c r="AP28" s="12">
        <v>360.77272727272725</v>
      </c>
      <c r="AQ28" s="12">
        <v>337.22727272727275</v>
      </c>
      <c r="AR28" s="12">
        <v>552.31818181818187</v>
      </c>
      <c r="AS28" s="13">
        <v>35485.590909090912</v>
      </c>
      <c r="AT28" s="14"/>
      <c r="AV28" s="9" t="s">
        <v>62</v>
      </c>
      <c r="AW28" s="22">
        <f>AW18+BC12</f>
        <v>13957.863636363636</v>
      </c>
      <c r="AX28" s="22">
        <f>AX18+BC13</f>
        <v>1338.0454545454545</v>
      </c>
      <c r="AY28" s="22">
        <f>AY18+BC14</f>
        <v>4319.181818181818</v>
      </c>
      <c r="AZ28" s="22">
        <f>AZ18+BC15</f>
        <v>1148.2727272727275</v>
      </c>
      <c r="BA28" s="22">
        <f>BA18+BC16</f>
        <v>1568.0454545454545</v>
      </c>
      <c r="BB28" s="22">
        <f>SUM(BB18, BC17)</f>
        <v>1684.7727272727273</v>
      </c>
      <c r="BC28" s="22">
        <f>BC18</f>
        <v>1109.4999999999998</v>
      </c>
      <c r="BD28" s="22">
        <f>SUM(AW22:BC28)</f>
        <v>352992.77272727276</v>
      </c>
    </row>
    <row r="29" spans="1:56" x14ac:dyDescent="0.25">
      <c r="A29" s="1" t="s">
        <v>27</v>
      </c>
      <c r="B29" s="12">
        <v>262.90909090909093</v>
      </c>
      <c r="C29" s="12">
        <v>827.31818181818187</v>
      </c>
      <c r="D29" s="12">
        <v>524.90909090909088</v>
      </c>
      <c r="E29" s="12">
        <v>523.22727272727275</v>
      </c>
      <c r="F29" s="12">
        <v>744.0454545454545</v>
      </c>
      <c r="G29" s="12">
        <v>570.27272727272725</v>
      </c>
      <c r="H29" s="12">
        <v>838.86363636363637</v>
      </c>
      <c r="I29" s="12">
        <v>639.27272727272725</v>
      </c>
      <c r="J29" s="12">
        <v>928.31818181818187</v>
      </c>
      <c r="K29" s="12">
        <v>634.5454545454545</v>
      </c>
      <c r="L29" s="12">
        <v>790.13636363636363</v>
      </c>
      <c r="M29" s="12">
        <v>570.13636363636363</v>
      </c>
      <c r="N29" s="12">
        <v>645.27272727272725</v>
      </c>
      <c r="O29" s="12">
        <v>595.5454545454545</v>
      </c>
      <c r="P29" s="12">
        <v>395.36363636363637</v>
      </c>
      <c r="Q29" s="12">
        <v>329.45454545454544</v>
      </c>
      <c r="R29" s="12">
        <v>551.86363636363637</v>
      </c>
      <c r="S29" s="12">
        <v>916.90909090909088</v>
      </c>
      <c r="T29" s="12">
        <v>731.68181818181813</v>
      </c>
      <c r="U29" s="12">
        <v>1255.3181818181818</v>
      </c>
      <c r="V29" s="12">
        <v>1001.2272727272727</v>
      </c>
      <c r="W29" s="12">
        <v>669.40909090909088</v>
      </c>
      <c r="X29" s="12">
        <v>570.86363636363637</v>
      </c>
      <c r="Y29" s="12">
        <v>874.18181818181813</v>
      </c>
      <c r="Z29" s="12">
        <v>1028.7727272727273</v>
      </c>
      <c r="AA29" s="12">
        <v>148.27272727272728</v>
      </c>
      <c r="AB29" s="12">
        <v>86.181818181818187</v>
      </c>
      <c r="AC29" s="12">
        <v>277.72727272727275</v>
      </c>
      <c r="AD29" s="12">
        <v>530.59090909090912</v>
      </c>
      <c r="AE29" s="12">
        <v>1393.6818181818182</v>
      </c>
      <c r="AF29" s="12">
        <v>2279.590909090909</v>
      </c>
      <c r="AG29" s="12">
        <v>1772.4545454545455</v>
      </c>
      <c r="AH29" s="12">
        <v>3122.5</v>
      </c>
      <c r="AI29" s="12">
        <v>1466.4545454545455</v>
      </c>
      <c r="AJ29" s="12">
        <v>763.63636363636363</v>
      </c>
      <c r="AK29" s="12">
        <v>459.27272727272725</v>
      </c>
      <c r="AL29" s="12">
        <v>1301</v>
      </c>
      <c r="AM29" s="12">
        <v>336.04545454545456</v>
      </c>
      <c r="AN29" s="12">
        <v>579.63636363636363</v>
      </c>
      <c r="AO29" s="12">
        <v>567.63636363636363</v>
      </c>
      <c r="AP29" s="12">
        <v>389.63636363636363</v>
      </c>
      <c r="AQ29" s="12">
        <v>306.22727272727275</v>
      </c>
      <c r="AR29" s="12">
        <v>705.86363636363637</v>
      </c>
      <c r="AS29" s="13">
        <v>33906.227272727272</v>
      </c>
      <c r="AT29" s="14"/>
      <c r="AW29" s="15"/>
    </row>
    <row r="30" spans="1:56" x14ac:dyDescent="0.25">
      <c r="A30" s="1" t="s">
        <v>28</v>
      </c>
      <c r="B30" s="12">
        <v>268.09090909090907</v>
      </c>
      <c r="C30" s="12">
        <v>622</v>
      </c>
      <c r="D30" s="12">
        <v>325.40909090909093</v>
      </c>
      <c r="E30" s="12">
        <v>331.86363636363637</v>
      </c>
      <c r="F30" s="12">
        <v>873.27272727272725</v>
      </c>
      <c r="G30" s="12">
        <v>354</v>
      </c>
      <c r="H30" s="12">
        <v>643.13636363636363</v>
      </c>
      <c r="I30" s="12">
        <v>488.54545454545456</v>
      </c>
      <c r="J30" s="12">
        <v>813.18181818181813</v>
      </c>
      <c r="K30" s="12">
        <v>472.36363636363637</v>
      </c>
      <c r="L30" s="12">
        <v>628.40909090909088</v>
      </c>
      <c r="M30" s="12">
        <v>735.13636363636363</v>
      </c>
      <c r="N30" s="12">
        <v>382.68181818181819</v>
      </c>
      <c r="O30" s="12">
        <v>353.36363636363637</v>
      </c>
      <c r="P30" s="12">
        <v>268.40909090909093</v>
      </c>
      <c r="Q30" s="12">
        <v>202.09090909090909</v>
      </c>
      <c r="R30" s="12">
        <v>272.72727272727275</v>
      </c>
      <c r="S30" s="12">
        <v>479.09090909090907</v>
      </c>
      <c r="T30" s="12">
        <v>372.09090909090907</v>
      </c>
      <c r="U30" s="12">
        <v>449.77272727272725</v>
      </c>
      <c r="V30" s="12">
        <v>464.68181818181819</v>
      </c>
      <c r="W30" s="12">
        <v>245.40909090909091</v>
      </c>
      <c r="X30" s="12">
        <v>208.45454545454547</v>
      </c>
      <c r="Y30" s="12">
        <v>480.40909090909093</v>
      </c>
      <c r="Z30" s="12">
        <v>590.5</v>
      </c>
      <c r="AA30" s="12">
        <v>868.81818181818187</v>
      </c>
      <c r="AB30" s="12">
        <v>404.86363636363637</v>
      </c>
      <c r="AC30" s="12">
        <v>124</v>
      </c>
      <c r="AD30" s="12">
        <v>503</v>
      </c>
      <c r="AE30" s="12">
        <v>1603.1363636363637</v>
      </c>
      <c r="AF30" s="12">
        <v>2204.409090909091</v>
      </c>
      <c r="AG30" s="12">
        <v>1328.590909090909</v>
      </c>
      <c r="AH30" s="12">
        <v>3046.909090909091</v>
      </c>
      <c r="AI30" s="12">
        <v>1182.8181818181818</v>
      </c>
      <c r="AJ30" s="12">
        <v>525.5454545454545</v>
      </c>
      <c r="AK30" s="12">
        <v>199.31818181818181</v>
      </c>
      <c r="AL30" s="12">
        <v>783.5454545454545</v>
      </c>
      <c r="AM30" s="12">
        <v>182.95454545454547</v>
      </c>
      <c r="AN30" s="12">
        <v>403.59090909090907</v>
      </c>
      <c r="AO30" s="12">
        <v>378.18181818181819</v>
      </c>
      <c r="AP30" s="12">
        <v>269.09090909090907</v>
      </c>
      <c r="AQ30" s="12">
        <v>1005.4545454545455</v>
      </c>
      <c r="AR30" s="12">
        <v>508.95454545454544</v>
      </c>
      <c r="AS30" s="13">
        <v>26848.272727272724</v>
      </c>
      <c r="AT30" s="14"/>
      <c r="AW30" s="15"/>
    </row>
    <row r="31" spans="1:56" x14ac:dyDescent="0.25">
      <c r="A31" s="1" t="s">
        <v>29</v>
      </c>
      <c r="B31" s="12">
        <v>210.40909090909091</v>
      </c>
      <c r="C31" s="12">
        <v>534.27272727272725</v>
      </c>
      <c r="D31" s="12">
        <v>281.77272727272725</v>
      </c>
      <c r="E31" s="12">
        <v>335.5</v>
      </c>
      <c r="F31" s="12">
        <v>572.63636363636363</v>
      </c>
      <c r="G31" s="12">
        <v>352.45454545454544</v>
      </c>
      <c r="H31" s="12">
        <v>567.0454545454545</v>
      </c>
      <c r="I31" s="12">
        <v>442.72727272727275</v>
      </c>
      <c r="J31" s="12">
        <v>601.5</v>
      </c>
      <c r="K31" s="12">
        <v>359.18181818181819</v>
      </c>
      <c r="L31" s="12">
        <v>587.86363636363637</v>
      </c>
      <c r="M31" s="12">
        <v>441.95454545454544</v>
      </c>
      <c r="N31" s="12">
        <v>359.45454545454544</v>
      </c>
      <c r="O31" s="12">
        <v>336.27272727272725</v>
      </c>
      <c r="P31" s="12">
        <v>241.90909090909091</v>
      </c>
      <c r="Q31" s="12">
        <v>204</v>
      </c>
      <c r="R31" s="12">
        <v>254.40909090909091</v>
      </c>
      <c r="S31" s="12">
        <v>383.54545454545456</v>
      </c>
      <c r="T31" s="12">
        <v>358.04545454545456</v>
      </c>
      <c r="U31" s="12">
        <v>420.77272727272725</v>
      </c>
      <c r="V31" s="12">
        <v>325.36363636363637</v>
      </c>
      <c r="W31" s="12">
        <v>208</v>
      </c>
      <c r="X31" s="12">
        <v>176.40909090909091</v>
      </c>
      <c r="Y31" s="12">
        <v>416.09090909090907</v>
      </c>
      <c r="Z31" s="12">
        <v>458.59090909090907</v>
      </c>
      <c r="AA31" s="12">
        <v>512.59090909090912</v>
      </c>
      <c r="AB31" s="12">
        <v>497.90909090909093</v>
      </c>
      <c r="AC31" s="12">
        <v>457.72727272727275</v>
      </c>
      <c r="AD31" s="12">
        <v>80.36363636363636</v>
      </c>
      <c r="AE31" s="12">
        <v>1100.909090909091</v>
      </c>
      <c r="AF31" s="12">
        <v>1337.8181818181818</v>
      </c>
      <c r="AG31" s="12">
        <v>872.13636363636363</v>
      </c>
      <c r="AH31" s="12">
        <v>1989.2272727272727</v>
      </c>
      <c r="AI31" s="12">
        <v>799.59090909090912</v>
      </c>
      <c r="AJ31" s="12">
        <v>435</v>
      </c>
      <c r="AK31" s="12">
        <v>186.45454545454547</v>
      </c>
      <c r="AL31" s="12">
        <v>594.09090909090912</v>
      </c>
      <c r="AM31" s="12">
        <v>174.68181818181819</v>
      </c>
      <c r="AN31" s="12">
        <v>425.5</v>
      </c>
      <c r="AO31" s="12">
        <v>318.59090909090907</v>
      </c>
      <c r="AP31" s="12">
        <v>222</v>
      </c>
      <c r="AQ31" s="12">
        <v>372.54545454545456</v>
      </c>
      <c r="AR31" s="12">
        <v>293.13636363636363</v>
      </c>
      <c r="AS31" s="13">
        <v>20100.454545454544</v>
      </c>
      <c r="AT31" s="14"/>
      <c r="AW31" s="15"/>
    </row>
    <row r="32" spans="1:56" x14ac:dyDescent="0.25">
      <c r="A32" s="1">
        <v>16</v>
      </c>
      <c r="B32" s="12">
        <v>101.90909090909091</v>
      </c>
      <c r="C32" s="12">
        <v>99.272727272727266</v>
      </c>
      <c r="D32" s="12">
        <v>55.590909090909093</v>
      </c>
      <c r="E32" s="12">
        <v>107.22727272727273</v>
      </c>
      <c r="F32" s="12">
        <v>278.27272727272725</v>
      </c>
      <c r="G32" s="12">
        <v>141.5</v>
      </c>
      <c r="H32" s="12">
        <v>208.77272727272728</v>
      </c>
      <c r="I32" s="12">
        <v>177.13636363636363</v>
      </c>
      <c r="J32" s="12">
        <v>232.27272727272728</v>
      </c>
      <c r="K32" s="12">
        <v>104.18181818181819</v>
      </c>
      <c r="L32" s="12">
        <v>186.59090909090909</v>
      </c>
      <c r="M32" s="12">
        <v>143.63636363636363</v>
      </c>
      <c r="N32" s="12">
        <v>72.181818181818187</v>
      </c>
      <c r="O32" s="12">
        <v>67.272727272727266</v>
      </c>
      <c r="P32" s="12">
        <v>68.909090909090907</v>
      </c>
      <c r="Q32" s="12">
        <v>40.18181818181818</v>
      </c>
      <c r="R32" s="12">
        <v>36.5</v>
      </c>
      <c r="S32" s="12">
        <v>56.090909090909093</v>
      </c>
      <c r="T32" s="12">
        <v>58.772727272727273</v>
      </c>
      <c r="U32" s="12">
        <v>81.045454545454547</v>
      </c>
      <c r="V32" s="12">
        <v>61.909090909090907</v>
      </c>
      <c r="W32" s="12">
        <v>25.863636363636363</v>
      </c>
      <c r="X32" s="12">
        <v>28.272727272727273</v>
      </c>
      <c r="Y32" s="12">
        <v>119.63636363636364</v>
      </c>
      <c r="Z32" s="12">
        <v>119.40909090909091</v>
      </c>
      <c r="AA32" s="12">
        <v>921.13636363636363</v>
      </c>
      <c r="AB32" s="12">
        <v>1156.6818181818182</v>
      </c>
      <c r="AC32" s="12">
        <v>1922.590909090909</v>
      </c>
      <c r="AD32" s="12">
        <v>1122</v>
      </c>
      <c r="AE32" s="12">
        <v>34.5</v>
      </c>
      <c r="AF32" s="12">
        <v>415.45454545454544</v>
      </c>
      <c r="AG32" s="12">
        <v>380.13636363636363</v>
      </c>
      <c r="AH32" s="12">
        <v>979.5</v>
      </c>
      <c r="AI32" s="12">
        <v>270.90909090909093</v>
      </c>
      <c r="AJ32" s="12">
        <v>126.90909090909091</v>
      </c>
      <c r="AK32" s="12">
        <v>34.136363636363633</v>
      </c>
      <c r="AL32" s="12">
        <v>93.818181818181813</v>
      </c>
      <c r="AM32" s="12">
        <v>28.227272727272727</v>
      </c>
      <c r="AN32" s="12">
        <v>87.909090909090907</v>
      </c>
      <c r="AO32" s="12">
        <v>79.545454545454547</v>
      </c>
      <c r="AP32" s="12">
        <v>78.409090909090907</v>
      </c>
      <c r="AQ32" s="12">
        <v>121.40909090909091</v>
      </c>
      <c r="AR32" s="12">
        <v>105.09090909090909</v>
      </c>
      <c r="AS32" s="13">
        <v>10630.772727272724</v>
      </c>
      <c r="AT32" s="14"/>
      <c r="AW32" s="15"/>
    </row>
    <row r="33" spans="1:49" x14ac:dyDescent="0.25">
      <c r="A33" s="1">
        <v>24</v>
      </c>
      <c r="B33" s="12">
        <v>123.13636363636364</v>
      </c>
      <c r="C33" s="12">
        <v>134.5</v>
      </c>
      <c r="D33" s="12">
        <v>49.363636363636367</v>
      </c>
      <c r="E33" s="12">
        <v>72.13636363636364</v>
      </c>
      <c r="F33" s="12">
        <v>288.27272727272725</v>
      </c>
      <c r="G33" s="12">
        <v>119.95454545454545</v>
      </c>
      <c r="H33" s="12">
        <v>186.27272727272728</v>
      </c>
      <c r="I33" s="12">
        <v>168.45454545454547</v>
      </c>
      <c r="J33" s="12">
        <v>232.77272727272728</v>
      </c>
      <c r="K33" s="12">
        <v>93.772727272727266</v>
      </c>
      <c r="L33" s="12">
        <v>163.72727272727272</v>
      </c>
      <c r="M33" s="12">
        <v>156</v>
      </c>
      <c r="N33" s="12">
        <v>69.36363636363636</v>
      </c>
      <c r="O33" s="12">
        <v>59.81818181818182</v>
      </c>
      <c r="P33" s="12">
        <v>47.227272727272727</v>
      </c>
      <c r="Q33" s="12">
        <v>43.090909090909093</v>
      </c>
      <c r="R33" s="12">
        <v>28.318181818181817</v>
      </c>
      <c r="S33" s="12">
        <v>42.045454545454547</v>
      </c>
      <c r="T33" s="12">
        <v>69.681818181818187</v>
      </c>
      <c r="U33" s="12">
        <v>67.36363636363636</v>
      </c>
      <c r="V33" s="12">
        <v>55.909090909090907</v>
      </c>
      <c r="W33" s="12">
        <v>26.454545454545453</v>
      </c>
      <c r="X33" s="12">
        <v>28</v>
      </c>
      <c r="Y33" s="12">
        <v>98.36363636363636</v>
      </c>
      <c r="Z33" s="12">
        <v>113.5</v>
      </c>
      <c r="AA33" s="12">
        <v>1401.409090909091</v>
      </c>
      <c r="AB33" s="12">
        <v>1802</v>
      </c>
      <c r="AC33" s="12">
        <v>2619</v>
      </c>
      <c r="AD33" s="12">
        <v>1402.9545454545455</v>
      </c>
      <c r="AE33" s="12">
        <v>442.13636363636363</v>
      </c>
      <c r="AF33" s="12">
        <v>47.090909090909093</v>
      </c>
      <c r="AG33" s="12">
        <v>308.27272727272725</v>
      </c>
      <c r="AH33" s="12">
        <v>925</v>
      </c>
      <c r="AI33" s="12">
        <v>311.95454545454544</v>
      </c>
      <c r="AJ33" s="12">
        <v>142.18181818181819</v>
      </c>
      <c r="AK33" s="12">
        <v>25.045454545454547</v>
      </c>
      <c r="AL33" s="12">
        <v>72.454545454545453</v>
      </c>
      <c r="AM33" s="12">
        <v>24.636363636363637</v>
      </c>
      <c r="AN33" s="12">
        <v>112.68181818181819</v>
      </c>
      <c r="AO33" s="12">
        <v>86.909090909090907</v>
      </c>
      <c r="AP33" s="12">
        <v>102.54545454545455</v>
      </c>
      <c r="AQ33" s="12">
        <v>126.63636363636364</v>
      </c>
      <c r="AR33" s="12">
        <v>129.90909090909091</v>
      </c>
      <c r="AS33" s="13">
        <v>12620.318181818184</v>
      </c>
      <c r="AT33" s="14"/>
      <c r="AW33" s="15"/>
    </row>
    <row r="34" spans="1:49" x14ac:dyDescent="0.25">
      <c r="A34" s="1" t="s">
        <v>30</v>
      </c>
      <c r="B34" s="12">
        <v>31.40909090909091</v>
      </c>
      <c r="C34" s="12">
        <v>49.272727272727273</v>
      </c>
      <c r="D34" s="12">
        <v>25.90909090909091</v>
      </c>
      <c r="E34" s="12">
        <v>26.636363636363637</v>
      </c>
      <c r="F34" s="12">
        <v>124.59090909090909</v>
      </c>
      <c r="G34" s="12">
        <v>30</v>
      </c>
      <c r="H34" s="12">
        <v>73.090909090909093</v>
      </c>
      <c r="I34" s="12">
        <v>105.63636363636364</v>
      </c>
      <c r="J34" s="12">
        <v>139.22727272727272</v>
      </c>
      <c r="K34" s="12">
        <v>47.272727272727273</v>
      </c>
      <c r="L34" s="12">
        <v>60.18181818181818</v>
      </c>
      <c r="M34" s="12">
        <v>83.909090909090907</v>
      </c>
      <c r="N34" s="12">
        <v>27.863636363636363</v>
      </c>
      <c r="O34" s="12">
        <v>29.727272727272727</v>
      </c>
      <c r="P34" s="12">
        <v>23.545454545454547</v>
      </c>
      <c r="Q34" s="12">
        <v>15.090909090909092</v>
      </c>
      <c r="R34" s="12">
        <v>18.09090909090909</v>
      </c>
      <c r="S34" s="12">
        <v>29.90909090909091</v>
      </c>
      <c r="T34" s="12">
        <v>44.090909090909093</v>
      </c>
      <c r="U34" s="12">
        <v>61.363636363636367</v>
      </c>
      <c r="V34" s="12">
        <v>54.31818181818182</v>
      </c>
      <c r="W34" s="12">
        <v>21.772727272727273</v>
      </c>
      <c r="X34" s="12">
        <v>25.863636363636363</v>
      </c>
      <c r="Y34" s="12">
        <v>47.772727272727273</v>
      </c>
      <c r="Z34" s="12">
        <v>36.5</v>
      </c>
      <c r="AA34" s="12">
        <v>1123.2727272727273</v>
      </c>
      <c r="AB34" s="12">
        <v>1385.3181818181818</v>
      </c>
      <c r="AC34" s="12">
        <v>1692.1363636363637</v>
      </c>
      <c r="AD34" s="12">
        <v>766.9545454545455</v>
      </c>
      <c r="AE34" s="12">
        <v>372.31818181818181</v>
      </c>
      <c r="AF34" s="12">
        <v>320.45454545454544</v>
      </c>
      <c r="AG34" s="12">
        <v>26.09090909090909</v>
      </c>
      <c r="AH34" s="12">
        <v>187.22727272727272</v>
      </c>
      <c r="AI34" s="12">
        <v>74.590909090909093</v>
      </c>
      <c r="AJ34" s="12">
        <v>53.090909090909093</v>
      </c>
      <c r="AK34" s="12">
        <v>17.272727272727273</v>
      </c>
      <c r="AL34" s="12">
        <v>63.636363636363633</v>
      </c>
      <c r="AM34" s="12">
        <v>11.409090909090908</v>
      </c>
      <c r="AN34" s="12">
        <v>50.590909090909093</v>
      </c>
      <c r="AO34" s="12">
        <v>34.045454545454547</v>
      </c>
      <c r="AP34" s="12">
        <v>49.454545454545453</v>
      </c>
      <c r="AQ34" s="12">
        <v>72.86363636363636</v>
      </c>
      <c r="AR34" s="12">
        <v>70.227272727272734</v>
      </c>
      <c r="AS34" s="13">
        <v>7604</v>
      </c>
      <c r="AT34" s="14"/>
      <c r="AW34" s="15"/>
    </row>
    <row r="35" spans="1:49" x14ac:dyDescent="0.25">
      <c r="A35" s="1" t="s">
        <v>31</v>
      </c>
      <c r="B35" s="12">
        <v>44.272727272727273</v>
      </c>
      <c r="C35" s="12">
        <v>86.36363636363636</v>
      </c>
      <c r="D35" s="12">
        <v>41.18181818181818</v>
      </c>
      <c r="E35" s="12">
        <v>36.727272727272727</v>
      </c>
      <c r="F35" s="12">
        <v>94.36363636363636</v>
      </c>
      <c r="G35" s="12">
        <v>46.227272727272727</v>
      </c>
      <c r="H35" s="12">
        <v>95.63636363636364</v>
      </c>
      <c r="I35" s="12">
        <v>88.909090909090907</v>
      </c>
      <c r="J35" s="12">
        <v>150.81818181818181</v>
      </c>
      <c r="K35" s="12">
        <v>62.5</v>
      </c>
      <c r="L35" s="12">
        <v>82.227272727272734</v>
      </c>
      <c r="M35" s="12">
        <v>79.272727272727266</v>
      </c>
      <c r="N35" s="12">
        <v>57.363636363636367</v>
      </c>
      <c r="O35" s="12">
        <v>33.454545454545453</v>
      </c>
      <c r="P35" s="12">
        <v>33.090909090909093</v>
      </c>
      <c r="Q35" s="12">
        <v>16.227272727272727</v>
      </c>
      <c r="R35" s="12">
        <v>23.09090909090909</v>
      </c>
      <c r="S35" s="12">
        <v>32.090909090909093</v>
      </c>
      <c r="T35" s="12">
        <v>43.81818181818182</v>
      </c>
      <c r="U35" s="12">
        <v>37.954545454545453</v>
      </c>
      <c r="V35" s="12">
        <v>32.863636363636367</v>
      </c>
      <c r="W35" s="12">
        <v>13.181818181818182</v>
      </c>
      <c r="X35" s="12">
        <v>10.363636363636363</v>
      </c>
      <c r="Y35" s="12">
        <v>45.454545454545453</v>
      </c>
      <c r="Z35" s="12">
        <v>61.590909090909093</v>
      </c>
      <c r="AA35" s="12">
        <v>1539.3181818181818</v>
      </c>
      <c r="AB35" s="12">
        <v>1801.1818181818182</v>
      </c>
      <c r="AC35" s="12">
        <v>4163</v>
      </c>
      <c r="AD35" s="12">
        <v>1828.590909090909</v>
      </c>
      <c r="AE35" s="12">
        <v>946.59090909090912</v>
      </c>
      <c r="AF35" s="12">
        <v>995.63636363636363</v>
      </c>
      <c r="AG35" s="12">
        <v>214.72727272727272</v>
      </c>
      <c r="AH35" s="12">
        <v>48.227272727272727</v>
      </c>
      <c r="AI35" s="12">
        <v>149.77272727272728</v>
      </c>
      <c r="AJ35" s="12">
        <v>108.04545454545455</v>
      </c>
      <c r="AK35" s="12">
        <v>12.818181818181818</v>
      </c>
      <c r="AL35" s="12">
        <v>62.68181818181818</v>
      </c>
      <c r="AM35" s="12">
        <v>17.772727272727273</v>
      </c>
      <c r="AN35" s="12">
        <v>60.636363636363633</v>
      </c>
      <c r="AO35" s="12">
        <v>72.590909090909093</v>
      </c>
      <c r="AP35" s="12">
        <v>103.09090909090909</v>
      </c>
      <c r="AQ35" s="12">
        <v>75.86363636363636</v>
      </c>
      <c r="AR35" s="12">
        <v>116.09090909090909</v>
      </c>
      <c r="AS35" s="13">
        <v>13665.681818181822</v>
      </c>
      <c r="AT35" s="14"/>
      <c r="AW35" s="15"/>
    </row>
    <row r="36" spans="1:49" x14ac:dyDescent="0.25">
      <c r="A36" s="1" t="s">
        <v>32</v>
      </c>
      <c r="B36" s="12">
        <v>45.590909090909093</v>
      </c>
      <c r="C36" s="12">
        <v>136.18181818181819</v>
      </c>
      <c r="D36" s="12">
        <v>51.81818181818182</v>
      </c>
      <c r="E36" s="12">
        <v>61.909090909090907</v>
      </c>
      <c r="F36" s="12">
        <v>157.68181818181819</v>
      </c>
      <c r="G36" s="12">
        <v>61.590909090909093</v>
      </c>
      <c r="H36" s="12">
        <v>115.95454545454545</v>
      </c>
      <c r="I36" s="12">
        <v>172.81818181818181</v>
      </c>
      <c r="J36" s="12">
        <v>228.04545454545453</v>
      </c>
      <c r="K36" s="12">
        <v>111.09090909090909</v>
      </c>
      <c r="L36" s="12">
        <v>108.5</v>
      </c>
      <c r="M36" s="12">
        <v>122.5</v>
      </c>
      <c r="N36" s="12">
        <v>66.409090909090907</v>
      </c>
      <c r="O36" s="12">
        <v>64.818181818181813</v>
      </c>
      <c r="P36" s="12">
        <v>55.18181818181818</v>
      </c>
      <c r="Q36" s="12">
        <v>28.863636363636363</v>
      </c>
      <c r="R36" s="12">
        <v>43.272727272727273</v>
      </c>
      <c r="S36" s="12">
        <v>62.5</v>
      </c>
      <c r="T36" s="12">
        <v>97.36363636363636</v>
      </c>
      <c r="U36" s="12">
        <v>100.95454545454545</v>
      </c>
      <c r="V36" s="12">
        <v>86.772727272727266</v>
      </c>
      <c r="W36" s="12">
        <v>36.545454545454547</v>
      </c>
      <c r="X36" s="12">
        <v>25.818181818181817</v>
      </c>
      <c r="Y36" s="12">
        <v>56.18181818181818</v>
      </c>
      <c r="Z36" s="12">
        <v>70.36363636363636</v>
      </c>
      <c r="AA36" s="12">
        <v>1150.3636363636363</v>
      </c>
      <c r="AB36" s="12">
        <v>1286.8181818181818</v>
      </c>
      <c r="AC36" s="12">
        <v>1364.7727272727273</v>
      </c>
      <c r="AD36" s="12">
        <v>774.09090909090912</v>
      </c>
      <c r="AE36" s="12">
        <v>273.36363636363637</v>
      </c>
      <c r="AF36" s="12">
        <v>330.13636363636363</v>
      </c>
      <c r="AG36" s="12">
        <v>77.909090909090907</v>
      </c>
      <c r="AH36" s="12">
        <v>186.27272727272728</v>
      </c>
      <c r="AI36" s="12">
        <v>14.545454545454545</v>
      </c>
      <c r="AJ36" s="12">
        <v>40.954545454545453</v>
      </c>
      <c r="AK36" s="12">
        <v>32.5</v>
      </c>
      <c r="AL36" s="12">
        <v>120.18181818181819</v>
      </c>
      <c r="AM36" s="12">
        <v>40.863636363636367</v>
      </c>
      <c r="AN36" s="12">
        <v>81.36363636363636</v>
      </c>
      <c r="AO36" s="12">
        <v>52</v>
      </c>
      <c r="AP36" s="12">
        <v>85.409090909090907</v>
      </c>
      <c r="AQ36" s="12">
        <v>143.72727272727272</v>
      </c>
      <c r="AR36" s="12">
        <v>168.5</v>
      </c>
      <c r="AS36" s="13">
        <v>8392.5</v>
      </c>
      <c r="AT36" s="14"/>
      <c r="AW36" s="15"/>
    </row>
    <row r="37" spans="1:49" x14ac:dyDescent="0.25">
      <c r="A37" s="1" t="s">
        <v>33</v>
      </c>
      <c r="B37" s="12">
        <v>13.636363636363637</v>
      </c>
      <c r="C37" s="12">
        <v>19.772727272727273</v>
      </c>
      <c r="D37" s="12">
        <v>2.8181818181818183</v>
      </c>
      <c r="E37" s="12">
        <v>3.8636363636363638</v>
      </c>
      <c r="F37" s="12">
        <v>22.363636363636363</v>
      </c>
      <c r="G37" s="12">
        <v>7.9545454545454541</v>
      </c>
      <c r="H37" s="12">
        <v>18.272727272727273</v>
      </c>
      <c r="I37" s="12">
        <v>60.409090909090907</v>
      </c>
      <c r="J37" s="12">
        <v>78.272727272727266</v>
      </c>
      <c r="K37" s="12">
        <v>14</v>
      </c>
      <c r="L37" s="12">
        <v>18.545454545454547</v>
      </c>
      <c r="M37" s="12">
        <v>29.045454545454547</v>
      </c>
      <c r="N37" s="12">
        <v>12.727272727272727</v>
      </c>
      <c r="O37" s="12">
        <v>12.318181818181818</v>
      </c>
      <c r="P37" s="12">
        <v>8.3636363636363633</v>
      </c>
      <c r="Q37" s="12">
        <v>3.6818181818181817</v>
      </c>
      <c r="R37" s="12">
        <v>8.0909090909090917</v>
      </c>
      <c r="S37" s="12">
        <v>8.454545454545455</v>
      </c>
      <c r="T37" s="12">
        <v>14.318181818181818</v>
      </c>
      <c r="U37" s="12">
        <v>10.863636363636363</v>
      </c>
      <c r="V37" s="12">
        <v>13</v>
      </c>
      <c r="W37" s="12">
        <v>4.5909090909090908</v>
      </c>
      <c r="X37" s="12">
        <v>0.95454545454545459</v>
      </c>
      <c r="Y37" s="12">
        <v>3.9090909090909092</v>
      </c>
      <c r="Z37" s="12">
        <v>9.7272727272727266</v>
      </c>
      <c r="AA37" s="12">
        <v>618.5</v>
      </c>
      <c r="AB37" s="12">
        <v>680.22727272727275</v>
      </c>
      <c r="AC37" s="12">
        <v>600.13636363636363</v>
      </c>
      <c r="AD37" s="12">
        <v>422.54545454545456</v>
      </c>
      <c r="AE37" s="12">
        <v>118.63636363636364</v>
      </c>
      <c r="AF37" s="12">
        <v>139</v>
      </c>
      <c r="AG37" s="12">
        <v>58.18181818181818</v>
      </c>
      <c r="AH37" s="12">
        <v>109.04545454545455</v>
      </c>
      <c r="AI37" s="12">
        <v>31.363636363636363</v>
      </c>
      <c r="AJ37" s="12">
        <v>6.2272727272727275</v>
      </c>
      <c r="AK37" s="12">
        <v>3.1818181818181817</v>
      </c>
      <c r="AL37" s="12">
        <v>54.454545454545453</v>
      </c>
      <c r="AM37" s="12">
        <v>4.5909090909090908</v>
      </c>
      <c r="AN37" s="12">
        <v>17.727272727272727</v>
      </c>
      <c r="AO37" s="12">
        <v>13.909090909090908</v>
      </c>
      <c r="AP37" s="12">
        <v>32.863636363636367</v>
      </c>
      <c r="AQ37" s="12">
        <v>103.40909090909091</v>
      </c>
      <c r="AR37" s="12">
        <v>64.181818181818187</v>
      </c>
      <c r="AS37" s="13">
        <v>3478.1363636363631</v>
      </c>
      <c r="AT37" s="14"/>
      <c r="AW37" s="15"/>
    </row>
    <row r="38" spans="1:49" x14ac:dyDescent="0.25">
      <c r="A38" s="1" t="s">
        <v>34</v>
      </c>
      <c r="B38" s="12">
        <v>5.4090909090909092</v>
      </c>
      <c r="C38" s="12">
        <v>9.5</v>
      </c>
      <c r="D38" s="12">
        <v>4.5909090909090908</v>
      </c>
      <c r="E38" s="12">
        <v>7.0909090909090908</v>
      </c>
      <c r="F38" s="12">
        <v>50.409090909090907</v>
      </c>
      <c r="G38" s="12">
        <v>15</v>
      </c>
      <c r="H38" s="12">
        <v>24.272727272727273</v>
      </c>
      <c r="I38" s="12">
        <v>76.272727272727266</v>
      </c>
      <c r="J38" s="12">
        <v>107</v>
      </c>
      <c r="K38" s="12">
        <v>104.72727272727273</v>
      </c>
      <c r="L38" s="12">
        <v>61.045454545454547</v>
      </c>
      <c r="M38" s="12">
        <v>103.81818181818181</v>
      </c>
      <c r="N38" s="12">
        <v>39.454545454545453</v>
      </c>
      <c r="O38" s="12">
        <v>65.727272727272734</v>
      </c>
      <c r="P38" s="12">
        <v>20.09090909090909</v>
      </c>
      <c r="Q38" s="12">
        <v>23.5</v>
      </c>
      <c r="R38" s="12">
        <v>15.318181818181818</v>
      </c>
      <c r="S38" s="12">
        <v>24.818181818181817</v>
      </c>
      <c r="T38" s="12">
        <v>4.4090909090909092</v>
      </c>
      <c r="U38" s="12">
        <v>5.1363636363636367</v>
      </c>
      <c r="V38" s="12">
        <v>4.7727272727272725</v>
      </c>
      <c r="W38" s="12">
        <v>0.59090909090909094</v>
      </c>
      <c r="X38" s="12">
        <v>1.5</v>
      </c>
      <c r="Y38" s="12">
        <v>5.1818181818181817</v>
      </c>
      <c r="Z38" s="12">
        <v>11.863636363636363</v>
      </c>
      <c r="AA38" s="12">
        <v>488.31818181818181</v>
      </c>
      <c r="AB38" s="12">
        <v>451.95454545454544</v>
      </c>
      <c r="AC38" s="12">
        <v>229.68181818181819</v>
      </c>
      <c r="AD38" s="12">
        <v>183.09090909090909</v>
      </c>
      <c r="AE38" s="12">
        <v>34</v>
      </c>
      <c r="AF38" s="12">
        <v>25.227272727272727</v>
      </c>
      <c r="AG38" s="12">
        <v>16.545454545454547</v>
      </c>
      <c r="AH38" s="12">
        <v>11.227272727272727</v>
      </c>
      <c r="AI38" s="12">
        <v>30.90909090909091</v>
      </c>
      <c r="AJ38" s="12">
        <v>2.1818181818181817</v>
      </c>
      <c r="AK38" s="12">
        <v>4.0454545454545459</v>
      </c>
      <c r="AL38" s="12">
        <v>158.13636363636363</v>
      </c>
      <c r="AM38" s="12">
        <v>1.3181818181818181</v>
      </c>
      <c r="AN38" s="12">
        <v>3.2272727272727271</v>
      </c>
      <c r="AO38" s="12">
        <v>4.1363636363636367</v>
      </c>
      <c r="AP38" s="12">
        <v>7.9090909090909092</v>
      </c>
      <c r="AQ38" s="12">
        <v>22.227272727272727</v>
      </c>
      <c r="AR38" s="12">
        <v>5.2272727272727275</v>
      </c>
      <c r="AS38" s="13">
        <v>2470.8636363636356</v>
      </c>
      <c r="AT38" s="14"/>
      <c r="AW38" s="15"/>
    </row>
    <row r="39" spans="1:49" x14ac:dyDescent="0.25">
      <c r="A39" s="1" t="s">
        <v>35</v>
      </c>
      <c r="B39" s="12">
        <v>26.181818181818183</v>
      </c>
      <c r="C39" s="12">
        <v>58.590909090909093</v>
      </c>
      <c r="D39" s="12">
        <v>21.818181818181817</v>
      </c>
      <c r="E39" s="12">
        <v>21.454545454545453</v>
      </c>
      <c r="F39" s="12">
        <v>139.95454545454547</v>
      </c>
      <c r="G39" s="12">
        <v>31.318181818181817</v>
      </c>
      <c r="H39" s="12">
        <v>80.681818181818187</v>
      </c>
      <c r="I39" s="12">
        <v>204.36363636363637</v>
      </c>
      <c r="J39" s="12">
        <v>300.72727272727275</v>
      </c>
      <c r="K39" s="12">
        <v>223.5</v>
      </c>
      <c r="L39" s="12">
        <v>207.31818181818181</v>
      </c>
      <c r="M39" s="12">
        <v>479.09090909090907</v>
      </c>
      <c r="N39" s="12">
        <v>135.18181818181819</v>
      </c>
      <c r="O39" s="12">
        <v>339.09090909090907</v>
      </c>
      <c r="P39" s="12">
        <v>104.54545454545455</v>
      </c>
      <c r="Q39" s="12">
        <v>60.227272727272727</v>
      </c>
      <c r="R39" s="12">
        <v>69.590909090909093</v>
      </c>
      <c r="S39" s="12">
        <v>102.68181818181819</v>
      </c>
      <c r="T39" s="12">
        <v>19.59090909090909</v>
      </c>
      <c r="U39" s="12">
        <v>7.8636363636363633</v>
      </c>
      <c r="V39" s="12">
        <v>9.7727272727272734</v>
      </c>
      <c r="W39" s="12">
        <v>2.4090909090909092</v>
      </c>
      <c r="X39" s="12">
        <v>4.2727272727272725</v>
      </c>
      <c r="Y39" s="12">
        <v>14.5</v>
      </c>
      <c r="Z39" s="12">
        <v>28.09090909090909</v>
      </c>
      <c r="AA39" s="12">
        <v>1716.090909090909</v>
      </c>
      <c r="AB39" s="12">
        <v>1283.3636363636363</v>
      </c>
      <c r="AC39" s="12">
        <v>818.36363636363637</v>
      </c>
      <c r="AD39" s="12">
        <v>629.5454545454545</v>
      </c>
      <c r="AE39" s="12">
        <v>99.954545454545453</v>
      </c>
      <c r="AF39" s="12">
        <v>77.954545454545453</v>
      </c>
      <c r="AG39" s="12">
        <v>71.454545454545453</v>
      </c>
      <c r="AH39" s="12">
        <v>61.81818181818182</v>
      </c>
      <c r="AI39" s="12">
        <v>127.81818181818181</v>
      </c>
      <c r="AJ39" s="12">
        <v>59.727272727272727</v>
      </c>
      <c r="AK39" s="12">
        <v>178.27272727272728</v>
      </c>
      <c r="AL39" s="12">
        <v>22.272727272727273</v>
      </c>
      <c r="AM39" s="12">
        <v>3.3636363636363638</v>
      </c>
      <c r="AN39" s="12">
        <v>15.181818181818182</v>
      </c>
      <c r="AO39" s="12">
        <v>43</v>
      </c>
      <c r="AP39" s="12">
        <v>22.363636363636363</v>
      </c>
      <c r="AQ39" s="12">
        <v>158.36363636363637</v>
      </c>
      <c r="AR39" s="12">
        <v>23.681818181818183</v>
      </c>
      <c r="AS39" s="13">
        <v>8105.4090909090864</v>
      </c>
      <c r="AT39" s="14"/>
      <c r="AW39" s="15"/>
    </row>
    <row r="40" spans="1:49" x14ac:dyDescent="0.25">
      <c r="A40" s="1" t="s">
        <v>36</v>
      </c>
      <c r="B40" s="12">
        <v>3.8636363636363638</v>
      </c>
      <c r="C40" s="12">
        <v>5.9545454545454541</v>
      </c>
      <c r="D40" s="12">
        <v>3.1818181818181817</v>
      </c>
      <c r="E40" s="12">
        <v>2.0909090909090908</v>
      </c>
      <c r="F40" s="12">
        <v>37.454545454545453</v>
      </c>
      <c r="G40" s="12">
        <v>3.2272727272727271</v>
      </c>
      <c r="H40" s="12">
        <v>34.636363636363633</v>
      </c>
      <c r="I40" s="12">
        <v>105.40909090909091</v>
      </c>
      <c r="J40" s="12">
        <v>132.95454545454547</v>
      </c>
      <c r="K40" s="12">
        <v>10.681818181818182</v>
      </c>
      <c r="L40" s="12">
        <v>16.681818181818183</v>
      </c>
      <c r="M40" s="12">
        <v>46.727272727272727</v>
      </c>
      <c r="N40" s="12">
        <v>5.1818181818181817</v>
      </c>
      <c r="O40" s="12">
        <v>7</v>
      </c>
      <c r="P40" s="12">
        <v>13.772727272727273</v>
      </c>
      <c r="Q40" s="12">
        <v>2.9090909090909092</v>
      </c>
      <c r="R40" s="12">
        <v>6.9545454545454541</v>
      </c>
      <c r="S40" s="12">
        <v>7.6363636363636367</v>
      </c>
      <c r="T40" s="12">
        <v>94.545454545454547</v>
      </c>
      <c r="U40" s="12">
        <v>40.18181818181818</v>
      </c>
      <c r="V40" s="12">
        <v>78.818181818181813</v>
      </c>
      <c r="W40" s="12">
        <v>15.727272727272727</v>
      </c>
      <c r="X40" s="12">
        <v>13.363636363636363</v>
      </c>
      <c r="Y40" s="12">
        <v>24.181818181818183</v>
      </c>
      <c r="Z40" s="12">
        <v>4.7272727272727275</v>
      </c>
      <c r="AA40" s="12">
        <v>373.45454545454544</v>
      </c>
      <c r="AB40" s="12">
        <v>330.54545454545456</v>
      </c>
      <c r="AC40" s="12">
        <v>194.09090909090909</v>
      </c>
      <c r="AD40" s="12">
        <v>174.04545454545453</v>
      </c>
      <c r="AE40" s="12">
        <v>28.454545454545453</v>
      </c>
      <c r="AF40" s="12">
        <v>25.59090909090909</v>
      </c>
      <c r="AG40" s="12">
        <v>13.045454545454545</v>
      </c>
      <c r="AH40" s="12">
        <v>17.363636363636363</v>
      </c>
      <c r="AI40" s="12">
        <v>40.136363636363633</v>
      </c>
      <c r="AJ40" s="12">
        <v>3.8181818181818183</v>
      </c>
      <c r="AK40" s="12">
        <v>1.4545454545454546</v>
      </c>
      <c r="AL40" s="12">
        <v>2.8181818181818183</v>
      </c>
      <c r="AM40" s="12">
        <v>5.3181818181818183</v>
      </c>
      <c r="AN40" s="12">
        <v>74.954545454545453</v>
      </c>
      <c r="AO40" s="12">
        <v>5.0454545454545459</v>
      </c>
      <c r="AP40" s="12">
        <v>2.9090909090909092</v>
      </c>
      <c r="AQ40" s="12">
        <v>25.045454545454547</v>
      </c>
      <c r="AR40" s="12">
        <v>4.5909090909090908</v>
      </c>
      <c r="AS40" s="13">
        <v>2040.545454545454</v>
      </c>
      <c r="AT40" s="14"/>
      <c r="AW40" s="15"/>
    </row>
    <row r="41" spans="1:49" x14ac:dyDescent="0.25">
      <c r="A41" s="1" t="s">
        <v>37</v>
      </c>
      <c r="B41" s="12">
        <v>44.363636363636367</v>
      </c>
      <c r="C41" s="12">
        <v>51.045454545454547</v>
      </c>
      <c r="D41" s="12">
        <v>11</v>
      </c>
      <c r="E41" s="12">
        <v>6.9545454545454541</v>
      </c>
      <c r="F41" s="12">
        <v>76.045454545454547</v>
      </c>
      <c r="G41" s="12">
        <v>24.40909090909091</v>
      </c>
      <c r="H41" s="12">
        <v>158.90909090909091</v>
      </c>
      <c r="I41" s="12">
        <v>229.09090909090909</v>
      </c>
      <c r="J41" s="12">
        <v>313.40909090909093</v>
      </c>
      <c r="K41" s="12">
        <v>35.954545454545453</v>
      </c>
      <c r="L41" s="12">
        <v>54.954545454545453</v>
      </c>
      <c r="M41" s="12">
        <v>135.09090909090909</v>
      </c>
      <c r="N41" s="12">
        <v>27.59090909090909</v>
      </c>
      <c r="O41" s="12">
        <v>22.681818181818183</v>
      </c>
      <c r="P41" s="12">
        <v>43.136363636363633</v>
      </c>
      <c r="Q41" s="12">
        <v>17.727272727272727</v>
      </c>
      <c r="R41" s="12">
        <v>19.90909090909091</v>
      </c>
      <c r="S41" s="12">
        <v>30.454545454545453</v>
      </c>
      <c r="T41" s="12">
        <v>515.59090909090912</v>
      </c>
      <c r="U41" s="12">
        <v>183.86363636363637</v>
      </c>
      <c r="V41" s="12">
        <v>256.31818181818181</v>
      </c>
      <c r="W41" s="12">
        <v>40.18181818181818</v>
      </c>
      <c r="X41" s="12">
        <v>29.636363636363637</v>
      </c>
      <c r="Y41" s="12">
        <v>55.636363636363633</v>
      </c>
      <c r="Z41" s="12">
        <v>38.045454545454547</v>
      </c>
      <c r="AA41" s="12">
        <v>650.4545454545455</v>
      </c>
      <c r="AB41" s="12">
        <v>542.0454545454545</v>
      </c>
      <c r="AC41" s="12">
        <v>479.27272727272725</v>
      </c>
      <c r="AD41" s="12">
        <v>457.90909090909093</v>
      </c>
      <c r="AE41" s="12">
        <v>100.5</v>
      </c>
      <c r="AF41" s="12">
        <v>121.81818181818181</v>
      </c>
      <c r="AG41" s="12">
        <v>46.68181818181818</v>
      </c>
      <c r="AH41" s="12">
        <v>66.272727272727266</v>
      </c>
      <c r="AI41" s="12">
        <v>81.681818181818187</v>
      </c>
      <c r="AJ41" s="12">
        <v>19.681818181818183</v>
      </c>
      <c r="AK41" s="12">
        <v>3.6818181818181817</v>
      </c>
      <c r="AL41" s="12">
        <v>14.090909090909092</v>
      </c>
      <c r="AM41" s="12">
        <v>83.590909090909093</v>
      </c>
      <c r="AN41" s="12">
        <v>13.818181818181818</v>
      </c>
      <c r="AO41" s="12">
        <v>21.954545454545453</v>
      </c>
      <c r="AP41" s="12">
        <v>25.318181818181817</v>
      </c>
      <c r="AQ41" s="12">
        <v>56.545454545454547</v>
      </c>
      <c r="AR41" s="12">
        <v>29.09090909090909</v>
      </c>
      <c r="AS41" s="13">
        <v>5236.4090909090901</v>
      </c>
      <c r="AT41" s="14"/>
      <c r="AW41" s="15"/>
    </row>
    <row r="42" spans="1:49" x14ac:dyDescent="0.25">
      <c r="A42" s="1" t="s">
        <v>57</v>
      </c>
      <c r="B42" s="12">
        <v>8.8181818181818183</v>
      </c>
      <c r="C42" s="12">
        <v>14.181818181818182</v>
      </c>
      <c r="D42" s="12">
        <v>6.5454545454545459</v>
      </c>
      <c r="E42" s="12">
        <v>3.8181818181818183</v>
      </c>
      <c r="F42" s="12">
        <v>21.318181818181817</v>
      </c>
      <c r="G42" s="12">
        <v>4.4090909090909092</v>
      </c>
      <c r="H42" s="12">
        <v>16.045454545454547</v>
      </c>
      <c r="I42" s="12">
        <v>43.590909090909093</v>
      </c>
      <c r="J42" s="12">
        <v>60.772727272727273</v>
      </c>
      <c r="K42" s="12">
        <v>20</v>
      </c>
      <c r="L42" s="12">
        <v>22.772727272727273</v>
      </c>
      <c r="M42" s="12">
        <v>29.818181818181817</v>
      </c>
      <c r="N42" s="12">
        <v>10.227272727272727</v>
      </c>
      <c r="O42" s="12">
        <v>11.318181818181818</v>
      </c>
      <c r="P42" s="12">
        <v>8.2727272727272734</v>
      </c>
      <c r="Q42" s="12">
        <v>6.1818181818181817</v>
      </c>
      <c r="R42" s="12">
        <v>4.6363636363636367</v>
      </c>
      <c r="S42" s="12">
        <v>9.454545454545455</v>
      </c>
      <c r="T42" s="12">
        <v>18.363636363636363</v>
      </c>
      <c r="U42" s="12">
        <v>18.136363636363637</v>
      </c>
      <c r="V42" s="12">
        <v>11.727272727272727</v>
      </c>
      <c r="W42" s="12">
        <v>2.5909090909090908</v>
      </c>
      <c r="X42" s="12">
        <v>3.7727272727272729</v>
      </c>
      <c r="Y42" s="12">
        <v>6.3636363636363633</v>
      </c>
      <c r="Z42" s="12">
        <v>11</v>
      </c>
      <c r="AA42" s="12">
        <v>530.22727272727275</v>
      </c>
      <c r="AB42" s="12">
        <v>504</v>
      </c>
      <c r="AC42" s="12">
        <v>407.22727272727275</v>
      </c>
      <c r="AD42" s="12">
        <v>315.81818181818181</v>
      </c>
      <c r="AE42" s="12">
        <v>76.36363636363636</v>
      </c>
      <c r="AF42" s="12">
        <v>88.409090909090907</v>
      </c>
      <c r="AG42" s="12">
        <v>37.863636363636367</v>
      </c>
      <c r="AH42" s="12">
        <v>83.045454545454547</v>
      </c>
      <c r="AI42" s="12">
        <v>57</v>
      </c>
      <c r="AJ42" s="12">
        <v>16.5</v>
      </c>
      <c r="AK42" s="12">
        <v>3.4545454545454546</v>
      </c>
      <c r="AL42" s="12">
        <v>41</v>
      </c>
      <c r="AM42" s="12">
        <v>5.0909090909090908</v>
      </c>
      <c r="AN42" s="12">
        <v>21.681818181818183</v>
      </c>
      <c r="AO42" s="12">
        <v>6.6363636363636367</v>
      </c>
      <c r="AP42" s="12">
        <v>22.727272727272727</v>
      </c>
      <c r="AQ42" s="12">
        <v>37.272727272727273</v>
      </c>
      <c r="AR42" s="12">
        <v>36.636363636363633</v>
      </c>
      <c r="AS42" s="13">
        <v>2665.090909090909</v>
      </c>
      <c r="AT42" s="14"/>
      <c r="AW42" s="15"/>
    </row>
    <row r="43" spans="1:49" x14ac:dyDescent="0.25">
      <c r="A43" s="1" t="s">
        <v>58</v>
      </c>
      <c r="B43" s="12">
        <v>6.7727272727272725</v>
      </c>
      <c r="C43" s="12">
        <v>16.681818181818183</v>
      </c>
      <c r="D43" s="12">
        <v>6.2727272727272725</v>
      </c>
      <c r="E43" s="12">
        <v>4.7727272727272725</v>
      </c>
      <c r="F43" s="12">
        <v>17.818181818181817</v>
      </c>
      <c r="G43" s="12">
        <v>3.3636363636363638</v>
      </c>
      <c r="H43" s="12">
        <v>16.90909090909091</v>
      </c>
      <c r="I43" s="12">
        <v>27.727272727272727</v>
      </c>
      <c r="J43" s="12">
        <v>36.636363636363633</v>
      </c>
      <c r="K43" s="12">
        <v>15.909090909090908</v>
      </c>
      <c r="L43" s="12">
        <v>25.09090909090909</v>
      </c>
      <c r="M43" s="12">
        <v>20.59090909090909</v>
      </c>
      <c r="N43" s="12">
        <v>15.227272727272727</v>
      </c>
      <c r="O43" s="12">
        <v>9.954545454545455</v>
      </c>
      <c r="P43" s="12">
        <v>9.1818181818181817</v>
      </c>
      <c r="Q43" s="12">
        <v>4.8636363636363633</v>
      </c>
      <c r="R43" s="12">
        <v>7.5</v>
      </c>
      <c r="S43" s="12">
        <v>4.2727272727272725</v>
      </c>
      <c r="T43" s="12">
        <v>15.727272727272727</v>
      </c>
      <c r="U43" s="12">
        <v>18.681818181818183</v>
      </c>
      <c r="V43" s="12">
        <v>13.409090909090908</v>
      </c>
      <c r="W43" s="12">
        <v>5.2272727272727275</v>
      </c>
      <c r="X43" s="12">
        <v>8.8636363636363633</v>
      </c>
      <c r="Y43" s="12">
        <v>6.8636363636363633</v>
      </c>
      <c r="Z43" s="12">
        <v>9.3181818181818183</v>
      </c>
      <c r="AA43" s="12">
        <v>350.27272727272725</v>
      </c>
      <c r="AB43" s="12">
        <v>357.90909090909093</v>
      </c>
      <c r="AC43" s="12">
        <v>297.54545454545456</v>
      </c>
      <c r="AD43" s="12">
        <v>231.77272727272728</v>
      </c>
      <c r="AE43" s="12">
        <v>79.045454545454547</v>
      </c>
      <c r="AF43" s="12">
        <v>107.72727272727273</v>
      </c>
      <c r="AG43" s="12">
        <v>55.227272727272727</v>
      </c>
      <c r="AH43" s="12">
        <v>117.90909090909091</v>
      </c>
      <c r="AI43" s="12">
        <v>100.36363636363636</v>
      </c>
      <c r="AJ43" s="12">
        <v>39.5</v>
      </c>
      <c r="AK43" s="12">
        <v>6.1363636363636367</v>
      </c>
      <c r="AL43" s="12">
        <v>22.09090909090909</v>
      </c>
      <c r="AM43" s="12">
        <v>2.9090909090909092</v>
      </c>
      <c r="AN43" s="12">
        <v>23.136363636363637</v>
      </c>
      <c r="AO43" s="12">
        <v>29.136363636363637</v>
      </c>
      <c r="AP43" s="12">
        <v>4.8181818181818183</v>
      </c>
      <c r="AQ43" s="12">
        <v>39.636363636363633</v>
      </c>
      <c r="AR43" s="12">
        <v>29.454545454545453</v>
      </c>
      <c r="AS43" s="13">
        <v>2222.2272727272725</v>
      </c>
      <c r="AT43" s="14"/>
      <c r="AW43" s="15"/>
    </row>
    <row r="44" spans="1:49" x14ac:dyDescent="0.25">
      <c r="A44" s="1" t="s">
        <v>59</v>
      </c>
      <c r="B44" s="12">
        <v>26.545454545454547</v>
      </c>
      <c r="C44" s="12">
        <v>57.136363636363633</v>
      </c>
      <c r="D44" s="12">
        <v>39.81818181818182</v>
      </c>
      <c r="E44" s="12">
        <v>52.227272727272727</v>
      </c>
      <c r="F44" s="12">
        <v>116.31818181818181</v>
      </c>
      <c r="G44" s="12">
        <v>36.81818181818182</v>
      </c>
      <c r="H44" s="12">
        <v>53.81818181818182</v>
      </c>
      <c r="I44" s="12">
        <v>31.40909090909091</v>
      </c>
      <c r="J44" s="12">
        <v>52.31818181818182</v>
      </c>
      <c r="K44" s="12">
        <v>55.863636363636367</v>
      </c>
      <c r="L44" s="12">
        <v>46.772727272727273</v>
      </c>
      <c r="M44" s="12">
        <v>61.954545454545453</v>
      </c>
      <c r="N44" s="12">
        <v>34.227272727272727</v>
      </c>
      <c r="O44" s="12">
        <v>19.545454545454547</v>
      </c>
      <c r="P44" s="12">
        <v>12.636363636363637</v>
      </c>
      <c r="Q44" s="12">
        <v>8.3181818181818183</v>
      </c>
      <c r="R44" s="12">
        <v>17.181818181818183</v>
      </c>
      <c r="S44" s="12">
        <v>45</v>
      </c>
      <c r="T44" s="12">
        <v>61.454545454545453</v>
      </c>
      <c r="U44" s="12">
        <v>92.227272727272734</v>
      </c>
      <c r="V44" s="12">
        <v>81.63636363636364</v>
      </c>
      <c r="W44" s="12">
        <v>48.045454545454547</v>
      </c>
      <c r="X44" s="12">
        <v>37.954545454545453</v>
      </c>
      <c r="Y44" s="12">
        <v>73.090909090909093</v>
      </c>
      <c r="Z44" s="12">
        <v>40.81818181818182</v>
      </c>
      <c r="AA44" s="12">
        <v>337</v>
      </c>
      <c r="AB44" s="12">
        <v>316.09090909090907</v>
      </c>
      <c r="AC44" s="12">
        <v>811.0454545454545</v>
      </c>
      <c r="AD44" s="12">
        <v>381.13636363636363</v>
      </c>
      <c r="AE44" s="12">
        <v>132</v>
      </c>
      <c r="AF44" s="12">
        <v>140.77272727272728</v>
      </c>
      <c r="AG44" s="12">
        <v>83.454545454545453</v>
      </c>
      <c r="AH44" s="12">
        <v>87.454545454545453</v>
      </c>
      <c r="AI44" s="12">
        <v>155.40909090909091</v>
      </c>
      <c r="AJ44" s="12">
        <v>108.95454545454545</v>
      </c>
      <c r="AK44" s="12">
        <v>21.363636363636363</v>
      </c>
      <c r="AL44" s="12">
        <v>165.04545454545453</v>
      </c>
      <c r="AM44" s="12">
        <v>28.727272727272727</v>
      </c>
      <c r="AN44" s="12">
        <v>57.136363636363633</v>
      </c>
      <c r="AO44" s="12">
        <v>39.409090909090907</v>
      </c>
      <c r="AP44" s="12">
        <v>36</v>
      </c>
      <c r="AQ44" s="12">
        <v>14.681818181818182</v>
      </c>
      <c r="AR44" s="12">
        <v>384.36363636363637</v>
      </c>
      <c r="AS44" s="13">
        <v>4503.181818181818</v>
      </c>
      <c r="AT44" s="14"/>
      <c r="AW44" s="15"/>
    </row>
    <row r="45" spans="1:49" x14ac:dyDescent="0.25">
      <c r="A45" s="1" t="s">
        <v>60</v>
      </c>
      <c r="B45" s="12">
        <v>12.045454545454545</v>
      </c>
      <c r="C45" s="12">
        <v>20.363636363636363</v>
      </c>
      <c r="D45" s="12">
        <v>13.227272727272727</v>
      </c>
      <c r="E45" s="12">
        <v>13.409090909090908</v>
      </c>
      <c r="F45" s="12">
        <v>71.181818181818187</v>
      </c>
      <c r="G45" s="12">
        <v>15.772727272727273</v>
      </c>
      <c r="H45" s="12">
        <v>22.40909090909091</v>
      </c>
      <c r="I45" s="12">
        <v>54.68181818181818</v>
      </c>
      <c r="J45" s="12">
        <v>65.772727272727266</v>
      </c>
      <c r="K45" s="12">
        <v>28.09090909090909</v>
      </c>
      <c r="L45" s="12">
        <v>26</v>
      </c>
      <c r="M45" s="12">
        <v>43.5</v>
      </c>
      <c r="N45" s="12">
        <v>10.681818181818182</v>
      </c>
      <c r="O45" s="12">
        <v>8.3636363636363633</v>
      </c>
      <c r="P45" s="12">
        <v>4.9090909090909092</v>
      </c>
      <c r="Q45" s="12">
        <v>4.8636363636363633</v>
      </c>
      <c r="R45" s="12">
        <v>4.1363636363636367</v>
      </c>
      <c r="S45" s="12">
        <v>6</v>
      </c>
      <c r="T45" s="12">
        <v>22.636363636363637</v>
      </c>
      <c r="U45" s="12">
        <v>17.727272727272727</v>
      </c>
      <c r="V45" s="12">
        <v>25.272727272727273</v>
      </c>
      <c r="W45" s="12">
        <v>8.2272727272727266</v>
      </c>
      <c r="X45" s="12">
        <v>9.7727272727272734</v>
      </c>
      <c r="Y45" s="12">
        <v>18</v>
      </c>
      <c r="Z45" s="12">
        <v>15.363636363636363</v>
      </c>
      <c r="AA45" s="12">
        <v>534.9545454545455</v>
      </c>
      <c r="AB45" s="12">
        <v>649.5454545454545</v>
      </c>
      <c r="AC45" s="12">
        <v>524.13636363636363</v>
      </c>
      <c r="AD45" s="12">
        <v>277.77272727272725</v>
      </c>
      <c r="AE45" s="12">
        <v>94.227272727272734</v>
      </c>
      <c r="AF45" s="12">
        <v>131</v>
      </c>
      <c r="AG45" s="12">
        <v>77.318181818181813</v>
      </c>
      <c r="AH45" s="12">
        <v>127.95454545454545</v>
      </c>
      <c r="AI45" s="12">
        <v>163.27272727272728</v>
      </c>
      <c r="AJ45" s="12">
        <v>69.727272727272734</v>
      </c>
      <c r="AK45" s="12">
        <v>4.6818181818181817</v>
      </c>
      <c r="AL45" s="12">
        <v>21.681818181818183</v>
      </c>
      <c r="AM45" s="12">
        <v>4.5909090909090908</v>
      </c>
      <c r="AN45" s="12">
        <v>28.863636363636363</v>
      </c>
      <c r="AO45" s="12">
        <v>37.18181818181818</v>
      </c>
      <c r="AP45" s="12">
        <v>28.40909090909091</v>
      </c>
      <c r="AQ45" s="12">
        <v>351.04545454545456</v>
      </c>
      <c r="AR45" s="12">
        <v>12.090909090909092</v>
      </c>
      <c r="AS45" s="13">
        <v>3680.863636363636</v>
      </c>
      <c r="AT45" s="14"/>
      <c r="AW45" s="15"/>
    </row>
    <row r="46" spans="1:49" x14ac:dyDescent="0.25">
      <c r="A46" s="11" t="s">
        <v>50</v>
      </c>
      <c r="B46" s="14">
        <v>3571.7272727272734</v>
      </c>
      <c r="C46" s="14">
        <v>7460.0909090909063</v>
      </c>
      <c r="D46" s="14">
        <v>4244.1363636363649</v>
      </c>
      <c r="E46" s="14">
        <v>3771.363636363636</v>
      </c>
      <c r="F46" s="14">
        <v>10683.5</v>
      </c>
      <c r="G46" s="14">
        <v>4578.363636363636</v>
      </c>
      <c r="H46" s="14">
        <v>7295.7272727272721</v>
      </c>
      <c r="I46" s="14">
        <v>8938.4090909090919</v>
      </c>
      <c r="J46" s="14">
        <v>12747.045454545456</v>
      </c>
      <c r="K46" s="14">
        <v>5417.8636363636351</v>
      </c>
      <c r="L46" s="14">
        <v>7423.818181818182</v>
      </c>
      <c r="M46" s="14">
        <v>8237.4545454545478</v>
      </c>
      <c r="N46" s="14">
        <v>5223.4090909090901</v>
      </c>
      <c r="O46" s="14">
        <v>5437.545454545454</v>
      </c>
      <c r="P46" s="14">
        <v>4800.8636363636369</v>
      </c>
      <c r="Q46" s="14">
        <v>3139.7272727272721</v>
      </c>
      <c r="R46" s="14">
        <v>4141.3181818181829</v>
      </c>
      <c r="S46" s="14">
        <v>6995.818181818182</v>
      </c>
      <c r="T46" s="14">
        <v>5782</v>
      </c>
      <c r="U46" s="14">
        <v>6428.8181818181811</v>
      </c>
      <c r="V46" s="14">
        <v>6120.5</v>
      </c>
      <c r="W46" s="14">
        <v>3262.0909090909081</v>
      </c>
      <c r="X46" s="14">
        <v>2814.7272727272743</v>
      </c>
      <c r="Y46" s="14">
        <v>4751.8181818181802</v>
      </c>
      <c r="Z46" s="14">
        <v>4981.090909090909</v>
      </c>
      <c r="AA46" s="14">
        <v>32279.954545454537</v>
      </c>
      <c r="AB46" s="14">
        <v>31490.5</v>
      </c>
      <c r="AC46" s="14">
        <v>30453.818181818184</v>
      </c>
      <c r="AD46" s="14">
        <v>21434.772727272732</v>
      </c>
      <c r="AE46" s="14">
        <v>10798.454545454546</v>
      </c>
      <c r="AF46" s="14">
        <v>13048.090909090912</v>
      </c>
      <c r="AG46" s="14">
        <v>7922.5</v>
      </c>
      <c r="AH46" s="14">
        <v>14150.545454545452</v>
      </c>
      <c r="AI46" s="14">
        <v>8381.545454545454</v>
      </c>
      <c r="AJ46" s="14">
        <v>3547.7272727272716</v>
      </c>
      <c r="AK46" s="14">
        <v>2538</v>
      </c>
      <c r="AL46" s="14">
        <v>8241.0909090909081</v>
      </c>
      <c r="AM46" s="14">
        <v>2133.3181818181815</v>
      </c>
      <c r="AN46" s="14">
        <v>5159.409090909091</v>
      </c>
      <c r="AO46" s="14">
        <v>2713.363636363636</v>
      </c>
      <c r="AP46" s="14">
        <v>2181.5909090909095</v>
      </c>
      <c r="AQ46" s="14">
        <v>4473.2727272727279</v>
      </c>
      <c r="AR46" s="14">
        <v>3795.5909090909081</v>
      </c>
      <c r="AS46" s="14">
        <v>352992.77272727271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W21" sqref="AW21"/>
      <selection pane="topRight" activeCell="AW21" sqref="AW21"/>
      <selection pane="bottomLeft" activeCell="AW21" sqref="AW21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39203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5.25</v>
      </c>
      <c r="C3" s="12">
        <v>107.25</v>
      </c>
      <c r="D3" s="12">
        <v>94.25</v>
      </c>
      <c r="E3" s="12">
        <v>48</v>
      </c>
      <c r="F3" s="12">
        <v>195.5</v>
      </c>
      <c r="G3" s="12">
        <v>73.75</v>
      </c>
      <c r="H3" s="12">
        <v>57.25</v>
      </c>
      <c r="I3" s="12">
        <v>32.75</v>
      </c>
      <c r="J3" s="12">
        <v>63.25</v>
      </c>
      <c r="K3" s="12">
        <v>16.75</v>
      </c>
      <c r="L3" s="12">
        <v>109</v>
      </c>
      <c r="M3" s="12">
        <v>69</v>
      </c>
      <c r="N3" s="12">
        <v>20</v>
      </c>
      <c r="O3" s="12">
        <v>21.25</v>
      </c>
      <c r="P3" s="12">
        <v>24.75</v>
      </c>
      <c r="Q3" s="12">
        <v>15</v>
      </c>
      <c r="R3" s="12">
        <v>12.25</v>
      </c>
      <c r="S3" s="12">
        <v>16.5</v>
      </c>
      <c r="T3" s="12">
        <v>22.5</v>
      </c>
      <c r="U3" s="12">
        <v>8.75</v>
      </c>
      <c r="V3" s="12">
        <v>12</v>
      </c>
      <c r="W3" s="12">
        <v>8</v>
      </c>
      <c r="X3" s="12">
        <v>7</v>
      </c>
      <c r="Y3" s="12">
        <v>12.75</v>
      </c>
      <c r="Z3" s="12">
        <v>17.5</v>
      </c>
      <c r="AA3" s="12">
        <v>104.75</v>
      </c>
      <c r="AB3" s="12">
        <v>77</v>
      </c>
      <c r="AC3" s="12">
        <v>234.25</v>
      </c>
      <c r="AD3" s="12">
        <v>114.5</v>
      </c>
      <c r="AE3" s="12">
        <v>97.75</v>
      </c>
      <c r="AF3" s="12">
        <v>105.25</v>
      </c>
      <c r="AG3" s="12">
        <v>18</v>
      </c>
      <c r="AH3" s="12">
        <v>32</v>
      </c>
      <c r="AI3" s="12">
        <v>28.75</v>
      </c>
      <c r="AJ3" s="12">
        <v>6.5</v>
      </c>
      <c r="AK3" s="12">
        <v>4</v>
      </c>
      <c r="AL3" s="12">
        <v>13.75</v>
      </c>
      <c r="AM3" s="12">
        <v>2.75</v>
      </c>
      <c r="AN3" s="12">
        <v>33.25</v>
      </c>
      <c r="AO3" s="12">
        <v>7.5</v>
      </c>
      <c r="AP3" s="12">
        <v>8</v>
      </c>
      <c r="AQ3" s="12">
        <v>17.75</v>
      </c>
      <c r="AR3" s="12">
        <v>14</v>
      </c>
      <c r="AS3" s="13">
        <v>1990</v>
      </c>
      <c r="AT3" s="14"/>
      <c r="AV3" s="9" t="s">
        <v>39</v>
      </c>
      <c r="AW3" s="12">
        <f>SUM(B3:Z27,AK3:AN27,B38:Z41,AK38:AN41)</f>
        <v>42772</v>
      </c>
      <c r="AY3" s="9" t="s">
        <v>40</v>
      </c>
      <c r="AZ3" s="15">
        <f>SUM(AW12:AW18,AX12:BC12)</f>
        <v>112391.25</v>
      </c>
      <c r="BA3" s="16">
        <f>AZ3/BD$19</f>
        <v>0.60966150032343325</v>
      </c>
    </row>
    <row r="4" spans="1:56" x14ac:dyDescent="0.25">
      <c r="A4" s="1" t="s">
        <v>4</v>
      </c>
      <c r="B4" s="12">
        <v>123.25</v>
      </c>
      <c r="C4" s="12">
        <v>12.75</v>
      </c>
      <c r="D4" s="12">
        <v>93</v>
      </c>
      <c r="E4" s="12">
        <v>60.25</v>
      </c>
      <c r="F4" s="12">
        <v>415</v>
      </c>
      <c r="G4" s="12">
        <v>136.5</v>
      </c>
      <c r="H4" s="12">
        <v>125.5</v>
      </c>
      <c r="I4" s="12">
        <v>67</v>
      </c>
      <c r="J4" s="12">
        <v>162.5</v>
      </c>
      <c r="K4" s="12">
        <v>30</v>
      </c>
      <c r="L4" s="12">
        <v>152</v>
      </c>
      <c r="M4" s="12">
        <v>197.25</v>
      </c>
      <c r="N4" s="12">
        <v>42.75</v>
      </c>
      <c r="O4" s="12">
        <v>49.25</v>
      </c>
      <c r="P4" s="12">
        <v>49.25</v>
      </c>
      <c r="Q4" s="12">
        <v>22.75</v>
      </c>
      <c r="R4" s="12">
        <v>27</v>
      </c>
      <c r="S4" s="12">
        <v>53</v>
      </c>
      <c r="T4" s="12">
        <v>27.75</v>
      </c>
      <c r="U4" s="12">
        <v>11</v>
      </c>
      <c r="V4" s="12">
        <v>28.75</v>
      </c>
      <c r="W4" s="12">
        <v>8.75</v>
      </c>
      <c r="X4" s="12">
        <v>7.5</v>
      </c>
      <c r="Y4" s="12">
        <v>15.25</v>
      </c>
      <c r="Z4" s="12">
        <v>25</v>
      </c>
      <c r="AA4" s="12">
        <v>312.25</v>
      </c>
      <c r="AB4" s="12">
        <v>219.5</v>
      </c>
      <c r="AC4" s="12">
        <v>706.75</v>
      </c>
      <c r="AD4" s="12">
        <v>202.25</v>
      </c>
      <c r="AE4" s="12">
        <v>98</v>
      </c>
      <c r="AF4" s="12">
        <v>141</v>
      </c>
      <c r="AG4" s="12">
        <v>32</v>
      </c>
      <c r="AH4" s="12">
        <v>54</v>
      </c>
      <c r="AI4" s="12">
        <v>58.25</v>
      </c>
      <c r="AJ4" s="12">
        <v>18.25</v>
      </c>
      <c r="AK4" s="12">
        <v>7.75</v>
      </c>
      <c r="AL4" s="12">
        <v>21.5</v>
      </c>
      <c r="AM4" s="12">
        <v>5</v>
      </c>
      <c r="AN4" s="12">
        <v>41.75</v>
      </c>
      <c r="AO4" s="12">
        <v>11.75</v>
      </c>
      <c r="AP4" s="12">
        <v>14</v>
      </c>
      <c r="AQ4" s="12">
        <v>34</v>
      </c>
      <c r="AR4" s="12">
        <v>19</v>
      </c>
      <c r="AS4" s="13">
        <v>3940</v>
      </c>
      <c r="AT4" s="14"/>
      <c r="AV4" s="9" t="s">
        <v>41</v>
      </c>
      <c r="AW4" s="12">
        <f>SUM(AA28:AJ37, AA42:AJ45, AO28:AR37, AO42:AR45)</f>
        <v>57555.25</v>
      </c>
      <c r="AY4" s="9" t="s">
        <v>42</v>
      </c>
      <c r="AZ4" s="15">
        <f>SUM(AX13:BC18)</f>
        <v>71959</v>
      </c>
      <c r="BA4" s="16">
        <f>AZ4/BD$19</f>
        <v>0.39033849967656675</v>
      </c>
    </row>
    <row r="5" spans="1:56" x14ac:dyDescent="0.25">
      <c r="A5" s="1" t="s">
        <v>5</v>
      </c>
      <c r="B5" s="12">
        <v>106</v>
      </c>
      <c r="C5" s="12">
        <v>70.25</v>
      </c>
      <c r="D5" s="12">
        <v>5.5</v>
      </c>
      <c r="E5" s="12">
        <v>48.5</v>
      </c>
      <c r="F5" s="12">
        <v>355.75</v>
      </c>
      <c r="G5" s="12">
        <v>68.5</v>
      </c>
      <c r="H5" s="12">
        <v>48.25</v>
      </c>
      <c r="I5" s="12">
        <v>48.5</v>
      </c>
      <c r="J5" s="12">
        <v>92.5</v>
      </c>
      <c r="K5" s="12">
        <v>45.5</v>
      </c>
      <c r="L5" s="12">
        <v>62.25</v>
      </c>
      <c r="M5" s="12">
        <v>86.75</v>
      </c>
      <c r="N5" s="12">
        <v>12.75</v>
      </c>
      <c r="O5" s="12">
        <v>18.75</v>
      </c>
      <c r="P5" s="12">
        <v>17.25</v>
      </c>
      <c r="Q5" s="12">
        <v>6</v>
      </c>
      <c r="R5" s="12">
        <v>9.25</v>
      </c>
      <c r="S5" s="12">
        <v>27.75</v>
      </c>
      <c r="T5" s="12">
        <v>12</v>
      </c>
      <c r="U5" s="12">
        <v>10</v>
      </c>
      <c r="V5" s="12">
        <v>14.5</v>
      </c>
      <c r="W5" s="12">
        <v>6.5</v>
      </c>
      <c r="X5" s="12">
        <v>6</v>
      </c>
      <c r="Y5" s="12">
        <v>26</v>
      </c>
      <c r="Z5" s="12">
        <v>8.25</v>
      </c>
      <c r="AA5" s="12">
        <v>219.5</v>
      </c>
      <c r="AB5" s="12">
        <v>136.5</v>
      </c>
      <c r="AC5" s="12">
        <v>372.75</v>
      </c>
      <c r="AD5" s="12">
        <v>125.75</v>
      </c>
      <c r="AE5" s="12">
        <v>52.75</v>
      </c>
      <c r="AF5" s="12">
        <v>46</v>
      </c>
      <c r="AG5" s="12">
        <v>14.25</v>
      </c>
      <c r="AH5" s="12">
        <v>16</v>
      </c>
      <c r="AI5" s="12">
        <v>24</v>
      </c>
      <c r="AJ5" s="12">
        <v>2.5</v>
      </c>
      <c r="AK5" s="12">
        <v>3</v>
      </c>
      <c r="AL5" s="12">
        <v>13</v>
      </c>
      <c r="AM5" s="12">
        <v>1.5</v>
      </c>
      <c r="AN5" s="12">
        <v>9.5</v>
      </c>
      <c r="AO5" s="12">
        <v>1.25</v>
      </c>
      <c r="AP5" s="12">
        <v>4.75</v>
      </c>
      <c r="AQ5" s="12">
        <v>21.5</v>
      </c>
      <c r="AR5" s="12">
        <v>9</v>
      </c>
      <c r="AS5" s="13">
        <v>2286.75</v>
      </c>
      <c r="AT5" s="14"/>
      <c r="AV5" s="9" t="s">
        <v>43</v>
      </c>
      <c r="AW5" s="12">
        <f>SUM(AA3:AJ27,B28:Z37,AA38:AJ41,AK28:AN37, B42:Z45, AK42:AN45, AO3:AR27, AO38:AR41)</f>
        <v>84023</v>
      </c>
    </row>
    <row r="6" spans="1:56" x14ac:dyDescent="0.25">
      <c r="A6" s="1" t="s">
        <v>6</v>
      </c>
      <c r="B6" s="12">
        <v>58.75</v>
      </c>
      <c r="C6" s="12">
        <v>64.75</v>
      </c>
      <c r="D6" s="12">
        <v>51.75</v>
      </c>
      <c r="E6" s="12">
        <v>5.25</v>
      </c>
      <c r="F6" s="12">
        <v>116.5</v>
      </c>
      <c r="G6" s="12">
        <v>46.75</v>
      </c>
      <c r="H6" s="12">
        <v>53.25</v>
      </c>
      <c r="I6" s="12">
        <v>50.25</v>
      </c>
      <c r="J6" s="12">
        <v>82.25</v>
      </c>
      <c r="K6" s="12">
        <v>29</v>
      </c>
      <c r="L6" s="12">
        <v>74.75</v>
      </c>
      <c r="M6" s="12">
        <v>90.75</v>
      </c>
      <c r="N6" s="12">
        <v>16</v>
      </c>
      <c r="O6" s="12">
        <v>21</v>
      </c>
      <c r="P6" s="12">
        <v>14.5</v>
      </c>
      <c r="Q6" s="12">
        <v>6</v>
      </c>
      <c r="R6" s="12">
        <v>11.75</v>
      </c>
      <c r="S6" s="12">
        <v>26.25</v>
      </c>
      <c r="T6" s="12">
        <v>12.75</v>
      </c>
      <c r="U6" s="12">
        <v>15.5</v>
      </c>
      <c r="V6" s="12">
        <v>18</v>
      </c>
      <c r="W6" s="12">
        <v>6.25</v>
      </c>
      <c r="X6" s="12">
        <v>6.75</v>
      </c>
      <c r="Y6" s="12">
        <v>15.25</v>
      </c>
      <c r="Z6" s="12">
        <v>12.75</v>
      </c>
      <c r="AA6" s="12">
        <v>252</v>
      </c>
      <c r="AB6" s="12">
        <v>174</v>
      </c>
      <c r="AC6" s="12">
        <v>441</v>
      </c>
      <c r="AD6" s="12">
        <v>227.25</v>
      </c>
      <c r="AE6" s="12">
        <v>114.75</v>
      </c>
      <c r="AF6" s="12">
        <v>87.25</v>
      </c>
      <c r="AG6" s="12">
        <v>30.5</v>
      </c>
      <c r="AH6" s="12">
        <v>15.25</v>
      </c>
      <c r="AI6" s="12">
        <v>19</v>
      </c>
      <c r="AJ6" s="12">
        <v>2.75</v>
      </c>
      <c r="AK6" s="12">
        <v>5.5</v>
      </c>
      <c r="AL6" s="12">
        <v>14.25</v>
      </c>
      <c r="AM6" s="12">
        <v>2</v>
      </c>
      <c r="AN6" s="12">
        <v>12</v>
      </c>
      <c r="AO6" s="12">
        <v>4.25</v>
      </c>
      <c r="AP6" s="12">
        <v>3</v>
      </c>
      <c r="AQ6" s="12">
        <v>38.75</v>
      </c>
      <c r="AR6" s="12">
        <v>12.75</v>
      </c>
      <c r="AS6" s="13">
        <v>2363</v>
      </c>
      <c r="AT6" s="14"/>
      <c r="AW6" s="12"/>
    </row>
    <row r="7" spans="1:56" x14ac:dyDescent="0.25">
      <c r="A7" s="1" t="s">
        <v>7</v>
      </c>
      <c r="B7" s="12">
        <v>215</v>
      </c>
      <c r="C7" s="12">
        <v>426.75</v>
      </c>
      <c r="D7" s="12">
        <v>377.25</v>
      </c>
      <c r="E7" s="12">
        <v>128.75</v>
      </c>
      <c r="F7" s="12">
        <v>18</v>
      </c>
      <c r="G7" s="12">
        <v>275.5</v>
      </c>
      <c r="H7" s="12">
        <v>226.5</v>
      </c>
      <c r="I7" s="12">
        <v>175.25</v>
      </c>
      <c r="J7" s="12">
        <v>260.5</v>
      </c>
      <c r="K7" s="12">
        <v>97.5</v>
      </c>
      <c r="L7" s="12">
        <v>189.25</v>
      </c>
      <c r="M7" s="12">
        <v>199.25</v>
      </c>
      <c r="N7" s="12">
        <v>68.25</v>
      </c>
      <c r="O7" s="12">
        <v>78.75</v>
      </c>
      <c r="P7" s="12">
        <v>67.75</v>
      </c>
      <c r="Q7" s="12">
        <v>42.75</v>
      </c>
      <c r="R7" s="12">
        <v>64.5</v>
      </c>
      <c r="S7" s="12">
        <v>179</v>
      </c>
      <c r="T7" s="12">
        <v>58.25</v>
      </c>
      <c r="U7" s="12">
        <v>65.5</v>
      </c>
      <c r="V7" s="12">
        <v>95.5</v>
      </c>
      <c r="W7" s="12">
        <v>47.5</v>
      </c>
      <c r="X7" s="12">
        <v>37.25</v>
      </c>
      <c r="Y7" s="12">
        <v>46</v>
      </c>
      <c r="Z7" s="12">
        <v>45.25</v>
      </c>
      <c r="AA7" s="12">
        <v>431.25</v>
      </c>
      <c r="AB7" s="12">
        <v>313.75</v>
      </c>
      <c r="AC7" s="12">
        <v>1016.5</v>
      </c>
      <c r="AD7" s="12">
        <v>455</v>
      </c>
      <c r="AE7" s="12">
        <v>225.75</v>
      </c>
      <c r="AF7" s="12">
        <v>168.5</v>
      </c>
      <c r="AG7" s="12">
        <v>76.25</v>
      </c>
      <c r="AH7" s="12">
        <v>49.5</v>
      </c>
      <c r="AI7" s="12">
        <v>97.75</v>
      </c>
      <c r="AJ7" s="12">
        <v>10.5</v>
      </c>
      <c r="AK7" s="12">
        <v>28</v>
      </c>
      <c r="AL7" s="12">
        <v>82.5</v>
      </c>
      <c r="AM7" s="12">
        <v>14.5</v>
      </c>
      <c r="AN7" s="12">
        <v>39.25</v>
      </c>
      <c r="AO7" s="12">
        <v>10.75</v>
      </c>
      <c r="AP7" s="12">
        <v>8.5</v>
      </c>
      <c r="AQ7" s="12">
        <v>71.5</v>
      </c>
      <c r="AR7" s="12">
        <v>57.75</v>
      </c>
      <c r="AS7" s="13">
        <v>6643.25</v>
      </c>
      <c r="AT7" s="14"/>
      <c r="AW7" s="12"/>
    </row>
    <row r="8" spans="1:56" x14ac:dyDescent="0.25">
      <c r="A8" s="1" t="s">
        <v>8</v>
      </c>
      <c r="B8" s="12">
        <v>71</v>
      </c>
      <c r="C8" s="12">
        <v>126</v>
      </c>
      <c r="D8" s="12">
        <v>61.75</v>
      </c>
      <c r="E8" s="12">
        <v>43.25</v>
      </c>
      <c r="F8" s="12">
        <v>235</v>
      </c>
      <c r="G8" s="12">
        <v>7.5</v>
      </c>
      <c r="H8" s="12">
        <v>90.75</v>
      </c>
      <c r="I8" s="12">
        <v>77.75</v>
      </c>
      <c r="J8" s="12">
        <v>126.25</v>
      </c>
      <c r="K8" s="12">
        <v>38.25</v>
      </c>
      <c r="L8" s="12">
        <v>122.75</v>
      </c>
      <c r="M8" s="12">
        <v>100.5</v>
      </c>
      <c r="N8" s="12">
        <v>25.25</v>
      </c>
      <c r="O8" s="12">
        <v>33.25</v>
      </c>
      <c r="P8" s="12">
        <v>26</v>
      </c>
      <c r="Q8" s="12">
        <v>11.75</v>
      </c>
      <c r="R8" s="12">
        <v>18.75</v>
      </c>
      <c r="S8" s="12">
        <v>26.75</v>
      </c>
      <c r="T8" s="12">
        <v>16.25</v>
      </c>
      <c r="U8" s="12">
        <v>10.5</v>
      </c>
      <c r="V8" s="12">
        <v>15</v>
      </c>
      <c r="W8" s="12">
        <v>6.75</v>
      </c>
      <c r="X8" s="12">
        <v>6</v>
      </c>
      <c r="Y8" s="12">
        <v>16.75</v>
      </c>
      <c r="Z8" s="12">
        <v>36.25</v>
      </c>
      <c r="AA8" s="12">
        <v>213.5</v>
      </c>
      <c r="AB8" s="12">
        <v>139</v>
      </c>
      <c r="AC8" s="12">
        <v>354.5</v>
      </c>
      <c r="AD8" s="12">
        <v>228.25</v>
      </c>
      <c r="AE8" s="12">
        <v>139.5</v>
      </c>
      <c r="AF8" s="12">
        <v>115.75</v>
      </c>
      <c r="AG8" s="12">
        <v>23.25</v>
      </c>
      <c r="AH8" s="12">
        <v>24</v>
      </c>
      <c r="AI8" s="12">
        <v>24</v>
      </c>
      <c r="AJ8" s="12">
        <v>3</v>
      </c>
      <c r="AK8" s="12">
        <v>7.25</v>
      </c>
      <c r="AL8" s="12">
        <v>17.25</v>
      </c>
      <c r="AM8" s="12">
        <v>2</v>
      </c>
      <c r="AN8" s="12">
        <v>20.25</v>
      </c>
      <c r="AO8" s="12">
        <v>1.75</v>
      </c>
      <c r="AP8" s="12">
        <v>2.25</v>
      </c>
      <c r="AQ8" s="12">
        <v>20.5</v>
      </c>
      <c r="AR8" s="12">
        <v>10.75</v>
      </c>
      <c r="AS8" s="13">
        <v>2696.75</v>
      </c>
      <c r="AT8" s="14"/>
      <c r="AW8" s="15"/>
    </row>
    <row r="9" spans="1:56" x14ac:dyDescent="0.25">
      <c r="A9" s="1" t="s">
        <v>9</v>
      </c>
      <c r="B9" s="12">
        <v>74</v>
      </c>
      <c r="C9" s="12">
        <v>120</v>
      </c>
      <c r="D9" s="12">
        <v>62.75</v>
      </c>
      <c r="E9" s="12">
        <v>48</v>
      </c>
      <c r="F9" s="12">
        <v>198</v>
      </c>
      <c r="G9" s="12">
        <v>90</v>
      </c>
      <c r="H9" s="12">
        <v>12.5</v>
      </c>
      <c r="I9" s="12">
        <v>46.75</v>
      </c>
      <c r="J9" s="12">
        <v>86.25</v>
      </c>
      <c r="K9" s="12">
        <v>29.75</v>
      </c>
      <c r="L9" s="12">
        <v>134.25</v>
      </c>
      <c r="M9" s="12">
        <v>147</v>
      </c>
      <c r="N9" s="12">
        <v>42.75</v>
      </c>
      <c r="O9" s="12">
        <v>60.75</v>
      </c>
      <c r="P9" s="12">
        <v>45.5</v>
      </c>
      <c r="Q9" s="12">
        <v>25.25</v>
      </c>
      <c r="R9" s="12">
        <v>23.25</v>
      </c>
      <c r="S9" s="12">
        <v>38.5</v>
      </c>
      <c r="T9" s="12">
        <v>53.5</v>
      </c>
      <c r="U9" s="12">
        <v>24</v>
      </c>
      <c r="V9" s="12">
        <v>44.25</v>
      </c>
      <c r="W9" s="12">
        <v>15.25</v>
      </c>
      <c r="X9" s="12">
        <v>14</v>
      </c>
      <c r="Y9" s="12">
        <v>22.5</v>
      </c>
      <c r="Z9" s="12">
        <v>48.5</v>
      </c>
      <c r="AA9" s="12">
        <v>353</v>
      </c>
      <c r="AB9" s="12">
        <v>239.75</v>
      </c>
      <c r="AC9" s="12">
        <v>671.25</v>
      </c>
      <c r="AD9" s="12">
        <v>326.25</v>
      </c>
      <c r="AE9" s="12">
        <v>203.5</v>
      </c>
      <c r="AF9" s="12">
        <v>152.25</v>
      </c>
      <c r="AG9" s="12">
        <v>38.25</v>
      </c>
      <c r="AH9" s="12">
        <v>34.25</v>
      </c>
      <c r="AI9" s="12">
        <v>38</v>
      </c>
      <c r="AJ9" s="12">
        <v>5</v>
      </c>
      <c r="AK9" s="12">
        <v>9</v>
      </c>
      <c r="AL9" s="12">
        <v>30.25</v>
      </c>
      <c r="AM9" s="12">
        <v>6</v>
      </c>
      <c r="AN9" s="12">
        <v>76.75</v>
      </c>
      <c r="AO9" s="12">
        <v>3.5</v>
      </c>
      <c r="AP9" s="12">
        <v>3.5</v>
      </c>
      <c r="AQ9" s="12">
        <v>31</v>
      </c>
      <c r="AR9" s="12">
        <v>12</v>
      </c>
      <c r="AS9" s="13">
        <v>3740.75</v>
      </c>
      <c r="AT9" s="14"/>
      <c r="AW9" s="15"/>
    </row>
    <row r="10" spans="1:56" x14ac:dyDescent="0.25">
      <c r="A10" s="1">
        <v>19</v>
      </c>
      <c r="B10" s="12">
        <v>35.5</v>
      </c>
      <c r="C10" s="12">
        <v>68.75</v>
      </c>
      <c r="D10" s="12">
        <v>54.25</v>
      </c>
      <c r="E10" s="12">
        <v>49.75</v>
      </c>
      <c r="F10" s="12">
        <v>166.25</v>
      </c>
      <c r="G10" s="12">
        <v>77.25</v>
      </c>
      <c r="H10" s="12">
        <v>44.25</v>
      </c>
      <c r="I10" s="12">
        <v>4</v>
      </c>
      <c r="J10" s="12">
        <v>28.75</v>
      </c>
      <c r="K10" s="12">
        <v>11.75</v>
      </c>
      <c r="L10" s="12">
        <v>76</v>
      </c>
      <c r="M10" s="12">
        <v>78</v>
      </c>
      <c r="N10" s="12">
        <v>40</v>
      </c>
      <c r="O10" s="12">
        <v>59.75</v>
      </c>
      <c r="P10" s="12">
        <v>30.25</v>
      </c>
      <c r="Q10" s="12">
        <v>18.25</v>
      </c>
      <c r="R10" s="12">
        <v>26.5</v>
      </c>
      <c r="S10" s="12">
        <v>48.75</v>
      </c>
      <c r="T10" s="12">
        <v>53.75</v>
      </c>
      <c r="U10" s="12">
        <v>35</v>
      </c>
      <c r="V10" s="12">
        <v>45.5</v>
      </c>
      <c r="W10" s="12">
        <v>17</v>
      </c>
      <c r="X10" s="12">
        <v>22</v>
      </c>
      <c r="Y10" s="12">
        <v>35.75</v>
      </c>
      <c r="Z10" s="12">
        <v>26.5</v>
      </c>
      <c r="AA10" s="12">
        <v>137.75</v>
      </c>
      <c r="AB10" s="12">
        <v>116.75</v>
      </c>
      <c r="AC10" s="12">
        <v>332</v>
      </c>
      <c r="AD10" s="12">
        <v>179.25</v>
      </c>
      <c r="AE10" s="12">
        <v>88.25</v>
      </c>
      <c r="AF10" s="12">
        <v>73.75</v>
      </c>
      <c r="AG10" s="12">
        <v>28.25</v>
      </c>
      <c r="AH10" s="12">
        <v>26</v>
      </c>
      <c r="AI10" s="12">
        <v>43.75</v>
      </c>
      <c r="AJ10" s="12">
        <v>7</v>
      </c>
      <c r="AK10" s="12">
        <v>8.5</v>
      </c>
      <c r="AL10" s="12">
        <v>30.75</v>
      </c>
      <c r="AM10" s="12">
        <v>11.5</v>
      </c>
      <c r="AN10" s="12">
        <v>36</v>
      </c>
      <c r="AO10" s="12">
        <v>4.25</v>
      </c>
      <c r="AP10" s="12">
        <v>2.75</v>
      </c>
      <c r="AQ10" s="12">
        <v>9</v>
      </c>
      <c r="AR10" s="12">
        <v>14.25</v>
      </c>
      <c r="AS10" s="13">
        <v>2303.25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61.75</v>
      </c>
      <c r="C11" s="12">
        <v>128.5</v>
      </c>
      <c r="D11" s="12">
        <v>91.75</v>
      </c>
      <c r="E11" s="12">
        <v>76.5</v>
      </c>
      <c r="F11" s="12">
        <v>242.5</v>
      </c>
      <c r="G11" s="12">
        <v>113.5</v>
      </c>
      <c r="H11" s="12">
        <v>77.5</v>
      </c>
      <c r="I11" s="12">
        <v>17.75</v>
      </c>
      <c r="J11" s="12">
        <v>11.25</v>
      </c>
      <c r="K11" s="12">
        <v>12.5</v>
      </c>
      <c r="L11" s="12">
        <v>127.25</v>
      </c>
      <c r="M11" s="12">
        <v>149.25</v>
      </c>
      <c r="N11" s="12">
        <v>117.5</v>
      </c>
      <c r="O11" s="12">
        <v>126</v>
      </c>
      <c r="P11" s="12">
        <v>62.5</v>
      </c>
      <c r="Q11" s="12">
        <v>31.75</v>
      </c>
      <c r="R11" s="12">
        <v>59.25</v>
      </c>
      <c r="S11" s="12">
        <v>99.25</v>
      </c>
      <c r="T11" s="12">
        <v>52.75</v>
      </c>
      <c r="U11" s="12">
        <v>45</v>
      </c>
      <c r="V11" s="12">
        <v>63.25</v>
      </c>
      <c r="W11" s="12">
        <v>36.25</v>
      </c>
      <c r="X11" s="12">
        <v>33.25</v>
      </c>
      <c r="Y11" s="12">
        <v>57</v>
      </c>
      <c r="Z11" s="12">
        <v>53</v>
      </c>
      <c r="AA11" s="12">
        <v>263</v>
      </c>
      <c r="AB11" s="12">
        <v>212.5</v>
      </c>
      <c r="AC11" s="12">
        <v>679.5</v>
      </c>
      <c r="AD11" s="12">
        <v>260.5</v>
      </c>
      <c r="AE11" s="12">
        <v>107.25</v>
      </c>
      <c r="AF11" s="12">
        <v>81.5</v>
      </c>
      <c r="AG11" s="12">
        <v>36.5</v>
      </c>
      <c r="AH11" s="12">
        <v>66</v>
      </c>
      <c r="AI11" s="12">
        <v>69.25</v>
      </c>
      <c r="AJ11" s="12">
        <v>15</v>
      </c>
      <c r="AK11" s="12">
        <v>7.5</v>
      </c>
      <c r="AL11" s="12">
        <v>28.75</v>
      </c>
      <c r="AM11" s="12">
        <v>6.75</v>
      </c>
      <c r="AN11" s="12">
        <v>59.5</v>
      </c>
      <c r="AO11" s="12">
        <v>4.25</v>
      </c>
      <c r="AP11" s="12">
        <v>7.5</v>
      </c>
      <c r="AQ11" s="12">
        <v>21</v>
      </c>
      <c r="AR11" s="12">
        <v>18.5</v>
      </c>
      <c r="AS11" s="13">
        <v>3891.5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18</v>
      </c>
      <c r="C12" s="12">
        <v>33.25</v>
      </c>
      <c r="D12" s="12">
        <v>43</v>
      </c>
      <c r="E12" s="12">
        <v>29.5</v>
      </c>
      <c r="F12" s="12">
        <v>89.25</v>
      </c>
      <c r="G12" s="12">
        <v>45.75</v>
      </c>
      <c r="H12" s="12">
        <v>27.25</v>
      </c>
      <c r="I12" s="12">
        <v>11.25</v>
      </c>
      <c r="J12" s="12">
        <v>14</v>
      </c>
      <c r="K12" s="12">
        <v>7.25</v>
      </c>
      <c r="L12" s="12">
        <v>96.25</v>
      </c>
      <c r="M12" s="12">
        <v>124</v>
      </c>
      <c r="N12" s="12">
        <v>107.25</v>
      </c>
      <c r="O12" s="12">
        <v>113</v>
      </c>
      <c r="P12" s="12">
        <v>46.25</v>
      </c>
      <c r="Q12" s="12">
        <v>28.25</v>
      </c>
      <c r="R12" s="12">
        <v>44.5</v>
      </c>
      <c r="S12" s="12">
        <v>65</v>
      </c>
      <c r="T12" s="12">
        <v>6.75</v>
      </c>
      <c r="U12" s="12">
        <v>5.5</v>
      </c>
      <c r="V12" s="12">
        <v>11.75</v>
      </c>
      <c r="W12" s="12">
        <v>5.25</v>
      </c>
      <c r="X12" s="12">
        <v>5.5</v>
      </c>
      <c r="Y12" s="12">
        <v>10.25</v>
      </c>
      <c r="Z12" s="12">
        <v>21</v>
      </c>
      <c r="AA12" s="12">
        <v>232.75</v>
      </c>
      <c r="AB12" s="12">
        <v>177.75</v>
      </c>
      <c r="AC12" s="12">
        <v>538</v>
      </c>
      <c r="AD12" s="12">
        <v>217.25</v>
      </c>
      <c r="AE12" s="12">
        <v>100.5</v>
      </c>
      <c r="AF12" s="12">
        <v>85</v>
      </c>
      <c r="AG12" s="12">
        <v>26.75</v>
      </c>
      <c r="AH12" s="12">
        <v>36.5</v>
      </c>
      <c r="AI12" s="12">
        <v>36.25</v>
      </c>
      <c r="AJ12" s="12">
        <v>7.25</v>
      </c>
      <c r="AK12" s="12">
        <v>49</v>
      </c>
      <c r="AL12" s="12">
        <v>90.5</v>
      </c>
      <c r="AM12" s="12">
        <v>2.5</v>
      </c>
      <c r="AN12" s="12">
        <v>7</v>
      </c>
      <c r="AO12" s="12">
        <v>7</v>
      </c>
      <c r="AP12" s="12">
        <v>8.5</v>
      </c>
      <c r="AQ12" s="12">
        <v>34.5</v>
      </c>
      <c r="AR12" s="12">
        <v>14</v>
      </c>
      <c r="AS12" s="13">
        <v>2680</v>
      </c>
      <c r="AT12" s="14"/>
      <c r="AV12" s="17" t="s">
        <v>44</v>
      </c>
      <c r="AW12" s="22">
        <f>SUM(AA28:AD31)</f>
        <v>2478.25</v>
      </c>
      <c r="AX12" s="22">
        <f>SUM(Z28:Z31,H28:K31)</f>
        <v>6877.25</v>
      </c>
      <c r="AY12" s="22">
        <f>SUM(AE28:AJ31)</f>
        <v>18528.25</v>
      </c>
      <c r="AZ12" s="22">
        <f>SUM(B28:G31)</f>
        <v>7294.75</v>
      </c>
      <c r="BA12" s="22">
        <f>SUM(AM28:AN31,T28:Y31)</f>
        <v>8414.25</v>
      </c>
      <c r="BB12" s="22">
        <f>SUM(AK28:AL31,L28:S31)</f>
        <v>10734.25</v>
      </c>
      <c r="BC12" s="23">
        <f>SUM(AO28:AR31)</f>
        <v>4219.75</v>
      </c>
      <c r="BD12" s="22">
        <f>SUM(AW12:BC12)</f>
        <v>58546.75</v>
      </c>
    </row>
    <row r="13" spans="1:56" x14ac:dyDescent="0.25">
      <c r="A13" s="1" t="s">
        <v>11</v>
      </c>
      <c r="B13" s="12">
        <v>111</v>
      </c>
      <c r="C13" s="12">
        <v>154.25</v>
      </c>
      <c r="D13" s="12">
        <v>66</v>
      </c>
      <c r="E13" s="12">
        <v>76.75</v>
      </c>
      <c r="F13" s="12">
        <v>195.25</v>
      </c>
      <c r="G13" s="12">
        <v>129.75</v>
      </c>
      <c r="H13" s="12">
        <v>130.5</v>
      </c>
      <c r="I13" s="12">
        <v>75</v>
      </c>
      <c r="J13" s="12">
        <v>127.5</v>
      </c>
      <c r="K13" s="12">
        <v>88.25</v>
      </c>
      <c r="L13" s="12">
        <v>13</v>
      </c>
      <c r="M13" s="12">
        <v>233.25</v>
      </c>
      <c r="N13" s="12">
        <v>274.5</v>
      </c>
      <c r="O13" s="12">
        <v>322.75</v>
      </c>
      <c r="P13" s="12">
        <v>215.25</v>
      </c>
      <c r="Q13" s="12">
        <v>112</v>
      </c>
      <c r="R13" s="12">
        <v>91.25</v>
      </c>
      <c r="S13" s="12">
        <v>122</v>
      </c>
      <c r="T13" s="12">
        <v>46.25</v>
      </c>
      <c r="U13" s="12">
        <v>28.5</v>
      </c>
      <c r="V13" s="12">
        <v>31.25</v>
      </c>
      <c r="W13" s="12">
        <v>22.25</v>
      </c>
      <c r="X13" s="12">
        <v>25.25</v>
      </c>
      <c r="Y13" s="12">
        <v>46.75</v>
      </c>
      <c r="Z13" s="12">
        <v>124.25</v>
      </c>
      <c r="AA13" s="12">
        <v>286.25</v>
      </c>
      <c r="AB13" s="12">
        <v>203</v>
      </c>
      <c r="AC13" s="12">
        <v>621.75</v>
      </c>
      <c r="AD13" s="12">
        <v>303.25</v>
      </c>
      <c r="AE13" s="12">
        <v>186</v>
      </c>
      <c r="AF13" s="12">
        <v>200.75</v>
      </c>
      <c r="AG13" s="12">
        <v>48</v>
      </c>
      <c r="AH13" s="12">
        <v>71</v>
      </c>
      <c r="AI13" s="12">
        <v>48.75</v>
      </c>
      <c r="AJ13" s="12">
        <v>18.25</v>
      </c>
      <c r="AK13" s="12">
        <v>58</v>
      </c>
      <c r="AL13" s="12">
        <v>139.75</v>
      </c>
      <c r="AM13" s="12">
        <v>11</v>
      </c>
      <c r="AN13" s="12">
        <v>55.25</v>
      </c>
      <c r="AO13" s="12">
        <v>18</v>
      </c>
      <c r="AP13" s="12">
        <v>17.25</v>
      </c>
      <c r="AQ13" s="12">
        <v>29.75</v>
      </c>
      <c r="AR13" s="12">
        <v>19.25</v>
      </c>
      <c r="AS13" s="13">
        <v>5198</v>
      </c>
      <c r="AT13" s="14"/>
      <c r="AV13" s="17" t="s">
        <v>45</v>
      </c>
      <c r="AW13" s="22">
        <f>SUM(AA27:AD27,AA9:AD12)</f>
        <v>6691.5</v>
      </c>
      <c r="AX13" s="22">
        <f>SUM(Z27,Z9:Z12,H9:K12,H27:K27)</f>
        <v>754</v>
      </c>
      <c r="AY13" s="22">
        <f>SUM(AE9:AJ12,AE27:AJ27)</f>
        <v>1753</v>
      </c>
      <c r="AZ13" s="22">
        <f>SUM(B9:G12,B27:G27)</f>
        <v>2161.25</v>
      </c>
      <c r="BA13" s="22">
        <f>SUM(T9:Y12,AM9:AN12,T27:Y27,AM27:AN27)</f>
        <v>981.75</v>
      </c>
      <c r="BB13" s="22">
        <f>SUM(L9:S12,AK9:AL12,L27:S27,AK27:AL27)</f>
        <v>2883</v>
      </c>
      <c r="BC13" s="23">
        <f>SUM(AO9:AR12,AO27:AR27)</f>
        <v>234.5</v>
      </c>
      <c r="BD13" s="22">
        <f t="shared" ref="BD13:BD18" si="0">SUM(AW13:BC13)</f>
        <v>15459</v>
      </c>
    </row>
    <row r="14" spans="1:56" x14ac:dyDescent="0.25">
      <c r="A14" s="1" t="s">
        <v>12</v>
      </c>
      <c r="B14" s="12">
        <v>67.5</v>
      </c>
      <c r="C14" s="12">
        <v>205.5</v>
      </c>
      <c r="D14" s="12">
        <v>92</v>
      </c>
      <c r="E14" s="12">
        <v>86.25</v>
      </c>
      <c r="F14" s="12">
        <v>246.5</v>
      </c>
      <c r="G14" s="12">
        <v>107.75</v>
      </c>
      <c r="H14" s="12">
        <v>153</v>
      </c>
      <c r="I14" s="12">
        <v>98.5</v>
      </c>
      <c r="J14" s="12">
        <v>150</v>
      </c>
      <c r="K14" s="12">
        <v>110.75</v>
      </c>
      <c r="L14" s="12">
        <v>224.75</v>
      </c>
      <c r="M14" s="12">
        <v>12</v>
      </c>
      <c r="N14" s="12">
        <v>157</v>
      </c>
      <c r="O14" s="12">
        <v>246</v>
      </c>
      <c r="P14" s="12">
        <v>163.75</v>
      </c>
      <c r="Q14" s="12">
        <v>86.75</v>
      </c>
      <c r="R14" s="12">
        <v>122</v>
      </c>
      <c r="S14" s="12">
        <v>333.75</v>
      </c>
      <c r="T14" s="12">
        <v>112.25</v>
      </c>
      <c r="U14" s="12">
        <v>135.75</v>
      </c>
      <c r="V14" s="12">
        <v>148.75</v>
      </c>
      <c r="W14" s="12">
        <v>75.5</v>
      </c>
      <c r="X14" s="12">
        <v>62.75</v>
      </c>
      <c r="Y14" s="12">
        <v>75.5</v>
      </c>
      <c r="Z14" s="12">
        <v>74</v>
      </c>
      <c r="AA14" s="12">
        <v>356.25</v>
      </c>
      <c r="AB14" s="12">
        <v>241.75</v>
      </c>
      <c r="AC14" s="12">
        <v>558.75</v>
      </c>
      <c r="AD14" s="12">
        <v>345.5</v>
      </c>
      <c r="AE14" s="12">
        <v>112.75</v>
      </c>
      <c r="AF14" s="12">
        <v>134.5</v>
      </c>
      <c r="AG14" s="12">
        <v>75.5</v>
      </c>
      <c r="AH14" s="12">
        <v>54.5</v>
      </c>
      <c r="AI14" s="12">
        <v>87.25</v>
      </c>
      <c r="AJ14" s="12">
        <v>19.5</v>
      </c>
      <c r="AK14" s="12">
        <v>120.25</v>
      </c>
      <c r="AL14" s="12">
        <v>720.25</v>
      </c>
      <c r="AM14" s="12">
        <v>39.5</v>
      </c>
      <c r="AN14" s="12">
        <v>147.75</v>
      </c>
      <c r="AO14" s="12">
        <v>22.5</v>
      </c>
      <c r="AP14" s="12">
        <v>21</v>
      </c>
      <c r="AQ14" s="12">
        <v>42</v>
      </c>
      <c r="AR14" s="12">
        <v>37</v>
      </c>
      <c r="AS14" s="13">
        <v>6484.75</v>
      </c>
      <c r="AT14" s="14"/>
      <c r="AV14" s="17" t="s">
        <v>46</v>
      </c>
      <c r="AW14" s="22">
        <f>SUM(AA32:AD37)</f>
        <v>18082.75</v>
      </c>
      <c r="AX14" s="22">
        <f>SUM(H32:K37,Z32:Z37)</f>
        <v>1838.75</v>
      </c>
      <c r="AY14" s="22">
        <f>SUM(AE32:AJ37)</f>
        <v>6406.75</v>
      </c>
      <c r="AZ14" s="22">
        <f>SUM(B32:G37)</f>
        <v>2121.25</v>
      </c>
      <c r="BA14" s="22">
        <f>SUM(T32:Y37,AM32:AN37)</f>
        <v>1476.75</v>
      </c>
      <c r="BB14" s="22">
        <f>SUM(L32:S37,AK32:AL37)</f>
        <v>2203</v>
      </c>
      <c r="BC14" s="23">
        <f>SUM(AO32:AR37)</f>
        <v>1659.5</v>
      </c>
      <c r="BD14" s="22">
        <f t="shared" si="0"/>
        <v>33788.75</v>
      </c>
    </row>
    <row r="15" spans="1:56" x14ac:dyDescent="0.25">
      <c r="A15" s="1" t="s">
        <v>13</v>
      </c>
      <c r="B15" s="12">
        <v>21</v>
      </c>
      <c r="C15" s="12">
        <v>37</v>
      </c>
      <c r="D15" s="12">
        <v>15.5</v>
      </c>
      <c r="E15" s="12">
        <v>16</v>
      </c>
      <c r="F15" s="12">
        <v>63.5</v>
      </c>
      <c r="G15" s="12">
        <v>23.75</v>
      </c>
      <c r="H15" s="12">
        <v>45</v>
      </c>
      <c r="I15" s="12">
        <v>47.75</v>
      </c>
      <c r="J15" s="12">
        <v>118</v>
      </c>
      <c r="K15" s="12">
        <v>110.75</v>
      </c>
      <c r="L15" s="12">
        <v>279.5</v>
      </c>
      <c r="M15" s="12">
        <v>177</v>
      </c>
      <c r="N15" s="12">
        <v>8.75</v>
      </c>
      <c r="O15" s="12">
        <v>102.5</v>
      </c>
      <c r="P15" s="12">
        <v>82.25</v>
      </c>
      <c r="Q15" s="12">
        <v>45</v>
      </c>
      <c r="R15" s="12">
        <v>40.25</v>
      </c>
      <c r="S15" s="12">
        <v>51.5</v>
      </c>
      <c r="T15" s="12">
        <v>19.5</v>
      </c>
      <c r="U15" s="12">
        <v>8.75</v>
      </c>
      <c r="V15" s="12">
        <v>11.5</v>
      </c>
      <c r="W15" s="12">
        <v>6</v>
      </c>
      <c r="X15" s="12">
        <v>3.25</v>
      </c>
      <c r="Y15" s="12">
        <v>13.75</v>
      </c>
      <c r="Z15" s="12">
        <v>25</v>
      </c>
      <c r="AA15" s="12">
        <v>178</v>
      </c>
      <c r="AB15" s="12">
        <v>115</v>
      </c>
      <c r="AC15" s="12">
        <v>384</v>
      </c>
      <c r="AD15" s="12">
        <v>120.5</v>
      </c>
      <c r="AE15" s="12">
        <v>46.75</v>
      </c>
      <c r="AF15" s="12">
        <v>47.5</v>
      </c>
      <c r="AG15" s="12">
        <v>17.25</v>
      </c>
      <c r="AH15" s="12">
        <v>24.5</v>
      </c>
      <c r="AI15" s="12">
        <v>25.5</v>
      </c>
      <c r="AJ15" s="12">
        <v>11.25</v>
      </c>
      <c r="AK15" s="12">
        <v>30.5</v>
      </c>
      <c r="AL15" s="12">
        <v>54.25</v>
      </c>
      <c r="AM15" s="12">
        <v>3.5</v>
      </c>
      <c r="AN15" s="12">
        <v>21.25</v>
      </c>
      <c r="AO15" s="12">
        <v>6.5</v>
      </c>
      <c r="AP15" s="12">
        <v>7.75</v>
      </c>
      <c r="AQ15" s="12">
        <v>23.5</v>
      </c>
      <c r="AR15" s="12">
        <v>10.75</v>
      </c>
      <c r="AS15" s="13">
        <v>2501</v>
      </c>
      <c r="AT15" s="14"/>
      <c r="AV15" s="17" t="s">
        <v>47</v>
      </c>
      <c r="AW15" s="22">
        <f>SUM(AA3:AD8)</f>
        <v>7071.75</v>
      </c>
      <c r="AX15" s="22">
        <f>SUM(H3:K8,Z3:Z8)</f>
        <v>2242.25</v>
      </c>
      <c r="AY15" s="22">
        <f>SUM(AE3:AJ8)</f>
        <v>2072.5</v>
      </c>
      <c r="AZ15" s="22">
        <f>SUM(B3:G8)</f>
        <v>4348.75</v>
      </c>
      <c r="BA15" s="22">
        <f>SUM(T3:Y8,AM3:AN8)</f>
        <v>924.5</v>
      </c>
      <c r="BB15" s="22">
        <f>SUM(L3:S8,AK3:AL8)</f>
        <v>2855</v>
      </c>
      <c r="BC15" s="23">
        <f>SUM(AO3:AR8)</f>
        <v>405</v>
      </c>
      <c r="BD15" s="22">
        <f t="shared" si="0"/>
        <v>19919.75</v>
      </c>
    </row>
    <row r="16" spans="1:56" x14ac:dyDescent="0.25">
      <c r="A16" s="1" t="s">
        <v>14</v>
      </c>
      <c r="B16" s="12">
        <v>21.5</v>
      </c>
      <c r="C16" s="12">
        <v>42.5</v>
      </c>
      <c r="D16" s="12">
        <v>13</v>
      </c>
      <c r="E16" s="12">
        <v>19.75</v>
      </c>
      <c r="F16" s="12">
        <v>82.75</v>
      </c>
      <c r="G16" s="12">
        <v>35</v>
      </c>
      <c r="H16" s="12">
        <v>59.25</v>
      </c>
      <c r="I16" s="12">
        <v>67.25</v>
      </c>
      <c r="J16" s="12">
        <v>120</v>
      </c>
      <c r="K16" s="12">
        <v>100</v>
      </c>
      <c r="L16" s="12">
        <v>320.25</v>
      </c>
      <c r="M16" s="12">
        <v>239</v>
      </c>
      <c r="N16" s="12">
        <v>99.75</v>
      </c>
      <c r="O16" s="12">
        <v>8.75</v>
      </c>
      <c r="P16" s="12">
        <v>149.25</v>
      </c>
      <c r="Q16" s="12">
        <v>101.25</v>
      </c>
      <c r="R16" s="12">
        <v>99</v>
      </c>
      <c r="S16" s="12">
        <v>142.5</v>
      </c>
      <c r="T16" s="12">
        <v>19.25</v>
      </c>
      <c r="U16" s="12">
        <v>9.25</v>
      </c>
      <c r="V16" s="12">
        <v>7.75</v>
      </c>
      <c r="W16" s="12">
        <v>3.75</v>
      </c>
      <c r="X16" s="12">
        <v>3.25</v>
      </c>
      <c r="Y16" s="12">
        <v>10.75</v>
      </c>
      <c r="Z16" s="12">
        <v>49</v>
      </c>
      <c r="AA16" s="12">
        <v>197.25</v>
      </c>
      <c r="AB16" s="12">
        <v>124</v>
      </c>
      <c r="AC16" s="12">
        <v>371.75</v>
      </c>
      <c r="AD16" s="12">
        <v>107</v>
      </c>
      <c r="AE16" s="12">
        <v>40.5</v>
      </c>
      <c r="AF16" s="12">
        <v>50.75</v>
      </c>
      <c r="AG16" s="12">
        <v>13.5</v>
      </c>
      <c r="AH16" s="12">
        <v>24.75</v>
      </c>
      <c r="AI16" s="12">
        <v>23</v>
      </c>
      <c r="AJ16" s="12">
        <v>10.5</v>
      </c>
      <c r="AK16" s="12">
        <v>66.75</v>
      </c>
      <c r="AL16" s="12">
        <v>153.25</v>
      </c>
      <c r="AM16" s="12">
        <v>4</v>
      </c>
      <c r="AN16" s="12">
        <v>27.5</v>
      </c>
      <c r="AO16" s="12">
        <v>7</v>
      </c>
      <c r="AP16" s="12">
        <v>8.75</v>
      </c>
      <c r="AQ16" s="12">
        <v>15.5</v>
      </c>
      <c r="AR16" s="12">
        <v>8.75</v>
      </c>
      <c r="AS16" s="13">
        <v>3078.25</v>
      </c>
      <c r="AT16" s="14"/>
      <c r="AV16" s="17" t="s">
        <v>48</v>
      </c>
      <c r="AW16" s="22">
        <f>SUM(AA21:AD26,AA40:AD41)</f>
        <v>7968.5</v>
      </c>
      <c r="AX16" s="22">
        <f>SUM(H21:K26,H40:K41,Z21:Z26,Z40:Z41)</f>
        <v>1030.5</v>
      </c>
      <c r="AY16" s="22">
        <f>SUM(AE21:AJ26,AE40:AJ41)</f>
        <v>1469.25</v>
      </c>
      <c r="AZ16" s="22">
        <f>SUM(B21:G26,B40:G41)</f>
        <v>925.25</v>
      </c>
      <c r="BA16" s="22">
        <f>SUM(T21:Y26,T40:Y41,AM21:AN26,AM40:AN41)</f>
        <v>3246</v>
      </c>
      <c r="BB16" s="22">
        <f>SUM(L21:S26,L40:S41,AK21:AL26,AK40:AL41)</f>
        <v>1579.5</v>
      </c>
      <c r="BC16" s="23">
        <f>SUM(AO21:AR26,AO40:AR41)</f>
        <v>507</v>
      </c>
      <c r="BD16" s="22">
        <f t="shared" si="0"/>
        <v>16726</v>
      </c>
    </row>
    <row r="17" spans="1:56" x14ac:dyDescent="0.25">
      <c r="A17" s="1" t="s">
        <v>15</v>
      </c>
      <c r="B17" s="12">
        <v>25.75</v>
      </c>
      <c r="C17" s="12">
        <v>45</v>
      </c>
      <c r="D17" s="12">
        <v>18</v>
      </c>
      <c r="E17" s="12">
        <v>16</v>
      </c>
      <c r="F17" s="12">
        <v>67</v>
      </c>
      <c r="G17" s="12">
        <v>26.25</v>
      </c>
      <c r="H17" s="12">
        <v>48.5</v>
      </c>
      <c r="I17" s="12">
        <v>41</v>
      </c>
      <c r="J17" s="12">
        <v>67.25</v>
      </c>
      <c r="K17" s="12">
        <v>40</v>
      </c>
      <c r="L17" s="12">
        <v>225.5</v>
      </c>
      <c r="M17" s="12">
        <v>162.25</v>
      </c>
      <c r="N17" s="12">
        <v>92</v>
      </c>
      <c r="O17" s="12">
        <v>161.25</v>
      </c>
      <c r="P17" s="12">
        <v>11.5</v>
      </c>
      <c r="Q17" s="12">
        <v>97.25</v>
      </c>
      <c r="R17" s="12">
        <v>104</v>
      </c>
      <c r="S17" s="12">
        <v>153.5</v>
      </c>
      <c r="T17" s="12">
        <v>13.25</v>
      </c>
      <c r="U17" s="12">
        <v>8</v>
      </c>
      <c r="V17" s="12">
        <v>7.5</v>
      </c>
      <c r="W17" s="12">
        <v>2.5</v>
      </c>
      <c r="X17" s="12">
        <v>1</v>
      </c>
      <c r="Y17" s="12">
        <v>6.5</v>
      </c>
      <c r="Z17" s="12">
        <v>21.25</v>
      </c>
      <c r="AA17" s="12">
        <v>103</v>
      </c>
      <c r="AB17" s="12">
        <v>60</v>
      </c>
      <c r="AC17" s="12">
        <v>224.5</v>
      </c>
      <c r="AD17" s="12">
        <v>89.5</v>
      </c>
      <c r="AE17" s="12">
        <v>36.75</v>
      </c>
      <c r="AF17" s="12">
        <v>34.25</v>
      </c>
      <c r="AG17" s="12">
        <v>6</v>
      </c>
      <c r="AH17" s="12">
        <v>21</v>
      </c>
      <c r="AI17" s="12">
        <v>25</v>
      </c>
      <c r="AJ17" s="12">
        <v>3.25</v>
      </c>
      <c r="AK17" s="12">
        <v>15</v>
      </c>
      <c r="AL17" s="12">
        <v>45.75</v>
      </c>
      <c r="AM17" s="12">
        <v>4.5</v>
      </c>
      <c r="AN17" s="12">
        <v>18.5</v>
      </c>
      <c r="AO17" s="12">
        <v>3.5</v>
      </c>
      <c r="AP17" s="12">
        <v>5</v>
      </c>
      <c r="AQ17" s="12">
        <v>11.25</v>
      </c>
      <c r="AR17" s="12">
        <v>4.75</v>
      </c>
      <c r="AS17" s="13">
        <v>2173.5</v>
      </c>
      <c r="AT17" s="14"/>
      <c r="AV17" s="1" t="s">
        <v>49</v>
      </c>
      <c r="AW17" s="23">
        <f>SUM(AA13:AD20,AA38:AD39)</f>
        <v>10299.25</v>
      </c>
      <c r="AX17" s="23">
        <f>SUM(H13:K20,H38:K39,Z13:Z20,Z38:Z39)</f>
        <v>2925</v>
      </c>
      <c r="AY17" s="23">
        <f>SUM(AE13:AJ20,AE38:AJ39)</f>
        <v>2235.5</v>
      </c>
      <c r="AZ17" s="23">
        <f>SUM(B13:G20,B38:G39)</f>
        <v>2999</v>
      </c>
      <c r="BA17" s="23">
        <f>SUM(T13:Y20,T38:Y39,AM13:AN20,AM38:AN39)</f>
        <v>1585.25</v>
      </c>
      <c r="BB17" s="23">
        <f>SUM(L13:S20,L38:S39,AK13:AL20,AK38:AL39)</f>
        <v>11331</v>
      </c>
      <c r="BC17" s="23">
        <f>SUM(AO13:AR20,AO38:AR39)</f>
        <v>621.75</v>
      </c>
      <c r="BD17" s="22">
        <f t="shared" si="0"/>
        <v>31996.75</v>
      </c>
    </row>
    <row r="18" spans="1:56" x14ac:dyDescent="0.25">
      <c r="A18" s="1" t="s">
        <v>16</v>
      </c>
      <c r="B18" s="12">
        <v>13.25</v>
      </c>
      <c r="C18" s="12">
        <v>25.5</v>
      </c>
      <c r="D18" s="12">
        <v>5</v>
      </c>
      <c r="E18" s="12">
        <v>9</v>
      </c>
      <c r="F18" s="12">
        <v>41.25</v>
      </c>
      <c r="G18" s="12">
        <v>12</v>
      </c>
      <c r="H18" s="12">
        <v>24.25</v>
      </c>
      <c r="I18" s="12">
        <v>17.25</v>
      </c>
      <c r="J18" s="12">
        <v>32.25</v>
      </c>
      <c r="K18" s="12">
        <v>29.75</v>
      </c>
      <c r="L18" s="12">
        <v>110</v>
      </c>
      <c r="M18" s="12">
        <v>86</v>
      </c>
      <c r="N18" s="12">
        <v>41</v>
      </c>
      <c r="O18" s="12">
        <v>112.5</v>
      </c>
      <c r="P18" s="12">
        <v>88.25</v>
      </c>
      <c r="Q18" s="12">
        <v>6</v>
      </c>
      <c r="R18" s="12">
        <v>47.5</v>
      </c>
      <c r="S18" s="12">
        <v>98.75</v>
      </c>
      <c r="T18" s="12">
        <v>9.75</v>
      </c>
      <c r="U18" s="12">
        <v>4.5</v>
      </c>
      <c r="V18" s="12">
        <v>3.25</v>
      </c>
      <c r="W18" s="12">
        <v>1.25</v>
      </c>
      <c r="X18" s="12">
        <v>2.75</v>
      </c>
      <c r="Y18" s="12">
        <v>1.5</v>
      </c>
      <c r="Z18" s="12">
        <v>11</v>
      </c>
      <c r="AA18" s="12">
        <v>64.25</v>
      </c>
      <c r="AB18" s="12">
        <v>49</v>
      </c>
      <c r="AC18" s="12">
        <v>162.5</v>
      </c>
      <c r="AD18" s="12">
        <v>41</v>
      </c>
      <c r="AE18" s="12">
        <v>21</v>
      </c>
      <c r="AF18" s="12">
        <v>36.75</v>
      </c>
      <c r="AG18" s="12">
        <v>7.25</v>
      </c>
      <c r="AH18" s="12">
        <v>14.75</v>
      </c>
      <c r="AI18" s="12">
        <v>17.25</v>
      </c>
      <c r="AJ18" s="12">
        <v>4.5</v>
      </c>
      <c r="AK18" s="12">
        <v>11.75</v>
      </c>
      <c r="AL18" s="12">
        <v>32.25</v>
      </c>
      <c r="AM18" s="12">
        <v>1.5</v>
      </c>
      <c r="AN18" s="12">
        <v>15.75</v>
      </c>
      <c r="AO18" s="12">
        <v>2.5</v>
      </c>
      <c r="AP18" s="12">
        <v>3</v>
      </c>
      <c r="AQ18" s="12">
        <v>7.25</v>
      </c>
      <c r="AR18" s="12">
        <v>4.25</v>
      </c>
      <c r="AS18" s="13">
        <v>1330</v>
      </c>
      <c r="AT18" s="14"/>
      <c r="AV18" s="9" t="s">
        <v>62</v>
      </c>
      <c r="AW18" s="22">
        <f>SUM(AA42:AD45)</f>
        <v>3730.75</v>
      </c>
      <c r="AX18" s="22">
        <f>SUM(Z42:Z45,H42:K45)</f>
        <v>265</v>
      </c>
      <c r="AY18" s="22">
        <f>SUM(AE42:AJ45)</f>
        <v>1666</v>
      </c>
      <c r="AZ18" s="22">
        <f>SUM(B42:G45)</f>
        <v>417</v>
      </c>
      <c r="BA18" s="22">
        <f>SUM(T42:Y45, AM42:AN45)</f>
        <v>448.75</v>
      </c>
      <c r="BB18" s="22">
        <f>SUM(AK42:AL45,L42:S45)</f>
        <v>602.5</v>
      </c>
      <c r="BC18" s="22">
        <f>SUM(AO42:AR45)</f>
        <v>783.25</v>
      </c>
      <c r="BD18" s="22">
        <f t="shared" si="0"/>
        <v>7913.25</v>
      </c>
    </row>
    <row r="19" spans="1:56" x14ac:dyDescent="0.25">
      <c r="A19" s="1" t="s">
        <v>17</v>
      </c>
      <c r="B19" s="12">
        <v>10</v>
      </c>
      <c r="C19" s="12">
        <v>23.75</v>
      </c>
      <c r="D19" s="12">
        <v>7</v>
      </c>
      <c r="E19" s="12">
        <v>12.5</v>
      </c>
      <c r="F19" s="12">
        <v>70.75</v>
      </c>
      <c r="G19" s="12">
        <v>19.25</v>
      </c>
      <c r="H19" s="12">
        <v>23.75</v>
      </c>
      <c r="I19" s="12">
        <v>26.5</v>
      </c>
      <c r="J19" s="12">
        <v>61.5</v>
      </c>
      <c r="K19" s="12">
        <v>40.25</v>
      </c>
      <c r="L19" s="12">
        <v>91</v>
      </c>
      <c r="M19" s="12">
        <v>125.75</v>
      </c>
      <c r="N19" s="12">
        <v>46.75</v>
      </c>
      <c r="O19" s="12">
        <v>97.75</v>
      </c>
      <c r="P19" s="12">
        <v>101.25</v>
      </c>
      <c r="Q19" s="12">
        <v>57</v>
      </c>
      <c r="R19" s="12">
        <v>6.75</v>
      </c>
      <c r="S19" s="12">
        <v>107.25</v>
      </c>
      <c r="T19" s="12">
        <v>13.25</v>
      </c>
      <c r="U19" s="12">
        <v>10.75</v>
      </c>
      <c r="V19" s="12">
        <v>7.25</v>
      </c>
      <c r="W19" s="12">
        <v>2.5</v>
      </c>
      <c r="X19" s="12">
        <v>1.5</v>
      </c>
      <c r="Y19" s="12">
        <v>6.25</v>
      </c>
      <c r="Z19" s="12">
        <v>10.5</v>
      </c>
      <c r="AA19" s="12">
        <v>143.5</v>
      </c>
      <c r="AB19" s="12">
        <v>81</v>
      </c>
      <c r="AC19" s="12">
        <v>299.75</v>
      </c>
      <c r="AD19" s="12">
        <v>66.25</v>
      </c>
      <c r="AE19" s="12">
        <v>23.75</v>
      </c>
      <c r="AF19" s="12">
        <v>27.25</v>
      </c>
      <c r="AG19" s="12">
        <v>9.5</v>
      </c>
      <c r="AH19" s="12">
        <v>17.5</v>
      </c>
      <c r="AI19" s="12">
        <v>24</v>
      </c>
      <c r="AJ19" s="12">
        <v>11</v>
      </c>
      <c r="AK19" s="12">
        <v>8.25</v>
      </c>
      <c r="AL19" s="12">
        <v>31.5</v>
      </c>
      <c r="AM19" s="12">
        <v>1.75</v>
      </c>
      <c r="AN19" s="12">
        <v>11</v>
      </c>
      <c r="AO19" s="12">
        <v>5.25</v>
      </c>
      <c r="AP19" s="12">
        <v>4.25</v>
      </c>
      <c r="AQ19" s="12">
        <v>14.25</v>
      </c>
      <c r="AR19" s="12">
        <v>4.75</v>
      </c>
      <c r="AS19" s="13">
        <v>1765.25</v>
      </c>
      <c r="AT19" s="14"/>
      <c r="AV19" s="9" t="s">
        <v>50</v>
      </c>
      <c r="AW19" s="22">
        <f>SUM(AW12:AW18)</f>
        <v>56322.75</v>
      </c>
      <c r="AX19" s="22">
        <f t="shared" ref="AX19:BC19" si="1">SUM(AX12:AX18)</f>
        <v>15932.75</v>
      </c>
      <c r="AY19" s="22">
        <f t="shared" si="1"/>
        <v>34131.25</v>
      </c>
      <c r="AZ19" s="22">
        <f t="shared" si="1"/>
        <v>20267.25</v>
      </c>
      <c r="BA19" s="22">
        <f t="shared" si="1"/>
        <v>17077.25</v>
      </c>
      <c r="BB19" s="22">
        <f t="shared" si="1"/>
        <v>32188.25</v>
      </c>
      <c r="BC19" s="22">
        <f t="shared" si="1"/>
        <v>8430.75</v>
      </c>
      <c r="BD19" s="22">
        <f>SUM(BD12:BD18)</f>
        <v>184350.25</v>
      </c>
    </row>
    <row r="20" spans="1:56" x14ac:dyDescent="0.25">
      <c r="A20" s="1" t="s">
        <v>18</v>
      </c>
      <c r="B20" s="12">
        <v>16.75</v>
      </c>
      <c r="C20" s="12">
        <v>50</v>
      </c>
      <c r="D20" s="12">
        <v>35</v>
      </c>
      <c r="E20" s="12">
        <v>30.75</v>
      </c>
      <c r="F20" s="12">
        <v>231.25</v>
      </c>
      <c r="G20" s="12">
        <v>35.25</v>
      </c>
      <c r="H20" s="12">
        <v>50.5</v>
      </c>
      <c r="I20" s="12">
        <v>52.5</v>
      </c>
      <c r="J20" s="12">
        <v>100.25</v>
      </c>
      <c r="K20" s="12">
        <v>65</v>
      </c>
      <c r="L20" s="12">
        <v>133.25</v>
      </c>
      <c r="M20" s="12">
        <v>324</v>
      </c>
      <c r="N20" s="12">
        <v>59.75</v>
      </c>
      <c r="O20" s="12">
        <v>147</v>
      </c>
      <c r="P20" s="12">
        <v>161.75</v>
      </c>
      <c r="Q20" s="12">
        <v>114.5</v>
      </c>
      <c r="R20" s="12">
        <v>122.75</v>
      </c>
      <c r="S20" s="12">
        <v>18.25</v>
      </c>
      <c r="T20" s="12">
        <v>16.25</v>
      </c>
      <c r="U20" s="12">
        <v>20</v>
      </c>
      <c r="V20" s="12">
        <v>11.25</v>
      </c>
      <c r="W20" s="12">
        <v>6</v>
      </c>
      <c r="X20" s="12">
        <v>7.25</v>
      </c>
      <c r="Y20" s="12">
        <v>17.75</v>
      </c>
      <c r="Z20" s="12">
        <v>14</v>
      </c>
      <c r="AA20" s="12">
        <v>310.75</v>
      </c>
      <c r="AB20" s="12">
        <v>183.75</v>
      </c>
      <c r="AC20" s="12">
        <v>613</v>
      </c>
      <c r="AD20" s="12">
        <v>167.75</v>
      </c>
      <c r="AE20" s="12">
        <v>50</v>
      </c>
      <c r="AF20" s="12">
        <v>40.25</v>
      </c>
      <c r="AG20" s="12">
        <v>19</v>
      </c>
      <c r="AH20" s="12">
        <v>24.25</v>
      </c>
      <c r="AI20" s="12">
        <v>39.25</v>
      </c>
      <c r="AJ20" s="12">
        <v>7</v>
      </c>
      <c r="AK20" s="12">
        <v>21</v>
      </c>
      <c r="AL20" s="12">
        <v>68</v>
      </c>
      <c r="AM20" s="12">
        <v>5</v>
      </c>
      <c r="AN20" s="12">
        <v>34.25</v>
      </c>
      <c r="AO20" s="12">
        <v>6.25</v>
      </c>
      <c r="AP20" s="12">
        <v>5</v>
      </c>
      <c r="AQ20" s="12">
        <v>33.25</v>
      </c>
      <c r="AR20" s="12">
        <v>6.25</v>
      </c>
      <c r="AS20" s="13">
        <v>3475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23.5</v>
      </c>
      <c r="C21" s="12">
        <v>28.5</v>
      </c>
      <c r="D21" s="12">
        <v>12.25</v>
      </c>
      <c r="E21" s="12">
        <v>12.75</v>
      </c>
      <c r="F21" s="12">
        <v>54.25</v>
      </c>
      <c r="G21" s="12">
        <v>16.75</v>
      </c>
      <c r="H21" s="12">
        <v>50.75</v>
      </c>
      <c r="I21" s="12">
        <v>43.25</v>
      </c>
      <c r="J21" s="12">
        <v>58.75</v>
      </c>
      <c r="K21" s="12">
        <v>6.75</v>
      </c>
      <c r="L21" s="12">
        <v>47.5</v>
      </c>
      <c r="M21" s="12">
        <v>111.5</v>
      </c>
      <c r="N21" s="12">
        <v>17.5</v>
      </c>
      <c r="O21" s="12">
        <v>13</v>
      </c>
      <c r="P21" s="12">
        <v>14.75</v>
      </c>
      <c r="Q21" s="12">
        <v>12.75</v>
      </c>
      <c r="R21" s="12">
        <v>11</v>
      </c>
      <c r="S21" s="12">
        <v>18.25</v>
      </c>
      <c r="T21" s="12">
        <v>15</v>
      </c>
      <c r="U21" s="12">
        <v>66.75</v>
      </c>
      <c r="V21" s="12">
        <v>238.5</v>
      </c>
      <c r="W21" s="12">
        <v>71.75</v>
      </c>
      <c r="X21" s="12">
        <v>39.25</v>
      </c>
      <c r="Y21" s="12">
        <v>41</v>
      </c>
      <c r="Z21" s="12">
        <v>12.25</v>
      </c>
      <c r="AA21" s="12">
        <v>280.5</v>
      </c>
      <c r="AB21" s="12">
        <v>114.5</v>
      </c>
      <c r="AC21" s="12">
        <v>289.5</v>
      </c>
      <c r="AD21" s="12">
        <v>104.75</v>
      </c>
      <c r="AE21" s="12">
        <v>34.25</v>
      </c>
      <c r="AF21" s="12">
        <v>59.75</v>
      </c>
      <c r="AG21" s="12">
        <v>25.25</v>
      </c>
      <c r="AH21" s="12">
        <v>29</v>
      </c>
      <c r="AI21" s="12">
        <v>53.75</v>
      </c>
      <c r="AJ21" s="12">
        <v>9</v>
      </c>
      <c r="AK21" s="12">
        <v>6</v>
      </c>
      <c r="AL21" s="12">
        <v>13.25</v>
      </c>
      <c r="AM21" s="12">
        <v>31.25</v>
      </c>
      <c r="AN21" s="12">
        <v>245.25</v>
      </c>
      <c r="AO21" s="12">
        <v>9</v>
      </c>
      <c r="AP21" s="12">
        <v>8.25</v>
      </c>
      <c r="AQ21" s="12">
        <v>43.5</v>
      </c>
      <c r="AR21" s="12">
        <v>16.75</v>
      </c>
      <c r="AS21" s="13">
        <v>2411.75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7.25</v>
      </c>
      <c r="C22" s="12">
        <v>9.75</v>
      </c>
      <c r="D22" s="12">
        <v>10.75</v>
      </c>
      <c r="E22" s="12">
        <v>11.5</v>
      </c>
      <c r="F22" s="12">
        <v>62.75</v>
      </c>
      <c r="G22" s="12">
        <v>13.25</v>
      </c>
      <c r="H22" s="12">
        <v>29</v>
      </c>
      <c r="I22" s="12">
        <v>31.25</v>
      </c>
      <c r="J22" s="12">
        <v>45.75</v>
      </c>
      <c r="K22" s="12">
        <v>5.25</v>
      </c>
      <c r="L22" s="12">
        <v>28</v>
      </c>
      <c r="M22" s="12">
        <v>126.5</v>
      </c>
      <c r="N22" s="12">
        <v>7</v>
      </c>
      <c r="O22" s="12">
        <v>7.75</v>
      </c>
      <c r="P22" s="12">
        <v>9.75</v>
      </c>
      <c r="Q22" s="12">
        <v>5.75</v>
      </c>
      <c r="R22" s="12">
        <v>7</v>
      </c>
      <c r="S22" s="12">
        <v>14.5</v>
      </c>
      <c r="T22" s="12">
        <v>70.5</v>
      </c>
      <c r="U22" s="12">
        <v>12.25</v>
      </c>
      <c r="V22" s="12">
        <v>86.25</v>
      </c>
      <c r="W22" s="12">
        <v>35</v>
      </c>
      <c r="X22" s="12">
        <v>19.25</v>
      </c>
      <c r="Y22" s="12">
        <v>47.25</v>
      </c>
      <c r="Z22" s="12">
        <v>6</v>
      </c>
      <c r="AA22" s="12">
        <v>453</v>
      </c>
      <c r="AB22" s="12">
        <v>189</v>
      </c>
      <c r="AC22" s="12">
        <v>446.5</v>
      </c>
      <c r="AD22" s="12">
        <v>127</v>
      </c>
      <c r="AE22" s="12">
        <v>44.75</v>
      </c>
      <c r="AF22" s="12">
        <v>37.75</v>
      </c>
      <c r="AG22" s="12">
        <v>17.25</v>
      </c>
      <c r="AH22" s="12">
        <v>14.5</v>
      </c>
      <c r="AI22" s="12">
        <v>41.25</v>
      </c>
      <c r="AJ22" s="12">
        <v>3.75</v>
      </c>
      <c r="AK22" s="12">
        <v>5</v>
      </c>
      <c r="AL22" s="12">
        <v>8</v>
      </c>
      <c r="AM22" s="12">
        <v>13.75</v>
      </c>
      <c r="AN22" s="12">
        <v>61</v>
      </c>
      <c r="AO22" s="12">
        <v>6</v>
      </c>
      <c r="AP22" s="12">
        <v>4.5</v>
      </c>
      <c r="AQ22" s="12">
        <v>62.25</v>
      </c>
      <c r="AR22" s="12">
        <v>10.75</v>
      </c>
      <c r="AS22" s="13">
        <v>2255.25</v>
      </c>
      <c r="AT22" s="14"/>
      <c r="AV22" s="17" t="s">
        <v>44</v>
      </c>
      <c r="AW22" s="22">
        <f>AW12</f>
        <v>2478.25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11.5</v>
      </c>
      <c r="C23" s="12">
        <v>23.75</v>
      </c>
      <c r="D23" s="12">
        <v>15.75</v>
      </c>
      <c r="E23" s="12">
        <v>17.75</v>
      </c>
      <c r="F23" s="12">
        <v>82.75</v>
      </c>
      <c r="G23" s="12">
        <v>20.25</v>
      </c>
      <c r="H23" s="12">
        <v>46</v>
      </c>
      <c r="I23" s="12">
        <v>45.75</v>
      </c>
      <c r="J23" s="12">
        <v>71.25</v>
      </c>
      <c r="K23" s="12">
        <v>11.5</v>
      </c>
      <c r="L23" s="12">
        <v>33.25</v>
      </c>
      <c r="M23" s="12">
        <v>137.5</v>
      </c>
      <c r="N23" s="12">
        <v>14</v>
      </c>
      <c r="O23" s="12">
        <v>10</v>
      </c>
      <c r="P23" s="12">
        <v>6.25</v>
      </c>
      <c r="Q23" s="12">
        <v>4.25</v>
      </c>
      <c r="R23" s="12">
        <v>5.25</v>
      </c>
      <c r="S23" s="12">
        <v>14.75</v>
      </c>
      <c r="T23" s="12">
        <v>311</v>
      </c>
      <c r="U23" s="12">
        <v>95</v>
      </c>
      <c r="V23" s="12">
        <v>12.5</v>
      </c>
      <c r="W23" s="12">
        <v>55.75</v>
      </c>
      <c r="X23" s="12">
        <v>32</v>
      </c>
      <c r="Y23" s="12">
        <v>94.5</v>
      </c>
      <c r="Z23" s="12">
        <v>7</v>
      </c>
      <c r="AA23" s="12">
        <v>519.75</v>
      </c>
      <c r="AB23" s="12">
        <v>231.25</v>
      </c>
      <c r="AC23" s="12">
        <v>507.5</v>
      </c>
      <c r="AD23" s="12">
        <v>210</v>
      </c>
      <c r="AE23" s="12">
        <v>50.75</v>
      </c>
      <c r="AF23" s="12">
        <v>41.5</v>
      </c>
      <c r="AG23" s="12">
        <v>25.75</v>
      </c>
      <c r="AH23" s="12">
        <v>24.5</v>
      </c>
      <c r="AI23" s="12">
        <v>44.5</v>
      </c>
      <c r="AJ23" s="12">
        <v>4</v>
      </c>
      <c r="AK23" s="12">
        <v>2.75</v>
      </c>
      <c r="AL23" s="12">
        <v>6.5</v>
      </c>
      <c r="AM23" s="12">
        <v>30.5</v>
      </c>
      <c r="AN23" s="12">
        <v>102.25</v>
      </c>
      <c r="AO23" s="12">
        <v>6</v>
      </c>
      <c r="AP23" s="12">
        <v>6.5</v>
      </c>
      <c r="AQ23" s="12">
        <v>56</v>
      </c>
      <c r="AR23" s="12">
        <v>19.75</v>
      </c>
      <c r="AS23" s="13">
        <v>3069</v>
      </c>
      <c r="AT23" s="14"/>
      <c r="AV23" s="17" t="s">
        <v>45</v>
      </c>
      <c r="AW23" s="22">
        <f>AW13+AX12</f>
        <v>13568.75</v>
      </c>
      <c r="AX23" s="22">
        <f>AX13</f>
        <v>754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8.5</v>
      </c>
      <c r="C24" s="12">
        <v>7</v>
      </c>
      <c r="D24" s="12">
        <v>5.75</v>
      </c>
      <c r="E24" s="12">
        <v>6.75</v>
      </c>
      <c r="F24" s="12">
        <v>52.25</v>
      </c>
      <c r="G24" s="12">
        <v>8.75</v>
      </c>
      <c r="H24" s="12">
        <v>18.75</v>
      </c>
      <c r="I24" s="12">
        <v>19.5</v>
      </c>
      <c r="J24" s="12">
        <v>33.25</v>
      </c>
      <c r="K24" s="12">
        <v>3.75</v>
      </c>
      <c r="L24" s="12">
        <v>20.5</v>
      </c>
      <c r="M24" s="12">
        <v>68</v>
      </c>
      <c r="N24" s="12">
        <v>7</v>
      </c>
      <c r="O24" s="12">
        <v>4</v>
      </c>
      <c r="P24" s="12">
        <v>3.75</v>
      </c>
      <c r="Q24" s="12">
        <v>1.25</v>
      </c>
      <c r="R24" s="12">
        <v>2.5</v>
      </c>
      <c r="S24" s="12">
        <v>5.5</v>
      </c>
      <c r="T24" s="12">
        <v>84.75</v>
      </c>
      <c r="U24" s="12">
        <v>37</v>
      </c>
      <c r="V24" s="12">
        <v>51.75</v>
      </c>
      <c r="W24" s="12">
        <v>5.25</v>
      </c>
      <c r="X24" s="12">
        <v>13</v>
      </c>
      <c r="Y24" s="12">
        <v>48.25</v>
      </c>
      <c r="Z24" s="12">
        <v>3.75</v>
      </c>
      <c r="AA24" s="12">
        <v>362.25</v>
      </c>
      <c r="AB24" s="12">
        <v>140</v>
      </c>
      <c r="AC24" s="12">
        <v>307.5</v>
      </c>
      <c r="AD24" s="12">
        <v>134.25</v>
      </c>
      <c r="AE24" s="12">
        <v>24.25</v>
      </c>
      <c r="AF24" s="12">
        <v>17</v>
      </c>
      <c r="AG24" s="12">
        <v>11.25</v>
      </c>
      <c r="AH24" s="12">
        <v>7</v>
      </c>
      <c r="AI24" s="12">
        <v>17.25</v>
      </c>
      <c r="AJ24" s="12">
        <v>0.75</v>
      </c>
      <c r="AK24" s="12">
        <v>1.25</v>
      </c>
      <c r="AL24" s="12">
        <v>2.5</v>
      </c>
      <c r="AM24" s="12">
        <v>8.5</v>
      </c>
      <c r="AN24" s="12">
        <v>24.75</v>
      </c>
      <c r="AO24" s="12">
        <v>1.25</v>
      </c>
      <c r="AP24" s="12">
        <v>0.75</v>
      </c>
      <c r="AQ24" s="12">
        <v>35.5</v>
      </c>
      <c r="AR24" s="12">
        <v>6.5</v>
      </c>
      <c r="AS24" s="13">
        <v>1623</v>
      </c>
      <c r="AT24" s="14"/>
      <c r="AV24" s="17" t="s">
        <v>46</v>
      </c>
      <c r="AW24" s="22">
        <f>AW14+AY12</f>
        <v>36611</v>
      </c>
      <c r="AX24" s="22">
        <f>AX14+AY13</f>
        <v>3591.75</v>
      </c>
      <c r="AY24" s="22">
        <f>AY14</f>
        <v>6406.75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6.25</v>
      </c>
      <c r="C25" s="12">
        <v>8.25</v>
      </c>
      <c r="D25" s="12">
        <v>6.25</v>
      </c>
      <c r="E25" s="12">
        <v>6.25</v>
      </c>
      <c r="F25" s="12">
        <v>37.5</v>
      </c>
      <c r="G25" s="12">
        <v>4.75</v>
      </c>
      <c r="H25" s="12">
        <v>14</v>
      </c>
      <c r="I25" s="12">
        <v>17.5</v>
      </c>
      <c r="J25" s="12">
        <v>30.75</v>
      </c>
      <c r="K25" s="12">
        <v>5.75</v>
      </c>
      <c r="L25" s="12">
        <v>22.5</v>
      </c>
      <c r="M25" s="12">
        <v>62.5</v>
      </c>
      <c r="N25" s="12">
        <v>4</v>
      </c>
      <c r="O25" s="12">
        <v>1.25</v>
      </c>
      <c r="P25" s="12">
        <v>1.5</v>
      </c>
      <c r="Q25" s="12">
        <v>2</v>
      </c>
      <c r="R25" s="12">
        <v>1.5</v>
      </c>
      <c r="S25" s="12">
        <v>9.25</v>
      </c>
      <c r="T25" s="12">
        <v>36.75</v>
      </c>
      <c r="U25" s="12">
        <v>21.25</v>
      </c>
      <c r="V25" s="12">
        <v>36.25</v>
      </c>
      <c r="W25" s="12">
        <v>15.5</v>
      </c>
      <c r="X25" s="12">
        <v>8</v>
      </c>
      <c r="Y25" s="12">
        <v>36.75</v>
      </c>
      <c r="Z25" s="12">
        <v>2</v>
      </c>
      <c r="AA25" s="12">
        <v>262</v>
      </c>
      <c r="AB25" s="12">
        <v>122.25</v>
      </c>
      <c r="AC25" s="12">
        <v>254.25</v>
      </c>
      <c r="AD25" s="12">
        <v>96.25</v>
      </c>
      <c r="AE25" s="12">
        <v>24.25</v>
      </c>
      <c r="AF25" s="12">
        <v>18.5</v>
      </c>
      <c r="AG25" s="12">
        <v>11.75</v>
      </c>
      <c r="AH25" s="12">
        <v>8</v>
      </c>
      <c r="AI25" s="12">
        <v>14.25</v>
      </c>
      <c r="AJ25" s="12">
        <v>1.5</v>
      </c>
      <c r="AK25" s="12">
        <v>0.5</v>
      </c>
      <c r="AL25" s="12">
        <v>2</v>
      </c>
      <c r="AM25" s="12">
        <v>5</v>
      </c>
      <c r="AN25" s="12">
        <v>15</v>
      </c>
      <c r="AO25" s="12">
        <v>1.5</v>
      </c>
      <c r="AP25" s="12">
        <v>2.75</v>
      </c>
      <c r="AQ25" s="12">
        <v>30.25</v>
      </c>
      <c r="AR25" s="12">
        <v>6.75</v>
      </c>
      <c r="AS25" s="13">
        <v>1275</v>
      </c>
      <c r="AT25" s="14"/>
      <c r="AV25" s="17" t="s">
        <v>47</v>
      </c>
      <c r="AW25" s="22">
        <f>AW15+AZ12</f>
        <v>14366.5</v>
      </c>
      <c r="AX25" s="22">
        <f>AX15+AZ13</f>
        <v>4403.5</v>
      </c>
      <c r="AY25" s="22">
        <f>AY15+AZ14</f>
        <v>4193.75</v>
      </c>
      <c r="AZ25" s="22">
        <f>AZ15</f>
        <v>4348.75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14.75</v>
      </c>
      <c r="C26" s="12">
        <v>18.5</v>
      </c>
      <c r="D26" s="12">
        <v>27</v>
      </c>
      <c r="E26" s="12">
        <v>16.75</v>
      </c>
      <c r="F26" s="12">
        <v>55.5</v>
      </c>
      <c r="G26" s="12">
        <v>14</v>
      </c>
      <c r="H26" s="12">
        <v>28</v>
      </c>
      <c r="I26" s="12">
        <v>36</v>
      </c>
      <c r="J26" s="12">
        <v>56.5</v>
      </c>
      <c r="K26" s="12">
        <v>12</v>
      </c>
      <c r="L26" s="12">
        <v>52.25</v>
      </c>
      <c r="M26" s="12">
        <v>69.75</v>
      </c>
      <c r="N26" s="12">
        <v>10.25</v>
      </c>
      <c r="O26" s="12">
        <v>10.5</v>
      </c>
      <c r="P26" s="12">
        <v>8.25</v>
      </c>
      <c r="Q26" s="12">
        <v>2.75</v>
      </c>
      <c r="R26" s="12">
        <v>5.75</v>
      </c>
      <c r="S26" s="12">
        <v>17.5</v>
      </c>
      <c r="T26" s="12">
        <v>35.25</v>
      </c>
      <c r="U26" s="12">
        <v>45.75</v>
      </c>
      <c r="V26" s="12">
        <v>92.25</v>
      </c>
      <c r="W26" s="12">
        <v>41.75</v>
      </c>
      <c r="X26" s="12">
        <v>46.5</v>
      </c>
      <c r="Y26" s="12">
        <v>8.75</v>
      </c>
      <c r="Z26" s="12">
        <v>14</v>
      </c>
      <c r="AA26" s="12">
        <v>428.5</v>
      </c>
      <c r="AB26" s="12">
        <v>289</v>
      </c>
      <c r="AC26" s="12">
        <v>627.75</v>
      </c>
      <c r="AD26" s="12">
        <v>284.75</v>
      </c>
      <c r="AE26" s="12">
        <v>140.25</v>
      </c>
      <c r="AF26" s="12">
        <v>112</v>
      </c>
      <c r="AG26" s="12">
        <v>40.75</v>
      </c>
      <c r="AH26" s="12">
        <v>17</v>
      </c>
      <c r="AI26" s="12">
        <v>28.25</v>
      </c>
      <c r="AJ26" s="12">
        <v>1.75</v>
      </c>
      <c r="AK26" s="12">
        <v>3.25</v>
      </c>
      <c r="AL26" s="12">
        <v>6.25</v>
      </c>
      <c r="AM26" s="12">
        <v>5</v>
      </c>
      <c r="AN26" s="12">
        <v>25.25</v>
      </c>
      <c r="AO26" s="12">
        <v>3</v>
      </c>
      <c r="AP26" s="12">
        <v>2.25</v>
      </c>
      <c r="AQ26" s="12">
        <v>41.5</v>
      </c>
      <c r="AR26" s="12">
        <v>16</v>
      </c>
      <c r="AS26" s="13">
        <v>2812.75</v>
      </c>
      <c r="AT26" s="14"/>
      <c r="AV26" s="9" t="s">
        <v>48</v>
      </c>
      <c r="AW26" s="22">
        <f>AW16+BA12</f>
        <v>16382.75</v>
      </c>
      <c r="AX26" s="22">
        <f>AX16+BA13</f>
        <v>2012.25</v>
      </c>
      <c r="AY26" s="22">
        <f>AY16+BA14</f>
        <v>2946</v>
      </c>
      <c r="AZ26" s="22">
        <f>AZ16+BA15</f>
        <v>1849.75</v>
      </c>
      <c r="BA26" s="22">
        <f>BA16</f>
        <v>3246</v>
      </c>
      <c r="BB26" s="22"/>
      <c r="BC26" s="22"/>
      <c r="BD26" s="22"/>
    </row>
    <row r="27" spans="1:56" x14ac:dyDescent="0.25">
      <c r="A27" s="1" t="s">
        <v>25</v>
      </c>
      <c r="B27" s="12">
        <v>16.5</v>
      </c>
      <c r="C27" s="12">
        <v>30.25</v>
      </c>
      <c r="D27" s="12">
        <v>11.75</v>
      </c>
      <c r="E27" s="12">
        <v>8.25</v>
      </c>
      <c r="F27" s="12">
        <v>43.75</v>
      </c>
      <c r="G27" s="12">
        <v>33</v>
      </c>
      <c r="H27" s="12">
        <v>44.5</v>
      </c>
      <c r="I27" s="12">
        <v>25</v>
      </c>
      <c r="J27" s="12">
        <v>67.5</v>
      </c>
      <c r="K27" s="12">
        <v>18</v>
      </c>
      <c r="L27" s="12">
        <v>118.5</v>
      </c>
      <c r="M27" s="12">
        <v>72.5</v>
      </c>
      <c r="N27" s="12">
        <v>20.75</v>
      </c>
      <c r="O27" s="12">
        <v>38</v>
      </c>
      <c r="P27" s="12">
        <v>23</v>
      </c>
      <c r="Q27" s="12">
        <v>11.75</v>
      </c>
      <c r="R27" s="12">
        <v>13.5</v>
      </c>
      <c r="S27" s="12">
        <v>11.25</v>
      </c>
      <c r="T27" s="12">
        <v>10.25</v>
      </c>
      <c r="U27" s="12">
        <v>3.5</v>
      </c>
      <c r="V27" s="12">
        <v>7</v>
      </c>
      <c r="W27" s="12">
        <v>4.75</v>
      </c>
      <c r="X27" s="12">
        <v>3.25</v>
      </c>
      <c r="Y27" s="12">
        <v>9.75</v>
      </c>
      <c r="Z27" s="12">
        <v>7.25</v>
      </c>
      <c r="AA27" s="12">
        <v>423.5</v>
      </c>
      <c r="AB27" s="12">
        <v>315.75</v>
      </c>
      <c r="AC27" s="12">
        <v>776</v>
      </c>
      <c r="AD27" s="12">
        <v>239</v>
      </c>
      <c r="AE27" s="12">
        <v>141.75</v>
      </c>
      <c r="AF27" s="12">
        <v>117</v>
      </c>
      <c r="AG27" s="12">
        <v>29.25</v>
      </c>
      <c r="AH27" s="12">
        <v>25.25</v>
      </c>
      <c r="AI27" s="12">
        <v>25.25</v>
      </c>
      <c r="AJ27" s="12">
        <v>8.5</v>
      </c>
      <c r="AK27" s="12">
        <v>7.25</v>
      </c>
      <c r="AL27" s="12">
        <v>20.25</v>
      </c>
      <c r="AM27" s="12">
        <v>3</v>
      </c>
      <c r="AN27" s="12">
        <v>19.25</v>
      </c>
      <c r="AO27" s="12">
        <v>2.25</v>
      </c>
      <c r="AP27" s="12">
        <v>6.25</v>
      </c>
      <c r="AQ27" s="12">
        <v>22.5</v>
      </c>
      <c r="AR27" s="12">
        <v>8</v>
      </c>
      <c r="AS27" s="13">
        <v>2843.5</v>
      </c>
      <c r="AT27" s="14"/>
      <c r="AV27" s="9" t="s">
        <v>49</v>
      </c>
      <c r="AW27" s="22">
        <f>AW17+BB12</f>
        <v>21033.5</v>
      </c>
      <c r="AX27" s="22">
        <f>AX17+BB13</f>
        <v>5808</v>
      </c>
      <c r="AY27" s="22">
        <f>AY17+BB14</f>
        <v>4438.5</v>
      </c>
      <c r="AZ27" s="22">
        <f>AZ17+BB15</f>
        <v>5854</v>
      </c>
      <c r="BA27" s="22">
        <f>BA17+BB16</f>
        <v>3164.75</v>
      </c>
      <c r="BB27" s="22">
        <f>BB17</f>
        <v>11331</v>
      </c>
      <c r="BC27" s="22"/>
      <c r="BD27" s="22"/>
    </row>
    <row r="28" spans="1:56" x14ac:dyDescent="0.25">
      <c r="A28" s="1" t="s">
        <v>26</v>
      </c>
      <c r="B28" s="12">
        <v>110.25</v>
      </c>
      <c r="C28" s="12">
        <v>373.25</v>
      </c>
      <c r="D28" s="12">
        <v>260.75</v>
      </c>
      <c r="E28" s="12">
        <v>323.25</v>
      </c>
      <c r="F28" s="12">
        <v>544.5</v>
      </c>
      <c r="G28" s="12">
        <v>254.75</v>
      </c>
      <c r="H28" s="12">
        <v>441.25</v>
      </c>
      <c r="I28" s="12">
        <v>203</v>
      </c>
      <c r="J28" s="12">
        <v>320.75</v>
      </c>
      <c r="K28" s="12">
        <v>254.5</v>
      </c>
      <c r="L28" s="12">
        <v>309.5</v>
      </c>
      <c r="M28" s="12">
        <v>445.25</v>
      </c>
      <c r="N28" s="12">
        <v>208</v>
      </c>
      <c r="O28" s="12">
        <v>218</v>
      </c>
      <c r="P28" s="12">
        <v>131.75</v>
      </c>
      <c r="Q28" s="12">
        <v>84.75</v>
      </c>
      <c r="R28" s="12">
        <v>183</v>
      </c>
      <c r="S28" s="12">
        <v>395</v>
      </c>
      <c r="T28" s="12">
        <v>329.5</v>
      </c>
      <c r="U28" s="12">
        <v>572.25</v>
      </c>
      <c r="V28" s="12">
        <v>664.75</v>
      </c>
      <c r="W28" s="12">
        <v>463.5</v>
      </c>
      <c r="X28" s="12">
        <v>331</v>
      </c>
      <c r="Y28" s="12">
        <v>545.25</v>
      </c>
      <c r="Z28" s="12">
        <v>498.75</v>
      </c>
      <c r="AA28" s="12">
        <v>57.5</v>
      </c>
      <c r="AB28" s="12">
        <v>47.75</v>
      </c>
      <c r="AC28" s="12">
        <v>396.5</v>
      </c>
      <c r="AD28" s="12">
        <v>195</v>
      </c>
      <c r="AE28" s="12">
        <v>535.5</v>
      </c>
      <c r="AF28" s="12">
        <v>678.5</v>
      </c>
      <c r="AG28" s="12">
        <v>413</v>
      </c>
      <c r="AH28" s="12">
        <v>455.5</v>
      </c>
      <c r="AI28" s="12">
        <v>410.5</v>
      </c>
      <c r="AJ28" s="12">
        <v>128</v>
      </c>
      <c r="AK28" s="12">
        <v>242</v>
      </c>
      <c r="AL28" s="12">
        <v>1156.75</v>
      </c>
      <c r="AM28" s="12">
        <v>185</v>
      </c>
      <c r="AN28" s="12">
        <v>266.5</v>
      </c>
      <c r="AO28" s="12">
        <v>104.5</v>
      </c>
      <c r="AP28" s="12">
        <v>93.5</v>
      </c>
      <c r="AQ28" s="12">
        <v>307.25</v>
      </c>
      <c r="AR28" s="12">
        <v>264.25</v>
      </c>
      <c r="AS28" s="13">
        <v>14404</v>
      </c>
      <c r="AT28" s="14"/>
      <c r="AV28" s="9" t="s">
        <v>62</v>
      </c>
      <c r="AW28" s="22">
        <f>AW18+BC12</f>
        <v>7950.5</v>
      </c>
      <c r="AX28" s="22">
        <f>AX18+BC13</f>
        <v>499.5</v>
      </c>
      <c r="AY28" s="22">
        <f>AY18+BC14</f>
        <v>3325.5</v>
      </c>
      <c r="AZ28" s="22">
        <f>AZ18+BC15</f>
        <v>822</v>
      </c>
      <c r="BA28" s="22">
        <f>BA18+BC16</f>
        <v>955.75</v>
      </c>
      <c r="BB28" s="22">
        <f>SUM(BB18, BC17)</f>
        <v>1224.25</v>
      </c>
      <c r="BC28" s="22">
        <f>BC18</f>
        <v>783.25</v>
      </c>
      <c r="BD28" s="22">
        <f>SUM(AW22:BC28)</f>
        <v>184350.25</v>
      </c>
    </row>
    <row r="29" spans="1:56" x14ac:dyDescent="0.25">
      <c r="A29" s="1" t="s">
        <v>27</v>
      </c>
      <c r="B29" s="12">
        <v>91.25</v>
      </c>
      <c r="C29" s="12">
        <v>231.75</v>
      </c>
      <c r="D29" s="12">
        <v>157.75</v>
      </c>
      <c r="E29" s="12">
        <v>226.75</v>
      </c>
      <c r="F29" s="12">
        <v>398.75</v>
      </c>
      <c r="G29" s="12">
        <v>170.75</v>
      </c>
      <c r="H29" s="12">
        <v>298.5</v>
      </c>
      <c r="I29" s="12">
        <v>158.5</v>
      </c>
      <c r="J29" s="12">
        <v>301.25</v>
      </c>
      <c r="K29" s="12">
        <v>227.5</v>
      </c>
      <c r="L29" s="12">
        <v>232.75</v>
      </c>
      <c r="M29" s="12">
        <v>265</v>
      </c>
      <c r="N29" s="12">
        <v>150</v>
      </c>
      <c r="O29" s="12">
        <v>142.25</v>
      </c>
      <c r="P29" s="12">
        <v>77</v>
      </c>
      <c r="Q29" s="12">
        <v>56</v>
      </c>
      <c r="R29" s="12">
        <v>106</v>
      </c>
      <c r="S29" s="12">
        <v>201.5</v>
      </c>
      <c r="T29" s="12">
        <v>119</v>
      </c>
      <c r="U29" s="12">
        <v>184.25</v>
      </c>
      <c r="V29" s="12">
        <v>226.25</v>
      </c>
      <c r="W29" s="12">
        <v>126.5</v>
      </c>
      <c r="X29" s="12">
        <v>118.25</v>
      </c>
      <c r="Y29" s="12">
        <v>306.5</v>
      </c>
      <c r="Z29" s="12">
        <v>328.5</v>
      </c>
      <c r="AA29" s="12">
        <v>37.75</v>
      </c>
      <c r="AB29" s="12">
        <v>33.5</v>
      </c>
      <c r="AC29" s="12">
        <v>75</v>
      </c>
      <c r="AD29" s="12">
        <v>105.25</v>
      </c>
      <c r="AE29" s="12">
        <v>594.25</v>
      </c>
      <c r="AF29" s="12">
        <v>676.25</v>
      </c>
      <c r="AG29" s="12">
        <v>553.75</v>
      </c>
      <c r="AH29" s="12">
        <v>1482.5</v>
      </c>
      <c r="AI29" s="12">
        <v>331.25</v>
      </c>
      <c r="AJ29" s="12">
        <v>121.75</v>
      </c>
      <c r="AK29" s="12">
        <v>90.5</v>
      </c>
      <c r="AL29" s="12">
        <v>315.75</v>
      </c>
      <c r="AM29" s="12">
        <v>47.75</v>
      </c>
      <c r="AN29" s="12">
        <v>120.5</v>
      </c>
      <c r="AO29" s="12">
        <v>67</v>
      </c>
      <c r="AP29" s="12">
        <v>67.75</v>
      </c>
      <c r="AQ29" s="12">
        <v>214</v>
      </c>
      <c r="AR29" s="12">
        <v>139.5</v>
      </c>
      <c r="AS29" s="13">
        <v>9976.5</v>
      </c>
      <c r="AT29" s="14"/>
      <c r="AW29" s="15"/>
    </row>
    <row r="30" spans="1:56" x14ac:dyDescent="0.25">
      <c r="A30" s="1" t="s">
        <v>28</v>
      </c>
      <c r="B30" s="12">
        <v>213.25</v>
      </c>
      <c r="C30" s="12">
        <v>643</v>
      </c>
      <c r="D30" s="12">
        <v>343.25</v>
      </c>
      <c r="E30" s="12">
        <v>391</v>
      </c>
      <c r="F30" s="12">
        <v>1038.5</v>
      </c>
      <c r="G30" s="12">
        <v>344.75</v>
      </c>
      <c r="H30" s="12">
        <v>623.25</v>
      </c>
      <c r="I30" s="12">
        <v>307.25</v>
      </c>
      <c r="J30" s="12">
        <v>582.25</v>
      </c>
      <c r="K30" s="12">
        <v>453</v>
      </c>
      <c r="L30" s="12">
        <v>589.25</v>
      </c>
      <c r="M30" s="12">
        <v>657</v>
      </c>
      <c r="N30" s="12">
        <v>350</v>
      </c>
      <c r="O30" s="12">
        <v>335.75</v>
      </c>
      <c r="P30" s="12">
        <v>207</v>
      </c>
      <c r="Q30" s="12">
        <v>162.25</v>
      </c>
      <c r="R30" s="12">
        <v>254</v>
      </c>
      <c r="S30" s="12">
        <v>563.5</v>
      </c>
      <c r="T30" s="12">
        <v>264.5</v>
      </c>
      <c r="U30" s="12">
        <v>403.5</v>
      </c>
      <c r="V30" s="12">
        <v>519.75</v>
      </c>
      <c r="W30" s="12">
        <v>309.75</v>
      </c>
      <c r="X30" s="12">
        <v>249.25</v>
      </c>
      <c r="Y30" s="12">
        <v>622.5</v>
      </c>
      <c r="Z30" s="12">
        <v>749.5</v>
      </c>
      <c r="AA30" s="12">
        <v>396.5</v>
      </c>
      <c r="AB30" s="12">
        <v>88</v>
      </c>
      <c r="AC30" s="12">
        <v>135</v>
      </c>
      <c r="AD30" s="12">
        <v>322.5</v>
      </c>
      <c r="AE30" s="12">
        <v>1713.75</v>
      </c>
      <c r="AF30" s="12">
        <v>2163.5</v>
      </c>
      <c r="AG30" s="12">
        <v>1175</v>
      </c>
      <c r="AH30" s="12">
        <v>2190.5</v>
      </c>
      <c r="AI30" s="12">
        <v>1117</v>
      </c>
      <c r="AJ30" s="12">
        <v>341.25</v>
      </c>
      <c r="AK30" s="12">
        <v>212.5</v>
      </c>
      <c r="AL30" s="12">
        <v>970.75</v>
      </c>
      <c r="AM30" s="12">
        <v>123.5</v>
      </c>
      <c r="AN30" s="12">
        <v>307.25</v>
      </c>
      <c r="AO30" s="12">
        <v>221</v>
      </c>
      <c r="AP30" s="12">
        <v>244.25</v>
      </c>
      <c r="AQ30" s="12">
        <v>1153.25</v>
      </c>
      <c r="AR30" s="12">
        <v>602.5</v>
      </c>
      <c r="AS30" s="13">
        <v>24655</v>
      </c>
      <c r="AT30" s="14"/>
      <c r="AW30" s="15"/>
    </row>
    <row r="31" spans="1:56" x14ac:dyDescent="0.25">
      <c r="A31" s="1" t="s">
        <v>29</v>
      </c>
      <c r="B31" s="12">
        <v>85.5</v>
      </c>
      <c r="C31" s="12">
        <v>169.5</v>
      </c>
      <c r="D31" s="12">
        <v>119</v>
      </c>
      <c r="E31" s="12">
        <v>203.75</v>
      </c>
      <c r="F31" s="12">
        <v>392.75</v>
      </c>
      <c r="G31" s="12">
        <v>206.75</v>
      </c>
      <c r="H31" s="12">
        <v>307</v>
      </c>
      <c r="I31" s="12">
        <v>176</v>
      </c>
      <c r="J31" s="12">
        <v>214</v>
      </c>
      <c r="K31" s="12">
        <v>180.25</v>
      </c>
      <c r="L31" s="12">
        <v>260</v>
      </c>
      <c r="M31" s="12">
        <v>289.75</v>
      </c>
      <c r="N31" s="12">
        <v>110.75</v>
      </c>
      <c r="O31" s="12">
        <v>111</v>
      </c>
      <c r="P31" s="12">
        <v>74</v>
      </c>
      <c r="Q31" s="12">
        <v>38.5</v>
      </c>
      <c r="R31" s="12">
        <v>61.5</v>
      </c>
      <c r="S31" s="12">
        <v>153</v>
      </c>
      <c r="T31" s="12">
        <v>91.25</v>
      </c>
      <c r="U31" s="12">
        <v>129.25</v>
      </c>
      <c r="V31" s="12">
        <v>175.25</v>
      </c>
      <c r="W31" s="12">
        <v>125.25</v>
      </c>
      <c r="X31" s="12">
        <v>99.5</v>
      </c>
      <c r="Y31" s="12">
        <v>250.75</v>
      </c>
      <c r="Z31" s="12">
        <v>252.25</v>
      </c>
      <c r="AA31" s="12">
        <v>171</v>
      </c>
      <c r="AB31" s="12">
        <v>83.25</v>
      </c>
      <c r="AC31" s="12">
        <v>276.75</v>
      </c>
      <c r="AD31" s="12">
        <v>57</v>
      </c>
      <c r="AE31" s="12">
        <v>856.5</v>
      </c>
      <c r="AF31" s="12">
        <v>906.25</v>
      </c>
      <c r="AG31" s="12">
        <v>405.5</v>
      </c>
      <c r="AH31" s="12">
        <v>821</v>
      </c>
      <c r="AI31" s="12">
        <v>309</v>
      </c>
      <c r="AJ31" s="12">
        <v>148.25</v>
      </c>
      <c r="AK31" s="12">
        <v>72.75</v>
      </c>
      <c r="AL31" s="12">
        <v>250.25</v>
      </c>
      <c r="AM31" s="12">
        <v>32.5</v>
      </c>
      <c r="AN31" s="12">
        <v>103.75</v>
      </c>
      <c r="AO31" s="12">
        <v>83</v>
      </c>
      <c r="AP31" s="12">
        <v>118.75</v>
      </c>
      <c r="AQ31" s="12">
        <v>343.25</v>
      </c>
      <c r="AR31" s="12">
        <v>196</v>
      </c>
      <c r="AS31" s="13">
        <v>9511.25</v>
      </c>
      <c r="AT31" s="14"/>
      <c r="AW31" s="15"/>
    </row>
    <row r="32" spans="1:56" x14ac:dyDescent="0.25">
      <c r="A32" s="1">
        <v>16</v>
      </c>
      <c r="B32" s="12">
        <v>84.75</v>
      </c>
      <c r="C32" s="12">
        <v>98.5</v>
      </c>
      <c r="D32" s="12">
        <v>51</v>
      </c>
      <c r="E32" s="12">
        <v>111.25</v>
      </c>
      <c r="F32" s="12">
        <v>253.5</v>
      </c>
      <c r="G32" s="12">
        <v>147.25</v>
      </c>
      <c r="H32" s="12">
        <v>210.75</v>
      </c>
      <c r="I32" s="12">
        <v>105.75</v>
      </c>
      <c r="J32" s="12">
        <v>110</v>
      </c>
      <c r="K32" s="12">
        <v>102</v>
      </c>
      <c r="L32" s="12">
        <v>186.75</v>
      </c>
      <c r="M32" s="12">
        <v>102.5</v>
      </c>
      <c r="N32" s="12">
        <v>48.75</v>
      </c>
      <c r="O32" s="12">
        <v>46.25</v>
      </c>
      <c r="P32" s="12">
        <v>35.25</v>
      </c>
      <c r="Q32" s="12">
        <v>25</v>
      </c>
      <c r="R32" s="12">
        <v>28</v>
      </c>
      <c r="S32" s="12">
        <v>54.75</v>
      </c>
      <c r="T32" s="12">
        <v>39</v>
      </c>
      <c r="U32" s="12">
        <v>47</v>
      </c>
      <c r="V32" s="12">
        <v>46.75</v>
      </c>
      <c r="W32" s="12">
        <v>29.5</v>
      </c>
      <c r="X32" s="12">
        <v>29</v>
      </c>
      <c r="Y32" s="12">
        <v>163.25</v>
      </c>
      <c r="Z32" s="12">
        <v>148</v>
      </c>
      <c r="AA32" s="12">
        <v>450.75</v>
      </c>
      <c r="AB32" s="12">
        <v>386.25</v>
      </c>
      <c r="AC32" s="12">
        <v>1893.25</v>
      </c>
      <c r="AD32" s="12">
        <v>898</v>
      </c>
      <c r="AE32" s="12">
        <v>40.5</v>
      </c>
      <c r="AF32" s="12">
        <v>364.25</v>
      </c>
      <c r="AG32" s="12">
        <v>277.25</v>
      </c>
      <c r="AH32" s="12">
        <v>583.75</v>
      </c>
      <c r="AI32" s="12">
        <v>260.75</v>
      </c>
      <c r="AJ32" s="12">
        <v>97</v>
      </c>
      <c r="AK32" s="12">
        <v>21.25</v>
      </c>
      <c r="AL32" s="12">
        <v>85.5</v>
      </c>
      <c r="AM32" s="12">
        <v>14.75</v>
      </c>
      <c r="AN32" s="12">
        <v>70</v>
      </c>
      <c r="AO32" s="12">
        <v>51.5</v>
      </c>
      <c r="AP32" s="12">
        <v>69</v>
      </c>
      <c r="AQ32" s="12">
        <v>89.25</v>
      </c>
      <c r="AR32" s="12">
        <v>121</v>
      </c>
      <c r="AS32" s="13">
        <v>8078.5</v>
      </c>
      <c r="AT32" s="14"/>
      <c r="AW32" s="15"/>
    </row>
    <row r="33" spans="1:49" x14ac:dyDescent="0.25">
      <c r="A33" s="1">
        <v>24</v>
      </c>
      <c r="B33" s="12">
        <v>108.75</v>
      </c>
      <c r="C33" s="12">
        <v>130.5</v>
      </c>
      <c r="D33" s="12">
        <v>52</v>
      </c>
      <c r="E33" s="12">
        <v>91.5</v>
      </c>
      <c r="F33" s="12">
        <v>173.25</v>
      </c>
      <c r="G33" s="12">
        <v>118.75</v>
      </c>
      <c r="H33" s="12">
        <v>170.5</v>
      </c>
      <c r="I33" s="12">
        <v>91.75</v>
      </c>
      <c r="J33" s="12">
        <v>85.75</v>
      </c>
      <c r="K33" s="12">
        <v>84</v>
      </c>
      <c r="L33" s="12">
        <v>215.5</v>
      </c>
      <c r="M33" s="12">
        <v>123.25</v>
      </c>
      <c r="N33" s="12">
        <v>47</v>
      </c>
      <c r="O33" s="12">
        <v>46.25</v>
      </c>
      <c r="P33" s="12">
        <v>36</v>
      </c>
      <c r="Q33" s="12">
        <v>35.25</v>
      </c>
      <c r="R33" s="12">
        <v>20.25</v>
      </c>
      <c r="S33" s="12">
        <v>38</v>
      </c>
      <c r="T33" s="12">
        <v>59.75</v>
      </c>
      <c r="U33" s="12">
        <v>42.75</v>
      </c>
      <c r="V33" s="12">
        <v>46.75</v>
      </c>
      <c r="W33" s="12">
        <v>19</v>
      </c>
      <c r="X33" s="12">
        <v>21</v>
      </c>
      <c r="Y33" s="12">
        <v>110.75</v>
      </c>
      <c r="Z33" s="12">
        <v>127.5</v>
      </c>
      <c r="AA33" s="12">
        <v>554.25</v>
      </c>
      <c r="AB33" s="12">
        <v>447</v>
      </c>
      <c r="AC33" s="12">
        <v>2372.25</v>
      </c>
      <c r="AD33" s="12">
        <v>941.25</v>
      </c>
      <c r="AE33" s="12">
        <v>332.75</v>
      </c>
      <c r="AF33" s="12">
        <v>46</v>
      </c>
      <c r="AG33" s="12">
        <v>262.25</v>
      </c>
      <c r="AH33" s="12">
        <v>584</v>
      </c>
      <c r="AI33" s="12">
        <v>268.25</v>
      </c>
      <c r="AJ33" s="12">
        <v>125.25</v>
      </c>
      <c r="AK33" s="12">
        <v>18.25</v>
      </c>
      <c r="AL33" s="12">
        <v>47.75</v>
      </c>
      <c r="AM33" s="12">
        <v>14.75</v>
      </c>
      <c r="AN33" s="12">
        <v>91.75</v>
      </c>
      <c r="AO33" s="12">
        <v>65.25</v>
      </c>
      <c r="AP33" s="12">
        <v>126.25</v>
      </c>
      <c r="AQ33" s="12">
        <v>106</v>
      </c>
      <c r="AR33" s="12">
        <v>152.75</v>
      </c>
      <c r="AS33" s="13">
        <v>8651.75</v>
      </c>
      <c r="AT33" s="14"/>
      <c r="AW33" s="15"/>
    </row>
    <row r="34" spans="1:49" x14ac:dyDescent="0.25">
      <c r="A34" s="1" t="s">
        <v>30</v>
      </c>
      <c r="B34" s="12">
        <v>23.75</v>
      </c>
      <c r="C34" s="12">
        <v>33.5</v>
      </c>
      <c r="D34" s="12">
        <v>17.25</v>
      </c>
      <c r="E34" s="12">
        <v>30.75</v>
      </c>
      <c r="F34" s="12">
        <v>72.5</v>
      </c>
      <c r="G34" s="12">
        <v>24.5</v>
      </c>
      <c r="H34" s="12">
        <v>37.75</v>
      </c>
      <c r="I34" s="12">
        <v>25.25</v>
      </c>
      <c r="J34" s="12">
        <v>44.25</v>
      </c>
      <c r="K34" s="12">
        <v>24.75</v>
      </c>
      <c r="L34" s="12">
        <v>45.75</v>
      </c>
      <c r="M34" s="12">
        <v>72.75</v>
      </c>
      <c r="N34" s="12">
        <v>21</v>
      </c>
      <c r="O34" s="12">
        <v>14</v>
      </c>
      <c r="P34" s="12">
        <v>10</v>
      </c>
      <c r="Q34" s="12">
        <v>10</v>
      </c>
      <c r="R34" s="12">
        <v>8.5</v>
      </c>
      <c r="S34" s="12">
        <v>17.25</v>
      </c>
      <c r="T34" s="12">
        <v>22.25</v>
      </c>
      <c r="U34" s="12">
        <v>19.5</v>
      </c>
      <c r="V34" s="12">
        <v>27</v>
      </c>
      <c r="W34" s="12">
        <v>10.75</v>
      </c>
      <c r="X34" s="12">
        <v>11.75</v>
      </c>
      <c r="Y34" s="12">
        <v>40</v>
      </c>
      <c r="Z34" s="12">
        <v>26.5</v>
      </c>
      <c r="AA34" s="12">
        <v>365.75</v>
      </c>
      <c r="AB34" s="12">
        <v>271</v>
      </c>
      <c r="AC34" s="12">
        <v>1423.5</v>
      </c>
      <c r="AD34" s="12">
        <v>337.25</v>
      </c>
      <c r="AE34" s="12">
        <v>240.75</v>
      </c>
      <c r="AF34" s="12">
        <v>247.5</v>
      </c>
      <c r="AG34" s="12">
        <v>23.75</v>
      </c>
      <c r="AH34" s="12">
        <v>104.75</v>
      </c>
      <c r="AI34" s="12">
        <v>56.5</v>
      </c>
      <c r="AJ34" s="12">
        <v>39.25</v>
      </c>
      <c r="AK34" s="12">
        <v>5</v>
      </c>
      <c r="AL34" s="12">
        <v>33.75</v>
      </c>
      <c r="AM34" s="12">
        <v>6.25</v>
      </c>
      <c r="AN34" s="12">
        <v>30</v>
      </c>
      <c r="AO34" s="12">
        <v>19</v>
      </c>
      <c r="AP34" s="12">
        <v>38</v>
      </c>
      <c r="AQ34" s="12">
        <v>56.5</v>
      </c>
      <c r="AR34" s="12">
        <v>31.5</v>
      </c>
      <c r="AS34" s="13">
        <v>4021.25</v>
      </c>
      <c r="AT34" s="14"/>
      <c r="AW34" s="15"/>
    </row>
    <row r="35" spans="1:49" x14ac:dyDescent="0.25">
      <c r="A35" s="1" t="s">
        <v>31</v>
      </c>
      <c r="B35" s="12">
        <v>36.5</v>
      </c>
      <c r="C35" s="12">
        <v>50.25</v>
      </c>
      <c r="D35" s="12">
        <v>17.5</v>
      </c>
      <c r="E35" s="12">
        <v>17.5</v>
      </c>
      <c r="F35" s="12">
        <v>48.5</v>
      </c>
      <c r="G35" s="12">
        <v>24.5</v>
      </c>
      <c r="H35" s="12">
        <v>36</v>
      </c>
      <c r="I35" s="12">
        <v>25</v>
      </c>
      <c r="J35" s="12">
        <v>70.75</v>
      </c>
      <c r="K35" s="12">
        <v>28.5</v>
      </c>
      <c r="L35" s="12">
        <v>66</v>
      </c>
      <c r="M35" s="12">
        <v>52.25</v>
      </c>
      <c r="N35" s="12">
        <v>24.5</v>
      </c>
      <c r="O35" s="12">
        <v>23.75</v>
      </c>
      <c r="P35" s="12">
        <v>16.25</v>
      </c>
      <c r="Q35" s="12">
        <v>17.25</v>
      </c>
      <c r="R35" s="12">
        <v>16.75</v>
      </c>
      <c r="S35" s="12">
        <v>28.25</v>
      </c>
      <c r="T35" s="12">
        <v>31</v>
      </c>
      <c r="U35" s="12">
        <v>12.5</v>
      </c>
      <c r="V35" s="12">
        <v>23.25</v>
      </c>
      <c r="W35" s="12">
        <v>5.5</v>
      </c>
      <c r="X35" s="12">
        <v>9</v>
      </c>
      <c r="Y35" s="12">
        <v>16</v>
      </c>
      <c r="Z35" s="12">
        <v>31.25</v>
      </c>
      <c r="AA35" s="12">
        <v>453.5</v>
      </c>
      <c r="AB35" s="12">
        <v>445</v>
      </c>
      <c r="AC35" s="12">
        <v>3159.5</v>
      </c>
      <c r="AD35" s="12">
        <v>715.5</v>
      </c>
      <c r="AE35" s="12">
        <v>546.25</v>
      </c>
      <c r="AF35" s="12">
        <v>541</v>
      </c>
      <c r="AG35" s="12">
        <v>114.5</v>
      </c>
      <c r="AH35" s="12">
        <v>41.5</v>
      </c>
      <c r="AI35" s="12">
        <v>94</v>
      </c>
      <c r="AJ35" s="12">
        <v>72</v>
      </c>
      <c r="AK35" s="12">
        <v>8.25</v>
      </c>
      <c r="AL35" s="12">
        <v>25.75</v>
      </c>
      <c r="AM35" s="12">
        <v>8</v>
      </c>
      <c r="AN35" s="12">
        <v>37.5</v>
      </c>
      <c r="AO35" s="12">
        <v>36.75</v>
      </c>
      <c r="AP35" s="12">
        <v>92.25</v>
      </c>
      <c r="AQ35" s="12">
        <v>66.25</v>
      </c>
      <c r="AR35" s="12">
        <v>74</v>
      </c>
      <c r="AS35" s="13">
        <v>7260</v>
      </c>
      <c r="AT35" s="14"/>
      <c r="AW35" s="15"/>
    </row>
    <row r="36" spans="1:49" x14ac:dyDescent="0.25">
      <c r="A36" s="1" t="s">
        <v>32</v>
      </c>
      <c r="B36" s="12">
        <v>26</v>
      </c>
      <c r="C36" s="12">
        <v>64.75</v>
      </c>
      <c r="D36" s="12">
        <v>23.75</v>
      </c>
      <c r="E36" s="12">
        <v>24.5</v>
      </c>
      <c r="F36" s="12">
        <v>102.25</v>
      </c>
      <c r="G36" s="12">
        <v>27.5</v>
      </c>
      <c r="H36" s="12">
        <v>44.5</v>
      </c>
      <c r="I36" s="12">
        <v>39.75</v>
      </c>
      <c r="J36" s="12">
        <v>68.5</v>
      </c>
      <c r="K36" s="12">
        <v>35.75</v>
      </c>
      <c r="L36" s="12">
        <v>48.75</v>
      </c>
      <c r="M36" s="12">
        <v>81.75</v>
      </c>
      <c r="N36" s="12">
        <v>24</v>
      </c>
      <c r="O36" s="12">
        <v>27.5</v>
      </c>
      <c r="P36" s="12">
        <v>19.5</v>
      </c>
      <c r="Q36" s="12">
        <v>13.25</v>
      </c>
      <c r="R36" s="12">
        <v>16.25</v>
      </c>
      <c r="S36" s="12">
        <v>38.25</v>
      </c>
      <c r="T36" s="12">
        <v>57</v>
      </c>
      <c r="U36" s="12">
        <v>42.75</v>
      </c>
      <c r="V36" s="12">
        <v>42.25</v>
      </c>
      <c r="W36" s="12">
        <v>16.75</v>
      </c>
      <c r="X36" s="12">
        <v>15</v>
      </c>
      <c r="Y36" s="12">
        <v>28.75</v>
      </c>
      <c r="Z36" s="12">
        <v>27.5</v>
      </c>
      <c r="AA36" s="12">
        <v>359.25</v>
      </c>
      <c r="AB36" s="12">
        <v>262</v>
      </c>
      <c r="AC36" s="12">
        <v>1300.75</v>
      </c>
      <c r="AD36" s="12">
        <v>324.5</v>
      </c>
      <c r="AE36" s="12">
        <v>229.25</v>
      </c>
      <c r="AF36" s="12">
        <v>265.25</v>
      </c>
      <c r="AG36" s="12">
        <v>57.5</v>
      </c>
      <c r="AH36" s="12">
        <v>100.25</v>
      </c>
      <c r="AI36" s="12">
        <v>14.75</v>
      </c>
      <c r="AJ36" s="12">
        <v>33.25</v>
      </c>
      <c r="AK36" s="12">
        <v>11.5</v>
      </c>
      <c r="AL36" s="12">
        <v>47.25</v>
      </c>
      <c r="AM36" s="12">
        <v>16</v>
      </c>
      <c r="AN36" s="12">
        <v>61.75</v>
      </c>
      <c r="AO36" s="12">
        <v>30</v>
      </c>
      <c r="AP36" s="12">
        <v>73.5</v>
      </c>
      <c r="AQ36" s="12">
        <v>116.75</v>
      </c>
      <c r="AR36" s="12">
        <v>87</v>
      </c>
      <c r="AS36" s="13">
        <v>4347</v>
      </c>
      <c r="AT36" s="14"/>
      <c r="AW36" s="15"/>
    </row>
    <row r="37" spans="1:49" x14ac:dyDescent="0.25">
      <c r="A37" s="1" t="s">
        <v>33</v>
      </c>
      <c r="B37" s="12">
        <v>6</v>
      </c>
      <c r="C37" s="12">
        <v>11.25</v>
      </c>
      <c r="D37" s="12">
        <v>2</v>
      </c>
      <c r="E37" s="12">
        <v>2.75</v>
      </c>
      <c r="F37" s="12">
        <v>8.75</v>
      </c>
      <c r="G37" s="12">
        <v>3.75</v>
      </c>
      <c r="H37" s="12">
        <v>5.25</v>
      </c>
      <c r="I37" s="12">
        <v>6</v>
      </c>
      <c r="J37" s="12">
        <v>9.25</v>
      </c>
      <c r="K37" s="12">
        <v>8.75</v>
      </c>
      <c r="L37" s="12">
        <v>16</v>
      </c>
      <c r="M37" s="12">
        <v>18.25</v>
      </c>
      <c r="N37" s="12">
        <v>10</v>
      </c>
      <c r="O37" s="12">
        <v>6</v>
      </c>
      <c r="P37" s="12">
        <v>5.75</v>
      </c>
      <c r="Q37" s="12">
        <v>4.25</v>
      </c>
      <c r="R37" s="12">
        <v>12.25</v>
      </c>
      <c r="S37" s="12">
        <v>5.25</v>
      </c>
      <c r="T37" s="12">
        <v>6.5</v>
      </c>
      <c r="U37" s="12">
        <v>5.5</v>
      </c>
      <c r="V37" s="12">
        <v>8.25</v>
      </c>
      <c r="W37" s="12">
        <v>1</v>
      </c>
      <c r="X37" s="12">
        <v>0.5</v>
      </c>
      <c r="Y37" s="12">
        <v>2.5</v>
      </c>
      <c r="Z37" s="12">
        <v>7.5</v>
      </c>
      <c r="AA37" s="12">
        <v>109.25</v>
      </c>
      <c r="AB37" s="12">
        <v>85.75</v>
      </c>
      <c r="AC37" s="12">
        <v>391.75</v>
      </c>
      <c r="AD37" s="12">
        <v>135.5</v>
      </c>
      <c r="AE37" s="12">
        <v>86.5</v>
      </c>
      <c r="AF37" s="12">
        <v>107.5</v>
      </c>
      <c r="AG37" s="12">
        <v>40.75</v>
      </c>
      <c r="AH37" s="12">
        <v>67.5</v>
      </c>
      <c r="AI37" s="12">
        <v>34.5</v>
      </c>
      <c r="AJ37" s="12">
        <v>6</v>
      </c>
      <c r="AK37" s="12">
        <v>1.75</v>
      </c>
      <c r="AL37" s="12">
        <v>17</v>
      </c>
      <c r="AM37" s="12">
        <v>2.75</v>
      </c>
      <c r="AN37" s="12">
        <v>13.5</v>
      </c>
      <c r="AO37" s="12">
        <v>7.75</v>
      </c>
      <c r="AP37" s="12">
        <v>26.25</v>
      </c>
      <c r="AQ37" s="12">
        <v>92.75</v>
      </c>
      <c r="AR37" s="12">
        <v>30.25</v>
      </c>
      <c r="AS37" s="13">
        <v>1430.25</v>
      </c>
      <c r="AT37" s="14"/>
      <c r="AW37" s="15"/>
    </row>
    <row r="38" spans="1:49" x14ac:dyDescent="0.25">
      <c r="A38" s="1" t="s">
        <v>34</v>
      </c>
      <c r="B38" s="12">
        <v>2.5</v>
      </c>
      <c r="C38" s="12">
        <v>7</v>
      </c>
      <c r="D38" s="12">
        <v>4.5</v>
      </c>
      <c r="E38" s="12">
        <v>5.75</v>
      </c>
      <c r="F38" s="12">
        <v>24.25</v>
      </c>
      <c r="G38" s="12">
        <v>5.5</v>
      </c>
      <c r="H38" s="12">
        <v>7.5</v>
      </c>
      <c r="I38" s="12">
        <v>12</v>
      </c>
      <c r="J38" s="12">
        <v>9.5</v>
      </c>
      <c r="K38" s="12">
        <v>46</v>
      </c>
      <c r="L38" s="12">
        <v>60.75</v>
      </c>
      <c r="M38" s="12">
        <v>117.5</v>
      </c>
      <c r="N38" s="12">
        <v>24</v>
      </c>
      <c r="O38" s="12">
        <v>63.75</v>
      </c>
      <c r="P38" s="12">
        <v>16</v>
      </c>
      <c r="Q38" s="12">
        <v>15.25</v>
      </c>
      <c r="R38" s="12">
        <v>9.5</v>
      </c>
      <c r="S38" s="12">
        <v>17.5</v>
      </c>
      <c r="T38" s="12">
        <v>6.75</v>
      </c>
      <c r="U38" s="12">
        <v>3.75</v>
      </c>
      <c r="V38" s="12">
        <v>1.5</v>
      </c>
      <c r="W38" s="12">
        <v>0.5</v>
      </c>
      <c r="X38" s="12">
        <v>0.25</v>
      </c>
      <c r="Y38" s="12">
        <v>4.75</v>
      </c>
      <c r="Z38" s="12">
        <v>6</v>
      </c>
      <c r="AA38" s="12">
        <v>202</v>
      </c>
      <c r="AB38" s="12">
        <v>89.25</v>
      </c>
      <c r="AC38" s="12">
        <v>220.5</v>
      </c>
      <c r="AD38" s="12">
        <v>64</v>
      </c>
      <c r="AE38" s="12">
        <v>16.75</v>
      </c>
      <c r="AF38" s="12">
        <v>19</v>
      </c>
      <c r="AG38" s="12">
        <v>7.25</v>
      </c>
      <c r="AH38" s="12">
        <v>8</v>
      </c>
      <c r="AI38" s="12">
        <v>13</v>
      </c>
      <c r="AJ38" s="12">
        <v>2.25</v>
      </c>
      <c r="AK38" s="12">
        <v>6.25</v>
      </c>
      <c r="AL38" s="12">
        <v>79.25</v>
      </c>
      <c r="AM38" s="12">
        <v>2.25</v>
      </c>
      <c r="AN38" s="12">
        <v>2.5</v>
      </c>
      <c r="AO38" s="12">
        <v>2</v>
      </c>
      <c r="AP38" s="12">
        <v>3.5</v>
      </c>
      <c r="AQ38" s="12">
        <v>19.75</v>
      </c>
      <c r="AR38" s="12">
        <v>3</v>
      </c>
      <c r="AS38" s="13">
        <v>1232.75</v>
      </c>
      <c r="AT38" s="14"/>
      <c r="AW38" s="15"/>
    </row>
    <row r="39" spans="1:49" x14ac:dyDescent="0.25">
      <c r="A39" s="1" t="s">
        <v>35</v>
      </c>
      <c r="B39" s="12">
        <v>13.5</v>
      </c>
      <c r="C39" s="12">
        <v>24</v>
      </c>
      <c r="D39" s="12">
        <v>9.75</v>
      </c>
      <c r="E39" s="12">
        <v>11.5</v>
      </c>
      <c r="F39" s="12">
        <v>94.75</v>
      </c>
      <c r="G39" s="12">
        <v>20</v>
      </c>
      <c r="H39" s="12">
        <v>34</v>
      </c>
      <c r="I39" s="12">
        <v>25.75</v>
      </c>
      <c r="J39" s="12">
        <v>34.5</v>
      </c>
      <c r="K39" s="12">
        <v>82</v>
      </c>
      <c r="L39" s="12">
        <v>135.25</v>
      </c>
      <c r="M39" s="12">
        <v>704</v>
      </c>
      <c r="N39" s="12">
        <v>59</v>
      </c>
      <c r="O39" s="12">
        <v>163</v>
      </c>
      <c r="P39" s="12">
        <v>46.5</v>
      </c>
      <c r="Q39" s="12">
        <v>31.25</v>
      </c>
      <c r="R39" s="12">
        <v>36.5</v>
      </c>
      <c r="S39" s="12">
        <v>65.25</v>
      </c>
      <c r="T39" s="12">
        <v>11.75</v>
      </c>
      <c r="U39" s="12">
        <v>6.25</v>
      </c>
      <c r="V39" s="12">
        <v>7</v>
      </c>
      <c r="W39" s="12">
        <v>3.75</v>
      </c>
      <c r="X39" s="12">
        <v>1.5</v>
      </c>
      <c r="Y39" s="12">
        <v>11</v>
      </c>
      <c r="Z39" s="12">
        <v>16.75</v>
      </c>
      <c r="AA39" s="12">
        <v>1023.5</v>
      </c>
      <c r="AB39" s="12">
        <v>322.25</v>
      </c>
      <c r="AC39" s="12">
        <v>957.75</v>
      </c>
      <c r="AD39" s="12">
        <v>246.5</v>
      </c>
      <c r="AE39" s="12">
        <v>71.75</v>
      </c>
      <c r="AF39" s="12">
        <v>50.75</v>
      </c>
      <c r="AG39" s="12">
        <v>30.5</v>
      </c>
      <c r="AH39" s="12">
        <v>33</v>
      </c>
      <c r="AI39" s="12">
        <v>53.5</v>
      </c>
      <c r="AJ39" s="12">
        <v>16.75</v>
      </c>
      <c r="AK39" s="12">
        <v>96.5</v>
      </c>
      <c r="AL39" s="12">
        <v>19</v>
      </c>
      <c r="AM39" s="12">
        <v>1.75</v>
      </c>
      <c r="AN39" s="12">
        <v>8.75</v>
      </c>
      <c r="AO39" s="12">
        <v>15.5</v>
      </c>
      <c r="AP39" s="12">
        <v>9.75</v>
      </c>
      <c r="AQ39" s="12">
        <v>125.25</v>
      </c>
      <c r="AR39" s="12">
        <v>27</v>
      </c>
      <c r="AS39" s="13">
        <v>4758.25</v>
      </c>
      <c r="AT39" s="14"/>
      <c r="AW39" s="15"/>
    </row>
    <row r="40" spans="1:49" x14ac:dyDescent="0.25">
      <c r="A40" s="1" t="s">
        <v>36</v>
      </c>
      <c r="B40" s="12">
        <v>2.75</v>
      </c>
      <c r="C40" s="12">
        <v>3.5</v>
      </c>
      <c r="D40" s="12">
        <v>0.25</v>
      </c>
      <c r="E40" s="12">
        <v>1</v>
      </c>
      <c r="F40" s="12">
        <v>15.75</v>
      </c>
      <c r="G40" s="12">
        <v>1</v>
      </c>
      <c r="H40" s="12">
        <v>10</v>
      </c>
      <c r="I40" s="12">
        <v>8.5</v>
      </c>
      <c r="J40" s="12">
        <v>10.5</v>
      </c>
      <c r="K40" s="12">
        <v>1</v>
      </c>
      <c r="L40" s="12">
        <v>13.75</v>
      </c>
      <c r="M40" s="12">
        <v>39.75</v>
      </c>
      <c r="N40" s="12">
        <v>4.5</v>
      </c>
      <c r="O40" s="12">
        <v>5.25</v>
      </c>
      <c r="P40" s="12">
        <v>5.5</v>
      </c>
      <c r="Q40" s="12">
        <v>3.25</v>
      </c>
      <c r="R40" s="12">
        <v>1.75</v>
      </c>
      <c r="S40" s="12">
        <v>6.25</v>
      </c>
      <c r="T40" s="12">
        <v>30.5</v>
      </c>
      <c r="U40" s="12">
        <v>7.5</v>
      </c>
      <c r="V40" s="12">
        <v>22</v>
      </c>
      <c r="W40" s="12">
        <v>7.5</v>
      </c>
      <c r="X40" s="12">
        <v>6.5</v>
      </c>
      <c r="Y40" s="12">
        <v>9.75</v>
      </c>
      <c r="Z40" s="12">
        <v>2.5</v>
      </c>
      <c r="AA40" s="12">
        <v>152.5</v>
      </c>
      <c r="AB40" s="12">
        <v>51.5</v>
      </c>
      <c r="AC40" s="12">
        <v>121.25</v>
      </c>
      <c r="AD40" s="12">
        <v>35.25</v>
      </c>
      <c r="AE40" s="12">
        <v>11</v>
      </c>
      <c r="AF40" s="12">
        <v>24</v>
      </c>
      <c r="AG40" s="12">
        <v>6.5</v>
      </c>
      <c r="AH40" s="12">
        <v>8.5</v>
      </c>
      <c r="AI40" s="12">
        <v>15.25</v>
      </c>
      <c r="AJ40" s="12">
        <v>4</v>
      </c>
      <c r="AK40" s="12">
        <v>2.25</v>
      </c>
      <c r="AL40" s="12">
        <v>1.25</v>
      </c>
      <c r="AM40" s="12">
        <v>3</v>
      </c>
      <c r="AN40" s="12">
        <v>26.75</v>
      </c>
      <c r="AO40" s="12">
        <v>3.25</v>
      </c>
      <c r="AP40" s="12">
        <v>3.5</v>
      </c>
      <c r="AQ40" s="12">
        <v>21.75</v>
      </c>
      <c r="AR40" s="12">
        <v>3.25</v>
      </c>
      <c r="AS40" s="13">
        <v>715.25</v>
      </c>
      <c r="AT40" s="14"/>
      <c r="AW40" s="15"/>
    </row>
    <row r="41" spans="1:49" x14ac:dyDescent="0.25">
      <c r="A41" s="1" t="s">
        <v>37</v>
      </c>
      <c r="B41" s="12">
        <v>37.5</v>
      </c>
      <c r="C41" s="12">
        <v>39.75</v>
      </c>
      <c r="D41" s="12">
        <v>9.25</v>
      </c>
      <c r="E41" s="12">
        <v>13.5</v>
      </c>
      <c r="F41" s="12">
        <v>40.5</v>
      </c>
      <c r="G41" s="12">
        <v>20.75</v>
      </c>
      <c r="H41" s="12">
        <v>87.25</v>
      </c>
      <c r="I41" s="12">
        <v>40.25</v>
      </c>
      <c r="J41" s="12">
        <v>76.75</v>
      </c>
      <c r="K41" s="12">
        <v>8.5</v>
      </c>
      <c r="L41" s="12">
        <v>64.75</v>
      </c>
      <c r="M41" s="12">
        <v>143</v>
      </c>
      <c r="N41" s="12">
        <v>22.25</v>
      </c>
      <c r="O41" s="12">
        <v>31.25</v>
      </c>
      <c r="P41" s="12">
        <v>28.25</v>
      </c>
      <c r="Q41" s="12">
        <v>21.5</v>
      </c>
      <c r="R41" s="12">
        <v>9.5</v>
      </c>
      <c r="S41" s="12">
        <v>32.75</v>
      </c>
      <c r="T41" s="12">
        <v>253.5</v>
      </c>
      <c r="U41" s="12">
        <v>68.5</v>
      </c>
      <c r="V41" s="12">
        <v>109.75</v>
      </c>
      <c r="W41" s="12">
        <v>22.25</v>
      </c>
      <c r="X41" s="12">
        <v>15</v>
      </c>
      <c r="Y41" s="12">
        <v>32</v>
      </c>
      <c r="Z41" s="12">
        <v>19.25</v>
      </c>
      <c r="AA41" s="12">
        <v>230.25</v>
      </c>
      <c r="AB41" s="12">
        <v>106.75</v>
      </c>
      <c r="AC41" s="12">
        <v>350.5</v>
      </c>
      <c r="AD41" s="12">
        <v>138.5</v>
      </c>
      <c r="AE41" s="12">
        <v>66.5</v>
      </c>
      <c r="AF41" s="12">
        <v>106.75</v>
      </c>
      <c r="AG41" s="12">
        <v>33.25</v>
      </c>
      <c r="AH41" s="12">
        <v>53.5</v>
      </c>
      <c r="AI41" s="12">
        <v>68.25</v>
      </c>
      <c r="AJ41" s="12">
        <v>14.75</v>
      </c>
      <c r="AK41" s="12">
        <v>4.25</v>
      </c>
      <c r="AL41" s="12">
        <v>9.5</v>
      </c>
      <c r="AM41" s="12">
        <v>39</v>
      </c>
      <c r="AN41" s="12">
        <v>16.75</v>
      </c>
      <c r="AO41" s="12">
        <v>13.75</v>
      </c>
      <c r="AP41" s="12">
        <v>15.25</v>
      </c>
      <c r="AQ41" s="12">
        <v>33.5</v>
      </c>
      <c r="AR41" s="12">
        <v>15.5</v>
      </c>
      <c r="AS41" s="13">
        <v>2564</v>
      </c>
      <c r="AT41" s="14"/>
      <c r="AW41" s="15"/>
    </row>
    <row r="42" spans="1:49" x14ac:dyDescent="0.25">
      <c r="A42" s="1" t="s">
        <v>57</v>
      </c>
      <c r="B42" s="12">
        <v>5</v>
      </c>
      <c r="C42" s="12">
        <v>11.5</v>
      </c>
      <c r="D42" s="12">
        <v>2.25</v>
      </c>
      <c r="E42" s="12">
        <v>3.75</v>
      </c>
      <c r="F42" s="12">
        <v>8.25</v>
      </c>
      <c r="G42" s="12">
        <v>3</v>
      </c>
      <c r="H42" s="12">
        <v>5</v>
      </c>
      <c r="I42" s="12">
        <v>4.75</v>
      </c>
      <c r="J42" s="12">
        <v>6</v>
      </c>
      <c r="K42" s="12">
        <v>7.25</v>
      </c>
      <c r="L42" s="12">
        <v>12.25</v>
      </c>
      <c r="M42" s="12">
        <v>22.5</v>
      </c>
      <c r="N42" s="12">
        <v>4.25</v>
      </c>
      <c r="O42" s="12">
        <v>7.25</v>
      </c>
      <c r="P42" s="12">
        <v>4.25</v>
      </c>
      <c r="Q42" s="12">
        <v>2.25</v>
      </c>
      <c r="R42" s="12">
        <v>4.5</v>
      </c>
      <c r="S42" s="12">
        <v>5.75</v>
      </c>
      <c r="T42" s="12">
        <v>8.5</v>
      </c>
      <c r="U42" s="12">
        <v>6.5</v>
      </c>
      <c r="V42" s="12">
        <v>5</v>
      </c>
      <c r="W42" s="12">
        <v>1</v>
      </c>
      <c r="X42" s="12">
        <v>2</v>
      </c>
      <c r="Y42" s="12">
        <v>2</v>
      </c>
      <c r="Z42" s="12">
        <v>4.25</v>
      </c>
      <c r="AA42" s="12">
        <v>94.5</v>
      </c>
      <c r="AB42" s="12">
        <v>50.75</v>
      </c>
      <c r="AC42" s="12">
        <v>258.75</v>
      </c>
      <c r="AD42" s="12">
        <v>79.75</v>
      </c>
      <c r="AE42" s="12">
        <v>48.5</v>
      </c>
      <c r="AF42" s="12">
        <v>65.5</v>
      </c>
      <c r="AG42" s="12">
        <v>23</v>
      </c>
      <c r="AH42" s="12">
        <v>35.75</v>
      </c>
      <c r="AI42" s="12">
        <v>37.5</v>
      </c>
      <c r="AJ42" s="12">
        <v>9.25</v>
      </c>
      <c r="AK42" s="12">
        <v>2.5</v>
      </c>
      <c r="AL42" s="12">
        <v>12</v>
      </c>
      <c r="AM42" s="12">
        <v>2.75</v>
      </c>
      <c r="AN42" s="12">
        <v>9.75</v>
      </c>
      <c r="AO42" s="12">
        <v>3.25</v>
      </c>
      <c r="AP42" s="12">
        <v>20</v>
      </c>
      <c r="AQ42" s="12">
        <v>25.75</v>
      </c>
      <c r="AR42" s="12">
        <v>11.75</v>
      </c>
      <c r="AS42" s="13">
        <v>940</v>
      </c>
      <c r="AT42" s="14"/>
      <c r="AW42" s="15"/>
    </row>
    <row r="43" spans="1:49" x14ac:dyDescent="0.25">
      <c r="A43" s="1" t="s">
        <v>58</v>
      </c>
      <c r="B43" s="12">
        <v>4</v>
      </c>
      <c r="C43" s="12">
        <v>8.75</v>
      </c>
      <c r="D43" s="12">
        <v>2.75</v>
      </c>
      <c r="E43" s="12">
        <v>4.25</v>
      </c>
      <c r="F43" s="12">
        <v>10.25</v>
      </c>
      <c r="G43" s="12">
        <v>3.75</v>
      </c>
      <c r="H43" s="12">
        <v>2</v>
      </c>
      <c r="I43" s="12">
        <v>4.5</v>
      </c>
      <c r="J43" s="12">
        <v>10.5</v>
      </c>
      <c r="K43" s="12">
        <v>7.75</v>
      </c>
      <c r="L43" s="12">
        <v>18.75</v>
      </c>
      <c r="M43" s="12">
        <v>21.5</v>
      </c>
      <c r="N43" s="12">
        <v>8.25</v>
      </c>
      <c r="O43" s="12">
        <v>8.75</v>
      </c>
      <c r="P43" s="12">
        <v>7.5</v>
      </c>
      <c r="Q43" s="12">
        <v>2.25</v>
      </c>
      <c r="R43" s="12">
        <v>3.5</v>
      </c>
      <c r="S43" s="12">
        <v>3.75</v>
      </c>
      <c r="T43" s="12">
        <v>7.5</v>
      </c>
      <c r="U43" s="12">
        <v>4.25</v>
      </c>
      <c r="V43" s="12">
        <v>4.75</v>
      </c>
      <c r="W43" s="12">
        <v>1.5</v>
      </c>
      <c r="X43" s="12">
        <v>2.75</v>
      </c>
      <c r="Y43" s="12">
        <v>2.5</v>
      </c>
      <c r="Z43" s="12">
        <v>5.75</v>
      </c>
      <c r="AA43" s="12">
        <v>72.75</v>
      </c>
      <c r="AB43" s="12">
        <v>49</v>
      </c>
      <c r="AC43" s="12">
        <v>278</v>
      </c>
      <c r="AD43" s="12">
        <v>116.75</v>
      </c>
      <c r="AE43" s="12">
        <v>66.5</v>
      </c>
      <c r="AF43" s="12">
        <v>138</v>
      </c>
      <c r="AG43" s="12">
        <v>43.25</v>
      </c>
      <c r="AH43" s="12">
        <v>95.5</v>
      </c>
      <c r="AI43" s="12">
        <v>74</v>
      </c>
      <c r="AJ43" s="12">
        <v>29</v>
      </c>
      <c r="AK43" s="12">
        <v>2.5</v>
      </c>
      <c r="AL43" s="12">
        <v>8.75</v>
      </c>
      <c r="AM43" s="12">
        <v>2.75</v>
      </c>
      <c r="AN43" s="12">
        <v>15.25</v>
      </c>
      <c r="AO43" s="12">
        <v>20.5</v>
      </c>
      <c r="AP43" s="12">
        <v>4</v>
      </c>
      <c r="AQ43" s="12">
        <v>30</v>
      </c>
      <c r="AR43" s="12">
        <v>17</v>
      </c>
      <c r="AS43" s="13">
        <v>1225.25</v>
      </c>
      <c r="AT43" s="14"/>
      <c r="AW43" s="15"/>
    </row>
    <row r="44" spans="1:49" x14ac:dyDescent="0.25">
      <c r="A44" s="1" t="s">
        <v>59</v>
      </c>
      <c r="B44" s="12">
        <v>18.5</v>
      </c>
      <c r="C44" s="12">
        <v>27.75</v>
      </c>
      <c r="D44" s="12">
        <v>23.75</v>
      </c>
      <c r="E44" s="12">
        <v>36.25</v>
      </c>
      <c r="F44" s="12">
        <v>83.75</v>
      </c>
      <c r="G44" s="12">
        <v>22.75</v>
      </c>
      <c r="H44" s="12">
        <v>32.25</v>
      </c>
      <c r="I44" s="12">
        <v>14.25</v>
      </c>
      <c r="J44" s="12">
        <v>23.25</v>
      </c>
      <c r="K44" s="12">
        <v>35</v>
      </c>
      <c r="L44" s="12">
        <v>28.25</v>
      </c>
      <c r="M44" s="12">
        <v>53.25</v>
      </c>
      <c r="N44" s="12">
        <v>22.5</v>
      </c>
      <c r="O44" s="12">
        <v>14.75</v>
      </c>
      <c r="P44" s="12">
        <v>9</v>
      </c>
      <c r="Q44" s="12">
        <v>10.25</v>
      </c>
      <c r="R44" s="12">
        <v>8</v>
      </c>
      <c r="S44" s="12">
        <v>37.25</v>
      </c>
      <c r="T44" s="12">
        <v>32.5</v>
      </c>
      <c r="U44" s="12">
        <v>58</v>
      </c>
      <c r="V44" s="12">
        <v>46</v>
      </c>
      <c r="W44" s="12">
        <v>28.5</v>
      </c>
      <c r="X44" s="12">
        <v>26.75</v>
      </c>
      <c r="Y44" s="12">
        <v>42.5</v>
      </c>
      <c r="Z44" s="12">
        <v>35</v>
      </c>
      <c r="AA44" s="12">
        <v>236.75</v>
      </c>
      <c r="AB44" s="12">
        <v>162.5</v>
      </c>
      <c r="AC44" s="12">
        <v>905.75</v>
      </c>
      <c r="AD44" s="12">
        <v>298</v>
      </c>
      <c r="AE44" s="12">
        <v>107.75</v>
      </c>
      <c r="AF44" s="12">
        <v>105.75</v>
      </c>
      <c r="AG44" s="12">
        <v>61.75</v>
      </c>
      <c r="AH44" s="12">
        <v>73</v>
      </c>
      <c r="AI44" s="12">
        <v>124.25</v>
      </c>
      <c r="AJ44" s="12">
        <v>74.5</v>
      </c>
      <c r="AK44" s="12">
        <v>11.25</v>
      </c>
      <c r="AL44" s="12">
        <v>123.5</v>
      </c>
      <c r="AM44" s="12">
        <v>13.75</v>
      </c>
      <c r="AN44" s="12">
        <v>37.75</v>
      </c>
      <c r="AO44" s="12">
        <v>26.75</v>
      </c>
      <c r="AP44" s="12">
        <v>32.75</v>
      </c>
      <c r="AQ44" s="12">
        <v>17.5</v>
      </c>
      <c r="AR44" s="12">
        <v>281.25</v>
      </c>
      <c r="AS44" s="13">
        <v>3464.5</v>
      </c>
      <c r="AT44" s="14"/>
      <c r="AW44" s="15"/>
    </row>
    <row r="45" spans="1:49" x14ac:dyDescent="0.25">
      <c r="A45" s="1" t="s">
        <v>60</v>
      </c>
      <c r="B45" s="12">
        <v>10.75</v>
      </c>
      <c r="C45" s="12">
        <v>17.5</v>
      </c>
      <c r="D45" s="12">
        <v>11.5</v>
      </c>
      <c r="E45" s="12">
        <v>11.75</v>
      </c>
      <c r="F45" s="12">
        <v>75.75</v>
      </c>
      <c r="G45" s="12">
        <v>9.5</v>
      </c>
      <c r="H45" s="12">
        <v>11.5</v>
      </c>
      <c r="I45" s="12">
        <v>12.5</v>
      </c>
      <c r="J45" s="12">
        <v>16.25</v>
      </c>
      <c r="K45" s="12">
        <v>14.75</v>
      </c>
      <c r="L45" s="12">
        <v>22</v>
      </c>
      <c r="M45" s="12">
        <v>36.25</v>
      </c>
      <c r="N45" s="12">
        <v>12</v>
      </c>
      <c r="O45" s="12">
        <v>11.25</v>
      </c>
      <c r="P45" s="12">
        <v>6.75</v>
      </c>
      <c r="Q45" s="12">
        <v>1.25</v>
      </c>
      <c r="R45" s="12">
        <v>2.75</v>
      </c>
      <c r="S45" s="12">
        <v>6.75</v>
      </c>
      <c r="T45" s="12">
        <v>17</v>
      </c>
      <c r="U45" s="12">
        <v>14</v>
      </c>
      <c r="V45" s="12">
        <v>13.75</v>
      </c>
      <c r="W45" s="12">
        <v>8</v>
      </c>
      <c r="X45" s="12">
        <v>5.5</v>
      </c>
      <c r="Y45" s="12">
        <v>11.5</v>
      </c>
      <c r="Z45" s="12">
        <v>12.5</v>
      </c>
      <c r="AA45" s="12">
        <v>228.25</v>
      </c>
      <c r="AB45" s="12">
        <v>120</v>
      </c>
      <c r="AC45" s="12">
        <v>599.25</v>
      </c>
      <c r="AD45" s="12">
        <v>180</v>
      </c>
      <c r="AE45" s="12">
        <v>98.5</v>
      </c>
      <c r="AF45" s="12">
        <v>110</v>
      </c>
      <c r="AG45" s="12">
        <v>35.75</v>
      </c>
      <c r="AH45" s="12">
        <v>70.75</v>
      </c>
      <c r="AI45" s="12">
        <v>107.25</v>
      </c>
      <c r="AJ45" s="12">
        <v>31</v>
      </c>
      <c r="AK45" s="12">
        <v>3.25</v>
      </c>
      <c r="AL45" s="12">
        <v>19.25</v>
      </c>
      <c r="AM45" s="12">
        <v>3.25</v>
      </c>
      <c r="AN45" s="12">
        <v>11.25</v>
      </c>
      <c r="AO45" s="12">
        <v>13.5</v>
      </c>
      <c r="AP45" s="12">
        <v>16.75</v>
      </c>
      <c r="AQ45" s="12">
        <v>249</v>
      </c>
      <c r="AR45" s="12">
        <v>13.5</v>
      </c>
      <c r="AS45" s="13">
        <v>2283.5</v>
      </c>
      <c r="AT45" s="14"/>
      <c r="AW45" s="15"/>
    </row>
    <row r="46" spans="1:49" x14ac:dyDescent="0.25">
      <c r="A46" s="11" t="s">
        <v>50</v>
      </c>
      <c r="B46" s="14">
        <v>2024</v>
      </c>
      <c r="C46" s="14">
        <v>3813.75</v>
      </c>
      <c r="D46" s="14">
        <v>2384.5</v>
      </c>
      <c r="E46" s="14">
        <v>2395.5</v>
      </c>
      <c r="F46" s="14">
        <v>6805.25</v>
      </c>
      <c r="G46" s="14">
        <v>2844.25</v>
      </c>
      <c r="H46" s="14">
        <v>3893</v>
      </c>
      <c r="I46" s="14">
        <v>2436</v>
      </c>
      <c r="J46" s="14">
        <v>4062</v>
      </c>
      <c r="K46" s="14">
        <v>2567.25</v>
      </c>
      <c r="L46" s="14">
        <v>5189.5</v>
      </c>
      <c r="M46" s="14">
        <v>6494.75</v>
      </c>
      <c r="N46" s="14">
        <v>2503.25</v>
      </c>
      <c r="O46" s="14">
        <v>3140.75</v>
      </c>
      <c r="P46" s="14">
        <v>2160.75</v>
      </c>
      <c r="Q46" s="14">
        <v>1401.75</v>
      </c>
      <c r="R46" s="14">
        <v>1759.5</v>
      </c>
      <c r="S46" s="14">
        <v>3369.25</v>
      </c>
      <c r="T46" s="14">
        <v>2517.25</v>
      </c>
      <c r="U46" s="14">
        <v>2365.75</v>
      </c>
      <c r="V46" s="14">
        <v>3091.5</v>
      </c>
      <c r="W46" s="14">
        <v>1687.5</v>
      </c>
      <c r="X46" s="14">
        <v>1358</v>
      </c>
      <c r="Y46" s="14">
        <v>2924.75</v>
      </c>
      <c r="Z46" s="14">
        <v>2974.5</v>
      </c>
      <c r="AA46" s="14">
        <v>12084.5</v>
      </c>
      <c r="AB46" s="14">
        <v>7367.25</v>
      </c>
      <c r="AC46" s="14">
        <v>26907.5</v>
      </c>
      <c r="AD46" s="14">
        <v>9963.5</v>
      </c>
      <c r="AE46" s="14">
        <v>7869</v>
      </c>
      <c r="AF46" s="14">
        <v>8647.5</v>
      </c>
      <c r="AG46" s="14">
        <v>4245.75</v>
      </c>
      <c r="AH46" s="14">
        <v>7540.25</v>
      </c>
      <c r="AI46" s="14">
        <v>4343</v>
      </c>
      <c r="AJ46" s="14">
        <v>1485.75</v>
      </c>
      <c r="AK46" s="14">
        <v>1299.5</v>
      </c>
      <c r="AL46" s="14">
        <v>4869.25</v>
      </c>
      <c r="AM46" s="14">
        <v>742</v>
      </c>
      <c r="AN46" s="14">
        <v>2390.5</v>
      </c>
      <c r="AO46" s="14">
        <v>941</v>
      </c>
      <c r="AP46" s="14">
        <v>1221</v>
      </c>
      <c r="AQ46" s="14">
        <v>3835.5</v>
      </c>
      <c r="AR46" s="14">
        <v>2433.25</v>
      </c>
      <c r="AS46" s="14">
        <v>184350.25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B31" sqref="BB31"/>
      <selection pane="topRight" activeCell="BB31" sqref="BB31"/>
      <selection pane="bottomLeft" activeCell="BB31" sqref="BB31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39203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6.75</v>
      </c>
      <c r="C3" s="12">
        <v>66.25</v>
      </c>
      <c r="D3" s="12">
        <v>73.25</v>
      </c>
      <c r="E3" s="12">
        <v>31</v>
      </c>
      <c r="F3" s="12">
        <v>132.5</v>
      </c>
      <c r="G3" s="12">
        <v>47.5</v>
      </c>
      <c r="H3" s="12">
        <v>49.5</v>
      </c>
      <c r="I3" s="12">
        <v>20.25</v>
      </c>
      <c r="J3" s="12">
        <v>51.5</v>
      </c>
      <c r="K3" s="12">
        <v>23.5</v>
      </c>
      <c r="L3" s="12">
        <v>68.25</v>
      </c>
      <c r="M3" s="12">
        <v>74</v>
      </c>
      <c r="N3" s="12">
        <v>14</v>
      </c>
      <c r="O3" s="12">
        <v>20.25</v>
      </c>
      <c r="P3" s="12">
        <v>19</v>
      </c>
      <c r="Q3" s="12">
        <v>10.5</v>
      </c>
      <c r="R3" s="12">
        <v>9.5</v>
      </c>
      <c r="S3" s="12">
        <v>10.75</v>
      </c>
      <c r="T3" s="12">
        <v>12</v>
      </c>
      <c r="U3" s="12">
        <v>3.25</v>
      </c>
      <c r="V3" s="12">
        <v>6</v>
      </c>
      <c r="W3" s="12">
        <v>4.75</v>
      </c>
      <c r="X3" s="12">
        <v>3.25</v>
      </c>
      <c r="Y3" s="12">
        <v>8.25</v>
      </c>
      <c r="Z3" s="12">
        <v>8.5</v>
      </c>
      <c r="AA3" s="12">
        <v>76</v>
      </c>
      <c r="AB3" s="12">
        <v>48.75</v>
      </c>
      <c r="AC3" s="12">
        <v>159.5</v>
      </c>
      <c r="AD3" s="12">
        <v>76.25</v>
      </c>
      <c r="AE3" s="12">
        <v>74.75</v>
      </c>
      <c r="AF3" s="12">
        <v>91</v>
      </c>
      <c r="AG3" s="12">
        <v>15.75</v>
      </c>
      <c r="AH3" s="12">
        <v>23.5</v>
      </c>
      <c r="AI3" s="12">
        <v>19.75</v>
      </c>
      <c r="AJ3" s="12">
        <v>4.75</v>
      </c>
      <c r="AK3" s="12">
        <v>3</v>
      </c>
      <c r="AL3" s="12">
        <v>10.5</v>
      </c>
      <c r="AM3" s="12">
        <v>2</v>
      </c>
      <c r="AN3" s="12">
        <v>24.5</v>
      </c>
      <c r="AO3" s="12">
        <v>7.5</v>
      </c>
      <c r="AP3" s="12">
        <v>4.5</v>
      </c>
      <c r="AQ3" s="12">
        <v>19</v>
      </c>
      <c r="AR3" s="12">
        <v>11</v>
      </c>
      <c r="AS3" s="13">
        <v>1446.25</v>
      </c>
      <c r="AT3" s="14"/>
      <c r="AV3" s="9" t="s">
        <v>39</v>
      </c>
      <c r="AW3" s="12">
        <f>SUM(B3:Z27,AK3:AN27,B38:Z41,AK38:AN41)</f>
        <v>31109.5</v>
      </c>
      <c r="AY3" s="9" t="s">
        <v>40</v>
      </c>
      <c r="AZ3" s="15">
        <f>SUM(AW12:AW18,AX12:BC12)</f>
        <v>84529.75</v>
      </c>
      <c r="BA3" s="16">
        <f>AZ3/BD$19</f>
        <v>0.58525030550391699</v>
      </c>
    </row>
    <row r="4" spans="1:56" x14ac:dyDescent="0.25">
      <c r="A4" s="1" t="s">
        <v>4</v>
      </c>
      <c r="B4" s="12">
        <v>80.5</v>
      </c>
      <c r="C4" s="12">
        <v>11.25</v>
      </c>
      <c r="D4" s="12">
        <v>59</v>
      </c>
      <c r="E4" s="12">
        <v>43.75</v>
      </c>
      <c r="F4" s="12">
        <v>223.25</v>
      </c>
      <c r="G4" s="12">
        <v>97.75</v>
      </c>
      <c r="H4" s="12">
        <v>86.5</v>
      </c>
      <c r="I4" s="12">
        <v>35</v>
      </c>
      <c r="J4" s="12">
        <v>92.25</v>
      </c>
      <c r="K4" s="12">
        <v>36.75</v>
      </c>
      <c r="L4" s="12">
        <v>70.25</v>
      </c>
      <c r="M4" s="12">
        <v>250</v>
      </c>
      <c r="N4" s="12">
        <v>25.5</v>
      </c>
      <c r="O4" s="12">
        <v>32.5</v>
      </c>
      <c r="P4" s="12">
        <v>29.75</v>
      </c>
      <c r="Q4" s="12">
        <v>14.5</v>
      </c>
      <c r="R4" s="12">
        <v>21</v>
      </c>
      <c r="S4" s="12">
        <v>37.25</v>
      </c>
      <c r="T4" s="12">
        <v>21.25</v>
      </c>
      <c r="U4" s="12">
        <v>10</v>
      </c>
      <c r="V4" s="12">
        <v>15</v>
      </c>
      <c r="W4" s="12">
        <v>5.25</v>
      </c>
      <c r="X4" s="12">
        <v>3.25</v>
      </c>
      <c r="Y4" s="12">
        <v>14.25</v>
      </c>
      <c r="Z4" s="12">
        <v>20</v>
      </c>
      <c r="AA4" s="12">
        <v>241.5</v>
      </c>
      <c r="AB4" s="12">
        <v>145.75</v>
      </c>
      <c r="AC4" s="12">
        <v>459.25</v>
      </c>
      <c r="AD4" s="12">
        <v>152.25</v>
      </c>
      <c r="AE4" s="12">
        <v>112.75</v>
      </c>
      <c r="AF4" s="12">
        <v>124.75</v>
      </c>
      <c r="AG4" s="12">
        <v>31</v>
      </c>
      <c r="AH4" s="12">
        <v>52</v>
      </c>
      <c r="AI4" s="12">
        <v>41.75</v>
      </c>
      <c r="AJ4" s="12">
        <v>14.25</v>
      </c>
      <c r="AK4" s="12">
        <v>5.75</v>
      </c>
      <c r="AL4" s="12">
        <v>18.5</v>
      </c>
      <c r="AM4" s="12">
        <v>2.75</v>
      </c>
      <c r="AN4" s="12">
        <v>27.5</v>
      </c>
      <c r="AO4" s="12">
        <v>4.75</v>
      </c>
      <c r="AP4" s="12">
        <v>4.5</v>
      </c>
      <c r="AQ4" s="12">
        <v>35.5</v>
      </c>
      <c r="AR4" s="12">
        <v>13.25</v>
      </c>
      <c r="AS4" s="13">
        <v>2823.5</v>
      </c>
      <c r="AT4" s="14"/>
      <c r="AV4" s="9" t="s">
        <v>41</v>
      </c>
      <c r="AW4" s="12">
        <f>SUM(AA28:AJ37, AA42:AJ45, AO28:AR37, AO42:AR45)</f>
        <v>46330.75</v>
      </c>
      <c r="AY4" s="9" t="s">
        <v>42</v>
      </c>
      <c r="AZ4" s="15">
        <f>SUM(AX13:BC18)</f>
        <v>59903.75</v>
      </c>
      <c r="BA4" s="16">
        <f>AZ4/BD$19</f>
        <v>0.41474969449608295</v>
      </c>
    </row>
    <row r="5" spans="1:56" x14ac:dyDescent="0.25">
      <c r="A5" s="1" t="s">
        <v>5</v>
      </c>
      <c r="B5" s="12">
        <v>77</v>
      </c>
      <c r="C5" s="12">
        <v>53.75</v>
      </c>
      <c r="D5" s="12">
        <v>7.25</v>
      </c>
      <c r="E5" s="12">
        <v>32</v>
      </c>
      <c r="F5" s="12">
        <v>211</v>
      </c>
      <c r="G5" s="12">
        <v>51.75</v>
      </c>
      <c r="H5" s="12">
        <v>37.75</v>
      </c>
      <c r="I5" s="12">
        <v>27.25</v>
      </c>
      <c r="J5" s="12">
        <v>66.25</v>
      </c>
      <c r="K5" s="12">
        <v>27.5</v>
      </c>
      <c r="L5" s="12">
        <v>37.5</v>
      </c>
      <c r="M5" s="12">
        <v>114.75</v>
      </c>
      <c r="N5" s="12">
        <v>10.5</v>
      </c>
      <c r="O5" s="12">
        <v>16</v>
      </c>
      <c r="P5" s="12">
        <v>8.75</v>
      </c>
      <c r="Q5" s="12">
        <v>5.5</v>
      </c>
      <c r="R5" s="12">
        <v>6.5</v>
      </c>
      <c r="S5" s="12">
        <v>24.25</v>
      </c>
      <c r="T5" s="12">
        <v>10</v>
      </c>
      <c r="U5" s="12">
        <v>9</v>
      </c>
      <c r="V5" s="12">
        <v>5.5</v>
      </c>
      <c r="W5" s="12">
        <v>3.5</v>
      </c>
      <c r="X5" s="12">
        <v>4</v>
      </c>
      <c r="Y5" s="12">
        <v>12.5</v>
      </c>
      <c r="Z5" s="12">
        <v>8.5</v>
      </c>
      <c r="AA5" s="12">
        <v>114</v>
      </c>
      <c r="AB5" s="12">
        <v>81.5</v>
      </c>
      <c r="AC5" s="12">
        <v>252</v>
      </c>
      <c r="AD5" s="12">
        <v>130.75</v>
      </c>
      <c r="AE5" s="12">
        <v>62.25</v>
      </c>
      <c r="AF5" s="12">
        <v>43.5</v>
      </c>
      <c r="AG5" s="12">
        <v>12</v>
      </c>
      <c r="AH5" s="12">
        <v>15</v>
      </c>
      <c r="AI5" s="12">
        <v>15.5</v>
      </c>
      <c r="AJ5" s="12">
        <v>1.5</v>
      </c>
      <c r="AK5" s="12">
        <v>4.75</v>
      </c>
      <c r="AL5" s="12">
        <v>7.25</v>
      </c>
      <c r="AM5" s="12">
        <v>2.5</v>
      </c>
      <c r="AN5" s="12">
        <v>7.75</v>
      </c>
      <c r="AO5" s="12">
        <v>1</v>
      </c>
      <c r="AP5" s="12">
        <v>2.5</v>
      </c>
      <c r="AQ5" s="12">
        <v>36.25</v>
      </c>
      <c r="AR5" s="12">
        <v>13.75</v>
      </c>
      <c r="AS5" s="13">
        <v>1672</v>
      </c>
      <c r="AT5" s="14"/>
      <c r="AV5" s="9" t="s">
        <v>43</v>
      </c>
      <c r="AW5" s="12">
        <f>SUM(AA3:AJ27,B28:Z37,AA38:AJ41,AK28:AN37, B42:Z45, AK42:AN45, AO3:AR27, AO38:AR41)</f>
        <v>66993.25</v>
      </c>
    </row>
    <row r="6" spans="1:56" x14ac:dyDescent="0.25">
      <c r="A6" s="1" t="s">
        <v>6</v>
      </c>
      <c r="B6" s="12">
        <v>37.5</v>
      </c>
      <c r="C6" s="12">
        <v>43.5</v>
      </c>
      <c r="D6" s="12">
        <v>40.25</v>
      </c>
      <c r="E6" s="12">
        <v>10</v>
      </c>
      <c r="F6" s="12">
        <v>64.75</v>
      </c>
      <c r="G6" s="12">
        <v>50</v>
      </c>
      <c r="H6" s="12">
        <v>43</v>
      </c>
      <c r="I6" s="12">
        <v>27.5</v>
      </c>
      <c r="J6" s="12">
        <v>64</v>
      </c>
      <c r="K6" s="12">
        <v>25</v>
      </c>
      <c r="L6" s="12">
        <v>36</v>
      </c>
      <c r="M6" s="12">
        <v>109.5</v>
      </c>
      <c r="N6" s="12">
        <v>13.25</v>
      </c>
      <c r="O6" s="12">
        <v>15</v>
      </c>
      <c r="P6" s="12">
        <v>8.25</v>
      </c>
      <c r="Q6" s="12">
        <v>5.25</v>
      </c>
      <c r="R6" s="12">
        <v>9</v>
      </c>
      <c r="S6" s="12">
        <v>24</v>
      </c>
      <c r="T6" s="12">
        <v>7.25</v>
      </c>
      <c r="U6" s="12">
        <v>7</v>
      </c>
      <c r="V6" s="12">
        <v>8.75</v>
      </c>
      <c r="W6" s="12">
        <v>6</v>
      </c>
      <c r="X6" s="12">
        <v>3.75</v>
      </c>
      <c r="Y6" s="12">
        <v>9.5</v>
      </c>
      <c r="Z6" s="12">
        <v>5.25</v>
      </c>
      <c r="AA6" s="12">
        <v>146.75</v>
      </c>
      <c r="AB6" s="12">
        <v>121</v>
      </c>
      <c r="AC6" s="12">
        <v>325.5</v>
      </c>
      <c r="AD6" s="12">
        <v>210.25</v>
      </c>
      <c r="AE6" s="12">
        <v>117.25</v>
      </c>
      <c r="AF6" s="12">
        <v>85.75</v>
      </c>
      <c r="AG6" s="12">
        <v>18.25</v>
      </c>
      <c r="AH6" s="12">
        <v>7.5</v>
      </c>
      <c r="AI6" s="12">
        <v>17</v>
      </c>
      <c r="AJ6" s="12">
        <v>2.75</v>
      </c>
      <c r="AK6" s="12">
        <v>2.25</v>
      </c>
      <c r="AL6" s="12">
        <v>10.25</v>
      </c>
      <c r="AM6" s="12">
        <v>1.5</v>
      </c>
      <c r="AN6" s="12">
        <v>5.5</v>
      </c>
      <c r="AO6" s="12">
        <v>4.25</v>
      </c>
      <c r="AP6" s="12">
        <v>2.5</v>
      </c>
      <c r="AQ6" s="12">
        <v>41</v>
      </c>
      <c r="AR6" s="12">
        <v>12</v>
      </c>
      <c r="AS6" s="13">
        <v>1804.5</v>
      </c>
      <c r="AT6" s="14"/>
      <c r="AW6" s="12"/>
    </row>
    <row r="7" spans="1:56" x14ac:dyDescent="0.25">
      <c r="A7" s="1" t="s">
        <v>7</v>
      </c>
      <c r="B7" s="12">
        <v>133.5</v>
      </c>
      <c r="C7" s="12">
        <v>218</v>
      </c>
      <c r="D7" s="12">
        <v>211.75</v>
      </c>
      <c r="E7" s="12">
        <v>64</v>
      </c>
      <c r="F7" s="12">
        <v>15.75</v>
      </c>
      <c r="G7" s="12">
        <v>159.75</v>
      </c>
      <c r="H7" s="12">
        <v>117</v>
      </c>
      <c r="I7" s="12">
        <v>104.5</v>
      </c>
      <c r="J7" s="12">
        <v>144.25</v>
      </c>
      <c r="K7" s="12">
        <v>82.5</v>
      </c>
      <c r="L7" s="12">
        <v>109</v>
      </c>
      <c r="M7" s="12">
        <v>220</v>
      </c>
      <c r="N7" s="12">
        <v>45.5</v>
      </c>
      <c r="O7" s="12">
        <v>35</v>
      </c>
      <c r="P7" s="12">
        <v>50</v>
      </c>
      <c r="Q7" s="12">
        <v>18</v>
      </c>
      <c r="R7" s="12">
        <v>45</v>
      </c>
      <c r="S7" s="12">
        <v>147.5</v>
      </c>
      <c r="T7" s="12">
        <v>25.75</v>
      </c>
      <c r="U7" s="12">
        <v>29.75</v>
      </c>
      <c r="V7" s="12">
        <v>46</v>
      </c>
      <c r="W7" s="12">
        <v>23</v>
      </c>
      <c r="X7" s="12">
        <v>21.25</v>
      </c>
      <c r="Y7" s="12">
        <v>20.25</v>
      </c>
      <c r="Z7" s="12">
        <v>22.5</v>
      </c>
      <c r="AA7" s="12">
        <v>270.25</v>
      </c>
      <c r="AB7" s="12">
        <v>216</v>
      </c>
      <c r="AC7" s="12">
        <v>740.5</v>
      </c>
      <c r="AD7" s="12">
        <v>369</v>
      </c>
      <c r="AE7" s="12">
        <v>186.75</v>
      </c>
      <c r="AF7" s="12">
        <v>128</v>
      </c>
      <c r="AG7" s="12">
        <v>60.25</v>
      </c>
      <c r="AH7" s="12">
        <v>30.75</v>
      </c>
      <c r="AI7" s="12">
        <v>56</v>
      </c>
      <c r="AJ7" s="12">
        <v>4.5</v>
      </c>
      <c r="AK7" s="12">
        <v>16.25</v>
      </c>
      <c r="AL7" s="12">
        <v>45.75</v>
      </c>
      <c r="AM7" s="12">
        <v>11.25</v>
      </c>
      <c r="AN7" s="12">
        <v>13.5</v>
      </c>
      <c r="AO7" s="12">
        <v>3.75</v>
      </c>
      <c r="AP7" s="12">
        <v>3.75</v>
      </c>
      <c r="AQ7" s="12">
        <v>115</v>
      </c>
      <c r="AR7" s="12">
        <v>43.75</v>
      </c>
      <c r="AS7" s="13">
        <v>4424.5</v>
      </c>
      <c r="AT7" s="14"/>
      <c r="AW7" s="12"/>
    </row>
    <row r="8" spans="1:56" x14ac:dyDescent="0.25">
      <c r="A8" s="1" t="s">
        <v>8</v>
      </c>
      <c r="B8" s="12">
        <v>52.25</v>
      </c>
      <c r="C8" s="12">
        <v>91.75</v>
      </c>
      <c r="D8" s="12">
        <v>49.75</v>
      </c>
      <c r="E8" s="12">
        <v>38.5</v>
      </c>
      <c r="F8" s="12">
        <v>119.75</v>
      </c>
      <c r="G8" s="12">
        <v>7.75</v>
      </c>
      <c r="H8" s="12">
        <v>74</v>
      </c>
      <c r="I8" s="12">
        <v>47</v>
      </c>
      <c r="J8" s="12">
        <v>66.75</v>
      </c>
      <c r="K8" s="12">
        <v>41.5</v>
      </c>
      <c r="L8" s="12">
        <v>61.75</v>
      </c>
      <c r="M8" s="12">
        <v>115.5</v>
      </c>
      <c r="N8" s="12">
        <v>16.25</v>
      </c>
      <c r="O8" s="12">
        <v>25</v>
      </c>
      <c r="P8" s="12">
        <v>19</v>
      </c>
      <c r="Q8" s="12">
        <v>9.25</v>
      </c>
      <c r="R8" s="12">
        <v>18.25</v>
      </c>
      <c r="S8" s="12">
        <v>28.5</v>
      </c>
      <c r="T8" s="12">
        <v>13</v>
      </c>
      <c r="U8" s="12">
        <v>10.75</v>
      </c>
      <c r="V8" s="12">
        <v>14</v>
      </c>
      <c r="W8" s="12">
        <v>5.25</v>
      </c>
      <c r="X8" s="12">
        <v>2.75</v>
      </c>
      <c r="Y8" s="12">
        <v>6.5</v>
      </c>
      <c r="Z8" s="12">
        <v>27</v>
      </c>
      <c r="AA8" s="12">
        <v>132</v>
      </c>
      <c r="AB8" s="12">
        <v>109.75</v>
      </c>
      <c r="AC8" s="12">
        <v>271.75</v>
      </c>
      <c r="AD8" s="12">
        <v>227.25</v>
      </c>
      <c r="AE8" s="12">
        <v>153.25</v>
      </c>
      <c r="AF8" s="12">
        <v>105.75</v>
      </c>
      <c r="AG8" s="12">
        <v>17.25</v>
      </c>
      <c r="AH8" s="12">
        <v>14</v>
      </c>
      <c r="AI8" s="12">
        <v>16</v>
      </c>
      <c r="AJ8" s="12">
        <v>1.75</v>
      </c>
      <c r="AK8" s="12">
        <v>3</v>
      </c>
      <c r="AL8" s="12">
        <v>15.5</v>
      </c>
      <c r="AM8" s="12">
        <v>0.75</v>
      </c>
      <c r="AN8" s="12">
        <v>14.25</v>
      </c>
      <c r="AO8" s="12">
        <v>2.25</v>
      </c>
      <c r="AP8" s="12">
        <v>2.25</v>
      </c>
      <c r="AQ8" s="12">
        <v>33.75</v>
      </c>
      <c r="AR8" s="12">
        <v>9</v>
      </c>
      <c r="AS8" s="13">
        <v>2091.25</v>
      </c>
      <c r="AT8" s="14"/>
      <c r="AW8" s="15"/>
    </row>
    <row r="9" spans="1:56" x14ac:dyDescent="0.25">
      <c r="A9" s="1" t="s">
        <v>9</v>
      </c>
      <c r="B9" s="12">
        <v>54.5</v>
      </c>
      <c r="C9" s="12">
        <v>77.5</v>
      </c>
      <c r="D9" s="12">
        <v>35.25</v>
      </c>
      <c r="E9" s="12">
        <v>41.75</v>
      </c>
      <c r="F9" s="12">
        <v>118.75</v>
      </c>
      <c r="G9" s="12">
        <v>64.5</v>
      </c>
      <c r="H9" s="12">
        <v>11.5</v>
      </c>
      <c r="I9" s="12">
        <v>29.75</v>
      </c>
      <c r="J9" s="12">
        <v>54</v>
      </c>
      <c r="K9" s="12">
        <v>27.5</v>
      </c>
      <c r="L9" s="12">
        <v>72.25</v>
      </c>
      <c r="M9" s="12">
        <v>147.25</v>
      </c>
      <c r="N9" s="12">
        <v>26.75</v>
      </c>
      <c r="O9" s="12">
        <v>39.5</v>
      </c>
      <c r="P9" s="12">
        <v>35.5</v>
      </c>
      <c r="Q9" s="12">
        <v>18.5</v>
      </c>
      <c r="R9" s="12">
        <v>15.5</v>
      </c>
      <c r="S9" s="12">
        <v>37.75</v>
      </c>
      <c r="T9" s="12">
        <v>33.25</v>
      </c>
      <c r="U9" s="12">
        <v>24.5</v>
      </c>
      <c r="V9" s="12">
        <v>27.75</v>
      </c>
      <c r="W9" s="12">
        <v>15.25</v>
      </c>
      <c r="X9" s="12">
        <v>9.25</v>
      </c>
      <c r="Y9" s="12">
        <v>20</v>
      </c>
      <c r="Z9" s="12">
        <v>31.25</v>
      </c>
      <c r="AA9" s="12">
        <v>238</v>
      </c>
      <c r="AB9" s="12">
        <v>173.5</v>
      </c>
      <c r="AC9" s="12">
        <v>461</v>
      </c>
      <c r="AD9" s="12">
        <v>298.25</v>
      </c>
      <c r="AE9" s="12">
        <v>216.75</v>
      </c>
      <c r="AF9" s="12">
        <v>140.75</v>
      </c>
      <c r="AG9" s="12">
        <v>27.5</v>
      </c>
      <c r="AH9" s="12">
        <v>26.25</v>
      </c>
      <c r="AI9" s="12">
        <v>22</v>
      </c>
      <c r="AJ9" s="12">
        <v>4</v>
      </c>
      <c r="AK9" s="12">
        <v>5.25</v>
      </c>
      <c r="AL9" s="12">
        <v>20</v>
      </c>
      <c r="AM9" s="12">
        <v>7</v>
      </c>
      <c r="AN9" s="12">
        <v>58.75</v>
      </c>
      <c r="AO9" s="12">
        <v>5.75</v>
      </c>
      <c r="AP9" s="12">
        <v>3.25</v>
      </c>
      <c r="AQ9" s="12">
        <v>45.25</v>
      </c>
      <c r="AR9" s="12">
        <v>8.75</v>
      </c>
      <c r="AS9" s="13">
        <v>2831.25</v>
      </c>
      <c r="AT9" s="14"/>
      <c r="AW9" s="15"/>
    </row>
    <row r="10" spans="1:56" x14ac:dyDescent="0.25">
      <c r="A10" s="1">
        <v>19</v>
      </c>
      <c r="B10" s="12">
        <v>19.75</v>
      </c>
      <c r="C10" s="12">
        <v>31.75</v>
      </c>
      <c r="D10" s="12">
        <v>26.75</v>
      </c>
      <c r="E10" s="12">
        <v>25.5</v>
      </c>
      <c r="F10" s="12">
        <v>99.25</v>
      </c>
      <c r="G10" s="12">
        <v>47.5</v>
      </c>
      <c r="H10" s="12">
        <v>30.75</v>
      </c>
      <c r="I10" s="12">
        <v>5.75</v>
      </c>
      <c r="J10" s="12">
        <v>12.75</v>
      </c>
      <c r="K10" s="12">
        <v>9.25</v>
      </c>
      <c r="L10" s="12">
        <v>31.75</v>
      </c>
      <c r="M10" s="12">
        <v>67.25</v>
      </c>
      <c r="N10" s="12">
        <v>22</v>
      </c>
      <c r="O10" s="12">
        <v>26.5</v>
      </c>
      <c r="P10" s="12">
        <v>24</v>
      </c>
      <c r="Q10" s="12">
        <v>9</v>
      </c>
      <c r="R10" s="12">
        <v>14.25</v>
      </c>
      <c r="S10" s="12">
        <v>21.25</v>
      </c>
      <c r="T10" s="12">
        <v>12.5</v>
      </c>
      <c r="U10" s="12">
        <v>14</v>
      </c>
      <c r="V10" s="12">
        <v>24.5</v>
      </c>
      <c r="W10" s="12">
        <v>10</v>
      </c>
      <c r="X10" s="12">
        <v>6.75</v>
      </c>
      <c r="Y10" s="12">
        <v>20.75</v>
      </c>
      <c r="Z10" s="12">
        <v>12.75</v>
      </c>
      <c r="AA10" s="12">
        <v>92</v>
      </c>
      <c r="AB10" s="12">
        <v>77.5</v>
      </c>
      <c r="AC10" s="12">
        <v>222.25</v>
      </c>
      <c r="AD10" s="12">
        <v>148.5</v>
      </c>
      <c r="AE10" s="12">
        <v>87.5</v>
      </c>
      <c r="AF10" s="12">
        <v>65</v>
      </c>
      <c r="AG10" s="12">
        <v>18.25</v>
      </c>
      <c r="AH10" s="12">
        <v>12.75</v>
      </c>
      <c r="AI10" s="12">
        <v>19.25</v>
      </c>
      <c r="AJ10" s="12">
        <v>3.5</v>
      </c>
      <c r="AK10" s="12">
        <v>3.75</v>
      </c>
      <c r="AL10" s="12">
        <v>5.75</v>
      </c>
      <c r="AM10" s="12">
        <v>3.75</v>
      </c>
      <c r="AN10" s="12">
        <v>19.25</v>
      </c>
      <c r="AO10" s="12">
        <v>1</v>
      </c>
      <c r="AP10" s="12">
        <v>2.25</v>
      </c>
      <c r="AQ10" s="12">
        <v>20.75</v>
      </c>
      <c r="AR10" s="12">
        <v>7.5</v>
      </c>
      <c r="AS10" s="13">
        <v>1436.75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45.25</v>
      </c>
      <c r="C11" s="12">
        <v>72.25</v>
      </c>
      <c r="D11" s="12">
        <v>53.75</v>
      </c>
      <c r="E11" s="12">
        <v>43</v>
      </c>
      <c r="F11" s="12">
        <v>133.25</v>
      </c>
      <c r="G11" s="12">
        <v>73.25</v>
      </c>
      <c r="H11" s="12">
        <v>51</v>
      </c>
      <c r="I11" s="12">
        <v>10.75</v>
      </c>
      <c r="J11" s="12">
        <v>9.5</v>
      </c>
      <c r="K11" s="12">
        <v>15.25</v>
      </c>
      <c r="L11" s="12">
        <v>72.25</v>
      </c>
      <c r="M11" s="12">
        <v>141.25</v>
      </c>
      <c r="N11" s="12">
        <v>62</v>
      </c>
      <c r="O11" s="12">
        <v>67</v>
      </c>
      <c r="P11" s="12">
        <v>44.5</v>
      </c>
      <c r="Q11" s="12">
        <v>20.75</v>
      </c>
      <c r="R11" s="12">
        <v>33</v>
      </c>
      <c r="S11" s="12">
        <v>57.5</v>
      </c>
      <c r="T11" s="12">
        <v>33.25</v>
      </c>
      <c r="U11" s="12">
        <v>26.25</v>
      </c>
      <c r="V11" s="12">
        <v>44</v>
      </c>
      <c r="W11" s="12">
        <v>15.25</v>
      </c>
      <c r="X11" s="12">
        <v>17.25</v>
      </c>
      <c r="Y11" s="12">
        <v>32.75</v>
      </c>
      <c r="Z11" s="12">
        <v>31.25</v>
      </c>
      <c r="AA11" s="12">
        <v>194.25</v>
      </c>
      <c r="AB11" s="12">
        <v>161.5</v>
      </c>
      <c r="AC11" s="12">
        <v>503</v>
      </c>
      <c r="AD11" s="12">
        <v>214.75</v>
      </c>
      <c r="AE11" s="12">
        <v>98.5</v>
      </c>
      <c r="AF11" s="12">
        <v>58.25</v>
      </c>
      <c r="AG11" s="12">
        <v>25.75</v>
      </c>
      <c r="AH11" s="12">
        <v>36</v>
      </c>
      <c r="AI11" s="12">
        <v>36.25</v>
      </c>
      <c r="AJ11" s="12">
        <v>11.5</v>
      </c>
      <c r="AK11" s="12">
        <v>6.5</v>
      </c>
      <c r="AL11" s="12">
        <v>22</v>
      </c>
      <c r="AM11" s="12">
        <v>9</v>
      </c>
      <c r="AN11" s="12">
        <v>35.5</v>
      </c>
      <c r="AO11" s="12">
        <v>3.75</v>
      </c>
      <c r="AP11" s="12">
        <v>3</v>
      </c>
      <c r="AQ11" s="12">
        <v>38.75</v>
      </c>
      <c r="AR11" s="12">
        <v>14</v>
      </c>
      <c r="AS11" s="13">
        <v>2677.75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21.5</v>
      </c>
      <c r="C12" s="12">
        <v>30.75</v>
      </c>
      <c r="D12" s="12">
        <v>28.5</v>
      </c>
      <c r="E12" s="12">
        <v>25</v>
      </c>
      <c r="F12" s="12">
        <v>66.75</v>
      </c>
      <c r="G12" s="12">
        <v>47.75</v>
      </c>
      <c r="H12" s="12">
        <v>30</v>
      </c>
      <c r="I12" s="12">
        <v>9.25</v>
      </c>
      <c r="J12" s="12">
        <v>16.25</v>
      </c>
      <c r="K12" s="12">
        <v>7</v>
      </c>
      <c r="L12" s="12">
        <v>89.75</v>
      </c>
      <c r="M12" s="12">
        <v>160.5</v>
      </c>
      <c r="N12" s="12">
        <v>71</v>
      </c>
      <c r="O12" s="12">
        <v>87.75</v>
      </c>
      <c r="P12" s="12">
        <v>38.25</v>
      </c>
      <c r="Q12" s="12">
        <v>20.75</v>
      </c>
      <c r="R12" s="12">
        <v>32</v>
      </c>
      <c r="S12" s="12">
        <v>58</v>
      </c>
      <c r="T12" s="12">
        <v>7</v>
      </c>
      <c r="U12" s="12">
        <v>7</v>
      </c>
      <c r="V12" s="12">
        <v>7</v>
      </c>
      <c r="W12" s="12">
        <v>5.5</v>
      </c>
      <c r="X12" s="12">
        <v>3.5</v>
      </c>
      <c r="Y12" s="12">
        <v>8.75</v>
      </c>
      <c r="Z12" s="12">
        <v>18.75</v>
      </c>
      <c r="AA12" s="12">
        <v>167</v>
      </c>
      <c r="AB12" s="12">
        <v>148</v>
      </c>
      <c r="AC12" s="12">
        <v>454</v>
      </c>
      <c r="AD12" s="12">
        <v>204</v>
      </c>
      <c r="AE12" s="12">
        <v>155.25</v>
      </c>
      <c r="AF12" s="12">
        <v>124.25</v>
      </c>
      <c r="AG12" s="12">
        <v>24.75</v>
      </c>
      <c r="AH12" s="12">
        <v>35.5</v>
      </c>
      <c r="AI12" s="12">
        <v>24.25</v>
      </c>
      <c r="AJ12" s="12">
        <v>4</v>
      </c>
      <c r="AK12" s="12">
        <v>40</v>
      </c>
      <c r="AL12" s="12">
        <v>57.5</v>
      </c>
      <c r="AM12" s="12">
        <v>1.75</v>
      </c>
      <c r="AN12" s="12">
        <v>8.75</v>
      </c>
      <c r="AO12" s="12">
        <v>8.75</v>
      </c>
      <c r="AP12" s="12">
        <v>6.25</v>
      </c>
      <c r="AQ12" s="12">
        <v>49.5</v>
      </c>
      <c r="AR12" s="12">
        <v>18.25</v>
      </c>
      <c r="AS12" s="13">
        <v>2430</v>
      </c>
      <c r="AT12" s="14"/>
      <c r="AV12" s="17" t="s">
        <v>44</v>
      </c>
      <c r="AW12" s="22">
        <f>SUM(AA28:AD31)</f>
        <v>1710.5</v>
      </c>
      <c r="AX12" s="22">
        <f>SUM(Z28:Z31,H28:K31)</f>
        <v>5035.25</v>
      </c>
      <c r="AY12" s="22">
        <f>SUM(AE28:AJ31)</f>
        <v>14101.5</v>
      </c>
      <c r="AZ12" s="22">
        <f>SUM(B28:G31)</f>
        <v>5083</v>
      </c>
      <c r="BA12" s="22">
        <f>SUM(AM28:AN31,T28:Y31)</f>
        <v>5835.75</v>
      </c>
      <c r="BB12" s="22">
        <f>SUM(AK28:AL31,L28:S31)</f>
        <v>8070.5</v>
      </c>
      <c r="BC12" s="23">
        <f>SUM(AO28:AR31)</f>
        <v>3560.25</v>
      </c>
      <c r="BD12" s="22">
        <f>SUM(AW12:BC12)</f>
        <v>43396.75</v>
      </c>
    </row>
    <row r="13" spans="1:56" x14ac:dyDescent="0.25">
      <c r="A13" s="1" t="s">
        <v>11</v>
      </c>
      <c r="B13" s="12">
        <v>58.25</v>
      </c>
      <c r="C13" s="12">
        <v>77.25</v>
      </c>
      <c r="D13" s="12">
        <v>33.25</v>
      </c>
      <c r="E13" s="12">
        <v>36.75</v>
      </c>
      <c r="F13" s="12">
        <v>106</v>
      </c>
      <c r="G13" s="12">
        <v>81.5</v>
      </c>
      <c r="H13" s="12">
        <v>74</v>
      </c>
      <c r="I13" s="12">
        <v>39.75</v>
      </c>
      <c r="J13" s="12">
        <v>67</v>
      </c>
      <c r="K13" s="12">
        <v>91.25</v>
      </c>
      <c r="L13" s="12">
        <v>9.25</v>
      </c>
      <c r="M13" s="12">
        <v>158</v>
      </c>
      <c r="N13" s="12">
        <v>105.5</v>
      </c>
      <c r="O13" s="12">
        <v>197.5</v>
      </c>
      <c r="P13" s="12">
        <v>102.5</v>
      </c>
      <c r="Q13" s="12">
        <v>52.75</v>
      </c>
      <c r="R13" s="12">
        <v>44</v>
      </c>
      <c r="S13" s="12">
        <v>72.25</v>
      </c>
      <c r="T13" s="12">
        <v>20</v>
      </c>
      <c r="U13" s="12">
        <v>11.75</v>
      </c>
      <c r="V13" s="12">
        <v>16.75</v>
      </c>
      <c r="W13" s="12">
        <v>14.5</v>
      </c>
      <c r="X13" s="12">
        <v>14.25</v>
      </c>
      <c r="Y13" s="12">
        <v>26</v>
      </c>
      <c r="Z13" s="12">
        <v>71.75</v>
      </c>
      <c r="AA13" s="12">
        <v>198.5</v>
      </c>
      <c r="AB13" s="12">
        <v>115.75</v>
      </c>
      <c r="AC13" s="12">
        <v>454.75</v>
      </c>
      <c r="AD13" s="12">
        <v>237.5</v>
      </c>
      <c r="AE13" s="12">
        <v>226.25</v>
      </c>
      <c r="AF13" s="12">
        <v>168</v>
      </c>
      <c r="AG13" s="12">
        <v>27.75</v>
      </c>
      <c r="AH13" s="12">
        <v>35.25</v>
      </c>
      <c r="AI13" s="12">
        <v>38.75</v>
      </c>
      <c r="AJ13" s="12">
        <v>10.5</v>
      </c>
      <c r="AK13" s="12">
        <v>24.5</v>
      </c>
      <c r="AL13" s="12">
        <v>73.5</v>
      </c>
      <c r="AM13" s="12">
        <v>4.25</v>
      </c>
      <c r="AN13" s="12">
        <v>37</v>
      </c>
      <c r="AO13" s="12">
        <v>7</v>
      </c>
      <c r="AP13" s="12">
        <v>8</v>
      </c>
      <c r="AQ13" s="12">
        <v>40.25</v>
      </c>
      <c r="AR13" s="12">
        <v>17.5</v>
      </c>
      <c r="AS13" s="13">
        <v>3306.75</v>
      </c>
      <c r="AT13" s="14"/>
      <c r="AV13" s="17" t="s">
        <v>45</v>
      </c>
      <c r="AW13" s="22">
        <f>SUM(AA27:AD27,AA9:AD12)</f>
        <v>4941.75</v>
      </c>
      <c r="AX13" s="22">
        <f>SUM(Z27,Z9:Z12,H9:K12,H27:K27)</f>
        <v>530</v>
      </c>
      <c r="AY13" s="22">
        <f>SUM(AE9:AJ12,AE27:AJ27)</f>
        <v>1704.25</v>
      </c>
      <c r="AZ13" s="22">
        <f>SUM(B9:G12,B27:G27)</f>
        <v>1377.75</v>
      </c>
      <c r="BA13" s="22">
        <f>SUM(T9:Y12,AM9:AN12,T27:Y27,AM27:AN27)</f>
        <v>604.25</v>
      </c>
      <c r="BB13" s="22">
        <f>SUM(L9:S12,AK9:AL12,L27:S27,AK27:AL27)</f>
        <v>2046.5</v>
      </c>
      <c r="BC13" s="23">
        <f>SUM(AO9:AR12,AO27:AR27)</f>
        <v>271.25</v>
      </c>
      <c r="BD13" s="22">
        <f t="shared" ref="BD13:BD18" si="0">SUM(AW13:BC13)</f>
        <v>11475.75</v>
      </c>
    </row>
    <row r="14" spans="1:56" x14ac:dyDescent="0.25">
      <c r="A14" s="1" t="s">
        <v>12</v>
      </c>
      <c r="B14" s="12">
        <v>72.25</v>
      </c>
      <c r="C14" s="12">
        <v>229.25</v>
      </c>
      <c r="D14" s="12">
        <v>103.25</v>
      </c>
      <c r="E14" s="12">
        <v>103</v>
      </c>
      <c r="F14" s="12">
        <v>163.5</v>
      </c>
      <c r="G14" s="12">
        <v>97</v>
      </c>
      <c r="H14" s="12">
        <v>122</v>
      </c>
      <c r="I14" s="12">
        <v>68.5</v>
      </c>
      <c r="J14" s="12">
        <v>125.25</v>
      </c>
      <c r="K14" s="12">
        <v>128</v>
      </c>
      <c r="L14" s="12">
        <v>142.5</v>
      </c>
      <c r="M14" s="12">
        <v>4.75</v>
      </c>
      <c r="N14" s="12">
        <v>152.25</v>
      </c>
      <c r="O14" s="12">
        <v>209.75</v>
      </c>
      <c r="P14" s="12">
        <v>135</v>
      </c>
      <c r="Q14" s="12">
        <v>90.75</v>
      </c>
      <c r="R14" s="12">
        <v>149.25</v>
      </c>
      <c r="S14" s="12">
        <v>464</v>
      </c>
      <c r="T14" s="12">
        <v>119.25</v>
      </c>
      <c r="U14" s="12">
        <v>135</v>
      </c>
      <c r="V14" s="12">
        <v>140.5</v>
      </c>
      <c r="W14" s="12">
        <v>110</v>
      </c>
      <c r="X14" s="12">
        <v>68</v>
      </c>
      <c r="Y14" s="12">
        <v>76.5</v>
      </c>
      <c r="Z14" s="12">
        <v>52.25</v>
      </c>
      <c r="AA14" s="12">
        <v>400.25</v>
      </c>
      <c r="AB14" s="12">
        <v>223</v>
      </c>
      <c r="AC14" s="12">
        <v>676.75</v>
      </c>
      <c r="AD14" s="12">
        <v>339.25</v>
      </c>
      <c r="AE14" s="12">
        <v>147.25</v>
      </c>
      <c r="AF14" s="12">
        <v>148.25</v>
      </c>
      <c r="AG14" s="12">
        <v>96.25</v>
      </c>
      <c r="AH14" s="12">
        <v>55</v>
      </c>
      <c r="AI14" s="12">
        <v>120.75</v>
      </c>
      <c r="AJ14" s="12">
        <v>22</v>
      </c>
      <c r="AK14" s="12">
        <v>134.5</v>
      </c>
      <c r="AL14" s="12">
        <v>787.25</v>
      </c>
      <c r="AM14" s="12">
        <v>57.25</v>
      </c>
      <c r="AN14" s="12">
        <v>132</v>
      </c>
      <c r="AO14" s="12">
        <v>27</v>
      </c>
      <c r="AP14" s="12">
        <v>25.5</v>
      </c>
      <c r="AQ14" s="12">
        <v>46.25</v>
      </c>
      <c r="AR14" s="12">
        <v>52.75</v>
      </c>
      <c r="AS14" s="13">
        <v>6753</v>
      </c>
      <c r="AT14" s="14"/>
      <c r="AV14" s="17" t="s">
        <v>46</v>
      </c>
      <c r="AW14" s="22">
        <f>SUM(AA32:AD37)</f>
        <v>13526</v>
      </c>
      <c r="AX14" s="22">
        <f>SUM(H32:K37,Z32:Z37)</f>
        <v>1816</v>
      </c>
      <c r="AY14" s="22">
        <f>SUM(AE32:AJ37)</f>
        <v>6012.5</v>
      </c>
      <c r="AZ14" s="22">
        <f>SUM(B32:G37)</f>
        <v>1811.25</v>
      </c>
      <c r="BA14" s="22">
        <f>SUM(T32:Y37,AM32:AN37)</f>
        <v>1462</v>
      </c>
      <c r="BB14" s="22">
        <f>SUM(L32:S37,AK32:AL37)</f>
        <v>2788.25</v>
      </c>
      <c r="BC14" s="23">
        <f>SUM(AO32:AR37)</f>
        <v>1746</v>
      </c>
      <c r="BD14" s="22">
        <f t="shared" si="0"/>
        <v>29162</v>
      </c>
    </row>
    <row r="15" spans="1:56" x14ac:dyDescent="0.25">
      <c r="A15" s="1" t="s">
        <v>13</v>
      </c>
      <c r="B15" s="12">
        <v>18.25</v>
      </c>
      <c r="C15" s="12">
        <v>23.75</v>
      </c>
      <c r="D15" s="12">
        <v>12</v>
      </c>
      <c r="E15" s="12">
        <v>10.5</v>
      </c>
      <c r="F15" s="12">
        <v>43.25</v>
      </c>
      <c r="G15" s="12">
        <v>19.5</v>
      </c>
      <c r="H15" s="12">
        <v>36.25</v>
      </c>
      <c r="I15" s="12">
        <v>32.5</v>
      </c>
      <c r="J15" s="12">
        <v>69.5</v>
      </c>
      <c r="K15" s="12">
        <v>68.5</v>
      </c>
      <c r="L15" s="12">
        <v>103.5</v>
      </c>
      <c r="M15" s="12">
        <v>170.25</v>
      </c>
      <c r="N15" s="12">
        <v>5.75</v>
      </c>
      <c r="O15" s="12">
        <v>79.25</v>
      </c>
      <c r="P15" s="12">
        <v>60</v>
      </c>
      <c r="Q15" s="12">
        <v>39</v>
      </c>
      <c r="R15" s="12">
        <v>28.75</v>
      </c>
      <c r="S15" s="12">
        <v>39.5</v>
      </c>
      <c r="T15" s="12">
        <v>12.25</v>
      </c>
      <c r="U15" s="12">
        <v>5.75</v>
      </c>
      <c r="V15" s="12">
        <v>10</v>
      </c>
      <c r="W15" s="12">
        <v>2.25</v>
      </c>
      <c r="X15" s="12">
        <v>2.5</v>
      </c>
      <c r="Y15" s="12">
        <v>9</v>
      </c>
      <c r="Z15" s="12">
        <v>13.75</v>
      </c>
      <c r="AA15" s="12">
        <v>130.75</v>
      </c>
      <c r="AB15" s="12">
        <v>75</v>
      </c>
      <c r="AC15" s="12">
        <v>290.75</v>
      </c>
      <c r="AD15" s="12">
        <v>101.5</v>
      </c>
      <c r="AE15" s="12">
        <v>71.75</v>
      </c>
      <c r="AF15" s="12">
        <v>60.75</v>
      </c>
      <c r="AG15" s="12">
        <v>17.5</v>
      </c>
      <c r="AH15" s="12">
        <v>16.5</v>
      </c>
      <c r="AI15" s="12">
        <v>20.25</v>
      </c>
      <c r="AJ15" s="12">
        <v>5</v>
      </c>
      <c r="AK15" s="12">
        <v>18.5</v>
      </c>
      <c r="AL15" s="12">
        <v>41.25</v>
      </c>
      <c r="AM15" s="12">
        <v>2.5</v>
      </c>
      <c r="AN15" s="12">
        <v>14.25</v>
      </c>
      <c r="AO15" s="12">
        <v>3.5</v>
      </c>
      <c r="AP15" s="12">
        <v>6</v>
      </c>
      <c r="AQ15" s="12">
        <v>24</v>
      </c>
      <c r="AR15" s="12">
        <v>4.75</v>
      </c>
      <c r="AS15" s="13">
        <v>1820</v>
      </c>
      <c r="AT15" s="14"/>
      <c r="AV15" s="17" t="s">
        <v>47</v>
      </c>
      <c r="AW15" s="22">
        <f>SUM(AA3:AD8)</f>
        <v>5077.5</v>
      </c>
      <c r="AX15" s="22">
        <f>SUM(H3:K8,Z3:Z8)</f>
        <v>1482.75</v>
      </c>
      <c r="AY15" s="22">
        <f>SUM(AE3:AJ8)</f>
        <v>1778.5</v>
      </c>
      <c r="AZ15" s="22">
        <f>SUM(B3:G8)</f>
        <v>2714</v>
      </c>
      <c r="BA15" s="22">
        <f>SUM(T3:Y8,AM3:AN8)</f>
        <v>525.25</v>
      </c>
      <c r="BB15" s="22">
        <f>SUM(L3:S8,AK3:AL8)</f>
        <v>2257.25</v>
      </c>
      <c r="BC15" s="23">
        <f>SUM(AO3:AR8)</f>
        <v>426.75</v>
      </c>
      <c r="BD15" s="22">
        <f t="shared" si="0"/>
        <v>14262</v>
      </c>
    </row>
    <row r="16" spans="1:56" x14ac:dyDescent="0.25">
      <c r="A16" s="1" t="s">
        <v>14</v>
      </c>
      <c r="B16" s="12">
        <v>16</v>
      </c>
      <c r="C16" s="12">
        <v>38.25</v>
      </c>
      <c r="D16" s="12">
        <v>17</v>
      </c>
      <c r="E16" s="12">
        <v>9.5</v>
      </c>
      <c r="F16" s="12">
        <v>44.25</v>
      </c>
      <c r="G16" s="12">
        <v>25.25</v>
      </c>
      <c r="H16" s="12">
        <v>43.75</v>
      </c>
      <c r="I16" s="12">
        <v>33.75</v>
      </c>
      <c r="J16" s="12">
        <v>70.25</v>
      </c>
      <c r="K16" s="12">
        <v>87.5</v>
      </c>
      <c r="L16" s="12">
        <v>199.25</v>
      </c>
      <c r="M16" s="12">
        <v>220.5</v>
      </c>
      <c r="N16" s="12">
        <v>79.5</v>
      </c>
      <c r="O16" s="12">
        <v>8.25</v>
      </c>
      <c r="P16" s="12">
        <v>99</v>
      </c>
      <c r="Q16" s="12">
        <v>66.5</v>
      </c>
      <c r="R16" s="12">
        <v>57</v>
      </c>
      <c r="S16" s="12">
        <v>104</v>
      </c>
      <c r="T16" s="12">
        <v>13.5</v>
      </c>
      <c r="U16" s="12">
        <v>5</v>
      </c>
      <c r="V16" s="12">
        <v>7.25</v>
      </c>
      <c r="W16" s="12">
        <v>5</v>
      </c>
      <c r="X16" s="12">
        <v>4</v>
      </c>
      <c r="Y16" s="12">
        <v>8</v>
      </c>
      <c r="Z16" s="12">
        <v>26</v>
      </c>
      <c r="AA16" s="12">
        <v>131.75</v>
      </c>
      <c r="AB16" s="12">
        <v>81.25</v>
      </c>
      <c r="AC16" s="12">
        <v>283.75</v>
      </c>
      <c r="AD16" s="12">
        <v>96.25</v>
      </c>
      <c r="AE16" s="12">
        <v>73.75</v>
      </c>
      <c r="AF16" s="12">
        <v>68.25</v>
      </c>
      <c r="AG16" s="12">
        <v>11.75</v>
      </c>
      <c r="AH16" s="12">
        <v>25</v>
      </c>
      <c r="AI16" s="12">
        <v>18.5</v>
      </c>
      <c r="AJ16" s="12">
        <v>10</v>
      </c>
      <c r="AK16" s="12">
        <v>46.25</v>
      </c>
      <c r="AL16" s="12">
        <v>109</v>
      </c>
      <c r="AM16" s="12">
        <v>3.5</v>
      </c>
      <c r="AN16" s="12">
        <v>20.25</v>
      </c>
      <c r="AO16" s="12">
        <v>3.5</v>
      </c>
      <c r="AP16" s="12">
        <v>3.25</v>
      </c>
      <c r="AQ16" s="12">
        <v>21.25</v>
      </c>
      <c r="AR16" s="12">
        <v>5.75</v>
      </c>
      <c r="AS16" s="13">
        <v>2301.25</v>
      </c>
      <c r="AT16" s="14"/>
      <c r="AV16" s="17" t="s">
        <v>48</v>
      </c>
      <c r="AW16" s="22">
        <f>SUM(AA21:AD26,AA40:AD41)</f>
        <v>5935</v>
      </c>
      <c r="AX16" s="22">
        <f>SUM(H21:K26,H40:K41,Z21:Z26,Z40:Z41)</f>
        <v>677</v>
      </c>
      <c r="AY16" s="22">
        <f>SUM(AE21:AJ26,AE40:AJ41)</f>
        <v>1429.75</v>
      </c>
      <c r="AZ16" s="22">
        <f>SUM(B21:G26,B40:G41)</f>
        <v>568</v>
      </c>
      <c r="BA16" s="22">
        <f>SUM(T21:Y26,T40:Y41,AM21:AN26,AM40:AN41)</f>
        <v>2203.5</v>
      </c>
      <c r="BB16" s="22">
        <f>SUM(L21:S26,L40:S41,AK21:AL26,AK40:AL41)</f>
        <v>1442.25</v>
      </c>
      <c r="BC16" s="23">
        <f>SUM(AO21:AR26,AO40:AR41)</f>
        <v>548.25</v>
      </c>
      <c r="BD16" s="22">
        <f t="shared" si="0"/>
        <v>12803.75</v>
      </c>
    </row>
    <row r="17" spans="1:56" x14ac:dyDescent="0.25">
      <c r="A17" s="1" t="s">
        <v>15</v>
      </c>
      <c r="B17" s="12">
        <v>22.75</v>
      </c>
      <c r="C17" s="12">
        <v>31.5</v>
      </c>
      <c r="D17" s="12">
        <v>11.75</v>
      </c>
      <c r="E17" s="12">
        <v>13.75</v>
      </c>
      <c r="F17" s="12">
        <v>50.25</v>
      </c>
      <c r="G17" s="12">
        <v>19.75</v>
      </c>
      <c r="H17" s="12">
        <v>32.75</v>
      </c>
      <c r="I17" s="12">
        <v>32.25</v>
      </c>
      <c r="J17" s="12">
        <v>49</v>
      </c>
      <c r="K17" s="12">
        <v>38.25</v>
      </c>
      <c r="L17" s="12">
        <v>100.25</v>
      </c>
      <c r="M17" s="12">
        <v>151.25</v>
      </c>
      <c r="N17" s="12">
        <v>60.75</v>
      </c>
      <c r="O17" s="12">
        <v>107.5</v>
      </c>
      <c r="P17" s="12">
        <v>5.25</v>
      </c>
      <c r="Q17" s="12">
        <v>63.75</v>
      </c>
      <c r="R17" s="12">
        <v>66</v>
      </c>
      <c r="S17" s="12">
        <v>119.25</v>
      </c>
      <c r="T17" s="12">
        <v>11.75</v>
      </c>
      <c r="U17" s="12">
        <v>5.25</v>
      </c>
      <c r="V17" s="12">
        <v>3.5</v>
      </c>
      <c r="W17" s="12">
        <v>1</v>
      </c>
      <c r="X17" s="12">
        <v>2</v>
      </c>
      <c r="Y17" s="12">
        <v>2.5</v>
      </c>
      <c r="Z17" s="12">
        <v>14</v>
      </c>
      <c r="AA17" s="12">
        <v>74.75</v>
      </c>
      <c r="AB17" s="12">
        <v>35.75</v>
      </c>
      <c r="AC17" s="12">
        <v>143.75</v>
      </c>
      <c r="AD17" s="12">
        <v>48</v>
      </c>
      <c r="AE17" s="12">
        <v>66</v>
      </c>
      <c r="AF17" s="12">
        <v>52.25</v>
      </c>
      <c r="AG17" s="12">
        <v>8.25</v>
      </c>
      <c r="AH17" s="12">
        <v>12.5</v>
      </c>
      <c r="AI17" s="12">
        <v>13.25</v>
      </c>
      <c r="AJ17" s="12">
        <v>6</v>
      </c>
      <c r="AK17" s="12">
        <v>8.25</v>
      </c>
      <c r="AL17" s="12">
        <v>33</v>
      </c>
      <c r="AM17" s="12">
        <v>2.5</v>
      </c>
      <c r="AN17" s="12">
        <v>15.75</v>
      </c>
      <c r="AO17" s="12">
        <v>5</v>
      </c>
      <c r="AP17" s="12">
        <v>6.75</v>
      </c>
      <c r="AQ17" s="12">
        <v>12</v>
      </c>
      <c r="AR17" s="12">
        <v>4.5</v>
      </c>
      <c r="AS17" s="13">
        <v>1564.25</v>
      </c>
      <c r="AT17" s="14"/>
      <c r="AV17" s="1" t="s">
        <v>49</v>
      </c>
      <c r="AW17" s="23">
        <f>SUM(AA13:AD20,AA38:AD39)</f>
        <v>8244.75</v>
      </c>
      <c r="AX17" s="23">
        <f>SUM(H13:K20,H38:K39,Z13:Z20,Z38:Z39)</f>
        <v>2049.75</v>
      </c>
      <c r="AY17" s="23">
        <f>SUM(AE13:AJ20,AE38:AJ39)</f>
        <v>2592.75</v>
      </c>
      <c r="AZ17" s="23">
        <f>SUM(B13:G20,B38:G39)</f>
        <v>2156.5</v>
      </c>
      <c r="BA17" s="23">
        <f>SUM(T13:Y20,T38:Y39,AM13:AN20,AM38:AN39)</f>
        <v>1364</v>
      </c>
      <c r="BB17" s="23">
        <f>SUM(L13:S20,L38:S39,AK13:AL20,AK38:AL39)</f>
        <v>9110.75</v>
      </c>
      <c r="BC17" s="23">
        <f>SUM(AO13:AR20,AO38:AR39)</f>
        <v>644.75</v>
      </c>
      <c r="BD17" s="22">
        <f t="shared" si="0"/>
        <v>26163.25</v>
      </c>
    </row>
    <row r="18" spans="1:56" x14ac:dyDescent="0.25">
      <c r="A18" s="1" t="s">
        <v>16</v>
      </c>
      <c r="B18" s="12">
        <v>10.25</v>
      </c>
      <c r="C18" s="12">
        <v>19</v>
      </c>
      <c r="D18" s="12">
        <v>4.5</v>
      </c>
      <c r="E18" s="12">
        <v>3.25</v>
      </c>
      <c r="F18" s="12">
        <v>18.75</v>
      </c>
      <c r="G18" s="12">
        <v>10.75</v>
      </c>
      <c r="H18" s="12">
        <v>21.25</v>
      </c>
      <c r="I18" s="12">
        <v>10.25</v>
      </c>
      <c r="J18" s="12">
        <v>23.5</v>
      </c>
      <c r="K18" s="12">
        <v>19</v>
      </c>
      <c r="L18" s="12">
        <v>43.75</v>
      </c>
      <c r="M18" s="12">
        <v>102.25</v>
      </c>
      <c r="N18" s="12">
        <v>32</v>
      </c>
      <c r="O18" s="12">
        <v>68</v>
      </c>
      <c r="P18" s="12">
        <v>68.75</v>
      </c>
      <c r="Q18" s="12">
        <v>4</v>
      </c>
      <c r="R18" s="12">
        <v>35.25</v>
      </c>
      <c r="S18" s="12">
        <v>71</v>
      </c>
      <c r="T18" s="12">
        <v>3.25</v>
      </c>
      <c r="U18" s="12">
        <v>3.75</v>
      </c>
      <c r="V18" s="12">
        <v>5</v>
      </c>
      <c r="W18" s="12">
        <v>1</v>
      </c>
      <c r="X18" s="12">
        <v>0.5</v>
      </c>
      <c r="Y18" s="12">
        <v>3</v>
      </c>
      <c r="Z18" s="12">
        <v>6.5</v>
      </c>
      <c r="AA18" s="12">
        <v>50.5</v>
      </c>
      <c r="AB18" s="12">
        <v>25.5</v>
      </c>
      <c r="AC18" s="12">
        <v>105.25</v>
      </c>
      <c r="AD18" s="12">
        <v>31.25</v>
      </c>
      <c r="AE18" s="12">
        <v>37.5</v>
      </c>
      <c r="AF18" s="12">
        <v>42.75</v>
      </c>
      <c r="AG18" s="12">
        <v>10</v>
      </c>
      <c r="AH18" s="12">
        <v>9.25</v>
      </c>
      <c r="AI18" s="12">
        <v>12.75</v>
      </c>
      <c r="AJ18" s="12">
        <v>4.25</v>
      </c>
      <c r="AK18" s="12">
        <v>11.25</v>
      </c>
      <c r="AL18" s="12">
        <v>28</v>
      </c>
      <c r="AM18" s="12">
        <v>2</v>
      </c>
      <c r="AN18" s="12">
        <v>11.75</v>
      </c>
      <c r="AO18" s="12">
        <v>2.25</v>
      </c>
      <c r="AP18" s="12">
        <v>2.5</v>
      </c>
      <c r="AQ18" s="12">
        <v>10.75</v>
      </c>
      <c r="AR18" s="12">
        <v>2.75</v>
      </c>
      <c r="AS18" s="13">
        <v>988.75</v>
      </c>
      <c r="AT18" s="14"/>
      <c r="AV18" s="9" t="s">
        <v>62</v>
      </c>
      <c r="AW18" s="22">
        <f>SUM(AA42:AD45)</f>
        <v>3408</v>
      </c>
      <c r="AX18" s="22">
        <f>SUM(Z42:Z45,H42:K45)</f>
        <v>220.75</v>
      </c>
      <c r="AY18" s="22">
        <f>SUM(AE42:AJ45)</f>
        <v>1533.5</v>
      </c>
      <c r="AZ18" s="22">
        <f>SUM(B42:G45)</f>
        <v>314</v>
      </c>
      <c r="BA18" s="22">
        <f>SUM(T42:Y45, AM42:AN45)</f>
        <v>420.75</v>
      </c>
      <c r="BB18" s="22">
        <f>SUM(AK42:AL45,L42:S45)</f>
        <v>540.5</v>
      </c>
      <c r="BC18" s="22">
        <f>SUM(AO42:AR45)</f>
        <v>732.5</v>
      </c>
      <c r="BD18" s="22">
        <f t="shared" si="0"/>
        <v>7170</v>
      </c>
    </row>
    <row r="19" spans="1:56" x14ac:dyDescent="0.25">
      <c r="A19" s="1" t="s">
        <v>17</v>
      </c>
      <c r="B19" s="12">
        <v>9.75</v>
      </c>
      <c r="C19" s="12">
        <v>17.5</v>
      </c>
      <c r="D19" s="12">
        <v>6.75</v>
      </c>
      <c r="E19" s="12">
        <v>9.75</v>
      </c>
      <c r="F19" s="12">
        <v>43</v>
      </c>
      <c r="G19" s="12">
        <v>15.25</v>
      </c>
      <c r="H19" s="12">
        <v>14.25</v>
      </c>
      <c r="I19" s="12">
        <v>15</v>
      </c>
      <c r="J19" s="12">
        <v>33.75</v>
      </c>
      <c r="K19" s="12">
        <v>36.25</v>
      </c>
      <c r="L19" s="12">
        <v>46.75</v>
      </c>
      <c r="M19" s="12">
        <v>162.5</v>
      </c>
      <c r="N19" s="12">
        <v>30.25</v>
      </c>
      <c r="O19" s="12">
        <v>64.5</v>
      </c>
      <c r="P19" s="12">
        <v>72.5</v>
      </c>
      <c r="Q19" s="12">
        <v>36.5</v>
      </c>
      <c r="R19" s="12">
        <v>10.5</v>
      </c>
      <c r="S19" s="12">
        <v>76</v>
      </c>
      <c r="T19" s="12">
        <v>6</v>
      </c>
      <c r="U19" s="12">
        <v>7.25</v>
      </c>
      <c r="V19" s="12">
        <v>3.25</v>
      </c>
      <c r="W19" s="12">
        <v>2.5</v>
      </c>
      <c r="X19" s="12">
        <v>2</v>
      </c>
      <c r="Y19" s="12">
        <v>2</v>
      </c>
      <c r="Z19" s="12">
        <v>9.75</v>
      </c>
      <c r="AA19" s="12">
        <v>106.75</v>
      </c>
      <c r="AB19" s="12">
        <v>59.5</v>
      </c>
      <c r="AC19" s="12">
        <v>201.5</v>
      </c>
      <c r="AD19" s="12">
        <v>53.5</v>
      </c>
      <c r="AE19" s="12">
        <v>43.75</v>
      </c>
      <c r="AF19" s="12">
        <v>32.75</v>
      </c>
      <c r="AG19" s="12">
        <v>8.5</v>
      </c>
      <c r="AH19" s="12">
        <v>17.75</v>
      </c>
      <c r="AI19" s="12">
        <v>12.5</v>
      </c>
      <c r="AJ19" s="12">
        <v>10</v>
      </c>
      <c r="AK19" s="12">
        <v>6.25</v>
      </c>
      <c r="AL19" s="12">
        <v>28.5</v>
      </c>
      <c r="AM19" s="12">
        <v>0.75</v>
      </c>
      <c r="AN19" s="12">
        <v>10.75</v>
      </c>
      <c r="AO19" s="12">
        <v>2</v>
      </c>
      <c r="AP19" s="12">
        <v>3</v>
      </c>
      <c r="AQ19" s="12">
        <v>17.25</v>
      </c>
      <c r="AR19" s="12">
        <v>4</v>
      </c>
      <c r="AS19" s="13">
        <v>1352.5</v>
      </c>
      <c r="AT19" s="14"/>
      <c r="AV19" s="9" t="s">
        <v>50</v>
      </c>
      <c r="AW19" s="22">
        <f>SUM(AW12:AW18)</f>
        <v>42843.5</v>
      </c>
      <c r="AX19" s="22">
        <f t="shared" ref="AX19:BC19" si="1">SUM(AX12:AX18)</f>
        <v>11811.5</v>
      </c>
      <c r="AY19" s="22">
        <f t="shared" si="1"/>
        <v>29152.75</v>
      </c>
      <c r="AZ19" s="22">
        <f t="shared" si="1"/>
        <v>14024.5</v>
      </c>
      <c r="BA19" s="22">
        <f t="shared" si="1"/>
        <v>12415.5</v>
      </c>
      <c r="BB19" s="22">
        <f t="shared" si="1"/>
        <v>26256</v>
      </c>
      <c r="BC19" s="22">
        <f t="shared" si="1"/>
        <v>7929.75</v>
      </c>
      <c r="BD19" s="22">
        <f>SUM(BD12:BD18)</f>
        <v>144433.5</v>
      </c>
    </row>
    <row r="20" spans="1:56" x14ac:dyDescent="0.25">
      <c r="A20" s="1" t="s">
        <v>18</v>
      </c>
      <c r="B20" s="12">
        <v>14.5</v>
      </c>
      <c r="C20" s="12">
        <v>41</v>
      </c>
      <c r="D20" s="12">
        <v>25.75</v>
      </c>
      <c r="E20" s="12">
        <v>24</v>
      </c>
      <c r="F20" s="12">
        <v>118.75</v>
      </c>
      <c r="G20" s="12">
        <v>32.25</v>
      </c>
      <c r="H20" s="12">
        <v>38.25</v>
      </c>
      <c r="I20" s="12">
        <v>21.5</v>
      </c>
      <c r="J20" s="12">
        <v>63.75</v>
      </c>
      <c r="K20" s="12">
        <v>58.75</v>
      </c>
      <c r="L20" s="12">
        <v>74.25</v>
      </c>
      <c r="M20" s="12">
        <v>472</v>
      </c>
      <c r="N20" s="12">
        <v>41.25</v>
      </c>
      <c r="O20" s="12">
        <v>121.25</v>
      </c>
      <c r="P20" s="12">
        <v>136.75</v>
      </c>
      <c r="Q20" s="12">
        <v>77.5</v>
      </c>
      <c r="R20" s="12">
        <v>81.25</v>
      </c>
      <c r="S20" s="12">
        <v>19.75</v>
      </c>
      <c r="T20" s="12">
        <v>14</v>
      </c>
      <c r="U20" s="12">
        <v>15</v>
      </c>
      <c r="V20" s="12">
        <v>10</v>
      </c>
      <c r="W20" s="12">
        <v>6.75</v>
      </c>
      <c r="X20" s="12">
        <v>3.25</v>
      </c>
      <c r="Y20" s="12">
        <v>11</v>
      </c>
      <c r="Z20" s="12">
        <v>10.5</v>
      </c>
      <c r="AA20" s="12">
        <v>258.5</v>
      </c>
      <c r="AB20" s="12">
        <v>148</v>
      </c>
      <c r="AC20" s="12">
        <v>493</v>
      </c>
      <c r="AD20" s="12">
        <v>142.5</v>
      </c>
      <c r="AE20" s="12">
        <v>92.75</v>
      </c>
      <c r="AF20" s="12">
        <v>57.25</v>
      </c>
      <c r="AG20" s="12">
        <v>16</v>
      </c>
      <c r="AH20" s="12">
        <v>21.75</v>
      </c>
      <c r="AI20" s="12">
        <v>34</v>
      </c>
      <c r="AJ20" s="12">
        <v>4.25</v>
      </c>
      <c r="AK20" s="12">
        <v>16.25</v>
      </c>
      <c r="AL20" s="12">
        <v>47.5</v>
      </c>
      <c r="AM20" s="12">
        <v>6</v>
      </c>
      <c r="AN20" s="12">
        <v>21.75</v>
      </c>
      <c r="AO20" s="12">
        <v>4.75</v>
      </c>
      <c r="AP20" s="12">
        <v>3.5</v>
      </c>
      <c r="AQ20" s="12">
        <v>50</v>
      </c>
      <c r="AR20" s="12">
        <v>5</v>
      </c>
      <c r="AS20" s="13">
        <v>2955.75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15.75</v>
      </c>
      <c r="C21" s="12">
        <v>20.75</v>
      </c>
      <c r="D21" s="12">
        <v>10.25</v>
      </c>
      <c r="E21" s="12">
        <v>8.25</v>
      </c>
      <c r="F21" s="12">
        <v>25</v>
      </c>
      <c r="G21" s="12">
        <v>13.75</v>
      </c>
      <c r="H21" s="12">
        <v>35.25</v>
      </c>
      <c r="I21" s="12">
        <v>21.5</v>
      </c>
      <c r="J21" s="12">
        <v>47.25</v>
      </c>
      <c r="K21" s="12">
        <v>4.25</v>
      </c>
      <c r="L21" s="12">
        <v>22.25</v>
      </c>
      <c r="M21" s="12">
        <v>135</v>
      </c>
      <c r="N21" s="12">
        <v>9.5</v>
      </c>
      <c r="O21" s="12">
        <v>12.5</v>
      </c>
      <c r="P21" s="12">
        <v>9.25</v>
      </c>
      <c r="Q21" s="12">
        <v>8.25</v>
      </c>
      <c r="R21" s="12">
        <v>8.75</v>
      </c>
      <c r="S21" s="12">
        <v>12.25</v>
      </c>
      <c r="T21" s="12">
        <v>12.25</v>
      </c>
      <c r="U21" s="12">
        <v>43.75</v>
      </c>
      <c r="V21" s="12">
        <v>177.5</v>
      </c>
      <c r="W21" s="12">
        <v>58</v>
      </c>
      <c r="X21" s="12">
        <v>22</v>
      </c>
      <c r="Y21" s="12">
        <v>29.25</v>
      </c>
      <c r="Z21" s="12">
        <v>7.25</v>
      </c>
      <c r="AA21" s="12">
        <v>173.5</v>
      </c>
      <c r="AB21" s="12">
        <v>67</v>
      </c>
      <c r="AC21" s="12">
        <v>218.5</v>
      </c>
      <c r="AD21" s="12">
        <v>90</v>
      </c>
      <c r="AE21" s="12">
        <v>65.25</v>
      </c>
      <c r="AF21" s="12">
        <v>53</v>
      </c>
      <c r="AG21" s="12">
        <v>16</v>
      </c>
      <c r="AH21" s="12">
        <v>28.75</v>
      </c>
      <c r="AI21" s="12">
        <v>44</v>
      </c>
      <c r="AJ21" s="12">
        <v>4.25</v>
      </c>
      <c r="AK21" s="12">
        <v>4.75</v>
      </c>
      <c r="AL21" s="12">
        <v>8.75</v>
      </c>
      <c r="AM21" s="12">
        <v>20.75</v>
      </c>
      <c r="AN21" s="12">
        <v>157.25</v>
      </c>
      <c r="AO21" s="12">
        <v>4.75</v>
      </c>
      <c r="AP21" s="12">
        <v>9.25</v>
      </c>
      <c r="AQ21" s="12">
        <v>37.75</v>
      </c>
      <c r="AR21" s="12">
        <v>15.25</v>
      </c>
      <c r="AS21" s="13">
        <v>1788.5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4.5</v>
      </c>
      <c r="C22" s="12">
        <v>7</v>
      </c>
      <c r="D22" s="12">
        <v>9.5</v>
      </c>
      <c r="E22" s="12">
        <v>8</v>
      </c>
      <c r="F22" s="12">
        <v>33.5</v>
      </c>
      <c r="G22" s="12">
        <v>9.75</v>
      </c>
      <c r="H22" s="12">
        <v>22.5</v>
      </c>
      <c r="I22" s="12">
        <v>13</v>
      </c>
      <c r="J22" s="12">
        <v>32.5</v>
      </c>
      <c r="K22" s="12">
        <v>6.75</v>
      </c>
      <c r="L22" s="12">
        <v>7.75</v>
      </c>
      <c r="M22" s="12">
        <v>147</v>
      </c>
      <c r="N22" s="12">
        <v>5</v>
      </c>
      <c r="O22" s="12">
        <v>5.25</v>
      </c>
      <c r="P22" s="12">
        <v>3.25</v>
      </c>
      <c r="Q22" s="12">
        <v>3</v>
      </c>
      <c r="R22" s="12">
        <v>7.75</v>
      </c>
      <c r="S22" s="12">
        <v>18.25</v>
      </c>
      <c r="T22" s="12">
        <v>48.75</v>
      </c>
      <c r="U22" s="12">
        <v>9.25</v>
      </c>
      <c r="V22" s="12">
        <v>58.75</v>
      </c>
      <c r="W22" s="12">
        <v>13.25</v>
      </c>
      <c r="X22" s="12">
        <v>9</v>
      </c>
      <c r="Y22" s="12">
        <v>41.75</v>
      </c>
      <c r="Z22" s="12">
        <v>3.25</v>
      </c>
      <c r="AA22" s="12">
        <v>269.25</v>
      </c>
      <c r="AB22" s="12">
        <v>122.25</v>
      </c>
      <c r="AC22" s="12">
        <v>325.25</v>
      </c>
      <c r="AD22" s="12">
        <v>133.75</v>
      </c>
      <c r="AE22" s="12">
        <v>54.75</v>
      </c>
      <c r="AF22" s="12">
        <v>37.75</v>
      </c>
      <c r="AG22" s="12">
        <v>16.25</v>
      </c>
      <c r="AH22" s="12">
        <v>13.25</v>
      </c>
      <c r="AI22" s="12">
        <v>33.5</v>
      </c>
      <c r="AJ22" s="12">
        <v>4.5</v>
      </c>
      <c r="AK22" s="12">
        <v>2.75</v>
      </c>
      <c r="AL22" s="12">
        <v>5.25</v>
      </c>
      <c r="AM22" s="12">
        <v>5.25</v>
      </c>
      <c r="AN22" s="12">
        <v>35.5</v>
      </c>
      <c r="AO22" s="12">
        <v>5.25</v>
      </c>
      <c r="AP22" s="12">
        <v>5.25</v>
      </c>
      <c r="AQ22" s="12">
        <v>83</v>
      </c>
      <c r="AR22" s="12">
        <v>10.25</v>
      </c>
      <c r="AS22" s="13">
        <v>1691.25</v>
      </c>
      <c r="AT22" s="14"/>
      <c r="AV22" s="17" t="s">
        <v>44</v>
      </c>
      <c r="AW22" s="22">
        <f>AW12</f>
        <v>1710.5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7.5</v>
      </c>
      <c r="C23" s="12">
        <v>15.25</v>
      </c>
      <c r="D23" s="12">
        <v>8</v>
      </c>
      <c r="E23" s="12">
        <v>10.75</v>
      </c>
      <c r="F23" s="12">
        <v>45.25</v>
      </c>
      <c r="G23" s="12">
        <v>12.75</v>
      </c>
      <c r="H23" s="12">
        <v>29.5</v>
      </c>
      <c r="I23" s="12">
        <v>23</v>
      </c>
      <c r="J23" s="12">
        <v>49.5</v>
      </c>
      <c r="K23" s="12">
        <v>11.75</v>
      </c>
      <c r="L23" s="12">
        <v>16.25</v>
      </c>
      <c r="M23" s="12">
        <v>149.25</v>
      </c>
      <c r="N23" s="12">
        <v>9.25</v>
      </c>
      <c r="O23" s="12">
        <v>7.5</v>
      </c>
      <c r="P23" s="12">
        <v>5</v>
      </c>
      <c r="Q23" s="12">
        <v>2.5</v>
      </c>
      <c r="R23" s="12">
        <v>5.5</v>
      </c>
      <c r="S23" s="12">
        <v>9.5</v>
      </c>
      <c r="T23" s="12">
        <v>222.5</v>
      </c>
      <c r="U23" s="12">
        <v>55.75</v>
      </c>
      <c r="V23" s="12">
        <v>12</v>
      </c>
      <c r="W23" s="12">
        <v>26.5</v>
      </c>
      <c r="X23" s="12">
        <v>22.25</v>
      </c>
      <c r="Y23" s="12">
        <v>63.5</v>
      </c>
      <c r="Z23" s="12">
        <v>2.75</v>
      </c>
      <c r="AA23" s="12">
        <v>313.75</v>
      </c>
      <c r="AB23" s="12">
        <v>161.5</v>
      </c>
      <c r="AC23" s="12">
        <v>446.75</v>
      </c>
      <c r="AD23" s="12">
        <v>195.75</v>
      </c>
      <c r="AE23" s="12">
        <v>54.5</v>
      </c>
      <c r="AF23" s="12">
        <v>39.75</v>
      </c>
      <c r="AG23" s="12">
        <v>27.25</v>
      </c>
      <c r="AH23" s="12">
        <v>16.25</v>
      </c>
      <c r="AI23" s="12">
        <v>37.75</v>
      </c>
      <c r="AJ23" s="12">
        <v>4.75</v>
      </c>
      <c r="AK23" s="12">
        <v>0.75</v>
      </c>
      <c r="AL23" s="12">
        <v>4.5</v>
      </c>
      <c r="AM23" s="12">
        <v>18.75</v>
      </c>
      <c r="AN23" s="12">
        <v>57</v>
      </c>
      <c r="AO23" s="12">
        <v>5.75</v>
      </c>
      <c r="AP23" s="12">
        <v>3.25</v>
      </c>
      <c r="AQ23" s="12">
        <v>70.25</v>
      </c>
      <c r="AR23" s="12">
        <v>15</v>
      </c>
      <c r="AS23" s="13">
        <v>2296.5</v>
      </c>
      <c r="AT23" s="14"/>
      <c r="AV23" s="17" t="s">
        <v>45</v>
      </c>
      <c r="AW23" s="22">
        <f>AW13+AX12</f>
        <v>9977</v>
      </c>
      <c r="AX23" s="22">
        <f>AX13</f>
        <v>530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5.5</v>
      </c>
      <c r="C24" s="12">
        <v>3.5</v>
      </c>
      <c r="D24" s="12">
        <v>3</v>
      </c>
      <c r="E24" s="12">
        <v>6.75</v>
      </c>
      <c r="F24" s="12">
        <v>24.5</v>
      </c>
      <c r="G24" s="12">
        <v>7.25</v>
      </c>
      <c r="H24" s="12">
        <v>13</v>
      </c>
      <c r="I24" s="12">
        <v>8.75</v>
      </c>
      <c r="J24" s="12">
        <v>20.5</v>
      </c>
      <c r="K24" s="12">
        <v>3</v>
      </c>
      <c r="L24" s="12">
        <v>9.75</v>
      </c>
      <c r="M24" s="12">
        <v>119</v>
      </c>
      <c r="N24" s="12">
        <v>4</v>
      </c>
      <c r="O24" s="12">
        <v>2</v>
      </c>
      <c r="P24" s="12">
        <v>0.75</v>
      </c>
      <c r="Q24" s="12">
        <v>0.75</v>
      </c>
      <c r="R24" s="12">
        <v>1.75</v>
      </c>
      <c r="S24" s="12">
        <v>4.5</v>
      </c>
      <c r="T24" s="12">
        <v>57.5</v>
      </c>
      <c r="U24" s="12">
        <v>15</v>
      </c>
      <c r="V24" s="12">
        <v>28.25</v>
      </c>
      <c r="W24" s="12">
        <v>3.75</v>
      </c>
      <c r="X24" s="12">
        <v>10.25</v>
      </c>
      <c r="Y24" s="12">
        <v>40.25</v>
      </c>
      <c r="Z24" s="12">
        <v>1</v>
      </c>
      <c r="AA24" s="12">
        <v>218.75</v>
      </c>
      <c r="AB24" s="12">
        <v>92.75</v>
      </c>
      <c r="AC24" s="12">
        <v>223.5</v>
      </c>
      <c r="AD24" s="12">
        <v>112.25</v>
      </c>
      <c r="AE24" s="12">
        <v>32.75</v>
      </c>
      <c r="AF24" s="12">
        <v>21.25</v>
      </c>
      <c r="AG24" s="12">
        <v>11.75</v>
      </c>
      <c r="AH24" s="12">
        <v>6.75</v>
      </c>
      <c r="AI24" s="12">
        <v>15</v>
      </c>
      <c r="AJ24" s="12">
        <v>1.5</v>
      </c>
      <c r="AK24" s="12">
        <v>2.25</v>
      </c>
      <c r="AL24" s="12">
        <v>3.75</v>
      </c>
      <c r="AM24" s="12">
        <v>6</v>
      </c>
      <c r="AN24" s="12">
        <v>15.5</v>
      </c>
      <c r="AO24" s="12">
        <v>0.75</v>
      </c>
      <c r="AP24" s="12">
        <v>2.25</v>
      </c>
      <c r="AQ24" s="12">
        <v>34.75</v>
      </c>
      <c r="AR24" s="12">
        <v>3</v>
      </c>
      <c r="AS24" s="13">
        <v>1198.75</v>
      </c>
      <c r="AT24" s="14"/>
      <c r="AV24" s="17" t="s">
        <v>46</v>
      </c>
      <c r="AW24" s="22">
        <f>AW14+AY12</f>
        <v>27627.5</v>
      </c>
      <c r="AX24" s="22">
        <f>AX14+AY13</f>
        <v>3520.25</v>
      </c>
      <c r="AY24" s="22">
        <f>AY14</f>
        <v>6012.5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1.5</v>
      </c>
      <c r="C25" s="12">
        <v>2.5</v>
      </c>
      <c r="D25" s="12">
        <v>2</v>
      </c>
      <c r="E25" s="12">
        <v>5</v>
      </c>
      <c r="F25" s="12">
        <v>21</v>
      </c>
      <c r="G25" s="12">
        <v>5</v>
      </c>
      <c r="H25" s="12">
        <v>12.75</v>
      </c>
      <c r="I25" s="12">
        <v>4.75</v>
      </c>
      <c r="J25" s="12">
        <v>24</v>
      </c>
      <c r="K25" s="12">
        <v>3.25</v>
      </c>
      <c r="L25" s="12">
        <v>11.5</v>
      </c>
      <c r="M25" s="12">
        <v>68.5</v>
      </c>
      <c r="N25" s="12">
        <v>1.25</v>
      </c>
      <c r="O25" s="12">
        <v>3.25</v>
      </c>
      <c r="P25" s="12">
        <v>1.5</v>
      </c>
      <c r="Q25" s="12">
        <v>0.5</v>
      </c>
      <c r="R25" s="12">
        <v>3.25</v>
      </c>
      <c r="S25" s="12">
        <v>4.5</v>
      </c>
      <c r="T25" s="12">
        <v>22.25</v>
      </c>
      <c r="U25" s="12">
        <v>12</v>
      </c>
      <c r="V25" s="12">
        <v>20.25</v>
      </c>
      <c r="W25" s="12">
        <v>6.75</v>
      </c>
      <c r="X25" s="12">
        <v>6.25</v>
      </c>
      <c r="Y25" s="12">
        <v>41.25</v>
      </c>
      <c r="Z25" s="12">
        <v>1.5</v>
      </c>
      <c r="AA25" s="12">
        <v>195</v>
      </c>
      <c r="AB25" s="12">
        <v>90</v>
      </c>
      <c r="AC25" s="12">
        <v>211</v>
      </c>
      <c r="AD25" s="12">
        <v>100.25</v>
      </c>
      <c r="AE25" s="12">
        <v>33.75</v>
      </c>
      <c r="AF25" s="12">
        <v>28.5</v>
      </c>
      <c r="AG25" s="12">
        <v>7.25</v>
      </c>
      <c r="AH25" s="12">
        <v>5.75</v>
      </c>
      <c r="AI25" s="12">
        <v>13.75</v>
      </c>
      <c r="AJ25" s="12">
        <v>1.5</v>
      </c>
      <c r="AK25" s="12">
        <v>1.25</v>
      </c>
      <c r="AL25" s="12">
        <v>1</v>
      </c>
      <c r="AM25" s="12">
        <v>1.75</v>
      </c>
      <c r="AN25" s="12">
        <v>5.25</v>
      </c>
      <c r="AO25" s="12">
        <v>0.25</v>
      </c>
      <c r="AP25" s="12">
        <v>2</v>
      </c>
      <c r="AQ25" s="12">
        <v>32.75</v>
      </c>
      <c r="AR25" s="12">
        <v>4.5</v>
      </c>
      <c r="AS25" s="13">
        <v>1021.75</v>
      </c>
      <c r="AT25" s="14"/>
      <c r="AV25" s="17" t="s">
        <v>47</v>
      </c>
      <c r="AW25" s="22">
        <f>AW15+AZ12</f>
        <v>10160.5</v>
      </c>
      <c r="AX25" s="22">
        <f>AX15+AZ13</f>
        <v>2860.5</v>
      </c>
      <c r="AY25" s="22">
        <f>AY15+AZ14</f>
        <v>3589.75</v>
      </c>
      <c r="AZ25" s="22">
        <f>AZ15</f>
        <v>2714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10</v>
      </c>
      <c r="C26" s="12">
        <v>12</v>
      </c>
      <c r="D26" s="12">
        <v>16</v>
      </c>
      <c r="E26" s="12">
        <v>7.75</v>
      </c>
      <c r="F26" s="12">
        <v>27.75</v>
      </c>
      <c r="G26" s="12">
        <v>9.75</v>
      </c>
      <c r="H26" s="12">
        <v>19.75</v>
      </c>
      <c r="I26" s="12">
        <v>22</v>
      </c>
      <c r="J26" s="12">
        <v>34.75</v>
      </c>
      <c r="K26" s="12">
        <v>10.5</v>
      </c>
      <c r="L26" s="12">
        <v>22.25</v>
      </c>
      <c r="M26" s="12">
        <v>93.5</v>
      </c>
      <c r="N26" s="12">
        <v>12</v>
      </c>
      <c r="O26" s="12">
        <v>5.5</v>
      </c>
      <c r="P26" s="12">
        <v>3.5</v>
      </c>
      <c r="Q26" s="12">
        <v>1.5</v>
      </c>
      <c r="R26" s="12">
        <v>2.75</v>
      </c>
      <c r="S26" s="12">
        <v>15.25</v>
      </c>
      <c r="T26" s="12">
        <v>24.5</v>
      </c>
      <c r="U26" s="12">
        <v>36.5</v>
      </c>
      <c r="V26" s="12">
        <v>64.25</v>
      </c>
      <c r="W26" s="12">
        <v>41.25</v>
      </c>
      <c r="X26" s="12">
        <v>35</v>
      </c>
      <c r="Y26" s="12">
        <v>9</v>
      </c>
      <c r="Z26" s="12">
        <v>8.25</v>
      </c>
      <c r="AA26" s="12">
        <v>292.25</v>
      </c>
      <c r="AB26" s="12">
        <v>184</v>
      </c>
      <c r="AC26" s="12">
        <v>510.5</v>
      </c>
      <c r="AD26" s="12">
        <v>273.25</v>
      </c>
      <c r="AE26" s="12">
        <v>157.25</v>
      </c>
      <c r="AF26" s="12">
        <v>103</v>
      </c>
      <c r="AG26" s="12">
        <v>36.75</v>
      </c>
      <c r="AH26" s="12">
        <v>13</v>
      </c>
      <c r="AI26" s="12">
        <v>25</v>
      </c>
      <c r="AJ26" s="12">
        <v>4.25</v>
      </c>
      <c r="AK26" s="12">
        <v>2.25</v>
      </c>
      <c r="AL26" s="12">
        <v>6</v>
      </c>
      <c r="AM26" s="12">
        <v>4.25</v>
      </c>
      <c r="AN26" s="12">
        <v>16.25</v>
      </c>
      <c r="AO26" s="12">
        <v>3.25</v>
      </c>
      <c r="AP26" s="12">
        <v>2.25</v>
      </c>
      <c r="AQ26" s="12">
        <v>70.5</v>
      </c>
      <c r="AR26" s="12">
        <v>16</v>
      </c>
      <c r="AS26" s="13">
        <v>2265.25</v>
      </c>
      <c r="AT26" s="14"/>
      <c r="AV26" s="9" t="s">
        <v>48</v>
      </c>
      <c r="AW26" s="22">
        <f>AW16+BA12</f>
        <v>11770.75</v>
      </c>
      <c r="AX26" s="22">
        <f>AX16+BA13</f>
        <v>1281.25</v>
      </c>
      <c r="AY26" s="22">
        <f>AY16+BA14</f>
        <v>2891.75</v>
      </c>
      <c r="AZ26" s="22">
        <f>AZ16+BA15</f>
        <v>1093.25</v>
      </c>
      <c r="BA26" s="22">
        <f>BA16</f>
        <v>2203.5</v>
      </c>
      <c r="BB26" s="22"/>
      <c r="BC26" s="22"/>
      <c r="BD26" s="22"/>
    </row>
    <row r="27" spans="1:56" x14ac:dyDescent="0.25">
      <c r="A27" s="1" t="s">
        <v>25</v>
      </c>
      <c r="B27" s="12">
        <v>9</v>
      </c>
      <c r="C27" s="12">
        <v>18.5</v>
      </c>
      <c r="D27" s="12">
        <v>6.75</v>
      </c>
      <c r="E27" s="12">
        <v>6</v>
      </c>
      <c r="F27" s="12">
        <v>23</v>
      </c>
      <c r="G27" s="12">
        <v>30.75</v>
      </c>
      <c r="H27" s="12">
        <v>31.25</v>
      </c>
      <c r="I27" s="12">
        <v>16.25</v>
      </c>
      <c r="J27" s="12">
        <v>34.25</v>
      </c>
      <c r="K27" s="12">
        <v>17.5</v>
      </c>
      <c r="L27" s="12">
        <v>63.25</v>
      </c>
      <c r="M27" s="12">
        <v>62.5</v>
      </c>
      <c r="N27" s="12">
        <v>16.25</v>
      </c>
      <c r="O27" s="12">
        <v>26.25</v>
      </c>
      <c r="P27" s="12">
        <v>18</v>
      </c>
      <c r="Q27" s="12">
        <v>8.25</v>
      </c>
      <c r="R27" s="12">
        <v>6</v>
      </c>
      <c r="S27" s="12">
        <v>6.5</v>
      </c>
      <c r="T27" s="12">
        <v>7.75</v>
      </c>
      <c r="U27" s="12">
        <v>0.5</v>
      </c>
      <c r="V27" s="12">
        <v>3.5</v>
      </c>
      <c r="W27" s="12">
        <v>0.75</v>
      </c>
      <c r="X27" s="12">
        <v>2.25</v>
      </c>
      <c r="Y27" s="12">
        <v>4.25</v>
      </c>
      <c r="Z27" s="12">
        <v>6.5</v>
      </c>
      <c r="AA27" s="12">
        <v>272.5</v>
      </c>
      <c r="AB27" s="12">
        <v>163</v>
      </c>
      <c r="AC27" s="12">
        <v>540.5</v>
      </c>
      <c r="AD27" s="12">
        <v>208.25</v>
      </c>
      <c r="AE27" s="12">
        <v>229</v>
      </c>
      <c r="AF27" s="12">
        <v>135.25</v>
      </c>
      <c r="AG27" s="12">
        <v>18.5</v>
      </c>
      <c r="AH27" s="12">
        <v>20.75</v>
      </c>
      <c r="AI27" s="12">
        <v>16.75</v>
      </c>
      <c r="AJ27" s="12">
        <v>6.25</v>
      </c>
      <c r="AK27" s="12">
        <v>2</v>
      </c>
      <c r="AL27" s="12">
        <v>11.5</v>
      </c>
      <c r="AM27" s="12">
        <v>0.75</v>
      </c>
      <c r="AN27" s="12">
        <v>14.75</v>
      </c>
      <c r="AO27" s="12">
        <v>1.75</v>
      </c>
      <c r="AP27" s="12">
        <v>5.5</v>
      </c>
      <c r="AQ27" s="12">
        <v>22</v>
      </c>
      <c r="AR27" s="12">
        <v>5.25</v>
      </c>
      <c r="AS27" s="13">
        <v>2100</v>
      </c>
      <c r="AT27" s="14"/>
      <c r="AV27" s="9" t="s">
        <v>49</v>
      </c>
      <c r="AW27" s="22">
        <f>AW17+BB12</f>
        <v>16315.25</v>
      </c>
      <c r="AX27" s="22">
        <f>AX17+BB13</f>
        <v>4096.25</v>
      </c>
      <c r="AY27" s="22">
        <f>AY17+BB14</f>
        <v>5381</v>
      </c>
      <c r="AZ27" s="22">
        <f>AZ17+BB15</f>
        <v>4413.75</v>
      </c>
      <c r="BA27" s="22">
        <f>BA17+BB16</f>
        <v>2806.25</v>
      </c>
      <c r="BB27" s="22">
        <f>BB17</f>
        <v>9110.75</v>
      </c>
      <c r="BC27" s="22"/>
      <c r="BD27" s="22"/>
    </row>
    <row r="28" spans="1:56" x14ac:dyDescent="0.25">
      <c r="A28" s="1" t="s">
        <v>26</v>
      </c>
      <c r="B28" s="12">
        <v>85.25</v>
      </c>
      <c r="C28" s="12">
        <v>346</v>
      </c>
      <c r="D28" s="12">
        <v>192</v>
      </c>
      <c r="E28" s="12">
        <v>263</v>
      </c>
      <c r="F28" s="12">
        <v>430.75</v>
      </c>
      <c r="G28" s="12">
        <v>229.75</v>
      </c>
      <c r="H28" s="12">
        <v>356.5</v>
      </c>
      <c r="I28" s="12">
        <v>140.5</v>
      </c>
      <c r="J28" s="12">
        <v>276</v>
      </c>
      <c r="K28" s="12">
        <v>209.75</v>
      </c>
      <c r="L28" s="12">
        <v>257.75</v>
      </c>
      <c r="M28" s="12">
        <v>449</v>
      </c>
      <c r="N28" s="12">
        <v>193.25</v>
      </c>
      <c r="O28" s="12">
        <v>198</v>
      </c>
      <c r="P28" s="12">
        <v>109</v>
      </c>
      <c r="Q28" s="12">
        <v>82.75</v>
      </c>
      <c r="R28" s="12">
        <v>160.5</v>
      </c>
      <c r="S28" s="12">
        <v>413.75</v>
      </c>
      <c r="T28" s="12">
        <v>231.75</v>
      </c>
      <c r="U28" s="12">
        <v>394.75</v>
      </c>
      <c r="V28" s="12">
        <v>470.75</v>
      </c>
      <c r="W28" s="12">
        <v>288.75</v>
      </c>
      <c r="X28" s="12">
        <v>262.25</v>
      </c>
      <c r="Y28" s="12">
        <v>431.75</v>
      </c>
      <c r="Z28" s="12">
        <v>408.5</v>
      </c>
      <c r="AA28" s="12">
        <v>52.25</v>
      </c>
      <c r="AB28" s="12">
        <v>29</v>
      </c>
      <c r="AC28" s="12">
        <v>220</v>
      </c>
      <c r="AD28" s="12">
        <v>155.5</v>
      </c>
      <c r="AE28" s="12">
        <v>497.25</v>
      </c>
      <c r="AF28" s="12">
        <v>559</v>
      </c>
      <c r="AG28" s="12">
        <v>269.75</v>
      </c>
      <c r="AH28" s="12">
        <v>333.75</v>
      </c>
      <c r="AI28" s="12">
        <v>358</v>
      </c>
      <c r="AJ28" s="12">
        <v>107.5</v>
      </c>
      <c r="AK28" s="12">
        <v>178.25</v>
      </c>
      <c r="AL28" s="12">
        <v>937.25</v>
      </c>
      <c r="AM28" s="12">
        <v>123.25</v>
      </c>
      <c r="AN28" s="12">
        <v>228</v>
      </c>
      <c r="AO28" s="12">
        <v>77.5</v>
      </c>
      <c r="AP28" s="12">
        <v>62.25</v>
      </c>
      <c r="AQ28" s="12">
        <v>308.75</v>
      </c>
      <c r="AR28" s="12">
        <v>337.25</v>
      </c>
      <c r="AS28" s="13">
        <v>11716.5</v>
      </c>
      <c r="AT28" s="14"/>
      <c r="AV28" s="9" t="s">
        <v>62</v>
      </c>
      <c r="AW28" s="22">
        <f>AW18+BC12</f>
        <v>6968.25</v>
      </c>
      <c r="AX28" s="22">
        <f>AX18+BC13</f>
        <v>492</v>
      </c>
      <c r="AY28" s="22">
        <f>AY18+BC14</f>
        <v>3279.5</v>
      </c>
      <c r="AZ28" s="22">
        <f>AZ18+BC15</f>
        <v>740.75</v>
      </c>
      <c r="BA28" s="22">
        <f>BA18+BC16</f>
        <v>969</v>
      </c>
      <c r="BB28" s="22">
        <f>SUM(BB18, BC17)</f>
        <v>1185.25</v>
      </c>
      <c r="BC28" s="22">
        <f>BC18</f>
        <v>732.5</v>
      </c>
      <c r="BD28" s="22">
        <f>SUM(AW22:BC28)</f>
        <v>144433.5</v>
      </c>
    </row>
    <row r="29" spans="1:56" x14ac:dyDescent="0.25">
      <c r="A29" s="1" t="s">
        <v>27</v>
      </c>
      <c r="B29" s="12">
        <v>57.75</v>
      </c>
      <c r="C29" s="12">
        <v>140</v>
      </c>
      <c r="D29" s="12">
        <v>85.5</v>
      </c>
      <c r="E29" s="12">
        <v>131.5</v>
      </c>
      <c r="F29" s="12">
        <v>241.75</v>
      </c>
      <c r="G29" s="12">
        <v>118.25</v>
      </c>
      <c r="H29" s="12">
        <v>185</v>
      </c>
      <c r="I29" s="12">
        <v>96.5</v>
      </c>
      <c r="J29" s="12">
        <v>209.5</v>
      </c>
      <c r="K29" s="12">
        <v>152.75</v>
      </c>
      <c r="L29" s="12">
        <v>131.75</v>
      </c>
      <c r="M29" s="12">
        <v>222.25</v>
      </c>
      <c r="N29" s="12">
        <v>105.25</v>
      </c>
      <c r="O29" s="12">
        <v>93.75</v>
      </c>
      <c r="P29" s="12">
        <v>43.75</v>
      </c>
      <c r="Q29" s="12">
        <v>26</v>
      </c>
      <c r="R29" s="12">
        <v>64.5</v>
      </c>
      <c r="S29" s="12">
        <v>148.75</v>
      </c>
      <c r="T29" s="12">
        <v>69.5</v>
      </c>
      <c r="U29" s="12">
        <v>115.5</v>
      </c>
      <c r="V29" s="12">
        <v>143.5</v>
      </c>
      <c r="W29" s="12">
        <v>79.75</v>
      </c>
      <c r="X29" s="12">
        <v>86.5</v>
      </c>
      <c r="Y29" s="12">
        <v>187.5</v>
      </c>
      <c r="Z29" s="12">
        <v>173</v>
      </c>
      <c r="AA29" s="12">
        <v>29.25</v>
      </c>
      <c r="AB29" s="12">
        <v>25.25</v>
      </c>
      <c r="AC29" s="12">
        <v>51.5</v>
      </c>
      <c r="AD29" s="12">
        <v>82</v>
      </c>
      <c r="AE29" s="12">
        <v>430.75</v>
      </c>
      <c r="AF29" s="12">
        <v>503.25</v>
      </c>
      <c r="AG29" s="12">
        <v>360.75</v>
      </c>
      <c r="AH29" s="12">
        <v>964.75</v>
      </c>
      <c r="AI29" s="12">
        <v>215.5</v>
      </c>
      <c r="AJ29" s="12">
        <v>86.5</v>
      </c>
      <c r="AK29" s="12">
        <v>66.5</v>
      </c>
      <c r="AL29" s="12">
        <v>208.75</v>
      </c>
      <c r="AM29" s="12">
        <v>35</v>
      </c>
      <c r="AN29" s="12">
        <v>73.5</v>
      </c>
      <c r="AO29" s="12">
        <v>42</v>
      </c>
      <c r="AP29" s="12">
        <v>48</v>
      </c>
      <c r="AQ29" s="12">
        <v>218.75</v>
      </c>
      <c r="AR29" s="12">
        <v>148.25</v>
      </c>
      <c r="AS29" s="13">
        <v>6700</v>
      </c>
      <c r="AT29" s="14"/>
      <c r="AW29" s="15"/>
    </row>
    <row r="30" spans="1:56" x14ac:dyDescent="0.25">
      <c r="A30" s="1" t="s">
        <v>28</v>
      </c>
      <c r="B30" s="12">
        <v>141.75</v>
      </c>
      <c r="C30" s="12">
        <v>354.25</v>
      </c>
      <c r="D30" s="12">
        <v>199.75</v>
      </c>
      <c r="E30" s="12">
        <v>267.75</v>
      </c>
      <c r="F30" s="12">
        <v>670.75</v>
      </c>
      <c r="G30" s="12">
        <v>240</v>
      </c>
      <c r="H30" s="12">
        <v>422.25</v>
      </c>
      <c r="I30" s="12">
        <v>218.5</v>
      </c>
      <c r="J30" s="12">
        <v>426.5</v>
      </c>
      <c r="K30" s="12">
        <v>374.5</v>
      </c>
      <c r="L30" s="12">
        <v>390.75</v>
      </c>
      <c r="M30" s="12">
        <v>523.75</v>
      </c>
      <c r="N30" s="12">
        <v>240.5</v>
      </c>
      <c r="O30" s="12">
        <v>237.5</v>
      </c>
      <c r="P30" s="12">
        <v>118.25</v>
      </c>
      <c r="Q30" s="12">
        <v>97.25</v>
      </c>
      <c r="R30" s="12">
        <v>168.25</v>
      </c>
      <c r="S30" s="12">
        <v>357.25</v>
      </c>
      <c r="T30" s="12">
        <v>163</v>
      </c>
      <c r="U30" s="12">
        <v>240.25</v>
      </c>
      <c r="V30" s="12">
        <v>352.5</v>
      </c>
      <c r="W30" s="12">
        <v>178</v>
      </c>
      <c r="X30" s="12">
        <v>158</v>
      </c>
      <c r="Y30" s="12">
        <v>430.25</v>
      </c>
      <c r="Z30" s="12">
        <v>509.5</v>
      </c>
      <c r="AA30" s="12">
        <v>231.5</v>
      </c>
      <c r="AB30" s="12">
        <v>45.25</v>
      </c>
      <c r="AC30" s="12">
        <v>137.75</v>
      </c>
      <c r="AD30" s="12">
        <v>202.75</v>
      </c>
      <c r="AE30" s="12">
        <v>1555.25</v>
      </c>
      <c r="AF30" s="12">
        <v>1688.75</v>
      </c>
      <c r="AG30" s="12">
        <v>798.5</v>
      </c>
      <c r="AH30" s="12">
        <v>1476.75</v>
      </c>
      <c r="AI30" s="12">
        <v>731</v>
      </c>
      <c r="AJ30" s="12">
        <v>234.25</v>
      </c>
      <c r="AK30" s="12">
        <v>135.25</v>
      </c>
      <c r="AL30" s="12">
        <v>619.5</v>
      </c>
      <c r="AM30" s="12">
        <v>67.5</v>
      </c>
      <c r="AN30" s="12">
        <v>225.75</v>
      </c>
      <c r="AO30" s="12">
        <v>157</v>
      </c>
      <c r="AP30" s="12">
        <v>156</v>
      </c>
      <c r="AQ30" s="12">
        <v>897.5</v>
      </c>
      <c r="AR30" s="12">
        <v>419.5</v>
      </c>
      <c r="AS30" s="13">
        <v>17260.75</v>
      </c>
      <c r="AT30" s="14"/>
      <c r="AW30" s="15"/>
    </row>
    <row r="31" spans="1:56" x14ac:dyDescent="0.25">
      <c r="A31" s="1" t="s">
        <v>29</v>
      </c>
      <c r="B31" s="12">
        <v>62.5</v>
      </c>
      <c r="C31" s="12">
        <v>105.75</v>
      </c>
      <c r="D31" s="12">
        <v>104.5</v>
      </c>
      <c r="E31" s="12">
        <v>169</v>
      </c>
      <c r="F31" s="12">
        <v>268</v>
      </c>
      <c r="G31" s="12">
        <v>177.5</v>
      </c>
      <c r="H31" s="12">
        <v>238.5</v>
      </c>
      <c r="I31" s="12">
        <v>134.5</v>
      </c>
      <c r="J31" s="12">
        <v>152</v>
      </c>
      <c r="K31" s="12">
        <v>157.75</v>
      </c>
      <c r="L31" s="12">
        <v>198.25</v>
      </c>
      <c r="M31" s="12">
        <v>273</v>
      </c>
      <c r="N31" s="12">
        <v>97</v>
      </c>
      <c r="O31" s="12">
        <v>82</v>
      </c>
      <c r="P31" s="12">
        <v>37</v>
      </c>
      <c r="Q31" s="12">
        <v>30.5</v>
      </c>
      <c r="R31" s="12">
        <v>39.5</v>
      </c>
      <c r="S31" s="12">
        <v>110</v>
      </c>
      <c r="T31" s="12">
        <v>72.25</v>
      </c>
      <c r="U31" s="12">
        <v>99.5</v>
      </c>
      <c r="V31" s="12">
        <v>131.75</v>
      </c>
      <c r="W31" s="12">
        <v>94.5</v>
      </c>
      <c r="X31" s="12">
        <v>82.5</v>
      </c>
      <c r="Y31" s="12">
        <v>217.25</v>
      </c>
      <c r="Z31" s="12">
        <v>193.25</v>
      </c>
      <c r="AA31" s="12">
        <v>104.25</v>
      </c>
      <c r="AB31" s="12">
        <v>58.5</v>
      </c>
      <c r="AC31" s="12">
        <v>206.75</v>
      </c>
      <c r="AD31" s="12">
        <v>79</v>
      </c>
      <c r="AE31" s="12">
        <v>828.25</v>
      </c>
      <c r="AF31" s="12">
        <v>853.5</v>
      </c>
      <c r="AG31" s="12">
        <v>297.5</v>
      </c>
      <c r="AH31" s="12">
        <v>592.5</v>
      </c>
      <c r="AI31" s="12">
        <v>249.75</v>
      </c>
      <c r="AJ31" s="12">
        <v>108.75</v>
      </c>
      <c r="AK31" s="12">
        <v>47</v>
      </c>
      <c r="AL31" s="12">
        <v>177.25</v>
      </c>
      <c r="AM31" s="12">
        <v>21</v>
      </c>
      <c r="AN31" s="12">
        <v>79.75</v>
      </c>
      <c r="AO31" s="12">
        <v>53.25</v>
      </c>
      <c r="AP31" s="12">
        <v>93.75</v>
      </c>
      <c r="AQ31" s="12">
        <v>372.5</v>
      </c>
      <c r="AR31" s="12">
        <v>168</v>
      </c>
      <c r="AS31" s="13">
        <v>7719.5</v>
      </c>
      <c r="AT31" s="14"/>
      <c r="AW31" s="15"/>
    </row>
    <row r="32" spans="1:56" x14ac:dyDescent="0.25">
      <c r="A32" s="1">
        <v>16</v>
      </c>
      <c r="B32" s="12">
        <v>81.25</v>
      </c>
      <c r="C32" s="12">
        <v>114</v>
      </c>
      <c r="D32" s="12">
        <v>62.75</v>
      </c>
      <c r="E32" s="12">
        <v>124</v>
      </c>
      <c r="F32" s="12">
        <v>194.5</v>
      </c>
      <c r="G32" s="12">
        <v>156</v>
      </c>
      <c r="H32" s="12">
        <v>241.75</v>
      </c>
      <c r="I32" s="12">
        <v>95.75</v>
      </c>
      <c r="J32" s="12">
        <v>91.75</v>
      </c>
      <c r="K32" s="12">
        <v>155</v>
      </c>
      <c r="L32" s="12">
        <v>217.75</v>
      </c>
      <c r="M32" s="12">
        <v>152.25</v>
      </c>
      <c r="N32" s="12">
        <v>72.5</v>
      </c>
      <c r="O32" s="12">
        <v>76.25</v>
      </c>
      <c r="P32" s="12">
        <v>73</v>
      </c>
      <c r="Q32" s="12">
        <v>35.75</v>
      </c>
      <c r="R32" s="12">
        <v>41.75</v>
      </c>
      <c r="S32" s="12">
        <v>110.25</v>
      </c>
      <c r="T32" s="12">
        <v>63.25</v>
      </c>
      <c r="U32" s="12">
        <v>58.5</v>
      </c>
      <c r="V32" s="12">
        <v>54.75</v>
      </c>
      <c r="W32" s="12">
        <v>40.5</v>
      </c>
      <c r="X32" s="12">
        <v>31.5</v>
      </c>
      <c r="Y32" s="12">
        <v>145.5</v>
      </c>
      <c r="Z32" s="12">
        <v>227.5</v>
      </c>
      <c r="AA32" s="12">
        <v>356.25</v>
      </c>
      <c r="AB32" s="12">
        <v>271.25</v>
      </c>
      <c r="AC32" s="12">
        <v>1602.75</v>
      </c>
      <c r="AD32" s="12">
        <v>900.25</v>
      </c>
      <c r="AE32" s="12">
        <v>51.25</v>
      </c>
      <c r="AF32" s="12">
        <v>316.25</v>
      </c>
      <c r="AG32" s="12">
        <v>252.25</v>
      </c>
      <c r="AH32" s="12">
        <v>419.25</v>
      </c>
      <c r="AI32" s="12">
        <v>252.25</v>
      </c>
      <c r="AJ32" s="12">
        <v>102.75</v>
      </c>
      <c r="AK32" s="12">
        <v>43.5</v>
      </c>
      <c r="AL32" s="12">
        <v>101.5</v>
      </c>
      <c r="AM32" s="12">
        <v>20.75</v>
      </c>
      <c r="AN32" s="12">
        <v>76</v>
      </c>
      <c r="AO32" s="12">
        <v>54.5</v>
      </c>
      <c r="AP32" s="12">
        <v>73.75</v>
      </c>
      <c r="AQ32" s="12">
        <v>124.5</v>
      </c>
      <c r="AR32" s="12">
        <v>144.5</v>
      </c>
      <c r="AS32" s="13">
        <v>7881.25</v>
      </c>
      <c r="AT32" s="14"/>
      <c r="AW32" s="15"/>
    </row>
    <row r="33" spans="1:49" x14ac:dyDescent="0.25">
      <c r="A33" s="1">
        <v>24</v>
      </c>
      <c r="B33" s="12">
        <v>87.75</v>
      </c>
      <c r="C33" s="12">
        <v>140.75</v>
      </c>
      <c r="D33" s="12">
        <v>60</v>
      </c>
      <c r="E33" s="12">
        <v>85.75</v>
      </c>
      <c r="F33" s="12">
        <v>137.75</v>
      </c>
      <c r="G33" s="12">
        <v>115.5</v>
      </c>
      <c r="H33" s="12">
        <v>169.75</v>
      </c>
      <c r="I33" s="12">
        <v>76.5</v>
      </c>
      <c r="J33" s="12">
        <v>73.5</v>
      </c>
      <c r="K33" s="12">
        <v>104.5</v>
      </c>
      <c r="L33" s="12">
        <v>198.25</v>
      </c>
      <c r="M33" s="12">
        <v>199</v>
      </c>
      <c r="N33" s="12">
        <v>67</v>
      </c>
      <c r="O33" s="12">
        <v>72.5</v>
      </c>
      <c r="P33" s="12">
        <v>59.75</v>
      </c>
      <c r="Q33" s="12">
        <v>53.5</v>
      </c>
      <c r="R33" s="12">
        <v>42.75</v>
      </c>
      <c r="S33" s="12">
        <v>74.75</v>
      </c>
      <c r="T33" s="12">
        <v>61.25</v>
      </c>
      <c r="U33" s="12">
        <v>46</v>
      </c>
      <c r="V33" s="12">
        <v>47</v>
      </c>
      <c r="W33" s="12">
        <v>28.75</v>
      </c>
      <c r="X33" s="12">
        <v>31.75</v>
      </c>
      <c r="Y33" s="12">
        <v>105.75</v>
      </c>
      <c r="Z33" s="12">
        <v>168.75</v>
      </c>
      <c r="AA33" s="12">
        <v>365</v>
      </c>
      <c r="AB33" s="12">
        <v>296</v>
      </c>
      <c r="AC33" s="12">
        <v>1797.75</v>
      </c>
      <c r="AD33" s="12">
        <v>911</v>
      </c>
      <c r="AE33" s="12">
        <v>319.25</v>
      </c>
      <c r="AF33" s="12">
        <v>64.75</v>
      </c>
      <c r="AG33" s="12">
        <v>326.5</v>
      </c>
      <c r="AH33" s="12">
        <v>557</v>
      </c>
      <c r="AI33" s="12">
        <v>332.25</v>
      </c>
      <c r="AJ33" s="12">
        <v>139</v>
      </c>
      <c r="AK33" s="12">
        <v>29.75</v>
      </c>
      <c r="AL33" s="12">
        <v>192.5</v>
      </c>
      <c r="AM33" s="12">
        <v>25.75</v>
      </c>
      <c r="AN33" s="12">
        <v>98.25</v>
      </c>
      <c r="AO33" s="12">
        <v>89.5</v>
      </c>
      <c r="AP33" s="12">
        <v>118.5</v>
      </c>
      <c r="AQ33" s="12">
        <v>162.5</v>
      </c>
      <c r="AR33" s="12">
        <v>227.25</v>
      </c>
      <c r="AS33" s="13">
        <v>8361</v>
      </c>
      <c r="AT33" s="14"/>
      <c r="AW33" s="15"/>
    </row>
    <row r="34" spans="1:49" x14ac:dyDescent="0.25">
      <c r="A34" s="1" t="s">
        <v>30</v>
      </c>
      <c r="B34" s="12">
        <v>16.5</v>
      </c>
      <c r="C34" s="12">
        <v>29.5</v>
      </c>
      <c r="D34" s="12">
        <v>13.75</v>
      </c>
      <c r="E34" s="12">
        <v>18.5</v>
      </c>
      <c r="F34" s="12">
        <v>44.25</v>
      </c>
      <c r="G34" s="12">
        <v>14.75</v>
      </c>
      <c r="H34" s="12">
        <v>29.75</v>
      </c>
      <c r="I34" s="12">
        <v>15</v>
      </c>
      <c r="J34" s="12">
        <v>26.5</v>
      </c>
      <c r="K34" s="12">
        <v>26</v>
      </c>
      <c r="L34" s="12">
        <v>26</v>
      </c>
      <c r="M34" s="12">
        <v>103.75</v>
      </c>
      <c r="N34" s="12">
        <v>12.5</v>
      </c>
      <c r="O34" s="12">
        <v>14.5</v>
      </c>
      <c r="P34" s="12">
        <v>6.5</v>
      </c>
      <c r="Q34" s="12">
        <v>5.75</v>
      </c>
      <c r="R34" s="12">
        <v>9.75</v>
      </c>
      <c r="S34" s="12">
        <v>12.75</v>
      </c>
      <c r="T34" s="12">
        <v>21.5</v>
      </c>
      <c r="U34" s="12">
        <v>13</v>
      </c>
      <c r="V34" s="12">
        <v>26.25</v>
      </c>
      <c r="W34" s="12">
        <v>13.25</v>
      </c>
      <c r="X34" s="12">
        <v>9.5</v>
      </c>
      <c r="Y34" s="12">
        <v>32.25</v>
      </c>
      <c r="Z34" s="12">
        <v>18.5</v>
      </c>
      <c r="AA34" s="12">
        <v>186.25</v>
      </c>
      <c r="AB34" s="12">
        <v>171.5</v>
      </c>
      <c r="AC34" s="12">
        <v>1032.5</v>
      </c>
      <c r="AD34" s="12">
        <v>275.75</v>
      </c>
      <c r="AE34" s="12">
        <v>247.75</v>
      </c>
      <c r="AF34" s="12">
        <v>296.75</v>
      </c>
      <c r="AG34" s="12">
        <v>23.5</v>
      </c>
      <c r="AH34" s="12">
        <v>52.5</v>
      </c>
      <c r="AI34" s="12">
        <v>31.75</v>
      </c>
      <c r="AJ34" s="12">
        <v>25</v>
      </c>
      <c r="AK34" s="12">
        <v>10.25</v>
      </c>
      <c r="AL34" s="12">
        <v>25.25</v>
      </c>
      <c r="AM34" s="12">
        <v>4</v>
      </c>
      <c r="AN34" s="12">
        <v>29.75</v>
      </c>
      <c r="AO34" s="12">
        <v>12.25</v>
      </c>
      <c r="AP34" s="12">
        <v>30.5</v>
      </c>
      <c r="AQ34" s="12">
        <v>76.5</v>
      </c>
      <c r="AR34" s="12">
        <v>28</v>
      </c>
      <c r="AS34" s="13">
        <v>3120</v>
      </c>
      <c r="AT34" s="14"/>
      <c r="AW34" s="15"/>
    </row>
    <row r="35" spans="1:49" x14ac:dyDescent="0.25">
      <c r="A35" s="1" t="s">
        <v>31</v>
      </c>
      <c r="B35" s="12">
        <v>20</v>
      </c>
      <c r="C35" s="12">
        <v>53</v>
      </c>
      <c r="D35" s="12">
        <v>8.25</v>
      </c>
      <c r="E35" s="12">
        <v>9</v>
      </c>
      <c r="F35" s="12">
        <v>24.25</v>
      </c>
      <c r="G35" s="12">
        <v>13.25</v>
      </c>
      <c r="H35" s="12">
        <v>24</v>
      </c>
      <c r="I35" s="12">
        <v>14.25</v>
      </c>
      <c r="J35" s="12">
        <v>40.5</v>
      </c>
      <c r="K35" s="12">
        <v>23.5</v>
      </c>
      <c r="L35" s="12">
        <v>44</v>
      </c>
      <c r="M35" s="12">
        <v>60.25</v>
      </c>
      <c r="N35" s="12">
        <v>14</v>
      </c>
      <c r="O35" s="12">
        <v>26</v>
      </c>
      <c r="P35" s="12">
        <v>10.25</v>
      </c>
      <c r="Q35" s="12">
        <v>8.25</v>
      </c>
      <c r="R35" s="12">
        <v>15.25</v>
      </c>
      <c r="S35" s="12">
        <v>16</v>
      </c>
      <c r="T35" s="12">
        <v>23</v>
      </c>
      <c r="U35" s="12">
        <v>10.75</v>
      </c>
      <c r="V35" s="12">
        <v>18.75</v>
      </c>
      <c r="W35" s="12">
        <v>5.75</v>
      </c>
      <c r="X35" s="12">
        <v>4.5</v>
      </c>
      <c r="Y35" s="12">
        <v>11.5</v>
      </c>
      <c r="Z35" s="12">
        <v>26.5</v>
      </c>
      <c r="AA35" s="12">
        <v>325.5</v>
      </c>
      <c r="AB35" s="12">
        <v>275.5</v>
      </c>
      <c r="AC35" s="12">
        <v>2201.75</v>
      </c>
      <c r="AD35" s="12">
        <v>527</v>
      </c>
      <c r="AE35" s="12">
        <v>411.75</v>
      </c>
      <c r="AF35" s="12">
        <v>539.5</v>
      </c>
      <c r="AG35" s="12">
        <v>58.25</v>
      </c>
      <c r="AH35" s="12">
        <v>40</v>
      </c>
      <c r="AI35" s="12">
        <v>52.5</v>
      </c>
      <c r="AJ35" s="12">
        <v>60.25</v>
      </c>
      <c r="AK35" s="12">
        <v>6.75</v>
      </c>
      <c r="AL35" s="12">
        <v>25</v>
      </c>
      <c r="AM35" s="12">
        <v>6</v>
      </c>
      <c r="AN35" s="12">
        <v>38</v>
      </c>
      <c r="AO35" s="12">
        <v>17.75</v>
      </c>
      <c r="AP35" s="12">
        <v>70</v>
      </c>
      <c r="AQ35" s="12">
        <v>64.75</v>
      </c>
      <c r="AR35" s="12">
        <v>43.5</v>
      </c>
      <c r="AS35" s="13">
        <v>5288.5</v>
      </c>
      <c r="AT35" s="14"/>
      <c r="AW35" s="15"/>
    </row>
    <row r="36" spans="1:49" x14ac:dyDescent="0.25">
      <c r="A36" s="1" t="s">
        <v>32</v>
      </c>
      <c r="B36" s="12">
        <v>21.75</v>
      </c>
      <c r="C36" s="12">
        <v>36.75</v>
      </c>
      <c r="D36" s="12">
        <v>13.75</v>
      </c>
      <c r="E36" s="12">
        <v>13.5</v>
      </c>
      <c r="F36" s="12">
        <v>56.25</v>
      </c>
      <c r="G36" s="12">
        <v>15.25</v>
      </c>
      <c r="H36" s="12">
        <v>27.25</v>
      </c>
      <c r="I36" s="12">
        <v>20.75</v>
      </c>
      <c r="J36" s="12">
        <v>38.25</v>
      </c>
      <c r="K36" s="12">
        <v>23.25</v>
      </c>
      <c r="L36" s="12">
        <v>35.75</v>
      </c>
      <c r="M36" s="12">
        <v>138.25</v>
      </c>
      <c r="N36" s="12">
        <v>17.25</v>
      </c>
      <c r="O36" s="12">
        <v>18.25</v>
      </c>
      <c r="P36" s="12">
        <v>14.75</v>
      </c>
      <c r="Q36" s="12">
        <v>13.5</v>
      </c>
      <c r="R36" s="12">
        <v>15.75</v>
      </c>
      <c r="S36" s="12">
        <v>22.25</v>
      </c>
      <c r="T36" s="12">
        <v>39.25</v>
      </c>
      <c r="U36" s="12">
        <v>34.75</v>
      </c>
      <c r="V36" s="12">
        <v>33.75</v>
      </c>
      <c r="W36" s="12">
        <v>18</v>
      </c>
      <c r="X36" s="12">
        <v>15.5</v>
      </c>
      <c r="Y36" s="12">
        <v>21.75</v>
      </c>
      <c r="Z36" s="12">
        <v>22.5</v>
      </c>
      <c r="AA36" s="12">
        <v>163.75</v>
      </c>
      <c r="AB36" s="12">
        <v>150.25</v>
      </c>
      <c r="AC36" s="12">
        <v>889.5</v>
      </c>
      <c r="AD36" s="12">
        <v>274.5</v>
      </c>
      <c r="AE36" s="12">
        <v>247.5</v>
      </c>
      <c r="AF36" s="12">
        <v>321</v>
      </c>
      <c r="AG36" s="12">
        <v>37.5</v>
      </c>
      <c r="AH36" s="12">
        <v>69</v>
      </c>
      <c r="AI36" s="12">
        <v>13.5</v>
      </c>
      <c r="AJ36" s="12">
        <v>28.25</v>
      </c>
      <c r="AK36" s="12">
        <v>12.25</v>
      </c>
      <c r="AL36" s="12">
        <v>48.75</v>
      </c>
      <c r="AM36" s="12">
        <v>12.75</v>
      </c>
      <c r="AN36" s="12">
        <v>49.25</v>
      </c>
      <c r="AO36" s="12">
        <v>16.5</v>
      </c>
      <c r="AP36" s="12">
        <v>56.75</v>
      </c>
      <c r="AQ36" s="12">
        <v>130</v>
      </c>
      <c r="AR36" s="12">
        <v>62.75</v>
      </c>
      <c r="AS36" s="13">
        <v>3311.75</v>
      </c>
      <c r="AT36" s="14"/>
      <c r="AW36" s="15"/>
    </row>
    <row r="37" spans="1:49" x14ac:dyDescent="0.25">
      <c r="A37" s="1" t="s">
        <v>33</v>
      </c>
      <c r="B37" s="12">
        <v>5.75</v>
      </c>
      <c r="C37" s="12">
        <v>12.5</v>
      </c>
      <c r="D37" s="12">
        <v>1.75</v>
      </c>
      <c r="E37" s="12">
        <v>2.5</v>
      </c>
      <c r="F37" s="12">
        <v>4</v>
      </c>
      <c r="G37" s="12">
        <v>2.5</v>
      </c>
      <c r="H37" s="12">
        <v>5</v>
      </c>
      <c r="I37" s="12">
        <v>4.25</v>
      </c>
      <c r="J37" s="12">
        <v>12</v>
      </c>
      <c r="K37" s="12">
        <v>5.75</v>
      </c>
      <c r="L37" s="12">
        <v>9.75</v>
      </c>
      <c r="M37" s="12">
        <v>22.5</v>
      </c>
      <c r="N37" s="12">
        <v>7</v>
      </c>
      <c r="O37" s="12">
        <v>10.25</v>
      </c>
      <c r="P37" s="12">
        <v>3.5</v>
      </c>
      <c r="Q37" s="12">
        <v>0.75</v>
      </c>
      <c r="R37" s="12">
        <v>7.5</v>
      </c>
      <c r="S37" s="12">
        <v>6.5</v>
      </c>
      <c r="T37" s="12">
        <v>4.5</v>
      </c>
      <c r="U37" s="12">
        <v>3.25</v>
      </c>
      <c r="V37" s="12">
        <v>5.25</v>
      </c>
      <c r="W37" s="12">
        <v>1</v>
      </c>
      <c r="X37" s="12">
        <v>1.75</v>
      </c>
      <c r="Y37" s="12">
        <v>2.75</v>
      </c>
      <c r="Z37" s="12">
        <v>7.75</v>
      </c>
      <c r="AA37" s="12">
        <v>65.25</v>
      </c>
      <c r="AB37" s="12">
        <v>58.5</v>
      </c>
      <c r="AC37" s="12">
        <v>312</v>
      </c>
      <c r="AD37" s="12">
        <v>116.25</v>
      </c>
      <c r="AE37" s="12">
        <v>85.75</v>
      </c>
      <c r="AF37" s="12">
        <v>114</v>
      </c>
      <c r="AG37" s="12">
        <v>31.75</v>
      </c>
      <c r="AH37" s="12">
        <v>58.75</v>
      </c>
      <c r="AI37" s="12">
        <v>27.75</v>
      </c>
      <c r="AJ37" s="12">
        <v>5.5</v>
      </c>
      <c r="AK37" s="12">
        <v>3.5</v>
      </c>
      <c r="AL37" s="12">
        <v>13.25</v>
      </c>
      <c r="AM37" s="12">
        <v>4.5</v>
      </c>
      <c r="AN37" s="12">
        <v>11</v>
      </c>
      <c r="AO37" s="12">
        <v>4.75</v>
      </c>
      <c r="AP37" s="12">
        <v>24</v>
      </c>
      <c r="AQ37" s="12">
        <v>87.25</v>
      </c>
      <c r="AR37" s="12">
        <v>25.75</v>
      </c>
      <c r="AS37" s="13">
        <v>1199.5</v>
      </c>
      <c r="AT37" s="14"/>
      <c r="AW37" s="15"/>
    </row>
    <row r="38" spans="1:49" x14ac:dyDescent="0.25">
      <c r="A38" s="1" t="s">
        <v>34</v>
      </c>
      <c r="B38" s="12">
        <v>2.75</v>
      </c>
      <c r="C38" s="12">
        <v>5.5</v>
      </c>
      <c r="D38" s="12">
        <v>3.75</v>
      </c>
      <c r="E38" s="12">
        <v>3.5</v>
      </c>
      <c r="F38" s="12">
        <v>13.25</v>
      </c>
      <c r="G38" s="12">
        <v>3.75</v>
      </c>
      <c r="H38" s="12">
        <v>6</v>
      </c>
      <c r="I38" s="12">
        <v>6</v>
      </c>
      <c r="J38" s="12">
        <v>7.5</v>
      </c>
      <c r="K38" s="12">
        <v>39.5</v>
      </c>
      <c r="L38" s="12">
        <v>25.75</v>
      </c>
      <c r="M38" s="12">
        <v>138.75</v>
      </c>
      <c r="N38" s="12">
        <v>23</v>
      </c>
      <c r="O38" s="12">
        <v>56.5</v>
      </c>
      <c r="P38" s="12">
        <v>12.75</v>
      </c>
      <c r="Q38" s="12">
        <v>12.5</v>
      </c>
      <c r="R38" s="12">
        <v>6</v>
      </c>
      <c r="S38" s="12">
        <v>12.75</v>
      </c>
      <c r="T38" s="12">
        <v>3.75</v>
      </c>
      <c r="U38" s="12">
        <v>2.5</v>
      </c>
      <c r="V38" s="12">
        <v>1</v>
      </c>
      <c r="W38" s="12">
        <v>1.75</v>
      </c>
      <c r="X38" s="12">
        <v>0.75</v>
      </c>
      <c r="Y38" s="12">
        <v>3.25</v>
      </c>
      <c r="Z38" s="12">
        <v>2.75</v>
      </c>
      <c r="AA38" s="12">
        <v>119.5</v>
      </c>
      <c r="AB38" s="12">
        <v>73</v>
      </c>
      <c r="AC38" s="12">
        <v>179.25</v>
      </c>
      <c r="AD38" s="12">
        <v>57.25</v>
      </c>
      <c r="AE38" s="12">
        <v>37</v>
      </c>
      <c r="AF38" s="12">
        <v>20.75</v>
      </c>
      <c r="AG38" s="12">
        <v>10.5</v>
      </c>
      <c r="AH38" s="12">
        <v>7.25</v>
      </c>
      <c r="AI38" s="12">
        <v>14</v>
      </c>
      <c r="AJ38" s="12">
        <v>2.75</v>
      </c>
      <c r="AK38" s="12">
        <v>2.75</v>
      </c>
      <c r="AL38" s="12">
        <v>70.5</v>
      </c>
      <c r="AM38" s="12">
        <v>1.25</v>
      </c>
      <c r="AN38" s="12">
        <v>1.5</v>
      </c>
      <c r="AO38" s="12">
        <v>1</v>
      </c>
      <c r="AP38" s="12">
        <v>2</v>
      </c>
      <c r="AQ38" s="12">
        <v>25.25</v>
      </c>
      <c r="AR38" s="12">
        <v>1.5</v>
      </c>
      <c r="AS38" s="13">
        <v>1022.25</v>
      </c>
      <c r="AT38" s="14"/>
      <c r="AW38" s="15"/>
    </row>
    <row r="39" spans="1:49" x14ac:dyDescent="0.25">
      <c r="A39" s="1" t="s">
        <v>35</v>
      </c>
      <c r="B39" s="12">
        <v>13</v>
      </c>
      <c r="C39" s="12">
        <v>14.75</v>
      </c>
      <c r="D39" s="12">
        <v>13</v>
      </c>
      <c r="E39" s="12">
        <v>8</v>
      </c>
      <c r="F39" s="12">
        <v>49.5</v>
      </c>
      <c r="G39" s="12">
        <v>12.5</v>
      </c>
      <c r="H39" s="12">
        <v>22</v>
      </c>
      <c r="I39" s="12">
        <v>9</v>
      </c>
      <c r="J39" s="12">
        <v>23.25</v>
      </c>
      <c r="K39" s="12">
        <v>53.75</v>
      </c>
      <c r="L39" s="12">
        <v>67.25</v>
      </c>
      <c r="M39" s="12">
        <v>812.5</v>
      </c>
      <c r="N39" s="12">
        <v>37.75</v>
      </c>
      <c r="O39" s="12">
        <v>130.75</v>
      </c>
      <c r="P39" s="12">
        <v>30.75</v>
      </c>
      <c r="Q39" s="12">
        <v>26.25</v>
      </c>
      <c r="R39" s="12">
        <v>24</v>
      </c>
      <c r="S39" s="12">
        <v>50</v>
      </c>
      <c r="T39" s="12">
        <v>8</v>
      </c>
      <c r="U39" s="12">
        <v>4.25</v>
      </c>
      <c r="V39" s="12">
        <v>7.25</v>
      </c>
      <c r="W39" s="12">
        <v>2</v>
      </c>
      <c r="X39" s="12">
        <v>2.25</v>
      </c>
      <c r="Y39" s="12">
        <v>7</v>
      </c>
      <c r="Z39" s="12">
        <v>10</v>
      </c>
      <c r="AA39" s="12">
        <v>753.75</v>
      </c>
      <c r="AB39" s="12">
        <v>239.25</v>
      </c>
      <c r="AC39" s="12">
        <v>783</v>
      </c>
      <c r="AD39" s="12">
        <v>225</v>
      </c>
      <c r="AE39" s="12">
        <v>82.75</v>
      </c>
      <c r="AF39" s="12">
        <v>188.25</v>
      </c>
      <c r="AG39" s="12">
        <v>30.75</v>
      </c>
      <c r="AH39" s="12">
        <v>24</v>
      </c>
      <c r="AI39" s="12">
        <v>42</v>
      </c>
      <c r="AJ39" s="12">
        <v>11.75</v>
      </c>
      <c r="AK39" s="12">
        <v>66.75</v>
      </c>
      <c r="AL39" s="12">
        <v>17.25</v>
      </c>
      <c r="AM39" s="12">
        <v>3</v>
      </c>
      <c r="AN39" s="12">
        <v>9.75</v>
      </c>
      <c r="AO39" s="12">
        <v>13.5</v>
      </c>
      <c r="AP39" s="12">
        <v>8.25</v>
      </c>
      <c r="AQ39" s="12">
        <v>143.25</v>
      </c>
      <c r="AR39" s="12">
        <v>17.75</v>
      </c>
      <c r="AS39" s="13">
        <v>4098.75</v>
      </c>
      <c r="AT39" s="14"/>
      <c r="AW39" s="15"/>
    </row>
    <row r="40" spans="1:49" x14ac:dyDescent="0.25">
      <c r="A40" s="1" t="s">
        <v>36</v>
      </c>
      <c r="B40" s="12">
        <v>1.25</v>
      </c>
      <c r="C40" s="12">
        <v>3</v>
      </c>
      <c r="D40" s="12">
        <v>2</v>
      </c>
      <c r="E40" s="12">
        <v>1.5</v>
      </c>
      <c r="F40" s="12">
        <v>8.5</v>
      </c>
      <c r="G40" s="12">
        <v>4.75</v>
      </c>
      <c r="H40" s="12">
        <v>8.5</v>
      </c>
      <c r="I40" s="12">
        <v>4</v>
      </c>
      <c r="J40" s="12">
        <v>6.5</v>
      </c>
      <c r="K40" s="12">
        <v>4</v>
      </c>
      <c r="L40" s="12">
        <v>3.5</v>
      </c>
      <c r="M40" s="12">
        <v>52.25</v>
      </c>
      <c r="N40" s="12">
        <v>3.75</v>
      </c>
      <c r="O40" s="12">
        <v>3.75</v>
      </c>
      <c r="P40" s="12">
        <v>3.25</v>
      </c>
      <c r="Q40" s="12">
        <v>1.75</v>
      </c>
      <c r="R40" s="12">
        <v>1</v>
      </c>
      <c r="S40" s="12">
        <v>6.25</v>
      </c>
      <c r="T40" s="12">
        <v>19.25</v>
      </c>
      <c r="U40" s="12">
        <v>7</v>
      </c>
      <c r="V40" s="12">
        <v>15.5</v>
      </c>
      <c r="W40" s="12">
        <v>5</v>
      </c>
      <c r="X40" s="12">
        <v>2.5</v>
      </c>
      <c r="Y40" s="12">
        <v>8.75</v>
      </c>
      <c r="Z40" s="12">
        <v>0.75</v>
      </c>
      <c r="AA40" s="12">
        <v>92.75</v>
      </c>
      <c r="AB40" s="12">
        <v>40.25</v>
      </c>
      <c r="AC40" s="12">
        <v>86.75</v>
      </c>
      <c r="AD40" s="12">
        <v>30</v>
      </c>
      <c r="AE40" s="12">
        <v>23.25</v>
      </c>
      <c r="AF40" s="12">
        <v>15</v>
      </c>
      <c r="AG40" s="12">
        <v>5.25</v>
      </c>
      <c r="AH40" s="12">
        <v>2.5</v>
      </c>
      <c r="AI40" s="12">
        <v>11.25</v>
      </c>
      <c r="AJ40" s="12">
        <v>2.75</v>
      </c>
      <c r="AK40" s="12">
        <v>0.75</v>
      </c>
      <c r="AL40" s="12">
        <v>1.75</v>
      </c>
      <c r="AM40" s="12">
        <v>2.25</v>
      </c>
      <c r="AN40" s="12">
        <v>27</v>
      </c>
      <c r="AO40" s="12">
        <v>1.75</v>
      </c>
      <c r="AP40" s="12">
        <v>0.75</v>
      </c>
      <c r="AQ40" s="12">
        <v>22.5</v>
      </c>
      <c r="AR40" s="12">
        <v>4.5</v>
      </c>
      <c r="AS40" s="13">
        <v>549.25</v>
      </c>
      <c r="AT40" s="14"/>
      <c r="AW40" s="15"/>
    </row>
    <row r="41" spans="1:49" x14ac:dyDescent="0.25">
      <c r="A41" s="1" t="s">
        <v>37</v>
      </c>
      <c r="B41" s="12">
        <v>34.25</v>
      </c>
      <c r="C41" s="12">
        <v>34.5</v>
      </c>
      <c r="D41" s="12">
        <v>7.25</v>
      </c>
      <c r="E41" s="12">
        <v>6</v>
      </c>
      <c r="F41" s="12">
        <v>12.5</v>
      </c>
      <c r="G41" s="12">
        <v>16.25</v>
      </c>
      <c r="H41" s="12">
        <v>68.25</v>
      </c>
      <c r="I41" s="12">
        <v>21.25</v>
      </c>
      <c r="J41" s="12">
        <v>42.5</v>
      </c>
      <c r="K41" s="12">
        <v>7.5</v>
      </c>
      <c r="L41" s="12">
        <v>45.75</v>
      </c>
      <c r="M41" s="12">
        <v>146.5</v>
      </c>
      <c r="N41" s="12">
        <v>18.5</v>
      </c>
      <c r="O41" s="12">
        <v>20.25</v>
      </c>
      <c r="P41" s="12">
        <v>13.75</v>
      </c>
      <c r="Q41" s="12">
        <v>12.5</v>
      </c>
      <c r="R41" s="12">
        <v>14</v>
      </c>
      <c r="S41" s="12">
        <v>23.75</v>
      </c>
      <c r="T41" s="12">
        <v>170.75</v>
      </c>
      <c r="U41" s="12">
        <v>44</v>
      </c>
      <c r="V41" s="12">
        <v>68.75</v>
      </c>
      <c r="W41" s="12">
        <v>14.75</v>
      </c>
      <c r="X41" s="12">
        <v>8.75</v>
      </c>
      <c r="Y41" s="12">
        <v>19</v>
      </c>
      <c r="Z41" s="12">
        <v>16</v>
      </c>
      <c r="AA41" s="12">
        <v>190.75</v>
      </c>
      <c r="AB41" s="12">
        <v>87</v>
      </c>
      <c r="AC41" s="12">
        <v>287</v>
      </c>
      <c r="AD41" s="12">
        <v>99.75</v>
      </c>
      <c r="AE41" s="12">
        <v>73</v>
      </c>
      <c r="AF41" s="12">
        <v>94.25</v>
      </c>
      <c r="AG41" s="12">
        <v>33.5</v>
      </c>
      <c r="AH41" s="12">
        <v>42.25</v>
      </c>
      <c r="AI41" s="12">
        <v>47.25</v>
      </c>
      <c r="AJ41" s="12">
        <v>9.25</v>
      </c>
      <c r="AK41" s="12">
        <v>3</v>
      </c>
      <c r="AL41" s="12">
        <v>10.25</v>
      </c>
      <c r="AM41" s="12">
        <v>31.5</v>
      </c>
      <c r="AN41" s="12">
        <v>15</v>
      </c>
      <c r="AO41" s="12">
        <v>12</v>
      </c>
      <c r="AP41" s="12">
        <v>7.75</v>
      </c>
      <c r="AQ41" s="12">
        <v>47.25</v>
      </c>
      <c r="AR41" s="12">
        <v>14.5</v>
      </c>
      <c r="AS41" s="13">
        <v>1992.5</v>
      </c>
      <c r="AT41" s="14"/>
      <c r="AW41" s="15"/>
    </row>
    <row r="42" spans="1:49" x14ac:dyDescent="0.25">
      <c r="A42" s="1" t="s">
        <v>57</v>
      </c>
      <c r="B42" s="12">
        <v>4.25</v>
      </c>
      <c r="C42" s="12">
        <v>6.25</v>
      </c>
      <c r="D42" s="12">
        <v>2.25</v>
      </c>
      <c r="E42" s="12">
        <v>3.75</v>
      </c>
      <c r="F42" s="12">
        <v>7</v>
      </c>
      <c r="G42" s="12">
        <v>2</v>
      </c>
      <c r="H42" s="12">
        <v>4.25</v>
      </c>
      <c r="I42" s="12">
        <v>1</v>
      </c>
      <c r="J42" s="12">
        <v>2</v>
      </c>
      <c r="K42" s="12">
        <v>5.25</v>
      </c>
      <c r="L42" s="12">
        <v>9</v>
      </c>
      <c r="M42" s="12">
        <v>34.25</v>
      </c>
      <c r="N42" s="12">
        <v>6.5</v>
      </c>
      <c r="O42" s="12">
        <v>5</v>
      </c>
      <c r="P42" s="12">
        <v>5.5</v>
      </c>
      <c r="Q42" s="12">
        <v>1.5</v>
      </c>
      <c r="R42" s="12">
        <v>1.75</v>
      </c>
      <c r="S42" s="12">
        <v>3.25</v>
      </c>
      <c r="T42" s="12">
        <v>6.25</v>
      </c>
      <c r="U42" s="12">
        <v>5.25</v>
      </c>
      <c r="V42" s="12">
        <v>6</v>
      </c>
      <c r="W42" s="12">
        <v>1.75</v>
      </c>
      <c r="X42" s="12">
        <v>0.75</v>
      </c>
      <c r="Y42" s="12">
        <v>2</v>
      </c>
      <c r="Z42" s="12">
        <v>3.75</v>
      </c>
      <c r="AA42" s="12">
        <v>46</v>
      </c>
      <c r="AB42" s="12">
        <v>30</v>
      </c>
      <c r="AC42" s="12">
        <v>190.5</v>
      </c>
      <c r="AD42" s="12">
        <v>64.25</v>
      </c>
      <c r="AE42" s="12">
        <v>58.75</v>
      </c>
      <c r="AF42" s="12">
        <v>73</v>
      </c>
      <c r="AG42" s="12">
        <v>14.75</v>
      </c>
      <c r="AH42" s="12">
        <v>21</v>
      </c>
      <c r="AI42" s="12">
        <v>24</v>
      </c>
      <c r="AJ42" s="12">
        <v>7.25</v>
      </c>
      <c r="AK42" s="12">
        <v>0.5</v>
      </c>
      <c r="AL42" s="12">
        <v>13.75</v>
      </c>
      <c r="AM42" s="12">
        <v>1.5</v>
      </c>
      <c r="AN42" s="12">
        <v>12.75</v>
      </c>
      <c r="AO42" s="12">
        <v>4</v>
      </c>
      <c r="AP42" s="12">
        <v>8.5</v>
      </c>
      <c r="AQ42" s="12">
        <v>28</v>
      </c>
      <c r="AR42" s="12">
        <v>8.75</v>
      </c>
      <c r="AS42" s="13">
        <v>737.75</v>
      </c>
      <c r="AT42" s="14"/>
      <c r="AW42" s="15"/>
    </row>
    <row r="43" spans="1:49" x14ac:dyDescent="0.25">
      <c r="A43" s="1" t="s">
        <v>58</v>
      </c>
      <c r="B43" s="12">
        <v>3.75</v>
      </c>
      <c r="C43" s="12">
        <v>6.25</v>
      </c>
      <c r="D43" s="12">
        <v>2.75</v>
      </c>
      <c r="E43" s="12">
        <v>2</v>
      </c>
      <c r="F43" s="12">
        <v>3</v>
      </c>
      <c r="G43" s="12">
        <v>1</v>
      </c>
      <c r="H43" s="12">
        <v>2.75</v>
      </c>
      <c r="I43" s="12">
        <v>2.5</v>
      </c>
      <c r="J43" s="12">
        <v>3.25</v>
      </c>
      <c r="K43" s="12">
        <v>10.75</v>
      </c>
      <c r="L43" s="12">
        <v>12.5</v>
      </c>
      <c r="M43" s="12">
        <v>27.75</v>
      </c>
      <c r="N43" s="12">
        <v>6.5</v>
      </c>
      <c r="O43" s="12">
        <v>3.75</v>
      </c>
      <c r="P43" s="12">
        <v>5.5</v>
      </c>
      <c r="Q43" s="12">
        <v>1</v>
      </c>
      <c r="R43" s="12">
        <v>3.5</v>
      </c>
      <c r="S43" s="12">
        <v>3.25</v>
      </c>
      <c r="T43" s="12">
        <v>8.5</v>
      </c>
      <c r="U43" s="12">
        <v>6</v>
      </c>
      <c r="V43" s="12">
        <v>5.5</v>
      </c>
      <c r="W43" s="12">
        <v>1.25</v>
      </c>
      <c r="X43" s="12">
        <v>3</v>
      </c>
      <c r="Y43" s="12">
        <v>0.25</v>
      </c>
      <c r="Z43" s="12">
        <v>5.25</v>
      </c>
      <c r="AA43" s="12">
        <v>35.5</v>
      </c>
      <c r="AB43" s="12">
        <v>36.75</v>
      </c>
      <c r="AC43" s="12">
        <v>178.25</v>
      </c>
      <c r="AD43" s="12">
        <v>95.75</v>
      </c>
      <c r="AE43" s="12">
        <v>71.5</v>
      </c>
      <c r="AF43" s="12">
        <v>135.5</v>
      </c>
      <c r="AG43" s="12">
        <v>30</v>
      </c>
      <c r="AH43" s="12">
        <v>81.75</v>
      </c>
      <c r="AI43" s="12">
        <v>65</v>
      </c>
      <c r="AJ43" s="12">
        <v>22.5</v>
      </c>
      <c r="AK43" s="12">
        <v>2</v>
      </c>
      <c r="AL43" s="12">
        <v>10.75</v>
      </c>
      <c r="AM43" s="12">
        <v>1.25</v>
      </c>
      <c r="AN43" s="12">
        <v>10</v>
      </c>
      <c r="AO43" s="12">
        <v>11</v>
      </c>
      <c r="AP43" s="12">
        <v>2</v>
      </c>
      <c r="AQ43" s="12">
        <v>31.5</v>
      </c>
      <c r="AR43" s="12">
        <v>11.5</v>
      </c>
      <c r="AS43" s="13">
        <v>964</v>
      </c>
      <c r="AT43" s="14"/>
      <c r="AW43" s="15"/>
    </row>
    <row r="44" spans="1:49" x14ac:dyDescent="0.25">
      <c r="A44" s="1" t="s">
        <v>59</v>
      </c>
      <c r="B44" s="12">
        <v>10.75</v>
      </c>
      <c r="C44" s="12">
        <v>21.25</v>
      </c>
      <c r="D44" s="12">
        <v>21.25</v>
      </c>
      <c r="E44" s="12">
        <v>34.75</v>
      </c>
      <c r="F44" s="12">
        <v>80.25</v>
      </c>
      <c r="G44" s="12">
        <v>19.25</v>
      </c>
      <c r="H44" s="12">
        <v>23.75</v>
      </c>
      <c r="I44" s="12">
        <v>11.75</v>
      </c>
      <c r="J44" s="12">
        <v>23.5</v>
      </c>
      <c r="K44" s="12">
        <v>36.25</v>
      </c>
      <c r="L44" s="12">
        <v>22</v>
      </c>
      <c r="M44" s="12">
        <v>44.75</v>
      </c>
      <c r="N44" s="12">
        <v>19.25</v>
      </c>
      <c r="O44" s="12">
        <v>11.75</v>
      </c>
      <c r="P44" s="12">
        <v>4.75</v>
      </c>
      <c r="Q44" s="12">
        <v>5.5</v>
      </c>
      <c r="R44" s="12">
        <v>14</v>
      </c>
      <c r="S44" s="12">
        <v>31.5</v>
      </c>
      <c r="T44" s="12">
        <v>27.25</v>
      </c>
      <c r="U44" s="12">
        <v>50.5</v>
      </c>
      <c r="V44" s="12">
        <v>53</v>
      </c>
      <c r="W44" s="12">
        <v>26.75</v>
      </c>
      <c r="X44" s="12">
        <v>27.75</v>
      </c>
      <c r="Y44" s="12">
        <v>43.25</v>
      </c>
      <c r="Z44" s="12">
        <v>28</v>
      </c>
      <c r="AA44" s="12">
        <v>272.5</v>
      </c>
      <c r="AB44" s="12">
        <v>189</v>
      </c>
      <c r="AC44" s="12">
        <v>949.75</v>
      </c>
      <c r="AD44" s="12">
        <v>296.75</v>
      </c>
      <c r="AE44" s="12">
        <v>81.75</v>
      </c>
      <c r="AF44" s="12">
        <v>86.5</v>
      </c>
      <c r="AG44" s="12">
        <v>42.75</v>
      </c>
      <c r="AH44" s="12">
        <v>51.5</v>
      </c>
      <c r="AI44" s="12">
        <v>84.5</v>
      </c>
      <c r="AJ44" s="12">
        <v>60.25</v>
      </c>
      <c r="AK44" s="12">
        <v>9.75</v>
      </c>
      <c r="AL44" s="12">
        <v>101.75</v>
      </c>
      <c r="AM44" s="12">
        <v>11.25</v>
      </c>
      <c r="AN44" s="12">
        <v>27.25</v>
      </c>
      <c r="AO44" s="12">
        <v>20.25</v>
      </c>
      <c r="AP44" s="12">
        <v>17.5</v>
      </c>
      <c r="AQ44" s="12">
        <v>15.5</v>
      </c>
      <c r="AR44" s="12">
        <v>214.5</v>
      </c>
      <c r="AS44" s="13">
        <v>3225.75</v>
      </c>
      <c r="AT44" s="14"/>
      <c r="AW44" s="15"/>
    </row>
    <row r="45" spans="1:49" x14ac:dyDescent="0.25">
      <c r="A45" s="1" t="s">
        <v>60</v>
      </c>
      <c r="B45" s="12">
        <v>7</v>
      </c>
      <c r="C45" s="12">
        <v>10</v>
      </c>
      <c r="D45" s="12">
        <v>11.5</v>
      </c>
      <c r="E45" s="12">
        <v>7.75</v>
      </c>
      <c r="F45" s="12">
        <v>36</v>
      </c>
      <c r="G45" s="12">
        <v>10</v>
      </c>
      <c r="H45" s="12">
        <v>10.5</v>
      </c>
      <c r="I45" s="12">
        <v>8.25</v>
      </c>
      <c r="J45" s="12">
        <v>13</v>
      </c>
      <c r="K45" s="12">
        <v>16.75</v>
      </c>
      <c r="L45" s="12">
        <v>13</v>
      </c>
      <c r="M45" s="12">
        <v>53.75</v>
      </c>
      <c r="N45" s="12">
        <v>8</v>
      </c>
      <c r="O45" s="12">
        <v>6.25</v>
      </c>
      <c r="P45" s="12">
        <v>4</v>
      </c>
      <c r="Q45" s="12">
        <v>1.5</v>
      </c>
      <c r="R45" s="12">
        <v>7</v>
      </c>
      <c r="S45" s="12">
        <v>4.75</v>
      </c>
      <c r="T45" s="12">
        <v>11</v>
      </c>
      <c r="U45" s="12">
        <v>11.5</v>
      </c>
      <c r="V45" s="12">
        <v>17</v>
      </c>
      <c r="W45" s="12">
        <v>4.5</v>
      </c>
      <c r="X45" s="12">
        <v>4.75</v>
      </c>
      <c r="Y45" s="12">
        <v>16.75</v>
      </c>
      <c r="Z45" s="12">
        <v>8.25</v>
      </c>
      <c r="AA45" s="12">
        <v>144.25</v>
      </c>
      <c r="AB45" s="12">
        <v>97.5</v>
      </c>
      <c r="AC45" s="12">
        <v>547.75</v>
      </c>
      <c r="AD45" s="12">
        <v>233.5</v>
      </c>
      <c r="AE45" s="12">
        <v>158.25</v>
      </c>
      <c r="AF45" s="12">
        <v>189.5</v>
      </c>
      <c r="AG45" s="12">
        <v>26</v>
      </c>
      <c r="AH45" s="12">
        <v>49.75</v>
      </c>
      <c r="AI45" s="12">
        <v>70.25</v>
      </c>
      <c r="AJ45" s="12">
        <v>27.5</v>
      </c>
      <c r="AK45" s="12">
        <v>2.25</v>
      </c>
      <c r="AL45" s="12">
        <v>17.5</v>
      </c>
      <c r="AM45" s="12">
        <v>4</v>
      </c>
      <c r="AN45" s="12">
        <v>12.25</v>
      </c>
      <c r="AO45" s="12">
        <v>9.75</v>
      </c>
      <c r="AP45" s="12">
        <v>11.75</v>
      </c>
      <c r="AQ45" s="12">
        <v>327.75</v>
      </c>
      <c r="AR45" s="12">
        <v>10.25</v>
      </c>
      <c r="AS45" s="13">
        <v>2242.5</v>
      </c>
      <c r="AT45" s="14"/>
      <c r="AW45" s="15"/>
    </row>
    <row r="46" spans="1:49" x14ac:dyDescent="0.25">
      <c r="A46" s="11" t="s">
        <v>50</v>
      </c>
      <c r="B46" s="14">
        <v>1461.5</v>
      </c>
      <c r="C46" s="14">
        <v>2687.75</v>
      </c>
      <c r="D46" s="14">
        <v>1661</v>
      </c>
      <c r="E46" s="14">
        <v>1769.25</v>
      </c>
      <c r="F46" s="14">
        <v>4255</v>
      </c>
      <c r="G46" s="14">
        <v>2190</v>
      </c>
      <c r="H46" s="14">
        <v>2923.25</v>
      </c>
      <c r="I46" s="14">
        <v>1560</v>
      </c>
      <c r="J46" s="14">
        <v>2790.25</v>
      </c>
      <c r="K46" s="14">
        <v>2286.75</v>
      </c>
      <c r="L46" s="14">
        <v>3230</v>
      </c>
      <c r="M46" s="14">
        <v>7070.75</v>
      </c>
      <c r="N46" s="14">
        <v>1820.75</v>
      </c>
      <c r="O46" s="14">
        <v>2349.75</v>
      </c>
      <c r="P46" s="14">
        <v>1554</v>
      </c>
      <c r="Q46" s="14">
        <v>1004</v>
      </c>
      <c r="R46" s="14">
        <v>1348.5</v>
      </c>
      <c r="S46" s="14">
        <v>2891</v>
      </c>
      <c r="T46" s="14">
        <v>1774.75</v>
      </c>
      <c r="U46" s="14">
        <v>1650.25</v>
      </c>
      <c r="V46" s="14">
        <v>2217.5</v>
      </c>
      <c r="W46" s="14">
        <v>1193</v>
      </c>
      <c r="X46" s="14">
        <v>1012.75</v>
      </c>
      <c r="Y46" s="14">
        <v>2207.25</v>
      </c>
      <c r="Z46" s="14">
        <v>2251.25</v>
      </c>
      <c r="AA46" s="14">
        <v>8292.75</v>
      </c>
      <c r="AB46" s="14">
        <v>5101.25</v>
      </c>
      <c r="AC46" s="14">
        <v>20628.75</v>
      </c>
      <c r="AD46" s="14">
        <v>8820.75</v>
      </c>
      <c r="AE46" s="14">
        <v>7912.25</v>
      </c>
      <c r="AF46" s="14">
        <v>8075.25</v>
      </c>
      <c r="AG46" s="14">
        <v>3230.25</v>
      </c>
      <c r="AH46" s="14">
        <v>5395</v>
      </c>
      <c r="AI46" s="14">
        <v>3346.75</v>
      </c>
      <c r="AJ46" s="14">
        <v>1193.25</v>
      </c>
      <c r="AK46" s="14">
        <v>993</v>
      </c>
      <c r="AL46" s="14">
        <v>3994.25</v>
      </c>
      <c r="AM46" s="14">
        <v>555</v>
      </c>
      <c r="AN46" s="14">
        <v>1805</v>
      </c>
      <c r="AO46" s="14">
        <v>717.75</v>
      </c>
      <c r="AP46" s="14">
        <v>915</v>
      </c>
      <c r="AQ46" s="14">
        <v>4091.5</v>
      </c>
      <c r="AR46" s="14">
        <v>2205.5</v>
      </c>
      <c r="AS46" s="14">
        <v>144433.5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39203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56.772727272727273</v>
      </c>
      <c r="C5" s="4">
        <v>54.227272727272727</v>
      </c>
      <c r="D5" s="4">
        <v>209.86363636363637</v>
      </c>
      <c r="E5" s="4">
        <v>231.72727272727272</v>
      </c>
      <c r="F5" s="4">
        <v>630.5</v>
      </c>
      <c r="G5" s="4">
        <v>1020</v>
      </c>
      <c r="H5" s="4">
        <v>802.4545454545455</v>
      </c>
      <c r="I5" s="4">
        <v>1242.1818181818182</v>
      </c>
      <c r="J5" s="5">
        <v>4247.727272727273</v>
      </c>
    </row>
    <row r="6" spans="1:10" x14ac:dyDescent="0.25">
      <c r="A6" s="1" t="s">
        <v>27</v>
      </c>
      <c r="B6" s="4">
        <v>49.81818181818182</v>
      </c>
      <c r="C6" s="4">
        <v>54.909090909090907</v>
      </c>
      <c r="D6" s="4">
        <v>124.68181818181819</v>
      </c>
      <c r="E6" s="4">
        <v>203.5</v>
      </c>
      <c r="F6" s="4">
        <v>882.09090909090912</v>
      </c>
      <c r="G6" s="4">
        <v>1453.3181818181818</v>
      </c>
      <c r="H6" s="4">
        <v>1212.409090909091</v>
      </c>
      <c r="I6" s="4">
        <v>2437.409090909091</v>
      </c>
      <c r="J6" s="5">
        <v>6418.136363636364</v>
      </c>
    </row>
    <row r="7" spans="1:10" x14ac:dyDescent="0.25">
      <c r="A7" s="1" t="s">
        <v>28</v>
      </c>
      <c r="B7" s="4">
        <v>277.13636363636363</v>
      </c>
      <c r="C7" s="4">
        <v>160.81818181818181</v>
      </c>
      <c r="D7" s="4">
        <v>85.454545454545453</v>
      </c>
      <c r="E7" s="4">
        <v>161.90909090909091</v>
      </c>
      <c r="F7" s="4">
        <v>822.59090909090912</v>
      </c>
      <c r="G7" s="4">
        <v>1192.8636363636363</v>
      </c>
      <c r="H7" s="4">
        <v>765.63636363636363</v>
      </c>
      <c r="I7" s="4">
        <v>2110.090909090909</v>
      </c>
      <c r="J7" s="5">
        <v>5576.5</v>
      </c>
    </row>
    <row r="8" spans="1:10" x14ac:dyDescent="0.25">
      <c r="A8" s="1" t="s">
        <v>29</v>
      </c>
      <c r="B8" s="4">
        <v>178.27272727272728</v>
      </c>
      <c r="C8" s="4">
        <v>178.59090909090909</v>
      </c>
      <c r="D8" s="4">
        <v>185.68181818181819</v>
      </c>
      <c r="E8" s="4">
        <v>55</v>
      </c>
      <c r="F8" s="4">
        <v>567.40909090909088</v>
      </c>
      <c r="G8" s="4">
        <v>734</v>
      </c>
      <c r="H8" s="4">
        <v>564.77272727272725</v>
      </c>
      <c r="I8" s="4">
        <v>1404.7272727272727</v>
      </c>
      <c r="J8" s="5">
        <v>3868.454545454546</v>
      </c>
    </row>
    <row r="9" spans="1:10" x14ac:dyDescent="0.25">
      <c r="A9" s="1">
        <v>16</v>
      </c>
      <c r="B9" s="4">
        <v>548.59090909090912</v>
      </c>
      <c r="C9" s="4">
        <v>673.0454545454545</v>
      </c>
      <c r="D9" s="4">
        <v>1061.2272727272727</v>
      </c>
      <c r="E9" s="4">
        <v>559.36363636363637</v>
      </c>
      <c r="F9" s="4">
        <v>25.772727272727273</v>
      </c>
      <c r="G9" s="4">
        <v>246.22727272727272</v>
      </c>
      <c r="H9" s="4">
        <v>234.45454545454547</v>
      </c>
      <c r="I9" s="4">
        <v>660.18181818181813</v>
      </c>
      <c r="J9" s="5">
        <v>4008.863636363636</v>
      </c>
    </row>
    <row r="10" spans="1:10" x14ac:dyDescent="0.25">
      <c r="A10" s="1">
        <v>24</v>
      </c>
      <c r="B10" s="4">
        <v>843.36363636363637</v>
      </c>
      <c r="C10" s="4">
        <v>1093.3636363636363</v>
      </c>
      <c r="D10" s="4">
        <v>1470.5454545454545</v>
      </c>
      <c r="E10" s="4">
        <v>733.77272727272725</v>
      </c>
      <c r="F10" s="4">
        <v>269.81818181818181</v>
      </c>
      <c r="G10" s="4">
        <v>35.909090909090907</v>
      </c>
      <c r="H10" s="4">
        <v>167.68181818181819</v>
      </c>
      <c r="I10" s="4">
        <v>572.90909090909088</v>
      </c>
      <c r="J10" s="5">
        <v>5187.363636363636</v>
      </c>
    </row>
    <row r="11" spans="1:10" x14ac:dyDescent="0.25">
      <c r="A11" s="1" t="s">
        <v>30</v>
      </c>
      <c r="B11" s="4">
        <v>747</v>
      </c>
      <c r="C11" s="4">
        <v>908.27272727272725</v>
      </c>
      <c r="D11" s="4">
        <v>1028.2272727272727</v>
      </c>
      <c r="E11" s="4">
        <v>490.18181818181819</v>
      </c>
      <c r="F11" s="4">
        <v>238.22727272727272</v>
      </c>
      <c r="G11" s="4">
        <v>181.72727272727272</v>
      </c>
      <c r="H11" s="4">
        <v>20.863636363636363</v>
      </c>
      <c r="I11" s="4">
        <v>134.40909090909091</v>
      </c>
      <c r="J11" s="5">
        <v>3748.9090909090905</v>
      </c>
    </row>
    <row r="12" spans="1:10" x14ac:dyDescent="0.25">
      <c r="A12" s="1" t="s">
        <v>31</v>
      </c>
      <c r="B12" s="4">
        <v>1161.5</v>
      </c>
      <c r="C12" s="4">
        <v>1373.1818181818182</v>
      </c>
      <c r="D12" s="4">
        <v>3060.318181818182</v>
      </c>
      <c r="E12" s="4">
        <v>1279.0454545454545</v>
      </c>
      <c r="F12" s="4">
        <v>656.31818181818187</v>
      </c>
      <c r="G12" s="4">
        <v>641.86363636363637</v>
      </c>
      <c r="H12" s="4">
        <v>154.09090909090909</v>
      </c>
      <c r="I12" s="4">
        <v>41.363636363636367</v>
      </c>
      <c r="J12" s="5">
        <v>8367.681818181818</v>
      </c>
    </row>
    <row r="13" spans="1:10" s="3" customFormat="1" x14ac:dyDescent="0.25">
      <c r="A13" s="3" t="s">
        <v>50</v>
      </c>
      <c r="B13" s="5">
        <v>3862.4545454545455</v>
      </c>
      <c r="C13" s="5">
        <v>4496.4090909090901</v>
      </c>
      <c r="D13" s="5">
        <v>7226</v>
      </c>
      <c r="E13" s="5">
        <v>3714.5</v>
      </c>
      <c r="F13" s="5">
        <v>4092.727272727273</v>
      </c>
      <c r="G13" s="5">
        <v>5505.909090909091</v>
      </c>
      <c r="H13" s="5">
        <v>3922.363636363636</v>
      </c>
      <c r="I13" s="5">
        <v>8603.2727272727261</v>
      </c>
      <c r="J13" s="5">
        <v>41423.63636363636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27.5</v>
      </c>
      <c r="C17" s="4">
        <v>10</v>
      </c>
      <c r="D17" s="4">
        <v>69.5</v>
      </c>
      <c r="E17" s="4">
        <v>56.5</v>
      </c>
      <c r="F17" s="4">
        <v>250.5</v>
      </c>
      <c r="G17" s="4">
        <v>299.5</v>
      </c>
      <c r="H17" s="4">
        <v>157.25</v>
      </c>
      <c r="I17" s="4">
        <v>291</v>
      </c>
      <c r="J17" s="5">
        <v>1161.75</v>
      </c>
    </row>
    <row r="18" spans="1:10" x14ac:dyDescent="0.25">
      <c r="A18" s="1" t="s">
        <v>27</v>
      </c>
      <c r="B18" s="4">
        <v>7.25</v>
      </c>
      <c r="C18" s="4">
        <v>17</v>
      </c>
      <c r="D18" s="4">
        <v>31.75</v>
      </c>
      <c r="E18" s="4">
        <v>35.75</v>
      </c>
      <c r="F18" s="4">
        <v>354</v>
      </c>
      <c r="G18" s="4">
        <v>392.5</v>
      </c>
      <c r="H18" s="4">
        <v>340</v>
      </c>
      <c r="I18" s="4">
        <v>1093.5</v>
      </c>
      <c r="J18" s="5">
        <v>2271.75</v>
      </c>
    </row>
    <row r="19" spans="1:10" x14ac:dyDescent="0.25">
      <c r="A19" s="1" t="s">
        <v>28</v>
      </c>
      <c r="B19" s="4">
        <v>77.5</v>
      </c>
      <c r="C19" s="4">
        <v>27.75</v>
      </c>
      <c r="D19" s="4">
        <v>82.5</v>
      </c>
      <c r="E19" s="4">
        <v>73</v>
      </c>
      <c r="F19" s="4">
        <v>728.75</v>
      </c>
      <c r="G19" s="4">
        <v>1002.25</v>
      </c>
      <c r="H19" s="4">
        <v>587.75</v>
      </c>
      <c r="I19" s="4">
        <v>1441</v>
      </c>
      <c r="J19" s="5">
        <v>4020.5</v>
      </c>
    </row>
    <row r="20" spans="1:10" x14ac:dyDescent="0.25">
      <c r="A20" s="1" t="s">
        <v>29</v>
      </c>
      <c r="B20" s="4">
        <v>40.75</v>
      </c>
      <c r="C20" s="4">
        <v>25</v>
      </c>
      <c r="D20" s="4">
        <v>72.75</v>
      </c>
      <c r="E20" s="4">
        <v>37.5</v>
      </c>
      <c r="F20" s="4">
        <v>402</v>
      </c>
      <c r="G20" s="4">
        <v>460</v>
      </c>
      <c r="H20" s="4">
        <v>218.75</v>
      </c>
      <c r="I20" s="4">
        <v>544.5</v>
      </c>
      <c r="J20" s="5">
        <v>1801.25</v>
      </c>
    </row>
    <row r="21" spans="1:10" x14ac:dyDescent="0.25">
      <c r="A21" s="1">
        <v>16</v>
      </c>
      <c r="B21" s="4">
        <v>209.25</v>
      </c>
      <c r="C21" s="4">
        <v>174.25</v>
      </c>
      <c r="D21" s="4">
        <v>895.25</v>
      </c>
      <c r="E21" s="4">
        <v>419.5</v>
      </c>
      <c r="F21" s="4">
        <v>29.25</v>
      </c>
      <c r="G21" s="4">
        <v>199.5</v>
      </c>
      <c r="H21" s="4">
        <v>149.75</v>
      </c>
      <c r="I21" s="4">
        <v>392</v>
      </c>
      <c r="J21" s="5">
        <v>2468.75</v>
      </c>
    </row>
    <row r="22" spans="1:10" x14ac:dyDescent="0.25">
      <c r="A22" s="1">
        <v>24</v>
      </c>
      <c r="B22" s="4">
        <v>242.25</v>
      </c>
      <c r="C22" s="4">
        <v>214</v>
      </c>
      <c r="D22" s="4">
        <v>1142.5</v>
      </c>
      <c r="E22" s="4">
        <v>443.25</v>
      </c>
      <c r="F22" s="4">
        <v>187</v>
      </c>
      <c r="G22" s="4">
        <v>35.75</v>
      </c>
      <c r="H22" s="4">
        <v>131.75</v>
      </c>
      <c r="I22" s="4">
        <v>352.75</v>
      </c>
      <c r="J22" s="5">
        <v>2749.25</v>
      </c>
    </row>
    <row r="23" spans="1:10" x14ac:dyDescent="0.25">
      <c r="A23" s="1" t="s">
        <v>30</v>
      </c>
      <c r="B23" s="4">
        <v>146.75</v>
      </c>
      <c r="C23" s="4">
        <v>136.25</v>
      </c>
      <c r="D23" s="4">
        <v>748</v>
      </c>
      <c r="E23" s="4">
        <v>184</v>
      </c>
      <c r="F23" s="4">
        <v>128</v>
      </c>
      <c r="G23" s="4">
        <v>127.25</v>
      </c>
      <c r="H23" s="4">
        <v>17.25</v>
      </c>
      <c r="I23" s="4">
        <v>74.5</v>
      </c>
      <c r="J23" s="5">
        <v>1562</v>
      </c>
    </row>
    <row r="24" spans="1:10" x14ac:dyDescent="0.25">
      <c r="A24" s="1" t="s">
        <v>31</v>
      </c>
      <c r="B24" s="4">
        <v>301.5</v>
      </c>
      <c r="C24" s="4">
        <v>315.75</v>
      </c>
      <c r="D24" s="4">
        <v>2160</v>
      </c>
      <c r="E24" s="4">
        <v>469.5</v>
      </c>
      <c r="F24" s="4">
        <v>379.75</v>
      </c>
      <c r="G24" s="4">
        <v>338.5</v>
      </c>
      <c r="H24" s="4">
        <v>90.5</v>
      </c>
      <c r="I24" s="4">
        <v>34.5</v>
      </c>
      <c r="J24" s="5">
        <v>4090</v>
      </c>
    </row>
    <row r="25" spans="1:10" s="3" customFormat="1" x14ac:dyDescent="0.25">
      <c r="A25" s="3" t="s">
        <v>50</v>
      </c>
      <c r="B25" s="5">
        <v>1052.75</v>
      </c>
      <c r="C25" s="5">
        <v>920</v>
      </c>
      <c r="D25" s="5">
        <v>5202.25</v>
      </c>
      <c r="E25" s="5">
        <v>1719</v>
      </c>
      <c r="F25" s="5">
        <v>2459.25</v>
      </c>
      <c r="G25" s="5">
        <v>2855.25</v>
      </c>
      <c r="H25" s="5">
        <v>1693</v>
      </c>
      <c r="I25" s="5">
        <v>4223.75</v>
      </c>
      <c r="J25" s="5">
        <v>20125.25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26.5</v>
      </c>
      <c r="C29" s="4">
        <v>5.25</v>
      </c>
      <c r="D29" s="4">
        <v>36.5</v>
      </c>
      <c r="E29" s="4">
        <v>42.25</v>
      </c>
      <c r="F29" s="4">
        <v>176.25</v>
      </c>
      <c r="G29" s="4">
        <v>187</v>
      </c>
      <c r="H29" s="4">
        <v>94.25</v>
      </c>
      <c r="I29" s="4">
        <v>201.25</v>
      </c>
      <c r="J29" s="5">
        <v>769.25</v>
      </c>
    </row>
    <row r="30" spans="1:10" x14ac:dyDescent="0.25">
      <c r="A30" s="1" t="s">
        <v>27</v>
      </c>
      <c r="B30" s="4">
        <v>7.75</v>
      </c>
      <c r="C30" s="4">
        <v>15.5</v>
      </c>
      <c r="D30" s="4">
        <v>21.5</v>
      </c>
      <c r="E30" s="4">
        <v>33</v>
      </c>
      <c r="F30" s="4">
        <v>217.75</v>
      </c>
      <c r="G30" s="4">
        <v>255</v>
      </c>
      <c r="H30" s="4">
        <v>228.75</v>
      </c>
      <c r="I30" s="4">
        <v>739.5</v>
      </c>
      <c r="J30" s="5">
        <v>1518.75</v>
      </c>
    </row>
    <row r="31" spans="1:10" x14ac:dyDescent="0.25">
      <c r="A31" s="1" t="s">
        <v>28</v>
      </c>
      <c r="B31" s="4">
        <v>49</v>
      </c>
      <c r="C31" s="4">
        <v>12.75</v>
      </c>
      <c r="D31" s="4">
        <v>87.75</v>
      </c>
      <c r="E31" s="4">
        <v>57.25</v>
      </c>
      <c r="F31" s="4">
        <v>553.25</v>
      </c>
      <c r="G31" s="4">
        <v>725.25</v>
      </c>
      <c r="H31" s="4">
        <v>395.5</v>
      </c>
      <c r="I31" s="4">
        <v>946.25</v>
      </c>
      <c r="J31" s="5">
        <v>2827</v>
      </c>
    </row>
    <row r="32" spans="1:10" x14ac:dyDescent="0.25">
      <c r="A32" s="1" t="s">
        <v>29</v>
      </c>
      <c r="B32" s="4">
        <v>29</v>
      </c>
      <c r="C32" s="4">
        <v>13</v>
      </c>
      <c r="D32" s="4">
        <v>64.5</v>
      </c>
      <c r="E32" s="4">
        <v>56.25</v>
      </c>
      <c r="F32" s="4">
        <v>358</v>
      </c>
      <c r="G32" s="4">
        <v>399</v>
      </c>
      <c r="H32" s="4">
        <v>158.5</v>
      </c>
      <c r="I32" s="4">
        <v>373.25</v>
      </c>
      <c r="J32" s="5">
        <v>1451.5</v>
      </c>
    </row>
    <row r="33" spans="1:10" x14ac:dyDescent="0.25">
      <c r="A33" s="1">
        <v>16</v>
      </c>
      <c r="B33" s="4">
        <v>167.25</v>
      </c>
      <c r="C33" s="4">
        <v>107</v>
      </c>
      <c r="D33" s="4">
        <v>668.25</v>
      </c>
      <c r="E33" s="4">
        <v>409.25</v>
      </c>
      <c r="F33" s="4">
        <v>34.5</v>
      </c>
      <c r="G33" s="4">
        <v>144.25</v>
      </c>
      <c r="H33" s="4">
        <v>102</v>
      </c>
      <c r="I33" s="4">
        <v>258.75</v>
      </c>
      <c r="J33" s="5">
        <v>1891.25</v>
      </c>
    </row>
    <row r="34" spans="1:10" x14ac:dyDescent="0.25">
      <c r="A34" s="1">
        <v>24</v>
      </c>
      <c r="B34" s="4">
        <v>168.75</v>
      </c>
      <c r="C34" s="4">
        <v>139</v>
      </c>
      <c r="D34" s="4">
        <v>824.75</v>
      </c>
      <c r="E34" s="4">
        <v>405.25</v>
      </c>
      <c r="F34" s="4">
        <v>164</v>
      </c>
      <c r="G34" s="4">
        <v>50.25</v>
      </c>
      <c r="H34" s="4">
        <v>118.5</v>
      </c>
      <c r="I34" s="4">
        <v>288</v>
      </c>
      <c r="J34" s="5">
        <v>2158.5</v>
      </c>
    </row>
    <row r="35" spans="1:10" x14ac:dyDescent="0.25">
      <c r="A35" s="1" t="s">
        <v>30</v>
      </c>
      <c r="B35" s="4">
        <v>93.5</v>
      </c>
      <c r="C35" s="4">
        <v>90</v>
      </c>
      <c r="D35" s="4">
        <v>573.5</v>
      </c>
      <c r="E35" s="4">
        <v>146.5</v>
      </c>
      <c r="F35" s="4">
        <v>109.75</v>
      </c>
      <c r="G35" s="4">
        <v>106.75</v>
      </c>
      <c r="H35" s="4">
        <v>17.25</v>
      </c>
      <c r="I35" s="4">
        <v>36.75</v>
      </c>
      <c r="J35" s="5">
        <v>1174</v>
      </c>
    </row>
    <row r="36" spans="1:10" x14ac:dyDescent="0.25">
      <c r="A36" s="1" t="s">
        <v>31</v>
      </c>
      <c r="B36" s="4">
        <v>226.75</v>
      </c>
      <c r="C36" s="4">
        <v>201.25</v>
      </c>
      <c r="D36" s="4">
        <v>1558</v>
      </c>
      <c r="E36" s="4">
        <v>330</v>
      </c>
      <c r="F36" s="4">
        <v>256.75</v>
      </c>
      <c r="G36" s="4">
        <v>286.5</v>
      </c>
      <c r="H36" s="4">
        <v>40.75</v>
      </c>
      <c r="I36" s="4">
        <v>34.75</v>
      </c>
      <c r="J36" s="5">
        <v>2934.75</v>
      </c>
    </row>
    <row r="37" spans="1:10" s="3" customFormat="1" x14ac:dyDescent="0.25">
      <c r="A37" s="3" t="s">
        <v>50</v>
      </c>
      <c r="B37" s="5">
        <v>768.5</v>
      </c>
      <c r="C37" s="5">
        <v>583.75</v>
      </c>
      <c r="D37" s="5">
        <v>3834.75</v>
      </c>
      <c r="E37" s="5">
        <v>1479.75</v>
      </c>
      <c r="F37" s="5">
        <v>1870.25</v>
      </c>
      <c r="G37" s="5">
        <v>2154</v>
      </c>
      <c r="H37" s="5">
        <v>1155.5</v>
      </c>
      <c r="I37" s="5">
        <v>2878.5</v>
      </c>
      <c r="J37" s="5">
        <v>14725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2019-10-05T07:40:19Z</dcterms:modified>
</cp:coreProperties>
</file>