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E3332F00-948A-40FA-9265-B7DBFCC47E16}" xr6:coauthVersionLast="41" xr6:coauthVersionMax="41" xr10:uidLastSave="{00000000-0000-0000-0000-000000000000}"/>
  <bookViews>
    <workbookView xWindow="384" yWindow="3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X12" i="2"/>
  <c r="AW23" i="2"/>
  <c r="AX13" i="2"/>
  <c r="AX19" i="2" s="1"/>
  <c r="AX23" i="2"/>
  <c r="AW14" i="2"/>
  <c r="AY12" i="2"/>
  <c r="AW24" i="2"/>
  <c r="AX14" i="2"/>
  <c r="AX24" i="2" s="1"/>
  <c r="AY13" i="2"/>
  <c r="AY14" i="2"/>
  <c r="AY24" i="2"/>
  <c r="AW15" i="2"/>
  <c r="AZ12" i="2"/>
  <c r="AW25" i="2"/>
  <c r="AX15" i="2"/>
  <c r="BD15" i="2" s="1"/>
  <c r="AZ13" i="2"/>
  <c r="AY15" i="2"/>
  <c r="AY25" i="2" s="1"/>
  <c r="AZ14" i="2"/>
  <c r="AZ19" i="2" s="1"/>
  <c r="AZ15" i="2"/>
  <c r="AZ25" i="2" s="1"/>
  <c r="AW16" i="2"/>
  <c r="BA12" i="2"/>
  <c r="AW26" i="2"/>
  <c r="AX16" i="2"/>
  <c r="BD16" i="2" s="1"/>
  <c r="BA13" i="2"/>
  <c r="BA19" i="2" s="1"/>
  <c r="AY16" i="2"/>
  <c r="BA14" i="2"/>
  <c r="AY26" i="2"/>
  <c r="AZ16" i="2"/>
  <c r="AZ26" i="2" s="1"/>
  <c r="BA15" i="2"/>
  <c r="BA16" i="2"/>
  <c r="BA26" i="2" s="1"/>
  <c r="AW17" i="2"/>
  <c r="AZ3" i="2" s="1"/>
  <c r="BB12" i="2"/>
  <c r="BB19" i="2" s="1"/>
  <c r="AW27" i="2"/>
  <c r="AX17" i="2"/>
  <c r="BB13" i="2"/>
  <c r="AX27" i="2"/>
  <c r="AY17" i="2"/>
  <c r="AY27" i="2" s="1"/>
  <c r="BB14" i="2"/>
  <c r="AZ17" i="2"/>
  <c r="BB15" i="2"/>
  <c r="AZ27" i="2" s="1"/>
  <c r="BA17" i="2"/>
  <c r="BB16" i="2"/>
  <c r="BA27" i="2"/>
  <c r="BB17" i="2"/>
  <c r="BB27" i="2"/>
  <c r="AW18" i="2"/>
  <c r="AW28" i="2" s="1"/>
  <c r="BC12" i="2"/>
  <c r="BC19" i="2" s="1"/>
  <c r="AX18" i="2"/>
  <c r="BC13" i="2"/>
  <c r="AX28" i="2"/>
  <c r="AY18" i="2"/>
  <c r="BC14" i="2"/>
  <c r="AY28" i="2"/>
  <c r="AZ18" i="2"/>
  <c r="AZ28" i="2" s="1"/>
  <c r="BC15" i="2"/>
  <c r="BA18" i="2"/>
  <c r="BA28" i="2" s="1"/>
  <c r="BC16" i="2"/>
  <c r="BB18" i="2"/>
  <c r="BC17" i="2"/>
  <c r="BB28" i="2"/>
  <c r="BC18" i="2"/>
  <c r="BC28" i="2"/>
  <c r="AW19" i="2"/>
  <c r="BD14" i="2"/>
  <c r="AW5" i="2"/>
  <c r="AW4" i="2"/>
  <c r="AW3" i="2"/>
  <c r="G1" i="2"/>
  <c r="AW12" i="3"/>
  <c r="AW19" i="3" s="1"/>
  <c r="AW22" i="3"/>
  <c r="AW13" i="3"/>
  <c r="AX12" i="3"/>
  <c r="AX19" i="3" s="1"/>
  <c r="AW23" i="3"/>
  <c r="AX13" i="3"/>
  <c r="AX23" i="3" s="1"/>
  <c r="AW14" i="3"/>
  <c r="AY12" i="3"/>
  <c r="AW24" i="3"/>
  <c r="AX14" i="3"/>
  <c r="AY13" i="3"/>
  <c r="AY19" i="3" s="1"/>
  <c r="AX24" i="3"/>
  <c r="AY14" i="3"/>
  <c r="BD14" i="3" s="1"/>
  <c r="AW15" i="3"/>
  <c r="AZ12" i="3"/>
  <c r="AZ19" i="3" s="1"/>
  <c r="AW25" i="3"/>
  <c r="AX15" i="3"/>
  <c r="AZ13" i="3"/>
  <c r="AX25" i="3" s="1"/>
  <c r="AY15" i="3"/>
  <c r="AZ14" i="3"/>
  <c r="AY25" i="3"/>
  <c r="AZ15" i="3"/>
  <c r="BD15" i="3" s="1"/>
  <c r="AZ25" i="3"/>
  <c r="AW16" i="3"/>
  <c r="BA12" i="3"/>
  <c r="BA19" i="3" s="1"/>
  <c r="AW26" i="3"/>
  <c r="AX16" i="3"/>
  <c r="AX26" i="3" s="1"/>
  <c r="BA13" i="3"/>
  <c r="AY16" i="3"/>
  <c r="BA14" i="3"/>
  <c r="AY26" i="3"/>
  <c r="AZ16" i="3"/>
  <c r="BA15" i="3"/>
  <c r="AZ26" i="3"/>
  <c r="BA16" i="3"/>
  <c r="BA26" i="3"/>
  <c r="AW17" i="3"/>
  <c r="AW27" i="3" s="1"/>
  <c r="BB12" i="3"/>
  <c r="BB19" i="3" s="1"/>
  <c r="AX17" i="3"/>
  <c r="AX27" i="3" s="1"/>
  <c r="BB13" i="3"/>
  <c r="AY17" i="3"/>
  <c r="BB14" i="3"/>
  <c r="AY27" i="3"/>
  <c r="AZ17" i="3"/>
  <c r="AZ27" i="3" s="1"/>
  <c r="BB15" i="3"/>
  <c r="BA17" i="3"/>
  <c r="BA27" i="3" s="1"/>
  <c r="BB16" i="3"/>
  <c r="BD16" i="3" s="1"/>
  <c r="BB17" i="3"/>
  <c r="BB27" i="3" s="1"/>
  <c r="AW18" i="3"/>
  <c r="BC12" i="3"/>
  <c r="AW28" i="3"/>
  <c r="AX18" i="3"/>
  <c r="AX28" i="3" s="1"/>
  <c r="BC13" i="3"/>
  <c r="BC19" i="3" s="1"/>
  <c r="AY18" i="3"/>
  <c r="BC14" i="3"/>
  <c r="AY28" i="3"/>
  <c r="AZ18" i="3"/>
  <c r="BC15" i="3"/>
  <c r="AZ28" i="3" s="1"/>
  <c r="BA18" i="3"/>
  <c r="BC16" i="3"/>
  <c r="BA28" i="3"/>
  <c r="BB18" i="3"/>
  <c r="BB28" i="3" s="1"/>
  <c r="BC17" i="3"/>
  <c r="BC18" i="3"/>
  <c r="BC28" i="3"/>
  <c r="AW5" i="3"/>
  <c r="AW4" i="3"/>
  <c r="AZ3" i="3"/>
  <c r="AW3" i="3"/>
  <c r="G1" i="3"/>
  <c r="AW12" i="1"/>
  <c r="AW22" i="1" s="1"/>
  <c r="AW13" i="1"/>
  <c r="AX12" i="1"/>
  <c r="AW23" i="1"/>
  <c r="AX13" i="1"/>
  <c r="AX23" i="1"/>
  <c r="AW14" i="1"/>
  <c r="BD14" i="1" s="1"/>
  <c r="AY12" i="1"/>
  <c r="AX14" i="1"/>
  <c r="AY13" i="1"/>
  <c r="AX24" i="1"/>
  <c r="AY14" i="1"/>
  <c r="AY24" i="1"/>
  <c r="AW15" i="1"/>
  <c r="AZ12" i="1"/>
  <c r="AW25" i="1" s="1"/>
  <c r="AX15" i="1"/>
  <c r="AZ13" i="1"/>
  <c r="AZ19" i="1" s="1"/>
  <c r="AX25" i="1"/>
  <c r="AY15" i="1"/>
  <c r="AZ14" i="1"/>
  <c r="AY25" i="1"/>
  <c r="AZ15" i="1"/>
  <c r="AZ25" i="1" s="1"/>
  <c r="AW16" i="1"/>
  <c r="BA12" i="1"/>
  <c r="AW26" i="1"/>
  <c r="AX16" i="1"/>
  <c r="BA13" i="1"/>
  <c r="AX26" i="1"/>
  <c r="AY16" i="1"/>
  <c r="BD16" i="1" s="1"/>
  <c r="BA14" i="1"/>
  <c r="AZ16" i="1"/>
  <c r="AZ26" i="1" s="1"/>
  <c r="BA15" i="1"/>
  <c r="BA19" i="1" s="1"/>
  <c r="BA16" i="1"/>
  <c r="BA26" i="1" s="1"/>
  <c r="AW17" i="1"/>
  <c r="BD17" i="1" s="1"/>
  <c r="BB12" i="1"/>
  <c r="AW27" i="1"/>
  <c r="AX17" i="1"/>
  <c r="AX19" i="1" s="1"/>
  <c r="BB13" i="1"/>
  <c r="BD13" i="1" s="1"/>
  <c r="AY17" i="1"/>
  <c r="BB14" i="1"/>
  <c r="AY27" i="1"/>
  <c r="AZ17" i="1"/>
  <c r="BB15" i="1"/>
  <c r="AZ27" i="1" s="1"/>
  <c r="BA17" i="1"/>
  <c r="BA27" i="1" s="1"/>
  <c r="BB16" i="1"/>
  <c r="BB17" i="1"/>
  <c r="BB27" i="1"/>
  <c r="AW18" i="1"/>
  <c r="BC12" i="1"/>
  <c r="AW28" i="1"/>
  <c r="AX18" i="1"/>
  <c r="BD18" i="1" s="1"/>
  <c r="BC13" i="1"/>
  <c r="AY18" i="1"/>
  <c r="BC14" i="1"/>
  <c r="AY28" i="1" s="1"/>
  <c r="AZ18" i="1"/>
  <c r="BC15" i="1"/>
  <c r="AZ28" i="1"/>
  <c r="BA18" i="1"/>
  <c r="BC16" i="1"/>
  <c r="BA28" i="1"/>
  <c r="BB18" i="1"/>
  <c r="BB28" i="1" s="1"/>
  <c r="BC17" i="1"/>
  <c r="BC18" i="1"/>
  <c r="BC28" i="1"/>
  <c r="BC19" i="1"/>
  <c r="BD12" i="1"/>
  <c r="AW5" i="1"/>
  <c r="AW4" i="1"/>
  <c r="AW3" i="1"/>
  <c r="BD28" i="1" l="1"/>
  <c r="BD28" i="3"/>
  <c r="BD19" i="3"/>
  <c r="BA3" i="3"/>
  <c r="BD19" i="2"/>
  <c r="BA3" i="2" s="1"/>
  <c r="AZ4" i="2"/>
  <c r="BA4" i="2" s="1"/>
  <c r="BB19" i="1"/>
  <c r="AZ4" i="1"/>
  <c r="AY26" i="1"/>
  <c r="BD17" i="3"/>
  <c r="BD12" i="2"/>
  <c r="AY19" i="2"/>
  <c r="AX25" i="2"/>
  <c r="BD28" i="2" s="1"/>
  <c r="AX27" i="1"/>
  <c r="AW24" i="1"/>
  <c r="BD18" i="3"/>
  <c r="AY24" i="3"/>
  <c r="BD13" i="2"/>
  <c r="AX26" i="2"/>
  <c r="AW19" i="1"/>
  <c r="BD19" i="1" s="1"/>
  <c r="BD15" i="1"/>
  <c r="AZ4" i="3"/>
  <c r="BA4" i="3" s="1"/>
  <c r="BD17" i="2"/>
  <c r="AY19" i="1"/>
  <c r="BD18" i="2"/>
  <c r="BD12" i="3"/>
  <c r="AX28" i="1"/>
  <c r="BD13" i="3"/>
  <c r="AZ3" i="1"/>
  <c r="BA3" i="1" s="1"/>
  <c r="BA4" i="1" l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<sst xmlns="http://schemas.openxmlformats.org/spreadsheetml/2006/main" count="400" uniqueCount="63">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</sst>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39508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6.1904761904761907</v>
      </c>
      <c r="C3" s="12">
        <v>139.42857142857142</v>
      </c>
      <c r="D3" s="12">
        <v>126.61904761904762</v>
      </c>
      <c r="E3" s="12">
        <v>87.952380952380949</v>
      </c>
      <c r="F3" s="12">
        <v>404.14285714285717</v>
      </c>
      <c r="G3" s="12">
        <v>105.80952380952381</v>
      </c>
      <c r="H3" s="12">
        <v>142.47619047619048</v>
      </c>
      <c r="I3" s="12">
        <v>138.61904761904762</v>
      </c>
      <c r="J3" s="12">
        <v>206.61904761904762</v>
      </c>
      <c r="K3" s="12">
        <v>38.38095238095238</v>
      </c>
      <c r="L3" s="12">
        <v>89.904761904761898</v>
      </c>
      <c r="M3" s="12">
        <v>81.19047619047619</v>
      </c>
      <c r="N3" s="12">
        <v>48</v>
      </c>
      <c r="O3" s="12">
        <v>33.80952380952381</v>
      </c>
      <c r="P3" s="12">
        <v>41.428571428571431</v>
      </c>
      <c r="Q3" s="12">
        <v>19.095238095238095</v>
      </c>
      <c r="R3" s="12">
        <v>14.333333333333334</v>
      </c>
      <c r="S3" s="12">
        <v>38.333333333333336</v>
      </c>
      <c r="T3" s="12">
        <v>29.333333333333332</v>
      </c>
      <c r="U3" s="12">
        <v>18.047619047619047</v>
      </c>
      <c r="V3" s="12">
        <v>23.857142857142858</v>
      </c>
      <c r="W3" s="12">
        <v>10.666666666666666</v>
      </c>
      <c r="X3" s="12">
        <v>8.8571428571428577</v>
      </c>
      <c r="Y3" s="12">
        <v>18.19047619047619</v>
      </c>
      <c r="Z3" s="12">
        <v>21.761904761904763</v>
      </c>
      <c r="AA3" s="12">
        <v>284.76190476190476</v>
      </c>
      <c r="AB3" s="12">
        <v>242.9047619047619</v>
      </c>
      <c r="AC3" s="12">
        <v>316.28571428571428</v>
      </c>
      <c r="AD3" s="12">
        <v>252.57142857142858</v>
      </c>
      <c r="AE3" s="12">
        <v>117</v>
      </c>
      <c r="AF3" s="12">
        <v>131.66666666666666</v>
      </c>
      <c r="AG3" s="12">
        <v>25.142857142857142</v>
      </c>
      <c r="AH3" s="12">
        <v>50.666666666666664</v>
      </c>
      <c r="AI3" s="12">
        <v>46.523809523809526</v>
      </c>
      <c r="AJ3" s="12">
        <v>11.285714285714286</v>
      </c>
      <c r="AK3" s="12">
        <v>5.0952380952380949</v>
      </c>
      <c r="AL3" s="12">
        <v>21.80952380952381</v>
      </c>
      <c r="AM3" s="12">
        <v>6.3809523809523814</v>
      </c>
      <c r="AN3" s="12">
        <v>39.61904761904762</v>
      </c>
      <c r="AO3" s="12">
        <v>10.571428571428571</v>
      </c>
      <c r="AP3" s="12">
        <v>10.857142857142858</v>
      </c>
      <c r="AQ3" s="12">
        <v>24.38095238095238</v>
      </c>
      <c r="AR3" s="12">
        <v>10.619047619047619</v>
      </c>
      <c r="AS3" s="13">
        <v>3501.1904761904757</v>
      </c>
      <c r="AT3" s="14"/>
      <c r="AV3" s="9" t="s">
        <v>39</v>
      </c>
      <c r="AW3" s="12">
        <f>SUM(B3:Z27,AK3:AN27,B38:Z41,AK38:AN41)</f>
        <v>80897.28571428571</v>
      </c>
      <c r="AY3" s="9" t="s">
        <v>40</v>
      </c>
      <c r="AZ3" s="15">
        <f>SUM(AW12:AW18,AX12:BC12)</f>
        <v>229783.09523809521</v>
      </c>
      <c r="BA3" s="16">
        <f>AZ3/BD$19</f>
        <v>0.64609973842403157</v>
      </c>
    </row>
    <row r="4" spans="1:56" x14ac:dyDescent="0.25">
      <c r="A4" s="1" t="s">
        <v>4</v>
      </c>
      <c r="B4" s="12">
        <v>174.8095238095238</v>
      </c>
      <c r="C4" s="12">
        <v>10.333333333333334</v>
      </c>
      <c r="D4" s="12">
        <v>122.85714285714286</v>
      </c>
      <c r="E4" s="12">
        <v>93.61904761904762</v>
      </c>
      <c r="F4" s="12">
        <v>907.90476190476193</v>
      </c>
      <c r="G4" s="12">
        <v>187.47619047619048</v>
      </c>
      <c r="H4" s="12">
        <v>269.38095238095241</v>
      </c>
      <c r="I4" s="12">
        <v>466.47619047619048</v>
      </c>
      <c r="J4" s="12">
        <v>648.47619047619048</v>
      </c>
      <c r="K4" s="12">
        <v>108.19047619047619</v>
      </c>
      <c r="L4" s="12">
        <v>149.14285714285714</v>
      </c>
      <c r="M4" s="12">
        <v>168.66666666666666</v>
      </c>
      <c r="N4" s="12">
        <v>56.523809523809526</v>
      </c>
      <c r="O4" s="12">
        <v>52.61904761904762</v>
      </c>
      <c r="P4" s="12">
        <v>70.142857142857139</v>
      </c>
      <c r="Q4" s="12">
        <v>31.38095238095238</v>
      </c>
      <c r="R4" s="12">
        <v>36.857142857142854</v>
      </c>
      <c r="S4" s="12">
        <v>79.333333333333329</v>
      </c>
      <c r="T4" s="12">
        <v>51.095238095238095</v>
      </c>
      <c r="U4" s="12">
        <v>25.142857142857142</v>
      </c>
      <c r="V4" s="12">
        <v>40.952380952380949</v>
      </c>
      <c r="W4" s="12">
        <v>10</v>
      </c>
      <c r="X4" s="12">
        <v>15.047619047619047</v>
      </c>
      <c r="Y4" s="12">
        <v>30.095238095238095</v>
      </c>
      <c r="Z4" s="12">
        <v>43.285714285714285</v>
      </c>
      <c r="AA4" s="12">
        <v>935.14285714285711</v>
      </c>
      <c r="AB4" s="12">
        <v>925.09523809523807</v>
      </c>
      <c r="AC4" s="12">
        <v>833.61904761904759</v>
      </c>
      <c r="AD4" s="12">
        <v>705.28571428571433</v>
      </c>
      <c r="AE4" s="12">
        <v>174.23809523809524</v>
      </c>
      <c r="AF4" s="12">
        <v>163.71428571428572</v>
      </c>
      <c r="AG4" s="12">
        <v>58.80952380952381</v>
      </c>
      <c r="AH4" s="12">
        <v>88.285714285714292</v>
      </c>
      <c r="AI4" s="12">
        <v>145.42857142857142</v>
      </c>
      <c r="AJ4" s="12">
        <v>22.857142857142858</v>
      </c>
      <c r="AK4" s="12">
        <v>8.8571428571428577</v>
      </c>
      <c r="AL4" s="12">
        <v>50.38095238095238</v>
      </c>
      <c r="AM4" s="12">
        <v>9.6666666666666661</v>
      </c>
      <c r="AN4" s="12">
        <v>43.476190476190474</v>
      </c>
      <c r="AO4" s="12">
        <v>20.476190476190474</v>
      </c>
      <c r="AP4" s="12">
        <v>28.61904761904762</v>
      </c>
      <c r="AQ4" s="12">
        <v>60</v>
      </c>
      <c r="AR4" s="12">
        <v>37.047619047619051</v>
      </c>
      <c r="AS4" s="13">
        <v>8160.8095238095257</v>
      </c>
      <c r="AT4" s="14"/>
      <c r="AV4" s="9" t="s">
        <v>41</v>
      </c>
      <c r="AW4" s="12">
        <f>SUM(AA28:AJ37, AA42:AJ45, AO28:AR37, AO42:AR45)</f>
        <v>106958.47619047621</v>
      </c>
      <c r="AY4" s="9" t="s">
        <v>42</v>
      </c>
      <c r="AZ4" s="15">
        <f>SUM(AX13:BB18)</f>
        <v>119298.71428571426</v>
      </c>
      <c r="BA4" s="16">
        <f>AZ4/BD$19</f>
        <v>0.3354418566537985</v>
      </c>
    </row>
    <row r="5" spans="1:56" x14ac:dyDescent="0.25">
      <c r="A5" s="1" t="s">
        <v>5</v>
      </c>
      <c r="B5" s="12">
        <v>130.76190476190476</v>
      </c>
      <c r="C5" s="12">
        <v>105.0952380952381</v>
      </c>
      <c r="D5" s="12">
        <v>5.5714285714285712</v>
      </c>
      <c r="E5" s="12">
        <v>62.80952380952381</v>
      </c>
      <c r="F5" s="12">
        <v>667.76190476190482</v>
      </c>
      <c r="G5" s="12">
        <v>86.80952380952381</v>
      </c>
      <c r="H5" s="12">
        <v>118.42857142857143</v>
      </c>
      <c r="I5" s="12">
        <v>222.52380952380952</v>
      </c>
      <c r="J5" s="12">
        <v>319.28571428571428</v>
      </c>
      <c r="K5" s="12">
        <v>78.38095238095238</v>
      </c>
      <c r="L5" s="12">
        <v>59.80952380952381</v>
      </c>
      <c r="M5" s="12">
        <v>64.571428571428569</v>
      </c>
      <c r="N5" s="12">
        <v>25.714285714285715</v>
      </c>
      <c r="O5" s="12">
        <v>14</v>
      </c>
      <c r="P5" s="12">
        <v>29.952380952380953</v>
      </c>
      <c r="Q5" s="12">
        <v>9.9047619047619051</v>
      </c>
      <c r="R5" s="12">
        <v>12</v>
      </c>
      <c r="S5" s="12">
        <v>41</v>
      </c>
      <c r="T5" s="12">
        <v>26.61904761904762</v>
      </c>
      <c r="U5" s="12">
        <v>16.80952380952381</v>
      </c>
      <c r="V5" s="12">
        <v>25.095238095238095</v>
      </c>
      <c r="W5" s="12">
        <v>7.2380952380952381</v>
      </c>
      <c r="X5" s="12">
        <v>10.666666666666666</v>
      </c>
      <c r="Y5" s="12">
        <v>29.285714285714285</v>
      </c>
      <c r="Z5" s="12">
        <v>13.047619047619047</v>
      </c>
      <c r="AA5" s="12">
        <v>535.23809523809518</v>
      </c>
      <c r="AB5" s="12">
        <v>540.47619047619048</v>
      </c>
      <c r="AC5" s="12">
        <v>376.14285714285717</v>
      </c>
      <c r="AD5" s="12">
        <v>328.76190476190476</v>
      </c>
      <c r="AE5" s="12">
        <v>65.666666666666671</v>
      </c>
      <c r="AF5" s="12">
        <v>44.952380952380949</v>
      </c>
      <c r="AG5" s="12">
        <v>25.476190476190474</v>
      </c>
      <c r="AH5" s="12">
        <v>39.952380952380949</v>
      </c>
      <c r="AI5" s="12">
        <v>53.428571428571431</v>
      </c>
      <c r="AJ5" s="12">
        <v>3.2380952380952381</v>
      </c>
      <c r="AK5" s="12">
        <v>6.5238095238095237</v>
      </c>
      <c r="AL5" s="12">
        <v>18.857142857142858</v>
      </c>
      <c r="AM5" s="12">
        <v>3.5714285714285716</v>
      </c>
      <c r="AN5" s="12">
        <v>11.047619047619047</v>
      </c>
      <c r="AO5" s="12">
        <v>6.4761904761904763</v>
      </c>
      <c r="AP5" s="12">
        <v>3.8571428571428572</v>
      </c>
      <c r="AQ5" s="12">
        <v>38.904761904761905</v>
      </c>
      <c r="AR5" s="12">
        <v>14.80952380952381</v>
      </c>
      <c r="AS5" s="13">
        <v>4300.5238095238092</v>
      </c>
      <c r="AT5" s="14"/>
      <c r="AV5" s="9" t="s">
        <v>43</v>
      </c>
      <c r="AW5" s="12">
        <f>SUM(AA3:AJ27,B28:Z37,AA38:AJ41,AK28:AN37, B42:Z45, AK42:AN45, AO3:AR27, AO38:AR41)</f>
        <v>167790.71428571435</v>
      </c>
    </row>
    <row r="6" spans="1:56" x14ac:dyDescent="0.25">
      <c r="A6" s="1" t="s">
        <v>6</v>
      </c>
      <c r="B6" s="12">
        <v>88.38095238095238</v>
      </c>
      <c r="C6" s="12">
        <v>83.952380952380949</v>
      </c>
      <c r="D6" s="12">
        <v>64</v>
      </c>
      <c r="E6" s="12">
        <v>7.5238095238095237</v>
      </c>
      <c r="F6" s="12">
        <v>212.38095238095238</v>
      </c>
      <c r="G6" s="12">
        <v>68.238095238095241</v>
      </c>
      <c r="H6" s="12">
        <v>87.285714285714292</v>
      </c>
      <c r="I6" s="12">
        <v>179.33333333333334</v>
      </c>
      <c r="J6" s="12">
        <v>255.8095238095238</v>
      </c>
      <c r="K6" s="12">
        <v>67.095238095238102</v>
      </c>
      <c r="L6" s="12">
        <v>78.904761904761898</v>
      </c>
      <c r="M6" s="12">
        <v>68.857142857142861</v>
      </c>
      <c r="N6" s="12">
        <v>32.761904761904759</v>
      </c>
      <c r="O6" s="12">
        <v>24.80952380952381</v>
      </c>
      <c r="P6" s="12">
        <v>22.38095238095238</v>
      </c>
      <c r="Q6" s="12">
        <v>12.19047619047619</v>
      </c>
      <c r="R6" s="12">
        <v>14.19047619047619</v>
      </c>
      <c r="S6" s="12">
        <v>30.285714285714285</v>
      </c>
      <c r="T6" s="12">
        <v>19.238095238095237</v>
      </c>
      <c r="U6" s="12">
        <v>15.238095238095237</v>
      </c>
      <c r="V6" s="12">
        <v>20.19047619047619</v>
      </c>
      <c r="W6" s="12">
        <v>11.952380952380953</v>
      </c>
      <c r="X6" s="12">
        <v>8.2380952380952372</v>
      </c>
      <c r="Y6" s="12">
        <v>17.238095238095237</v>
      </c>
      <c r="Z6" s="12">
        <v>11.952380952380953</v>
      </c>
      <c r="AA6" s="12">
        <v>615.28571428571433</v>
      </c>
      <c r="AB6" s="12">
        <v>635.09523809523807</v>
      </c>
      <c r="AC6" s="12">
        <v>387</v>
      </c>
      <c r="AD6" s="12">
        <v>415.76190476190476</v>
      </c>
      <c r="AE6" s="12">
        <v>103</v>
      </c>
      <c r="AF6" s="12">
        <v>71.857142857142861</v>
      </c>
      <c r="AG6" s="12">
        <v>27.904761904761905</v>
      </c>
      <c r="AH6" s="12">
        <v>37.047619047619051</v>
      </c>
      <c r="AI6" s="12">
        <v>54.857142857142854</v>
      </c>
      <c r="AJ6" s="12">
        <v>2.0476190476190474</v>
      </c>
      <c r="AK6" s="12">
        <v>5.5714285714285712</v>
      </c>
      <c r="AL6" s="12">
        <v>19.142857142857142</v>
      </c>
      <c r="AM6" s="12">
        <v>2.8571428571428572</v>
      </c>
      <c r="AN6" s="12">
        <v>9.3809523809523814</v>
      </c>
      <c r="AO6" s="12">
        <v>3.9523809523809526</v>
      </c>
      <c r="AP6" s="12">
        <v>4.5238095238095237</v>
      </c>
      <c r="AQ6" s="12">
        <v>48.19047619047619</v>
      </c>
      <c r="AR6" s="12">
        <v>18</v>
      </c>
      <c r="AS6" s="13">
        <v>3963.904761904761</v>
      </c>
      <c r="AT6" s="14"/>
      <c r="AW6" s="12"/>
    </row>
    <row r="7" spans="1:56" x14ac:dyDescent="0.25">
      <c r="A7" s="1" t="s">
        <v>7</v>
      </c>
      <c r="B7" s="12">
        <v>433.47619047619048</v>
      </c>
      <c r="C7" s="12">
        <v>931.57142857142856</v>
      </c>
      <c r="D7" s="12">
        <v>662.19047619047615</v>
      </c>
      <c r="E7" s="12">
        <v>237.04761904761904</v>
      </c>
      <c r="F7" s="12">
        <v>16.285714285714285</v>
      </c>
      <c r="G7" s="12">
        <v>425.52380952380952</v>
      </c>
      <c r="H7" s="12">
        <v>447</v>
      </c>
      <c r="I7" s="12">
        <v>463.8095238095238</v>
      </c>
      <c r="J7" s="12">
        <v>610.76190476190482</v>
      </c>
      <c r="K7" s="12">
        <v>243.1904761904762</v>
      </c>
      <c r="L7" s="12">
        <v>314.09523809523807</v>
      </c>
      <c r="M7" s="12">
        <v>305.14285714285717</v>
      </c>
      <c r="N7" s="12">
        <v>154.0952380952381</v>
      </c>
      <c r="O7" s="12">
        <v>157.28571428571428</v>
      </c>
      <c r="P7" s="12">
        <v>166.52380952380952</v>
      </c>
      <c r="Q7" s="12">
        <v>86.142857142857139</v>
      </c>
      <c r="R7" s="12">
        <v>143.9047619047619</v>
      </c>
      <c r="S7" s="12">
        <v>302.14285714285717</v>
      </c>
      <c r="T7" s="12">
        <v>129.04761904761904</v>
      </c>
      <c r="U7" s="12">
        <v>158.42857142857142</v>
      </c>
      <c r="V7" s="12">
        <v>157.28571428571428</v>
      </c>
      <c r="W7" s="12">
        <v>83.523809523809518</v>
      </c>
      <c r="X7" s="12">
        <v>67.047619047619051</v>
      </c>
      <c r="Y7" s="12">
        <v>54.666666666666664</v>
      </c>
      <c r="Z7" s="12">
        <v>79.904761904761898</v>
      </c>
      <c r="AA7" s="12">
        <v>831.14285714285711</v>
      </c>
      <c r="AB7" s="12">
        <v>751.23809523809518</v>
      </c>
      <c r="AC7" s="12">
        <v>970</v>
      </c>
      <c r="AD7" s="12">
        <v>790.71428571428567</v>
      </c>
      <c r="AE7" s="12">
        <v>315.14285714285717</v>
      </c>
      <c r="AF7" s="12">
        <v>318.66666666666669</v>
      </c>
      <c r="AG7" s="12">
        <v>126.42857142857143</v>
      </c>
      <c r="AH7" s="12">
        <v>107.28571428571429</v>
      </c>
      <c r="AI7" s="12">
        <v>158.8095238095238</v>
      </c>
      <c r="AJ7" s="12">
        <v>30.476190476190474</v>
      </c>
      <c r="AK7" s="12">
        <v>53.61904761904762</v>
      </c>
      <c r="AL7" s="12">
        <v>134.76190476190476</v>
      </c>
      <c r="AM7" s="12">
        <v>45.285714285714285</v>
      </c>
      <c r="AN7" s="12">
        <v>74.61904761904762</v>
      </c>
      <c r="AO7" s="12">
        <v>26.238095238095237</v>
      </c>
      <c r="AP7" s="12">
        <v>23.80952380952381</v>
      </c>
      <c r="AQ7" s="12">
        <v>137.38095238095238</v>
      </c>
      <c r="AR7" s="12">
        <v>110.95238095238095</v>
      </c>
      <c r="AS7" s="13">
        <v>11836.666666666664</v>
      </c>
      <c r="AT7" s="14"/>
      <c r="AW7" s="12"/>
    </row>
    <row r="8" spans="1:56" x14ac:dyDescent="0.25">
      <c r="A8" s="1" t="s">
        <v>8</v>
      </c>
      <c r="B8" s="12">
        <v>103.14285714285714</v>
      </c>
      <c r="C8" s="12">
        <v>168.71428571428572</v>
      </c>
      <c r="D8" s="12">
        <v>77.428571428571431</v>
      </c>
      <c r="E8" s="12">
        <v>61.238095238095241</v>
      </c>
      <c r="F8" s="12">
        <v>367.71428571428572</v>
      </c>
      <c r="G8" s="12">
        <v>5.7142857142857144</v>
      </c>
      <c r="H8" s="12">
        <v>96.285714285714292</v>
      </c>
      <c r="I8" s="12">
        <v>211.28571428571428</v>
      </c>
      <c r="J8" s="12">
        <v>271.42857142857144</v>
      </c>
      <c r="K8" s="12">
        <v>90.61904761904762</v>
      </c>
      <c r="L8" s="12">
        <v>118.33333333333333</v>
      </c>
      <c r="M8" s="12">
        <v>101.66666666666667</v>
      </c>
      <c r="N8" s="12">
        <v>48.666666666666664</v>
      </c>
      <c r="O8" s="12">
        <v>54.571428571428569</v>
      </c>
      <c r="P8" s="12">
        <v>53.904761904761905</v>
      </c>
      <c r="Q8" s="12">
        <v>28.904761904761905</v>
      </c>
      <c r="R8" s="12">
        <v>28.38095238095238</v>
      </c>
      <c r="S8" s="12">
        <v>59.523809523809526</v>
      </c>
      <c r="T8" s="12">
        <v>32.19047619047619</v>
      </c>
      <c r="U8" s="12">
        <v>23.047619047619047</v>
      </c>
      <c r="V8" s="12">
        <v>25.761904761904763</v>
      </c>
      <c r="W8" s="12">
        <v>8.5714285714285712</v>
      </c>
      <c r="X8" s="12">
        <v>11.095238095238095</v>
      </c>
      <c r="Y8" s="12">
        <v>20</v>
      </c>
      <c r="Z8" s="12">
        <v>40.047619047619051</v>
      </c>
      <c r="AA8" s="12">
        <v>520.04761904761904</v>
      </c>
      <c r="AB8" s="12">
        <v>574.09523809523807</v>
      </c>
      <c r="AC8" s="12">
        <v>403.1904761904762</v>
      </c>
      <c r="AD8" s="12">
        <v>410.90476190476193</v>
      </c>
      <c r="AE8" s="12">
        <v>156.14285714285714</v>
      </c>
      <c r="AF8" s="12">
        <v>109.76190476190476</v>
      </c>
      <c r="AG8" s="12">
        <v>29.238095238095237</v>
      </c>
      <c r="AH8" s="12">
        <v>45.476190476190474</v>
      </c>
      <c r="AI8" s="12">
        <v>63.571428571428569</v>
      </c>
      <c r="AJ8" s="12">
        <v>8</v>
      </c>
      <c r="AK8" s="12">
        <v>7.1428571428571432</v>
      </c>
      <c r="AL8" s="12">
        <v>34.333333333333336</v>
      </c>
      <c r="AM8" s="12">
        <v>6.9523809523809526</v>
      </c>
      <c r="AN8" s="12">
        <v>23.571428571428573</v>
      </c>
      <c r="AO8" s="12">
        <v>4.3809523809523814</v>
      </c>
      <c r="AP8" s="12">
        <v>4.0476190476190474</v>
      </c>
      <c r="AQ8" s="12">
        <v>37.571428571428569</v>
      </c>
      <c r="AR8" s="12">
        <v>17.142857142857142</v>
      </c>
      <c r="AS8" s="13">
        <v>4563.8095238095239</v>
      </c>
      <c r="AT8" s="14"/>
      <c r="AW8" s="15"/>
    </row>
    <row r="9" spans="1:56" x14ac:dyDescent="0.25">
      <c r="A9" s="1" t="s">
        <v>9</v>
      </c>
      <c r="B9" s="12">
        <v>155.23809523809524</v>
      </c>
      <c r="C9" s="12">
        <v>267.47619047619048</v>
      </c>
      <c r="D9" s="12">
        <v>113.38095238095238</v>
      </c>
      <c r="E9" s="12">
        <v>86.095238095238102</v>
      </c>
      <c r="F9" s="12">
        <v>416.14285714285717</v>
      </c>
      <c r="G9" s="12">
        <v>101.66666666666667</v>
      </c>
      <c r="H9" s="12">
        <v>10.380952380952381</v>
      </c>
      <c r="I9" s="12">
        <v>163.28571428571428</v>
      </c>
      <c r="J9" s="12">
        <v>240</v>
      </c>
      <c r="K9" s="12">
        <v>93.238095238095241</v>
      </c>
      <c r="L9" s="12">
        <v>172.14285714285714</v>
      </c>
      <c r="M9" s="12">
        <v>186.76190476190476</v>
      </c>
      <c r="N9" s="12">
        <v>108.52380952380952</v>
      </c>
      <c r="O9" s="12">
        <v>107.28571428571429</v>
      </c>
      <c r="P9" s="12">
        <v>132.52380952380952</v>
      </c>
      <c r="Q9" s="12">
        <v>74.142857142857139</v>
      </c>
      <c r="R9" s="12">
        <v>91.80952380952381</v>
      </c>
      <c r="S9" s="12">
        <v>169.23809523809524</v>
      </c>
      <c r="T9" s="12">
        <v>122.52380952380952</v>
      </c>
      <c r="U9" s="12">
        <v>113.0952380952381</v>
      </c>
      <c r="V9" s="12">
        <v>126.19047619047619</v>
      </c>
      <c r="W9" s="12">
        <v>42.857142857142854</v>
      </c>
      <c r="X9" s="12">
        <v>43.38095238095238</v>
      </c>
      <c r="Y9" s="12">
        <v>67.19047619047619</v>
      </c>
      <c r="Z9" s="12">
        <v>68.571428571428569</v>
      </c>
      <c r="AA9" s="12">
        <v>852.85714285714289</v>
      </c>
      <c r="AB9" s="12">
        <v>846.90476190476193</v>
      </c>
      <c r="AC9" s="12">
        <v>745.14285714285711</v>
      </c>
      <c r="AD9" s="12">
        <v>684.61904761904759</v>
      </c>
      <c r="AE9" s="12">
        <v>233.76190476190476</v>
      </c>
      <c r="AF9" s="12">
        <v>191.38095238095238</v>
      </c>
      <c r="AG9" s="12">
        <v>71.428571428571431</v>
      </c>
      <c r="AH9" s="12">
        <v>85.571428571428569</v>
      </c>
      <c r="AI9" s="12">
        <v>100.76190476190476</v>
      </c>
      <c r="AJ9" s="12">
        <v>24.857142857142858</v>
      </c>
      <c r="AK9" s="12">
        <v>25.761904761904763</v>
      </c>
      <c r="AL9" s="12">
        <v>78.857142857142861</v>
      </c>
      <c r="AM9" s="12">
        <v>40.952380952380949</v>
      </c>
      <c r="AN9" s="12">
        <v>161</v>
      </c>
      <c r="AO9" s="12">
        <v>20</v>
      </c>
      <c r="AP9" s="12">
        <v>19.857142857142858</v>
      </c>
      <c r="AQ9" s="12">
        <v>58.80952380952381</v>
      </c>
      <c r="AR9" s="12">
        <v>37.238095238095241</v>
      </c>
      <c r="AS9" s="13">
        <v>7552.9047619047615</v>
      </c>
      <c r="AT9" s="14"/>
      <c r="AW9" s="15"/>
    </row>
    <row r="10" spans="1:56" x14ac:dyDescent="0.25">
      <c r="A10" s="1">
        <v>19</v>
      </c>
      <c r="B10" s="12">
        <v>143.52380952380952</v>
      </c>
      <c r="C10" s="12">
        <v>467.09523809523807</v>
      </c>
      <c r="D10" s="12">
        <v>225.1904761904762</v>
      </c>
      <c r="E10" s="12">
        <v>181.47619047619048</v>
      </c>
      <c r="F10" s="12">
        <v>415.23809523809524</v>
      </c>
      <c r="G10" s="12">
        <v>204.52380952380952</v>
      </c>
      <c r="H10" s="12">
        <v>157.61904761904762</v>
      </c>
      <c r="I10" s="12">
        <v>9.6666666666666661</v>
      </c>
      <c r="J10" s="12">
        <v>80.857142857142861</v>
      </c>
      <c r="K10" s="12">
        <v>44.095238095238095</v>
      </c>
      <c r="L10" s="12">
        <v>147.38095238095238</v>
      </c>
      <c r="M10" s="12">
        <v>181.1904761904762</v>
      </c>
      <c r="N10" s="12">
        <v>211.52380952380952</v>
      </c>
      <c r="O10" s="12">
        <v>193.85714285714286</v>
      </c>
      <c r="P10" s="12">
        <v>215.52380952380952</v>
      </c>
      <c r="Q10" s="12">
        <v>169.23809523809524</v>
      </c>
      <c r="R10" s="12">
        <v>175.1904761904762</v>
      </c>
      <c r="S10" s="12">
        <v>370.23809523809524</v>
      </c>
      <c r="T10" s="12">
        <v>258.47619047619048</v>
      </c>
      <c r="U10" s="12">
        <v>344</v>
      </c>
      <c r="V10" s="12">
        <v>230.66666666666666</v>
      </c>
      <c r="W10" s="12">
        <v>138.28571428571428</v>
      </c>
      <c r="X10" s="12">
        <v>101.52380952380952</v>
      </c>
      <c r="Y10" s="12">
        <v>130.38095238095238</v>
      </c>
      <c r="Z10" s="12">
        <v>52.095238095238095</v>
      </c>
      <c r="AA10" s="12">
        <v>686</v>
      </c>
      <c r="AB10" s="12">
        <v>670.04761904761904</v>
      </c>
      <c r="AC10" s="12">
        <v>524.42857142857144</v>
      </c>
      <c r="AD10" s="12">
        <v>554.28571428571433</v>
      </c>
      <c r="AE10" s="12">
        <v>183.95238095238096</v>
      </c>
      <c r="AF10" s="12">
        <v>168.38095238095238</v>
      </c>
      <c r="AG10" s="12">
        <v>114.19047619047619</v>
      </c>
      <c r="AH10" s="12">
        <v>105.52380952380952</v>
      </c>
      <c r="AI10" s="12">
        <v>145.52380952380952</v>
      </c>
      <c r="AJ10" s="12">
        <v>56.904761904761905</v>
      </c>
      <c r="AK10" s="12">
        <v>73.571428571428569</v>
      </c>
      <c r="AL10" s="12">
        <v>217.95238095238096</v>
      </c>
      <c r="AM10" s="12">
        <v>130.14285714285714</v>
      </c>
      <c r="AN10" s="12">
        <v>206.76190476190476</v>
      </c>
      <c r="AO10" s="12">
        <v>47.333333333333336</v>
      </c>
      <c r="AP10" s="12">
        <v>38.238095238095241</v>
      </c>
      <c r="AQ10" s="12">
        <v>32.571428571428569</v>
      </c>
      <c r="AR10" s="12">
        <v>58.523809523809526</v>
      </c>
      <c r="AS10" s="13">
        <v>8863.1904761904771</v>
      </c>
      <c r="AT10" s="14"/>
      <c r="AV10" s="17"/>
      <c r="AW10" s="15"/>
      <c r="BC10" s="11"/>
    </row>
    <row r="11" spans="1:56" x14ac:dyDescent="0.25">
      <c r="A11" s="1">
        <v>12</v>
      </c>
      <c r="B11" s="12">
        <v>210.71428571428572</v>
      </c>
      <c r="C11" s="12">
        <v>655.19047619047615</v>
      </c>
      <c r="D11" s="12">
        <v>309.28571428571428</v>
      </c>
      <c r="E11" s="12">
        <v>252.71428571428572</v>
      </c>
      <c r="F11" s="12">
        <v>516.09523809523807</v>
      </c>
      <c r="G11" s="12">
        <v>271.33333333333331</v>
      </c>
      <c r="H11" s="12">
        <v>232.04761904761904</v>
      </c>
      <c r="I11" s="12">
        <v>79.19047619047619</v>
      </c>
      <c r="J11" s="12">
        <v>15.619047619047619</v>
      </c>
      <c r="K11" s="12">
        <v>50.714285714285715</v>
      </c>
      <c r="L11" s="12">
        <v>248.66666666666666</v>
      </c>
      <c r="M11" s="12">
        <v>354.42857142857144</v>
      </c>
      <c r="N11" s="12">
        <v>358.8095238095238</v>
      </c>
      <c r="O11" s="12">
        <v>364.66666666666669</v>
      </c>
      <c r="P11" s="12">
        <v>306.09523809523807</v>
      </c>
      <c r="Q11" s="12">
        <v>219.04761904761904</v>
      </c>
      <c r="R11" s="12">
        <v>259.09523809523807</v>
      </c>
      <c r="S11" s="12">
        <v>493</v>
      </c>
      <c r="T11" s="12">
        <v>330.23809523809524</v>
      </c>
      <c r="U11" s="12">
        <v>407.23809523809524</v>
      </c>
      <c r="V11" s="12">
        <v>324.38095238095241</v>
      </c>
      <c r="W11" s="12">
        <v>193.57142857142858</v>
      </c>
      <c r="X11" s="12">
        <v>142</v>
      </c>
      <c r="Y11" s="12">
        <v>210.52380952380952</v>
      </c>
      <c r="Z11" s="12">
        <v>96.095238095238102</v>
      </c>
      <c r="AA11" s="12">
        <v>950.61904761904759</v>
      </c>
      <c r="AB11" s="12">
        <v>883.61904761904759</v>
      </c>
      <c r="AC11" s="12">
        <v>860.76190476190482</v>
      </c>
      <c r="AD11" s="12">
        <v>800.90476190476193</v>
      </c>
      <c r="AE11" s="12">
        <v>246.28571428571428</v>
      </c>
      <c r="AF11" s="12">
        <v>254.0952380952381</v>
      </c>
      <c r="AG11" s="12">
        <v>134.76190476190476</v>
      </c>
      <c r="AH11" s="12">
        <v>155.95238095238096</v>
      </c>
      <c r="AI11" s="12">
        <v>220.66666666666666</v>
      </c>
      <c r="AJ11" s="12">
        <v>96.19047619047619</v>
      </c>
      <c r="AK11" s="12">
        <v>121.23809523809524</v>
      </c>
      <c r="AL11" s="12">
        <v>316.8095238095238</v>
      </c>
      <c r="AM11" s="12">
        <v>146.23809523809524</v>
      </c>
      <c r="AN11" s="12">
        <v>283.57142857142856</v>
      </c>
      <c r="AO11" s="12">
        <v>71.19047619047619</v>
      </c>
      <c r="AP11" s="12">
        <v>53.238095238095241</v>
      </c>
      <c r="AQ11" s="12">
        <v>74.285714285714292</v>
      </c>
      <c r="AR11" s="12">
        <v>100.66666666666667</v>
      </c>
      <c r="AS11" s="13">
        <v>12671.857142857143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36.476190476190474</v>
      </c>
      <c r="C12" s="12">
        <v>100.61904761904762</v>
      </c>
      <c r="D12" s="12">
        <v>77.571428571428569</v>
      </c>
      <c r="E12" s="12">
        <v>66.714285714285708</v>
      </c>
      <c r="F12" s="12">
        <v>252.66666666666666</v>
      </c>
      <c r="G12" s="12">
        <v>84.80952380952381</v>
      </c>
      <c r="H12" s="12">
        <v>94.904761904761898</v>
      </c>
      <c r="I12" s="12">
        <v>42.428571428571431</v>
      </c>
      <c r="J12" s="12">
        <v>49.904761904761905</v>
      </c>
      <c r="K12" s="12">
        <v>7.6190476190476186</v>
      </c>
      <c r="L12" s="12">
        <v>151.33333333333334</v>
      </c>
      <c r="M12" s="12">
        <v>207.23809523809524</v>
      </c>
      <c r="N12" s="12">
        <v>261.1904761904762</v>
      </c>
      <c r="O12" s="12">
        <v>233.04761904761904</v>
      </c>
      <c r="P12" s="12">
        <v>145.85714285714286</v>
      </c>
      <c r="Q12" s="12">
        <v>107.33333333333333</v>
      </c>
      <c r="R12" s="12">
        <v>129.0952380952381</v>
      </c>
      <c r="S12" s="12">
        <v>159.9047619047619</v>
      </c>
      <c r="T12" s="12">
        <v>28.952380952380953</v>
      </c>
      <c r="U12" s="12">
        <v>28.952380952380953</v>
      </c>
      <c r="V12" s="12">
        <v>30.571428571428573</v>
      </c>
      <c r="W12" s="12">
        <v>13.714285714285714</v>
      </c>
      <c r="X12" s="12">
        <v>10</v>
      </c>
      <c r="Y12" s="12">
        <v>34.238095238095241</v>
      </c>
      <c r="Z12" s="12">
        <v>39.61904761904762</v>
      </c>
      <c r="AA12" s="12">
        <v>635.52380952380952</v>
      </c>
      <c r="AB12" s="12">
        <v>630.38095238095241</v>
      </c>
      <c r="AC12" s="12">
        <v>596.95238095238096</v>
      </c>
      <c r="AD12" s="12">
        <v>444.23809523809524</v>
      </c>
      <c r="AE12" s="12">
        <v>142.1904761904762</v>
      </c>
      <c r="AF12" s="12">
        <v>100.80952380952381</v>
      </c>
      <c r="AG12" s="12">
        <v>45</v>
      </c>
      <c r="AH12" s="12">
        <v>73.571428571428569</v>
      </c>
      <c r="AI12" s="12">
        <v>113.04761904761905</v>
      </c>
      <c r="AJ12" s="12">
        <v>12.428571428571429</v>
      </c>
      <c r="AK12" s="12">
        <v>92.857142857142861</v>
      </c>
      <c r="AL12" s="12">
        <v>228.47619047619048</v>
      </c>
      <c r="AM12" s="12">
        <v>20.523809523809526</v>
      </c>
      <c r="AN12" s="12">
        <v>35.238095238095241</v>
      </c>
      <c r="AO12" s="12">
        <v>11.80952380952381</v>
      </c>
      <c r="AP12" s="12">
        <v>11.571428571428571</v>
      </c>
      <c r="AQ12" s="12">
        <v>30.904761904761905</v>
      </c>
      <c r="AR12" s="12">
        <v>18.80952380952381</v>
      </c>
      <c r="AS12" s="13">
        <v>5639.0952380952385</v>
      </c>
      <c r="AT12" s="14"/>
      <c r="AV12" s="17" t="s">
        <v>44</v>
      </c>
      <c r="AW12" s="22">
        <f>SUM(AA28:AD31)</f>
        <v>6053.4285714285716</v>
      </c>
      <c r="AX12" s="22">
        <f>SUM(Z28:Z31,H28:K31)</f>
        <v>14992.857142857143</v>
      </c>
      <c r="AY12" s="22">
        <f>SUM(AE28:AJ31)</f>
        <v>35282.380952380947</v>
      </c>
      <c r="AZ12" s="22">
        <f>SUM(B28:G31)</f>
        <v>12657.428571428571</v>
      </c>
      <c r="BA12" s="22">
        <f>SUM(AM28:AN31,T28:Y31)</f>
        <v>18899.09523809524</v>
      </c>
      <c r="BB12" s="22">
        <f>SUM(AK28:AL31,L28:S31)</f>
        <v>22393.761904761897</v>
      </c>
      <c r="BC12" s="23">
        <f>SUM(AO28:AR31)</f>
        <v>8148.7142857142862</v>
      </c>
      <c r="BD12" s="22">
        <f t="shared" ref="BD12:BD19" si="0">SUM(AW12:BC12)</f>
        <v>118427.66666666664</v>
      </c>
    </row>
    <row r="13" spans="1:56" x14ac:dyDescent="0.25">
      <c r="A13" s="1" t="s">
        <v>11</v>
      </c>
      <c r="B13" s="12">
        <v>94.476190476190482</v>
      </c>
      <c r="C13" s="12">
        <v>131.28571428571428</v>
      </c>
      <c r="D13" s="12">
        <v>63.952380952380949</v>
      </c>
      <c r="E13" s="12">
        <v>77.142857142857139</v>
      </c>
      <c r="F13" s="12">
        <v>315</v>
      </c>
      <c r="G13" s="12">
        <v>122.14285714285714</v>
      </c>
      <c r="H13" s="12">
        <v>181.0952380952381</v>
      </c>
      <c r="I13" s="12">
        <v>173.42857142857142</v>
      </c>
      <c r="J13" s="12">
        <v>273.14285714285717</v>
      </c>
      <c r="K13" s="12">
        <v>152.85714285714286</v>
      </c>
      <c r="L13" s="12">
        <v>12.666666666666666</v>
      </c>
      <c r="M13" s="12">
        <v>248.42857142857142</v>
      </c>
      <c r="N13" s="12">
        <v>276.04761904761904</v>
      </c>
      <c r="O13" s="12">
        <v>298.61904761904759</v>
      </c>
      <c r="P13" s="12">
        <v>258.38095238095241</v>
      </c>
      <c r="Q13" s="12">
        <v>112.9047619047619</v>
      </c>
      <c r="R13" s="12">
        <v>84.142857142857139</v>
      </c>
      <c r="S13" s="12">
        <v>148.85714285714286</v>
      </c>
      <c r="T13" s="12">
        <v>50.428571428571431</v>
      </c>
      <c r="U13" s="12">
        <v>29.19047619047619</v>
      </c>
      <c r="V13" s="12">
        <v>52.61904761904762</v>
      </c>
      <c r="W13" s="12">
        <v>30.19047619047619</v>
      </c>
      <c r="X13" s="12">
        <v>35.571428571428569</v>
      </c>
      <c r="Y13" s="12">
        <v>57.714285714285715</v>
      </c>
      <c r="Z13" s="12">
        <v>128.57142857142858</v>
      </c>
      <c r="AA13" s="12">
        <v>735.80952380952385</v>
      </c>
      <c r="AB13" s="12">
        <v>747</v>
      </c>
      <c r="AC13" s="12">
        <v>767.52380952380952</v>
      </c>
      <c r="AD13" s="12">
        <v>594.23809523809518</v>
      </c>
      <c r="AE13" s="12">
        <v>195.42857142857142</v>
      </c>
      <c r="AF13" s="12">
        <v>180.38095238095238</v>
      </c>
      <c r="AG13" s="12">
        <v>49.857142857142854</v>
      </c>
      <c r="AH13" s="12">
        <v>83</v>
      </c>
      <c r="AI13" s="12">
        <v>115.71428571428571</v>
      </c>
      <c r="AJ13" s="12">
        <v>17.047619047619047</v>
      </c>
      <c r="AK13" s="12">
        <v>67.285714285714292</v>
      </c>
      <c r="AL13" s="12">
        <v>169.33333333333334</v>
      </c>
      <c r="AM13" s="12">
        <v>16.904761904761905</v>
      </c>
      <c r="AN13" s="12">
        <v>57.238095238095241</v>
      </c>
      <c r="AO13" s="12">
        <v>17</v>
      </c>
      <c r="AP13" s="12">
        <v>22.666666666666668</v>
      </c>
      <c r="AQ13" s="12">
        <v>49.428571428571431</v>
      </c>
      <c r="AR13" s="12">
        <v>24.285714285714285</v>
      </c>
      <c r="AS13" s="13">
        <v>7319</v>
      </c>
      <c r="AT13" s="14"/>
      <c r="AV13" s="17" t="s">
        <v>45</v>
      </c>
      <c r="AW13" s="22">
        <f>SUM(AA27:AD27,AA9:AD12)</f>
        <v>14831</v>
      </c>
      <c r="AX13" s="22">
        <f>SUM(Z27,Z9:Z12,H9:K12,H27:K27)</f>
        <v>1918.0476190476188</v>
      </c>
      <c r="AY13" s="22">
        <f>SUM(AE9:AJ12,AE27:AJ27)</f>
        <v>3480.0952380952381</v>
      </c>
      <c r="AZ13" s="22">
        <f>SUM(B9:G12,B27:G27)</f>
        <v>5834.9047619047624</v>
      </c>
      <c r="BA13" s="22">
        <f>SUM(T9:Y12,AM9:AN12,T27:Y27,AM27:AN27)</f>
        <v>4622.7619047619037</v>
      </c>
      <c r="BB13" s="22">
        <f>SUM(L9:S12,AK9:AL12,L27:S27,AK27:AL27)</f>
        <v>8331.1904761904789</v>
      </c>
      <c r="BC13" s="23">
        <f>SUM(AO9:AR12,AO27:AR27)</f>
        <v>743.85714285714289</v>
      </c>
      <c r="BD13" s="22">
        <f t="shared" si="0"/>
        <v>39761.857142857145</v>
      </c>
    </row>
    <row r="14" spans="1:56" x14ac:dyDescent="0.25">
      <c r="A14" s="1" t="s">
        <v>12</v>
      </c>
      <c r="B14" s="12">
        <v>87.095238095238102</v>
      </c>
      <c r="C14" s="12">
        <v>174.95238095238096</v>
      </c>
      <c r="D14" s="12">
        <v>66.80952380952381</v>
      </c>
      <c r="E14" s="12">
        <v>80.142857142857139</v>
      </c>
      <c r="F14" s="12">
        <v>367.42857142857144</v>
      </c>
      <c r="G14" s="12">
        <v>111.95238095238095</v>
      </c>
      <c r="H14" s="12">
        <v>208.85714285714286</v>
      </c>
      <c r="I14" s="12">
        <v>211.76190476190476</v>
      </c>
      <c r="J14" s="12">
        <v>372.1904761904762</v>
      </c>
      <c r="K14" s="12">
        <v>195.42857142857142</v>
      </c>
      <c r="L14" s="12">
        <v>255.8095238095238</v>
      </c>
      <c r="M14" s="12">
        <v>10.571428571428571</v>
      </c>
      <c r="N14" s="12">
        <v>129.1904761904762</v>
      </c>
      <c r="O14" s="12">
        <v>178</v>
      </c>
      <c r="P14" s="12">
        <v>194.28571428571428</v>
      </c>
      <c r="Q14" s="12">
        <v>109.28571428571429</v>
      </c>
      <c r="R14" s="12">
        <v>108.47619047619048</v>
      </c>
      <c r="S14" s="12">
        <v>218.1904761904762</v>
      </c>
      <c r="T14" s="12">
        <v>75.19047619047619</v>
      </c>
      <c r="U14" s="12">
        <v>77.523809523809518</v>
      </c>
      <c r="V14" s="12">
        <v>79</v>
      </c>
      <c r="W14" s="12">
        <v>35.523809523809526</v>
      </c>
      <c r="X14" s="12">
        <v>27.761904761904763</v>
      </c>
      <c r="Y14" s="12">
        <v>66.523809523809518</v>
      </c>
      <c r="Z14" s="12">
        <v>103.23809523809524</v>
      </c>
      <c r="AA14" s="12">
        <v>607.57142857142856</v>
      </c>
      <c r="AB14" s="12">
        <v>494.52380952380952</v>
      </c>
      <c r="AC14" s="12">
        <v>510.71428571428572</v>
      </c>
      <c r="AD14" s="12">
        <v>422.95238095238096</v>
      </c>
      <c r="AE14" s="12">
        <v>127.23809523809524</v>
      </c>
      <c r="AF14" s="12">
        <v>117.85714285714286</v>
      </c>
      <c r="AG14" s="12">
        <v>63.952380952380949</v>
      </c>
      <c r="AH14" s="12">
        <v>69.952380952380949</v>
      </c>
      <c r="AI14" s="12">
        <v>118.71428571428571</v>
      </c>
      <c r="AJ14" s="12">
        <v>30.952380952380953</v>
      </c>
      <c r="AK14" s="12">
        <v>56.238095238095241</v>
      </c>
      <c r="AL14" s="12">
        <v>249.28571428571428</v>
      </c>
      <c r="AM14" s="12">
        <v>24.857142857142858</v>
      </c>
      <c r="AN14" s="12">
        <v>106.76190476190476</v>
      </c>
      <c r="AO14" s="12">
        <v>26.666666666666668</v>
      </c>
      <c r="AP14" s="12">
        <v>21.904761904761905</v>
      </c>
      <c r="AQ14" s="12">
        <v>40.714285714285715</v>
      </c>
      <c r="AR14" s="12">
        <v>29.571428571428573</v>
      </c>
      <c r="AS14" s="13">
        <v>6665.6190476190459</v>
      </c>
      <c r="AT14" s="14"/>
      <c r="AV14" s="17" t="s">
        <v>46</v>
      </c>
      <c r="AW14" s="22">
        <f>SUM(AA32:AD37)</f>
        <v>34110.952380952374</v>
      </c>
      <c r="AX14" s="22">
        <f>SUM(H32:K37,Z32:Z37)</f>
        <v>3379.4761904761904</v>
      </c>
      <c r="AY14" s="22">
        <f>SUM(AE32:AJ37)</f>
        <v>9589.9047619047597</v>
      </c>
      <c r="AZ14" s="22">
        <f>SUM(B32:G37)</f>
        <v>2822.571428571428</v>
      </c>
      <c r="BA14" s="22">
        <f>SUM(T32:Y37,AM32:AN37)</f>
        <v>2069.9523809523807</v>
      </c>
      <c r="BB14" s="22">
        <f>SUM(L32:S37,AK32:AL37)</f>
        <v>3031.666666666667</v>
      </c>
      <c r="BC14" s="23">
        <f>SUM(AO32:AR37)</f>
        <v>2413.3809523809523</v>
      </c>
      <c r="BD14" s="22">
        <f t="shared" si="0"/>
        <v>57417.904761904756</v>
      </c>
    </row>
    <row r="15" spans="1:56" x14ac:dyDescent="0.25">
      <c r="A15" s="1" t="s">
        <v>13</v>
      </c>
      <c r="B15" s="12">
        <v>43.61904761904762</v>
      </c>
      <c r="C15" s="12">
        <v>52.80952380952381</v>
      </c>
      <c r="D15" s="12">
        <v>26.714285714285715</v>
      </c>
      <c r="E15" s="12">
        <v>34.904761904761905</v>
      </c>
      <c r="F15" s="12">
        <v>149.95238095238096</v>
      </c>
      <c r="G15" s="12">
        <v>51.80952380952381</v>
      </c>
      <c r="H15" s="12">
        <v>121.52380952380952</v>
      </c>
      <c r="I15" s="12">
        <v>230.95238095238096</v>
      </c>
      <c r="J15" s="12">
        <v>364</v>
      </c>
      <c r="K15" s="12">
        <v>253.9047619047619</v>
      </c>
      <c r="L15" s="12">
        <v>292.09523809523807</v>
      </c>
      <c r="M15" s="12">
        <v>138.0952380952381</v>
      </c>
      <c r="N15" s="12">
        <v>8.1428571428571423</v>
      </c>
      <c r="O15" s="12">
        <v>121.66666666666667</v>
      </c>
      <c r="P15" s="12">
        <v>174.28571428571428</v>
      </c>
      <c r="Q15" s="12">
        <v>84.333333333333329</v>
      </c>
      <c r="R15" s="12">
        <v>61.38095238095238</v>
      </c>
      <c r="S15" s="12">
        <v>105</v>
      </c>
      <c r="T15" s="12">
        <v>29</v>
      </c>
      <c r="U15" s="12">
        <v>20.047619047619047</v>
      </c>
      <c r="V15" s="12">
        <v>24.666666666666668</v>
      </c>
      <c r="W15" s="12">
        <v>7.1904761904761907</v>
      </c>
      <c r="X15" s="12">
        <v>9.4285714285714288</v>
      </c>
      <c r="Y15" s="12">
        <v>24.857142857142858</v>
      </c>
      <c r="Z15" s="12">
        <v>39.80952380952381</v>
      </c>
      <c r="AA15" s="12">
        <v>645.04761904761904</v>
      </c>
      <c r="AB15" s="12">
        <v>608.28571428571433</v>
      </c>
      <c r="AC15" s="12">
        <v>477.1904761904762</v>
      </c>
      <c r="AD15" s="12">
        <v>400.85714285714283</v>
      </c>
      <c r="AE15" s="12">
        <v>84.761904761904759</v>
      </c>
      <c r="AF15" s="12">
        <v>70.61904761904762</v>
      </c>
      <c r="AG15" s="12">
        <v>28.476190476190474</v>
      </c>
      <c r="AH15" s="12">
        <v>48.238095238095241</v>
      </c>
      <c r="AI15" s="12">
        <v>71.523809523809518</v>
      </c>
      <c r="AJ15" s="12">
        <v>11.476190476190476</v>
      </c>
      <c r="AK15" s="12">
        <v>34.61904761904762</v>
      </c>
      <c r="AL15" s="12">
        <v>121.42857142857143</v>
      </c>
      <c r="AM15" s="12">
        <v>5.1428571428571432</v>
      </c>
      <c r="AN15" s="12">
        <v>38.38095238095238</v>
      </c>
      <c r="AO15" s="12">
        <v>14.333333333333334</v>
      </c>
      <c r="AP15" s="12">
        <v>18.904761904761905</v>
      </c>
      <c r="AQ15" s="12">
        <v>30.476190476190474</v>
      </c>
      <c r="AR15" s="12">
        <v>12.714285714285714</v>
      </c>
      <c r="AS15" s="13">
        <v>5192.666666666667</v>
      </c>
      <c r="AT15" s="14"/>
      <c r="AV15" s="17" t="s">
        <v>47</v>
      </c>
      <c r="AW15" s="22">
        <f>SUM(AA3:AD8)</f>
        <v>13580.761904761906</v>
      </c>
      <c r="AX15" s="22">
        <f>SUM(H3:K8,Z3:Z8)</f>
        <v>5991.1428571428578</v>
      </c>
      <c r="AY15" s="22">
        <f>SUM(AE3:AJ8)</f>
        <v>3034.0476190476188</v>
      </c>
      <c r="AZ15" s="22">
        <f>SUM(B3:G8)</f>
        <v>7440.476190476189</v>
      </c>
      <c r="BA15" s="22">
        <f>SUM(T3:Y8,AM3:AN8)</f>
        <v>1536.1904761904766</v>
      </c>
      <c r="BB15" s="22">
        <f>SUM(L3:S8,AK3:AL8)</f>
        <v>4041.4761904761908</v>
      </c>
      <c r="BC15" s="23">
        <f>SUM(AO3:AR8)</f>
        <v>702.80952380952374</v>
      </c>
      <c r="BD15" s="22">
        <f t="shared" si="0"/>
        <v>36326.904761904763</v>
      </c>
    </row>
    <row r="16" spans="1:56" x14ac:dyDescent="0.25">
      <c r="A16" s="1" t="s">
        <v>14</v>
      </c>
      <c r="B16" s="12">
        <v>35.714285714285715</v>
      </c>
      <c r="C16" s="12">
        <v>51.285714285714285</v>
      </c>
      <c r="D16" s="12">
        <v>13.428571428571429</v>
      </c>
      <c r="E16" s="12">
        <v>22.333333333333332</v>
      </c>
      <c r="F16" s="12">
        <v>154.85714285714286</v>
      </c>
      <c r="G16" s="12">
        <v>50.523809523809526</v>
      </c>
      <c r="H16" s="12">
        <v>115.57142857142857</v>
      </c>
      <c r="I16" s="12">
        <v>199.1904761904762</v>
      </c>
      <c r="J16" s="12">
        <v>361.76190476190476</v>
      </c>
      <c r="K16" s="12">
        <v>217.95238095238096</v>
      </c>
      <c r="L16" s="12">
        <v>299.09523809523807</v>
      </c>
      <c r="M16" s="12">
        <v>187.14285714285714</v>
      </c>
      <c r="N16" s="12">
        <v>116.61904761904762</v>
      </c>
      <c r="O16" s="12">
        <v>7.2380952380952381</v>
      </c>
      <c r="P16" s="12">
        <v>179.57142857142858</v>
      </c>
      <c r="Q16" s="12">
        <v>138.61904761904762</v>
      </c>
      <c r="R16" s="12">
        <v>142.0952380952381</v>
      </c>
      <c r="S16" s="12">
        <v>270.1904761904762</v>
      </c>
      <c r="T16" s="12">
        <v>31.61904761904762</v>
      </c>
      <c r="U16" s="12">
        <v>17.476190476190474</v>
      </c>
      <c r="V16" s="12">
        <v>20.38095238095238</v>
      </c>
      <c r="W16" s="12">
        <v>4.3809523809523814</v>
      </c>
      <c r="X16" s="12">
        <v>6.0952380952380949</v>
      </c>
      <c r="Y16" s="12">
        <v>15.952380952380953</v>
      </c>
      <c r="Z16" s="12">
        <v>53.047619047619051</v>
      </c>
      <c r="AA16" s="12">
        <v>598.52380952380952</v>
      </c>
      <c r="AB16" s="12">
        <v>575.09523809523807</v>
      </c>
      <c r="AC16" s="12">
        <v>453.42857142857144</v>
      </c>
      <c r="AD16" s="12">
        <v>347.47619047619048</v>
      </c>
      <c r="AE16" s="12">
        <v>72.904761904761898</v>
      </c>
      <c r="AF16" s="12">
        <v>54.238095238095241</v>
      </c>
      <c r="AG16" s="12">
        <v>27.61904761904762</v>
      </c>
      <c r="AH16" s="12">
        <v>28.666666666666668</v>
      </c>
      <c r="AI16" s="12">
        <v>77.142857142857139</v>
      </c>
      <c r="AJ16" s="12">
        <v>12.80952380952381</v>
      </c>
      <c r="AK16" s="12">
        <v>58.285714285714285</v>
      </c>
      <c r="AL16" s="12">
        <v>321.23809523809524</v>
      </c>
      <c r="AM16" s="12">
        <v>6.5238095238095237</v>
      </c>
      <c r="AN16" s="12">
        <v>18.857142857142858</v>
      </c>
      <c r="AO16" s="12">
        <v>9.5714285714285712</v>
      </c>
      <c r="AP16" s="12">
        <v>8.9047619047619051</v>
      </c>
      <c r="AQ16" s="12">
        <v>20.142857142857142</v>
      </c>
      <c r="AR16" s="12">
        <v>9.7619047619047628</v>
      </c>
      <c r="AS16" s="13">
        <v>5413.333333333333</v>
      </c>
      <c r="AT16" s="14"/>
      <c r="AV16" s="17" t="s">
        <v>48</v>
      </c>
      <c r="AW16" s="22">
        <f>SUM(AA21:AD26,AA40:AD41)</f>
        <v>19132.047619047618</v>
      </c>
      <c r="AX16" s="22">
        <f>SUM(H21:K26,H40:K41,Z21:Z26,Z40:Z41)</f>
        <v>4650.8571428571431</v>
      </c>
      <c r="AY16" s="22">
        <f>SUM(AE21:AJ26,AE40:AJ41)</f>
        <v>2157.8571428571427</v>
      </c>
      <c r="AZ16" s="22">
        <f>SUM(B21:G26,B40:G41)</f>
        <v>1582.0952380952383</v>
      </c>
      <c r="BA16" s="22">
        <f>SUM(T21:Y26,T40:Y41,AM21:AN26,AM40:AN41)</f>
        <v>5980.7619047619055</v>
      </c>
      <c r="BB16" s="22">
        <f>SUM(L21:S26,L40:S41,AK21:AL26,AK40:AL41)</f>
        <v>1704.4285714285711</v>
      </c>
      <c r="BC16" s="23">
        <f>SUM(AO21:AR26,AO40:AR41)</f>
        <v>827.80952380952397</v>
      </c>
      <c r="BD16" s="22">
        <f t="shared" si="0"/>
        <v>36035.857142857145</v>
      </c>
    </row>
    <row r="17" spans="1:56" x14ac:dyDescent="0.25">
      <c r="A17" s="1" t="s">
        <v>15</v>
      </c>
      <c r="B17" s="12">
        <v>41.61904761904762</v>
      </c>
      <c r="C17" s="12">
        <v>69.761904761904759</v>
      </c>
      <c r="D17" s="12">
        <v>31.571428571428573</v>
      </c>
      <c r="E17" s="12">
        <v>23.285714285714285</v>
      </c>
      <c r="F17" s="12">
        <v>153.71428571428572</v>
      </c>
      <c r="G17" s="12">
        <v>54.142857142857146</v>
      </c>
      <c r="H17" s="12">
        <v>134.04761904761904</v>
      </c>
      <c r="I17" s="12">
        <v>225</v>
      </c>
      <c r="J17" s="12">
        <v>295.38095238095241</v>
      </c>
      <c r="K17" s="12">
        <v>139.57142857142858</v>
      </c>
      <c r="L17" s="12">
        <v>249.14285714285714</v>
      </c>
      <c r="M17" s="12">
        <v>196.8095238095238</v>
      </c>
      <c r="N17" s="12">
        <v>175.23809523809524</v>
      </c>
      <c r="O17" s="12">
        <v>186.57142857142858</v>
      </c>
      <c r="P17" s="12">
        <v>8.3809523809523814</v>
      </c>
      <c r="Q17" s="12">
        <v>151.95238095238096</v>
      </c>
      <c r="R17" s="12">
        <v>172.71428571428572</v>
      </c>
      <c r="S17" s="12">
        <v>356.33333333333331</v>
      </c>
      <c r="T17" s="12">
        <v>36</v>
      </c>
      <c r="U17" s="12">
        <v>18.571428571428573</v>
      </c>
      <c r="V17" s="12">
        <v>19.571428571428573</v>
      </c>
      <c r="W17" s="12">
        <v>4.7619047619047619</v>
      </c>
      <c r="X17" s="12">
        <v>6.2857142857142856</v>
      </c>
      <c r="Y17" s="12">
        <v>20.61904761904762</v>
      </c>
      <c r="Z17" s="12">
        <v>39.666666666666664</v>
      </c>
      <c r="AA17" s="12">
        <v>409.23809523809524</v>
      </c>
      <c r="AB17" s="12">
        <v>366.42857142857144</v>
      </c>
      <c r="AC17" s="12">
        <v>296.47619047619048</v>
      </c>
      <c r="AD17" s="12">
        <v>239.9047619047619</v>
      </c>
      <c r="AE17" s="12">
        <v>63.142857142857146</v>
      </c>
      <c r="AF17" s="12">
        <v>46.571428571428569</v>
      </c>
      <c r="AG17" s="12">
        <v>21.761904761904763</v>
      </c>
      <c r="AH17" s="12">
        <v>28.047619047619047</v>
      </c>
      <c r="AI17" s="12">
        <v>45.571428571428569</v>
      </c>
      <c r="AJ17" s="12">
        <v>12.523809523809524</v>
      </c>
      <c r="AK17" s="12">
        <v>18.238095238095237</v>
      </c>
      <c r="AL17" s="12">
        <v>102.61904761904762</v>
      </c>
      <c r="AM17" s="12">
        <v>9.4285714285714288</v>
      </c>
      <c r="AN17" s="12">
        <v>47.571428571428569</v>
      </c>
      <c r="AO17" s="12">
        <v>9.5238095238095237</v>
      </c>
      <c r="AP17" s="12">
        <v>10.619047619047619</v>
      </c>
      <c r="AQ17" s="12">
        <v>14.857142857142858</v>
      </c>
      <c r="AR17" s="12">
        <v>4.9523809523809526</v>
      </c>
      <c r="AS17" s="13">
        <v>4558.1904761904752</v>
      </c>
      <c r="AT17" s="14"/>
      <c r="AV17" s="1" t="s">
        <v>49</v>
      </c>
      <c r="AW17" s="23">
        <f>SUM(AA13:AD20,AA38:AD39)</f>
        <v>21964.285714285714</v>
      </c>
      <c r="AX17" s="23">
        <f>SUM(H13:K20,H38:K39,Z13:Z20,Z38:Z39)</f>
        <v>8403.2380952380954</v>
      </c>
      <c r="AY17" s="23">
        <f>SUM(AE13:AJ20,AE38:AJ39)</f>
        <v>3157.333333333333</v>
      </c>
      <c r="AZ17" s="23">
        <f>SUM(B13:G20,B38:G39)</f>
        <v>4174.9523809523807</v>
      </c>
      <c r="BA17" s="23">
        <f>SUM(T13:Y20,T38:Y39,AM13:AN20,AM38:AN39)</f>
        <v>1725.761904761905</v>
      </c>
      <c r="BB17" s="23">
        <f>SUM(L13:S20,L38:S39,AK13:AL20,AK38:AL39)</f>
        <v>12958.999999999996</v>
      </c>
      <c r="BC17" s="23">
        <f>SUM(AO13:AR20,AO38:AR39)</f>
        <v>765.33333333333303</v>
      </c>
      <c r="BD17" s="22">
        <f t="shared" si="0"/>
        <v>53149.904761904771</v>
      </c>
    </row>
    <row r="18" spans="1:56" x14ac:dyDescent="0.25">
      <c r="A18" s="1" t="s">
        <v>16</v>
      </c>
      <c r="B18" s="12">
        <v>23.761904761904763</v>
      </c>
      <c r="C18" s="12">
        <v>30.095238095238095</v>
      </c>
      <c r="D18" s="12">
        <v>9</v>
      </c>
      <c r="E18" s="12">
        <v>10.095238095238095</v>
      </c>
      <c r="F18" s="12">
        <v>85.714285714285708</v>
      </c>
      <c r="G18" s="12">
        <v>25.523809523809526</v>
      </c>
      <c r="H18" s="12">
        <v>67.285714285714292</v>
      </c>
      <c r="I18" s="12">
        <v>153.38095238095238</v>
      </c>
      <c r="J18" s="12">
        <v>222.71428571428572</v>
      </c>
      <c r="K18" s="12">
        <v>99.238095238095241</v>
      </c>
      <c r="L18" s="12">
        <v>108.47619047619048</v>
      </c>
      <c r="M18" s="12">
        <v>100.0952380952381</v>
      </c>
      <c r="N18" s="12">
        <v>83.61904761904762</v>
      </c>
      <c r="O18" s="12">
        <v>141.61904761904762</v>
      </c>
      <c r="P18" s="12">
        <v>138.0952380952381</v>
      </c>
      <c r="Q18" s="12">
        <v>5.4761904761904763</v>
      </c>
      <c r="R18" s="12">
        <v>65.571428571428569</v>
      </c>
      <c r="S18" s="12">
        <v>173.04761904761904</v>
      </c>
      <c r="T18" s="12">
        <v>18.571428571428573</v>
      </c>
      <c r="U18" s="12">
        <v>13.476190476190476</v>
      </c>
      <c r="V18" s="12">
        <v>11.761904761904763</v>
      </c>
      <c r="W18" s="12">
        <v>3.8571428571428572</v>
      </c>
      <c r="X18" s="12">
        <v>3.1428571428571428</v>
      </c>
      <c r="Y18" s="12">
        <v>5.666666666666667</v>
      </c>
      <c r="Z18" s="12">
        <v>19.523809523809526</v>
      </c>
      <c r="AA18" s="12">
        <v>350.42857142857144</v>
      </c>
      <c r="AB18" s="12">
        <v>330.28571428571428</v>
      </c>
      <c r="AC18" s="12">
        <v>244.42857142857142</v>
      </c>
      <c r="AD18" s="12">
        <v>226.1904761904762</v>
      </c>
      <c r="AE18" s="12">
        <v>57.047619047619051</v>
      </c>
      <c r="AF18" s="12">
        <v>34.285714285714285</v>
      </c>
      <c r="AG18" s="12">
        <v>11.80952380952381</v>
      </c>
      <c r="AH18" s="12">
        <v>16.666666666666668</v>
      </c>
      <c r="AI18" s="12">
        <v>37.61904761904762</v>
      </c>
      <c r="AJ18" s="12">
        <v>4.5714285714285712</v>
      </c>
      <c r="AK18" s="12">
        <v>19.523809523809526</v>
      </c>
      <c r="AL18" s="12">
        <v>64.761904761904759</v>
      </c>
      <c r="AM18" s="12">
        <v>3.9523809523809526</v>
      </c>
      <c r="AN18" s="12">
        <v>16.666666666666668</v>
      </c>
      <c r="AO18" s="12">
        <v>6.8571428571428568</v>
      </c>
      <c r="AP18" s="12">
        <v>5.333333333333333</v>
      </c>
      <c r="AQ18" s="12">
        <v>11.714285714285714</v>
      </c>
      <c r="AR18" s="12">
        <v>3.6190476190476191</v>
      </c>
      <c r="AS18" s="13">
        <v>3064.5714285714284</v>
      </c>
      <c r="AT18" s="14"/>
      <c r="AV18" s="9" t="s">
        <v>62</v>
      </c>
      <c r="AW18" s="22">
        <f>SUM(AA42:AD45)</f>
        <v>7736.3809523809523</v>
      </c>
      <c r="AX18" s="22">
        <f>SUM(Z42:Z45,H42:K45)</f>
        <v>772.76190476190482</v>
      </c>
      <c r="AY18" s="22">
        <f>SUM(AE42:AJ45)</f>
        <v>2511.8571428571427</v>
      </c>
      <c r="AZ18" s="22">
        <f>SUM(B42:G45)</f>
        <v>757.47619047619037</v>
      </c>
      <c r="BA18" s="22">
        <f>SUM(T42:Y45, AM42:AN45)</f>
        <v>882.42857142857133</v>
      </c>
      <c r="BB18" s="22">
        <f>SUM(AK42:AL45,L42:S45)</f>
        <v>754</v>
      </c>
      <c r="BC18" s="22">
        <f>SUM(AO42:AR45)</f>
        <v>1111.4761904761904</v>
      </c>
      <c r="BD18" s="22">
        <f t="shared" si="0"/>
        <v>14526.380952380952</v>
      </c>
    </row>
    <row r="19" spans="1:56" x14ac:dyDescent="0.25">
      <c r="A19" s="1" t="s">
        <v>17</v>
      </c>
      <c r="B19" s="12">
        <v>16.476190476190474</v>
      </c>
      <c r="C19" s="12">
        <v>37.61904761904762</v>
      </c>
      <c r="D19" s="12">
        <v>12.761904761904763</v>
      </c>
      <c r="E19" s="12">
        <v>11.380952380952381</v>
      </c>
      <c r="F19" s="12">
        <v>150.61904761904762</v>
      </c>
      <c r="G19" s="12">
        <v>28</v>
      </c>
      <c r="H19" s="12">
        <v>87.761904761904759</v>
      </c>
      <c r="I19" s="12">
        <v>187.52380952380952</v>
      </c>
      <c r="J19" s="12">
        <v>254.0952380952381</v>
      </c>
      <c r="K19" s="12">
        <v>129.95238095238096</v>
      </c>
      <c r="L19" s="12">
        <v>84.047619047619051</v>
      </c>
      <c r="M19" s="12">
        <v>109.76190476190476</v>
      </c>
      <c r="N19" s="12">
        <v>64.428571428571431</v>
      </c>
      <c r="O19" s="12">
        <v>145.9047619047619</v>
      </c>
      <c r="P19" s="12">
        <v>174.8095238095238</v>
      </c>
      <c r="Q19" s="12">
        <v>76</v>
      </c>
      <c r="R19" s="12">
        <v>8.9047619047619051</v>
      </c>
      <c r="S19" s="12">
        <v>175.95238095238096</v>
      </c>
      <c r="T19" s="12">
        <v>16.61904761904762</v>
      </c>
      <c r="U19" s="12">
        <v>20.238095238095237</v>
      </c>
      <c r="V19" s="12">
        <v>18.38095238095238</v>
      </c>
      <c r="W19" s="12">
        <v>4.666666666666667</v>
      </c>
      <c r="X19" s="12">
        <v>5.0952380952380949</v>
      </c>
      <c r="Y19" s="12">
        <v>11.904761904761905</v>
      </c>
      <c r="Z19" s="12">
        <v>20.095238095238095</v>
      </c>
      <c r="AA19" s="12">
        <v>638</v>
      </c>
      <c r="AB19" s="12">
        <v>525.85714285714289</v>
      </c>
      <c r="AC19" s="12">
        <v>321.04761904761904</v>
      </c>
      <c r="AD19" s="12">
        <v>241.47619047619048</v>
      </c>
      <c r="AE19" s="12">
        <v>38.952380952380949</v>
      </c>
      <c r="AF19" s="12">
        <v>24.333333333333332</v>
      </c>
      <c r="AG19" s="12">
        <v>14.142857142857142</v>
      </c>
      <c r="AH19" s="12">
        <v>23.80952380952381</v>
      </c>
      <c r="AI19" s="12">
        <v>47.476190476190474</v>
      </c>
      <c r="AJ19" s="12">
        <v>10.952380952380953</v>
      </c>
      <c r="AK19" s="12">
        <v>25.095238095238095</v>
      </c>
      <c r="AL19" s="12">
        <v>48.476190476190474</v>
      </c>
      <c r="AM19" s="12">
        <v>4.1904761904761907</v>
      </c>
      <c r="AN19" s="12">
        <v>21.476190476190474</v>
      </c>
      <c r="AO19" s="12">
        <v>6.0476190476190474</v>
      </c>
      <c r="AP19" s="12">
        <v>7.2857142857142856</v>
      </c>
      <c r="AQ19" s="12">
        <v>24.857142857142858</v>
      </c>
      <c r="AR19" s="12">
        <v>4.6190476190476186</v>
      </c>
      <c r="AS19" s="13">
        <v>3881.0952380952381</v>
      </c>
      <c r="AT19" s="14"/>
      <c r="AV19" s="9" t="s">
        <v>50</v>
      </c>
      <c r="AW19" s="22">
        <f>SUM(AW12:AW18)</f>
        <v>117408.85714285713</v>
      </c>
      <c r="AX19" s="22">
        <f t="shared" ref="AX19:BC19" si="1">SUM(AX12:AX18)</f>
        <v>40108.380952380961</v>
      </c>
      <c r="AY19" s="22">
        <f t="shared" si="1"/>
        <v>59213.476190476191</v>
      </c>
      <c r="AZ19" s="22">
        <f t="shared" si="1"/>
        <v>35269.904761904756</v>
      </c>
      <c r="BA19" s="22">
        <f t="shared" si="1"/>
        <v>35716.952380952389</v>
      </c>
      <c r="BB19" s="22">
        <f t="shared" si="1"/>
        <v>53215.523809523802</v>
      </c>
      <c r="BC19" s="22">
        <f t="shared" si="1"/>
        <v>14713.380952380954</v>
      </c>
      <c r="BD19" s="22">
        <f t="shared" si="0"/>
        <v>355646.47619047615</v>
      </c>
    </row>
    <row r="20" spans="1:56" x14ac:dyDescent="0.25">
      <c r="A20" s="1" t="s">
        <v>18</v>
      </c>
      <c r="B20" s="12">
        <v>38.428571428571431</v>
      </c>
      <c r="C20" s="12">
        <v>82.571428571428569</v>
      </c>
      <c r="D20" s="12">
        <v>42.952380952380949</v>
      </c>
      <c r="E20" s="12">
        <v>33</v>
      </c>
      <c r="F20" s="12">
        <v>339.38095238095241</v>
      </c>
      <c r="G20" s="12">
        <v>63.095238095238095</v>
      </c>
      <c r="H20" s="12">
        <v>162</v>
      </c>
      <c r="I20" s="12">
        <v>366.95238095238096</v>
      </c>
      <c r="J20" s="12">
        <v>480.23809523809524</v>
      </c>
      <c r="K20" s="12">
        <v>159.8095238095238</v>
      </c>
      <c r="L20" s="12">
        <v>158.0952380952381</v>
      </c>
      <c r="M20" s="12">
        <v>221.42857142857142</v>
      </c>
      <c r="N20" s="12">
        <v>110</v>
      </c>
      <c r="O20" s="12">
        <v>280.71428571428572</v>
      </c>
      <c r="P20" s="12">
        <v>358.47619047619048</v>
      </c>
      <c r="Q20" s="12">
        <v>185.52380952380952</v>
      </c>
      <c r="R20" s="12">
        <v>170.8095238095238</v>
      </c>
      <c r="S20" s="12">
        <v>32.61904761904762</v>
      </c>
      <c r="T20" s="12">
        <v>28</v>
      </c>
      <c r="U20" s="12">
        <v>30.428571428571427</v>
      </c>
      <c r="V20" s="12">
        <v>25.666666666666668</v>
      </c>
      <c r="W20" s="12">
        <v>7.4761904761904763</v>
      </c>
      <c r="X20" s="12">
        <v>11.761904761904763</v>
      </c>
      <c r="Y20" s="12">
        <v>35.238095238095241</v>
      </c>
      <c r="Z20" s="12">
        <v>23.666666666666668</v>
      </c>
      <c r="AA20" s="12">
        <v>1256.6666666666667</v>
      </c>
      <c r="AB20" s="12">
        <v>968.28571428571433</v>
      </c>
      <c r="AC20" s="12">
        <v>569.61904761904759</v>
      </c>
      <c r="AD20" s="12">
        <v>389.8095238095238</v>
      </c>
      <c r="AE20" s="12">
        <v>73.952380952380949</v>
      </c>
      <c r="AF20" s="12">
        <v>36.38095238095238</v>
      </c>
      <c r="AG20" s="12">
        <v>27.952380952380953</v>
      </c>
      <c r="AH20" s="12">
        <v>38</v>
      </c>
      <c r="AI20" s="12">
        <v>64.80952380952381</v>
      </c>
      <c r="AJ20" s="12">
        <v>7.666666666666667</v>
      </c>
      <c r="AK20" s="12">
        <v>30.523809523809526</v>
      </c>
      <c r="AL20" s="12">
        <v>89.857142857142861</v>
      </c>
      <c r="AM20" s="12">
        <v>6.8095238095238093</v>
      </c>
      <c r="AN20" s="12">
        <v>33.666666666666664</v>
      </c>
      <c r="AO20" s="12">
        <v>8.7619047619047628</v>
      </c>
      <c r="AP20" s="12">
        <v>6</v>
      </c>
      <c r="AQ20" s="12">
        <v>42.61904761904762</v>
      </c>
      <c r="AR20" s="12">
        <v>5.9523809523809526</v>
      </c>
      <c r="AS20" s="13">
        <v>7105.666666666667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34.857142857142854</v>
      </c>
      <c r="C21" s="12">
        <v>51.857142857142854</v>
      </c>
      <c r="D21" s="12">
        <v>26</v>
      </c>
      <c r="E21" s="12">
        <v>18.714285714285715</v>
      </c>
      <c r="F21" s="12">
        <v>124.61904761904762</v>
      </c>
      <c r="G21" s="12">
        <v>32.904761904761905</v>
      </c>
      <c r="H21" s="12">
        <v>129.33333333333334</v>
      </c>
      <c r="I21" s="12">
        <v>254.0952380952381</v>
      </c>
      <c r="J21" s="12">
        <v>330.23809523809524</v>
      </c>
      <c r="K21" s="12">
        <v>25.333333333333332</v>
      </c>
      <c r="L21" s="12">
        <v>50.666666666666664</v>
      </c>
      <c r="M21" s="12">
        <v>77.80952380952381</v>
      </c>
      <c r="N21" s="12">
        <v>33.38095238095238</v>
      </c>
      <c r="O21" s="12">
        <v>32.857142857142854</v>
      </c>
      <c r="P21" s="12">
        <v>40.095238095238095</v>
      </c>
      <c r="Q21" s="12">
        <v>16.428571428571427</v>
      </c>
      <c r="R21" s="12">
        <v>17.38095238095238</v>
      </c>
      <c r="S21" s="12">
        <v>27.476190476190474</v>
      </c>
      <c r="T21" s="12">
        <v>10.095238095238095</v>
      </c>
      <c r="U21" s="12">
        <v>125.9047619047619</v>
      </c>
      <c r="V21" s="12">
        <v>385.42857142857144</v>
      </c>
      <c r="W21" s="12">
        <v>115.42857142857143</v>
      </c>
      <c r="X21" s="12">
        <v>60.095238095238095</v>
      </c>
      <c r="Y21" s="12">
        <v>99.80952380952381</v>
      </c>
      <c r="Z21" s="12">
        <v>18.761904761904763</v>
      </c>
      <c r="AA21" s="12">
        <v>795.28571428571433</v>
      </c>
      <c r="AB21" s="12">
        <v>779.19047619047615</v>
      </c>
      <c r="AC21" s="12">
        <v>427.33333333333331</v>
      </c>
      <c r="AD21" s="12">
        <v>382.1904761904762</v>
      </c>
      <c r="AE21" s="12">
        <v>73.285714285714292</v>
      </c>
      <c r="AF21" s="12">
        <v>62</v>
      </c>
      <c r="AG21" s="12">
        <v>45.714285714285715</v>
      </c>
      <c r="AH21" s="12">
        <v>38.904761904761905</v>
      </c>
      <c r="AI21" s="12">
        <v>79.80952380952381</v>
      </c>
      <c r="AJ21" s="12">
        <v>18.857142857142858</v>
      </c>
      <c r="AK21" s="12">
        <v>6</v>
      </c>
      <c r="AL21" s="12">
        <v>13.428571428571429</v>
      </c>
      <c r="AM21" s="12">
        <v>83.61904761904762</v>
      </c>
      <c r="AN21" s="12">
        <v>385.04761904761904</v>
      </c>
      <c r="AO21" s="12">
        <v>18.142857142857142</v>
      </c>
      <c r="AP21" s="12">
        <v>13.333333333333334</v>
      </c>
      <c r="AQ21" s="12">
        <v>57</v>
      </c>
      <c r="AR21" s="12">
        <v>22.333333333333332</v>
      </c>
      <c r="AS21" s="13">
        <v>5441.0476190476174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16.80952380952381</v>
      </c>
      <c r="C22" s="12">
        <v>25.857142857142858</v>
      </c>
      <c r="D22" s="12">
        <v>16.952380952380953</v>
      </c>
      <c r="E22" s="12">
        <v>18.904761904761905</v>
      </c>
      <c r="F22" s="12">
        <v>155.38095238095238</v>
      </c>
      <c r="G22" s="12">
        <v>24</v>
      </c>
      <c r="H22" s="12">
        <v>111.57142857142857</v>
      </c>
      <c r="I22" s="12">
        <v>329.61904761904759</v>
      </c>
      <c r="J22" s="12">
        <v>406.71428571428572</v>
      </c>
      <c r="K22" s="12">
        <v>25.952380952380953</v>
      </c>
      <c r="L22" s="12">
        <v>28.80952380952381</v>
      </c>
      <c r="M22" s="12">
        <v>75.904761904761898</v>
      </c>
      <c r="N22" s="12">
        <v>17.904761904761905</v>
      </c>
      <c r="O22" s="12">
        <v>14.476190476190476</v>
      </c>
      <c r="P22" s="12">
        <v>18.571428571428573</v>
      </c>
      <c r="Q22" s="12">
        <v>12.904761904761905</v>
      </c>
      <c r="R22" s="12">
        <v>20.571428571428573</v>
      </c>
      <c r="S22" s="12">
        <v>32.142857142857146</v>
      </c>
      <c r="T22" s="12">
        <v>126.14285714285714</v>
      </c>
      <c r="U22" s="12">
        <v>9.8095238095238102</v>
      </c>
      <c r="V22" s="12">
        <v>136.23809523809524</v>
      </c>
      <c r="W22" s="12">
        <v>54.523809523809526</v>
      </c>
      <c r="X22" s="12">
        <v>41.285714285714285</v>
      </c>
      <c r="Y22" s="12">
        <v>102.95238095238095</v>
      </c>
      <c r="Z22" s="12">
        <v>15.285714285714286</v>
      </c>
      <c r="AA22" s="12">
        <v>1389.6666666666667</v>
      </c>
      <c r="AB22" s="12">
        <v>1260.3809523809523</v>
      </c>
      <c r="AC22" s="12">
        <v>559.19047619047615</v>
      </c>
      <c r="AD22" s="12">
        <v>451.52380952380952</v>
      </c>
      <c r="AE22" s="12">
        <v>86.047619047619051</v>
      </c>
      <c r="AF22" s="12">
        <v>44.61904761904762</v>
      </c>
      <c r="AG22" s="12">
        <v>57.571428571428569</v>
      </c>
      <c r="AH22" s="12">
        <v>35.571428571428569</v>
      </c>
      <c r="AI22" s="12">
        <v>97.285714285714292</v>
      </c>
      <c r="AJ22" s="12">
        <v>15.428571428571429</v>
      </c>
      <c r="AK22" s="12">
        <v>3.8095238095238093</v>
      </c>
      <c r="AL22" s="12">
        <v>9.6666666666666661</v>
      </c>
      <c r="AM22" s="12">
        <v>41.523809523809526</v>
      </c>
      <c r="AN22" s="12">
        <v>156.42857142857142</v>
      </c>
      <c r="AO22" s="12">
        <v>19.19047619047619</v>
      </c>
      <c r="AP22" s="12">
        <v>23.047619047619047</v>
      </c>
      <c r="AQ22" s="12">
        <v>85.714285714285708</v>
      </c>
      <c r="AR22" s="12">
        <v>17</v>
      </c>
      <c r="AS22" s="13">
        <v>6192.9523809523816</v>
      </c>
      <c r="AT22" s="14"/>
      <c r="AV22" s="17" t="s">
        <v>44</v>
      </c>
      <c r="AW22" s="22">
        <f>AW12</f>
        <v>6053.4285714285716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25.523809523809526</v>
      </c>
      <c r="C23" s="12">
        <v>42.428571428571431</v>
      </c>
      <c r="D23" s="12">
        <v>22.333333333333332</v>
      </c>
      <c r="E23" s="12">
        <v>20</v>
      </c>
      <c r="F23" s="12">
        <v>160.61904761904762</v>
      </c>
      <c r="G23" s="12">
        <v>27.857142857142858</v>
      </c>
      <c r="H23" s="12">
        <v>126.80952380952381</v>
      </c>
      <c r="I23" s="12">
        <v>240.66666666666666</v>
      </c>
      <c r="J23" s="12">
        <v>322.1904761904762</v>
      </c>
      <c r="K23" s="12">
        <v>29.523809523809526</v>
      </c>
      <c r="L23" s="12">
        <v>53.285714285714285</v>
      </c>
      <c r="M23" s="12">
        <v>75.904761904761898</v>
      </c>
      <c r="N23" s="12">
        <v>26.952380952380953</v>
      </c>
      <c r="O23" s="12">
        <v>21.095238095238095</v>
      </c>
      <c r="P23" s="12">
        <v>22.714285714285715</v>
      </c>
      <c r="Q23" s="12">
        <v>14.285714285714286</v>
      </c>
      <c r="R23" s="12">
        <v>14.476190476190476</v>
      </c>
      <c r="S23" s="12">
        <v>25.19047619047619</v>
      </c>
      <c r="T23" s="12">
        <v>432.95238095238096</v>
      </c>
      <c r="U23" s="12">
        <v>142.23809523809524</v>
      </c>
      <c r="V23" s="12">
        <v>12</v>
      </c>
      <c r="W23" s="12">
        <v>78.666666666666671</v>
      </c>
      <c r="X23" s="12">
        <v>63.285714285714285</v>
      </c>
      <c r="Y23" s="12">
        <v>170.66666666666666</v>
      </c>
      <c r="Z23" s="12">
        <v>18.19047619047619</v>
      </c>
      <c r="AA23" s="12">
        <v>1108.3809523809523</v>
      </c>
      <c r="AB23" s="12">
        <v>1058.4761904761904</v>
      </c>
      <c r="AC23" s="12">
        <v>509.76190476190476</v>
      </c>
      <c r="AD23" s="12">
        <v>357.66666666666669</v>
      </c>
      <c r="AE23" s="12">
        <v>67.238095238095241</v>
      </c>
      <c r="AF23" s="12">
        <v>50.38095238095238</v>
      </c>
      <c r="AG23" s="12">
        <v>50.19047619047619</v>
      </c>
      <c r="AH23" s="12">
        <v>35.714285714285715</v>
      </c>
      <c r="AI23" s="12">
        <v>77.857142857142861</v>
      </c>
      <c r="AJ23" s="12">
        <v>19.095238095238095</v>
      </c>
      <c r="AK23" s="12">
        <v>6.0952380952380949</v>
      </c>
      <c r="AL23" s="12">
        <v>7.0476190476190474</v>
      </c>
      <c r="AM23" s="12">
        <v>93.952380952380949</v>
      </c>
      <c r="AN23" s="12">
        <v>234.1904761904762</v>
      </c>
      <c r="AO23" s="12">
        <v>14.714285714285714</v>
      </c>
      <c r="AP23" s="12">
        <v>16.428571428571427</v>
      </c>
      <c r="AQ23" s="12">
        <v>97.238095238095241</v>
      </c>
      <c r="AR23" s="12">
        <v>24.333333333333332</v>
      </c>
      <c r="AS23" s="13">
        <v>6018.6190476190477</v>
      </c>
      <c r="AT23" s="14"/>
      <c r="AV23" s="17" t="s">
        <v>45</v>
      </c>
      <c r="AW23" s="22">
        <f>AW13+AX12</f>
        <v>29823.857142857145</v>
      </c>
      <c r="AX23" s="22">
        <f>AX13</f>
        <v>1918.0476190476188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11.571428571428571</v>
      </c>
      <c r="C24" s="12">
        <v>8.5238095238095237</v>
      </c>
      <c r="D24" s="12">
        <v>8.9047619047619051</v>
      </c>
      <c r="E24" s="12">
        <v>11.285714285714286</v>
      </c>
      <c r="F24" s="12">
        <v>84.80952380952381</v>
      </c>
      <c r="G24" s="12">
        <v>10.19047619047619</v>
      </c>
      <c r="H24" s="12">
        <v>45.38095238095238</v>
      </c>
      <c r="I24" s="12">
        <v>137.33333333333334</v>
      </c>
      <c r="J24" s="12">
        <v>199.38095238095238</v>
      </c>
      <c r="K24" s="12">
        <v>10.666666666666666</v>
      </c>
      <c r="L24" s="12">
        <v>28.61904761904762</v>
      </c>
      <c r="M24" s="12">
        <v>40</v>
      </c>
      <c r="N24" s="12">
        <v>7.3809523809523814</v>
      </c>
      <c r="O24" s="12">
        <v>3.9523809523809526</v>
      </c>
      <c r="P24" s="12">
        <v>5.5238095238095237</v>
      </c>
      <c r="Q24" s="12">
        <v>2.8571428571428572</v>
      </c>
      <c r="R24" s="12">
        <v>4.4285714285714288</v>
      </c>
      <c r="S24" s="12">
        <v>8.0476190476190474</v>
      </c>
      <c r="T24" s="12">
        <v>143.9047619047619</v>
      </c>
      <c r="U24" s="12">
        <v>67.19047619047619</v>
      </c>
      <c r="V24" s="12">
        <v>93.238095238095241</v>
      </c>
      <c r="W24" s="12">
        <v>7.1904761904761907</v>
      </c>
      <c r="X24" s="12">
        <v>26.61904761904762</v>
      </c>
      <c r="Y24" s="12">
        <v>75.476190476190482</v>
      </c>
      <c r="Z24" s="12">
        <v>6.6190476190476186</v>
      </c>
      <c r="AA24" s="12">
        <v>808.90476190476193</v>
      </c>
      <c r="AB24" s="12">
        <v>715.19047619047615</v>
      </c>
      <c r="AC24" s="12">
        <v>274.57142857142856</v>
      </c>
      <c r="AD24" s="12">
        <v>230.33333333333334</v>
      </c>
      <c r="AE24" s="12">
        <v>32.047619047619051</v>
      </c>
      <c r="AF24" s="12">
        <v>26.142857142857142</v>
      </c>
      <c r="AG24" s="12">
        <v>21.19047619047619</v>
      </c>
      <c r="AH24" s="12">
        <v>13.904761904761905</v>
      </c>
      <c r="AI24" s="12">
        <v>35.285714285714285</v>
      </c>
      <c r="AJ24" s="12">
        <v>4</v>
      </c>
      <c r="AK24" s="12">
        <v>1.4761904761904763</v>
      </c>
      <c r="AL24" s="12">
        <v>3.1428571428571428</v>
      </c>
      <c r="AM24" s="12">
        <v>22.428571428571427</v>
      </c>
      <c r="AN24" s="12">
        <v>42.80952380952381</v>
      </c>
      <c r="AO24" s="12">
        <v>2.9047619047619047</v>
      </c>
      <c r="AP24" s="12">
        <v>4.8095238095238093</v>
      </c>
      <c r="AQ24" s="12">
        <v>48.476190476190474</v>
      </c>
      <c r="AR24" s="12">
        <v>7.9047619047619051</v>
      </c>
      <c r="AS24" s="13">
        <v>3344.6190476190482</v>
      </c>
      <c r="AT24" s="14"/>
      <c r="AV24" s="17" t="s">
        <v>46</v>
      </c>
      <c r="AW24" s="22">
        <f>AW14+AY12</f>
        <v>69393.333333333314</v>
      </c>
      <c r="AX24" s="22">
        <f>AX14+AY13</f>
        <v>6859.5714285714284</v>
      </c>
      <c r="AY24" s="22">
        <f>AY14</f>
        <v>9589.9047619047597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10.428571428571429</v>
      </c>
      <c r="C25" s="12">
        <v>16</v>
      </c>
      <c r="D25" s="12">
        <v>8.9523809523809526</v>
      </c>
      <c r="E25" s="12">
        <v>9.5238095238095237</v>
      </c>
      <c r="F25" s="12">
        <v>66.047619047619051</v>
      </c>
      <c r="G25" s="12">
        <v>13.80952380952381</v>
      </c>
      <c r="H25" s="12">
        <v>43.523809523809526</v>
      </c>
      <c r="I25" s="12">
        <v>96.952380952380949</v>
      </c>
      <c r="J25" s="12">
        <v>142.61904761904762</v>
      </c>
      <c r="K25" s="12">
        <v>11</v>
      </c>
      <c r="L25" s="12">
        <v>32.047619047619051</v>
      </c>
      <c r="M25" s="12">
        <v>29.476190476190474</v>
      </c>
      <c r="N25" s="12">
        <v>9.9047619047619051</v>
      </c>
      <c r="O25" s="12">
        <v>6.1428571428571432</v>
      </c>
      <c r="P25" s="12">
        <v>7.9047619047619051</v>
      </c>
      <c r="Q25" s="12">
        <v>3.7142857142857144</v>
      </c>
      <c r="R25" s="12">
        <v>4.8571428571428568</v>
      </c>
      <c r="S25" s="12">
        <v>10.523809523809524</v>
      </c>
      <c r="T25" s="12">
        <v>69.476190476190482</v>
      </c>
      <c r="U25" s="12">
        <v>46.333333333333336</v>
      </c>
      <c r="V25" s="12">
        <v>69.857142857142861</v>
      </c>
      <c r="W25" s="12">
        <v>27.523809523809526</v>
      </c>
      <c r="X25" s="12">
        <v>5.2857142857142856</v>
      </c>
      <c r="Y25" s="12">
        <v>81.428571428571431</v>
      </c>
      <c r="Z25" s="12">
        <v>5.8571428571428568</v>
      </c>
      <c r="AA25" s="12">
        <v>692.42857142857144</v>
      </c>
      <c r="AB25" s="12">
        <v>606.95238095238096</v>
      </c>
      <c r="AC25" s="12">
        <v>231.38095238095238</v>
      </c>
      <c r="AD25" s="12">
        <v>198.0952380952381</v>
      </c>
      <c r="AE25" s="12">
        <v>32.333333333333336</v>
      </c>
      <c r="AF25" s="12">
        <v>20.80952380952381</v>
      </c>
      <c r="AG25" s="12">
        <v>17.857142857142858</v>
      </c>
      <c r="AH25" s="12">
        <v>13.761904761904763</v>
      </c>
      <c r="AI25" s="12">
        <v>23.095238095238095</v>
      </c>
      <c r="AJ25" s="12">
        <v>4.7142857142857144</v>
      </c>
      <c r="AK25" s="12">
        <v>2.1904761904761907</v>
      </c>
      <c r="AL25" s="12">
        <v>2.7142857142857144</v>
      </c>
      <c r="AM25" s="12">
        <v>9.4285714285714288</v>
      </c>
      <c r="AN25" s="12">
        <v>22.80952380952381</v>
      </c>
      <c r="AO25" s="12">
        <v>2.3333333333333335</v>
      </c>
      <c r="AP25" s="12">
        <v>5.4285714285714288</v>
      </c>
      <c r="AQ25" s="12">
        <v>38.761904761904759</v>
      </c>
      <c r="AR25" s="12">
        <v>9</v>
      </c>
      <c r="AS25" s="13">
        <v>2763.2857142857147</v>
      </c>
      <c r="AT25" s="14"/>
      <c r="AV25" s="17" t="s">
        <v>47</v>
      </c>
      <c r="AW25" s="22">
        <f>AW15+AZ12</f>
        <v>26238.190476190477</v>
      </c>
      <c r="AX25" s="22">
        <f>AX15+AZ13</f>
        <v>11826.04761904762</v>
      </c>
      <c r="AY25" s="22">
        <f>AY15+AZ14</f>
        <v>5856.6190476190468</v>
      </c>
      <c r="AZ25" s="22">
        <f>AZ15</f>
        <v>7440.476190476189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19.38095238095238</v>
      </c>
      <c r="C26" s="12">
        <v>31.19047619047619</v>
      </c>
      <c r="D26" s="12">
        <v>29.61904761904762</v>
      </c>
      <c r="E26" s="12">
        <v>20.333333333333332</v>
      </c>
      <c r="F26" s="12">
        <v>71.80952380952381</v>
      </c>
      <c r="G26" s="12">
        <v>21.80952380952381</v>
      </c>
      <c r="H26" s="12">
        <v>68.904761904761898</v>
      </c>
      <c r="I26" s="12">
        <v>142.61904761904762</v>
      </c>
      <c r="J26" s="12">
        <v>236</v>
      </c>
      <c r="K26" s="12">
        <v>37.095238095238095</v>
      </c>
      <c r="L26" s="12">
        <v>53.857142857142854</v>
      </c>
      <c r="M26" s="12">
        <v>61.571428571428569</v>
      </c>
      <c r="N26" s="12">
        <v>20.857142857142858</v>
      </c>
      <c r="O26" s="12">
        <v>14.333333333333334</v>
      </c>
      <c r="P26" s="12">
        <v>20.38095238095238</v>
      </c>
      <c r="Q26" s="12">
        <v>7.4285714285714288</v>
      </c>
      <c r="R26" s="12">
        <v>12.714285714285714</v>
      </c>
      <c r="S26" s="12">
        <v>34.095238095238095</v>
      </c>
      <c r="T26" s="12">
        <v>98.428571428571431</v>
      </c>
      <c r="U26" s="12">
        <v>106.61904761904762</v>
      </c>
      <c r="V26" s="12">
        <v>178.9047619047619</v>
      </c>
      <c r="W26" s="12">
        <v>81.761904761904759</v>
      </c>
      <c r="X26" s="12">
        <v>81.428571428571431</v>
      </c>
      <c r="Y26" s="12">
        <v>8.9047619047619051</v>
      </c>
      <c r="Z26" s="12">
        <v>25.904761904761905</v>
      </c>
      <c r="AA26" s="12">
        <v>1016.047619047619</v>
      </c>
      <c r="AB26" s="12">
        <v>1001.3809523809524</v>
      </c>
      <c r="AC26" s="12">
        <v>570.23809523809518</v>
      </c>
      <c r="AD26" s="12">
        <v>496.61904761904759</v>
      </c>
      <c r="AE26" s="12">
        <v>148.85714285714286</v>
      </c>
      <c r="AF26" s="12">
        <v>98.38095238095238</v>
      </c>
      <c r="AG26" s="12">
        <v>42.333333333333336</v>
      </c>
      <c r="AH26" s="12">
        <v>41.952380952380949</v>
      </c>
      <c r="AI26" s="12">
        <v>53.238095238095241</v>
      </c>
      <c r="AJ26" s="12">
        <v>5.9047619047619051</v>
      </c>
      <c r="AK26" s="12">
        <v>8.6190476190476186</v>
      </c>
      <c r="AL26" s="12">
        <v>12.285714285714286</v>
      </c>
      <c r="AM26" s="12">
        <v>22</v>
      </c>
      <c r="AN26" s="12">
        <v>49.428571428571431</v>
      </c>
      <c r="AO26" s="12">
        <v>6.9047619047619051</v>
      </c>
      <c r="AP26" s="12">
        <v>7.9523809523809526</v>
      </c>
      <c r="AQ26" s="12">
        <v>75.38095238095238</v>
      </c>
      <c r="AR26" s="12">
        <v>22.761904761904763</v>
      </c>
      <c r="AS26" s="13">
        <v>5166.2380952380945</v>
      </c>
      <c r="AT26" s="14"/>
      <c r="AV26" s="9" t="s">
        <v>48</v>
      </c>
      <c r="AW26" s="22">
        <f>AW16+BA12</f>
        <v>38031.142857142855</v>
      </c>
      <c r="AX26" s="22">
        <f>AX16+BA13</f>
        <v>9273.6190476190459</v>
      </c>
      <c r="AY26" s="22">
        <f>AY16+BA14</f>
        <v>4227.8095238095229</v>
      </c>
      <c r="AZ26" s="22">
        <f>AZ16+BA15</f>
        <v>3118.2857142857147</v>
      </c>
      <c r="BA26" s="22">
        <f>BA16</f>
        <v>5980.7619047619055</v>
      </c>
      <c r="BB26" s="22"/>
      <c r="BC26" s="22"/>
      <c r="BD26" s="22"/>
    </row>
    <row r="27" spans="1:56" x14ac:dyDescent="0.25">
      <c r="A27" s="1" t="s">
        <v>25</v>
      </c>
      <c r="B27" s="12">
        <v>26.952380952380953</v>
      </c>
      <c r="C27" s="12">
        <v>43.857142857142854</v>
      </c>
      <c r="D27" s="12">
        <v>13.238095238095237</v>
      </c>
      <c r="E27" s="12">
        <v>12.095238095238095</v>
      </c>
      <c r="F27" s="12">
        <v>83.238095238095241</v>
      </c>
      <c r="G27" s="12">
        <v>44.285714285714285</v>
      </c>
      <c r="H27" s="12">
        <v>71.285714285714292</v>
      </c>
      <c r="I27" s="12">
        <v>54.476190476190474</v>
      </c>
      <c r="J27" s="12">
        <v>120.28571428571429</v>
      </c>
      <c r="K27" s="12">
        <v>38.476190476190474</v>
      </c>
      <c r="L27" s="12">
        <v>129.0952380952381</v>
      </c>
      <c r="M27" s="12">
        <v>107.66666666666667</v>
      </c>
      <c r="N27" s="12">
        <v>39.61904761904762</v>
      </c>
      <c r="O27" s="12">
        <v>53.61904761904762</v>
      </c>
      <c r="P27" s="12">
        <v>42.476190476190474</v>
      </c>
      <c r="Q27" s="12">
        <v>19.714285714285715</v>
      </c>
      <c r="R27" s="12">
        <v>18.19047619047619</v>
      </c>
      <c r="S27" s="12">
        <v>23.714285714285715</v>
      </c>
      <c r="T27" s="12">
        <v>16.857142857142858</v>
      </c>
      <c r="U27" s="12">
        <v>14.095238095238095</v>
      </c>
      <c r="V27" s="12">
        <v>16.904761904761905</v>
      </c>
      <c r="W27" s="12">
        <v>5.7142857142857144</v>
      </c>
      <c r="X27" s="12">
        <v>7.6190476190476186</v>
      </c>
      <c r="Y27" s="12">
        <v>20.761904761904763</v>
      </c>
      <c r="Z27" s="12">
        <v>5.5714285714285712</v>
      </c>
      <c r="AA27" s="12">
        <v>1283.952380952381</v>
      </c>
      <c r="AB27" s="12">
        <v>1037.8095238095239</v>
      </c>
      <c r="AC27" s="12">
        <v>665.23809523809518</v>
      </c>
      <c r="AD27" s="12">
        <v>476.71428571428572</v>
      </c>
      <c r="AE27" s="12">
        <v>138.76190476190476</v>
      </c>
      <c r="AF27" s="12">
        <v>104.23809523809524</v>
      </c>
      <c r="AG27" s="12">
        <v>34.047619047619051</v>
      </c>
      <c r="AH27" s="12">
        <v>52.476190476190474</v>
      </c>
      <c r="AI27" s="12">
        <v>65.714285714285708</v>
      </c>
      <c r="AJ27" s="12">
        <v>7.6190476190476186</v>
      </c>
      <c r="AK27" s="12">
        <v>9.8095238095238102</v>
      </c>
      <c r="AL27" s="12">
        <v>26.38095238095238</v>
      </c>
      <c r="AM27" s="12">
        <v>3.2380952380952381</v>
      </c>
      <c r="AN27" s="12">
        <v>40.19047619047619</v>
      </c>
      <c r="AO27" s="12">
        <v>5.5714285714285712</v>
      </c>
      <c r="AP27" s="12">
        <v>9</v>
      </c>
      <c r="AQ27" s="12">
        <v>29.523809523809526</v>
      </c>
      <c r="AR27" s="12">
        <v>14.714285714285714</v>
      </c>
      <c r="AS27" s="13">
        <v>5034.8095238095229</v>
      </c>
      <c r="AT27" s="14"/>
      <c r="AV27" s="9" t="s">
        <v>49</v>
      </c>
      <c r="AW27" s="22">
        <f>AW17+BB12</f>
        <v>44358.047619047611</v>
      </c>
      <c r="AX27" s="22">
        <f>AX17+BB13</f>
        <v>16734.428571428572</v>
      </c>
      <c r="AY27" s="22">
        <f>AY17+BB14</f>
        <v>6189</v>
      </c>
      <c r="AZ27" s="22">
        <f>AZ17+BB15</f>
        <v>8216.4285714285725</v>
      </c>
      <c r="BA27" s="22">
        <f>BA17+BB16</f>
        <v>3430.1904761904761</v>
      </c>
      <c r="BB27" s="22">
        <f>BB17</f>
        <v>12958.999999999996</v>
      </c>
      <c r="BC27" s="22"/>
      <c r="BD27" s="22"/>
    </row>
    <row r="28" spans="1:56" x14ac:dyDescent="0.25">
      <c r="A28" s="1" t="s">
        <v>26</v>
      </c>
      <c r="B28" s="12">
        <v>316</v>
      </c>
      <c r="C28" s="12">
        <v>888.85714285714289</v>
      </c>
      <c r="D28" s="12">
        <v>619.04761904761904</v>
      </c>
      <c r="E28" s="12">
        <v>574.04761904761904</v>
      </c>
      <c r="F28" s="12">
        <v>974.23809523809518</v>
      </c>
      <c r="G28" s="12">
        <v>608.14285714285711</v>
      </c>
      <c r="H28" s="12">
        <v>951.80952380952385</v>
      </c>
      <c r="I28" s="12">
        <v>876.76190476190482</v>
      </c>
      <c r="J28" s="12">
        <v>1215.3333333333333</v>
      </c>
      <c r="K28" s="12">
        <v>733.04761904761904</v>
      </c>
      <c r="L28" s="12">
        <v>826.80952380952385</v>
      </c>
      <c r="M28" s="12">
        <v>643.28571428571433</v>
      </c>
      <c r="N28" s="12">
        <v>747.80952380952385</v>
      </c>
      <c r="O28" s="12">
        <v>685.04761904761904</v>
      </c>
      <c r="P28" s="12">
        <v>481</v>
      </c>
      <c r="Q28" s="12">
        <v>419.23809523809524</v>
      </c>
      <c r="R28" s="12">
        <v>706.04761904761904</v>
      </c>
      <c r="S28" s="12">
        <v>1394.8095238095239</v>
      </c>
      <c r="T28" s="12">
        <v>925.19047619047615</v>
      </c>
      <c r="U28" s="12">
        <v>1619.6190476190477</v>
      </c>
      <c r="V28" s="12">
        <v>1290.4761904761904</v>
      </c>
      <c r="W28" s="12">
        <v>872.23809523809518</v>
      </c>
      <c r="X28" s="12">
        <v>735.71428571428567</v>
      </c>
      <c r="Y28" s="12">
        <v>965.14285714285711</v>
      </c>
      <c r="Z28" s="12">
        <v>1421.7142857142858</v>
      </c>
      <c r="AA28" s="12">
        <v>108.23809523809524</v>
      </c>
      <c r="AB28" s="12">
        <v>143.76190476190476</v>
      </c>
      <c r="AC28" s="12">
        <v>609.47619047619048</v>
      </c>
      <c r="AD28" s="12">
        <v>526.23809523809518</v>
      </c>
      <c r="AE28" s="12">
        <v>1053.2857142857142</v>
      </c>
      <c r="AF28" s="12">
        <v>1657.4285714285713</v>
      </c>
      <c r="AG28" s="12">
        <v>1221</v>
      </c>
      <c r="AH28" s="12">
        <v>1722.4761904761904</v>
      </c>
      <c r="AI28" s="12">
        <v>1167.4761904761904</v>
      </c>
      <c r="AJ28" s="12">
        <v>667.38095238095241</v>
      </c>
      <c r="AK28" s="12">
        <v>523.04761904761904</v>
      </c>
      <c r="AL28" s="12">
        <v>1806.2857142857142</v>
      </c>
      <c r="AM28" s="12">
        <v>439.76190476190476</v>
      </c>
      <c r="AN28" s="12">
        <v>748.95238095238096</v>
      </c>
      <c r="AO28" s="12">
        <v>561.42857142857144</v>
      </c>
      <c r="AP28" s="12">
        <v>402.23809523809524</v>
      </c>
      <c r="AQ28" s="12">
        <v>370.09523809523807</v>
      </c>
      <c r="AR28" s="12">
        <v>640.52380952380952</v>
      </c>
      <c r="AS28" s="13">
        <v>35860.523809523809</v>
      </c>
      <c r="AT28" s="14"/>
      <c r="AV28" s="9" t="s">
        <v>62</v>
      </c>
      <c r="AW28" s="22">
        <f>AW18+BC12</f>
        <v>15885.095238095239</v>
      </c>
      <c r="AX28" s="22">
        <f>AX18+BC13</f>
        <v>1516.6190476190477</v>
      </c>
      <c r="AY28" s="22">
        <f>AY18+BC14</f>
        <v>4925.2380952380954</v>
      </c>
      <c r="AZ28" s="22">
        <f>AZ18+BC15</f>
        <v>1460.2857142857142</v>
      </c>
      <c r="BA28" s="22">
        <f>BA18+BC16</f>
        <v>1710.2380952380954</v>
      </c>
      <c r="BB28" s="22">
        <f>SUM(BB18,BC17)</f>
        <v>1519.333333333333</v>
      </c>
      <c r="BC28" s="22">
        <f>BC18</f>
        <v>1111.4761904761904</v>
      </c>
      <c r="BD28" s="22">
        <f>SUM(AW22:BC28)</f>
        <v>355646.47619047627</v>
      </c>
    </row>
    <row r="29" spans="1:56" x14ac:dyDescent="0.25">
      <c r="A29" s="1" t="s">
        <v>27</v>
      </c>
      <c r="B29" s="12">
        <v>254.95238095238096</v>
      </c>
      <c r="C29" s="12">
        <v>815.09523809523807</v>
      </c>
      <c r="D29" s="12">
        <v>527.57142857142856</v>
      </c>
      <c r="E29" s="12">
        <v>533.04761904761904</v>
      </c>
      <c r="F29" s="12">
        <v>745.33333333333337</v>
      </c>
      <c r="G29" s="12">
        <v>583.52380952380952</v>
      </c>
      <c r="H29" s="12">
        <v>862.85714285714289</v>
      </c>
      <c r="I29" s="12">
        <v>672.33333333333337</v>
      </c>
      <c r="J29" s="12">
        <v>894.42857142857144</v>
      </c>
      <c r="K29" s="12">
        <v>629.57142857142856</v>
      </c>
      <c r="L29" s="12">
        <v>776.90476190476193</v>
      </c>
      <c r="M29" s="12">
        <v>487.04761904761904</v>
      </c>
      <c r="N29" s="12">
        <v>633.95238095238096</v>
      </c>
      <c r="O29" s="12">
        <v>596.09523809523807</v>
      </c>
      <c r="P29" s="12">
        <v>396.71428571428572</v>
      </c>
      <c r="Q29" s="12">
        <v>354.57142857142856</v>
      </c>
      <c r="R29" s="12">
        <v>530.14285714285711</v>
      </c>
      <c r="S29" s="12">
        <v>985.28571428571433</v>
      </c>
      <c r="T29" s="12">
        <v>762.52380952380952</v>
      </c>
      <c r="U29" s="12">
        <v>1236.5238095238096</v>
      </c>
      <c r="V29" s="12">
        <v>1007.5714285714286</v>
      </c>
      <c r="W29" s="12">
        <v>661.09523809523807</v>
      </c>
      <c r="X29" s="12">
        <v>542.80952380952385</v>
      </c>
      <c r="Y29" s="12">
        <v>869.57142857142856</v>
      </c>
      <c r="Z29" s="12">
        <v>1092.5714285714287</v>
      </c>
      <c r="AA29" s="12">
        <v>160.33333333333334</v>
      </c>
      <c r="AB29" s="12">
        <v>87.047619047619051</v>
      </c>
      <c r="AC29" s="12">
        <v>278.47619047619048</v>
      </c>
      <c r="AD29" s="12">
        <v>543.95238095238096</v>
      </c>
      <c r="AE29" s="12">
        <v>1449.5714285714287</v>
      </c>
      <c r="AF29" s="12">
        <v>2302.8095238095239</v>
      </c>
      <c r="AG29" s="12">
        <v>1744.8571428571429</v>
      </c>
      <c r="AH29" s="12">
        <v>3186</v>
      </c>
      <c r="AI29" s="12">
        <v>1479.7142857142858</v>
      </c>
      <c r="AJ29" s="12">
        <v>800</v>
      </c>
      <c r="AK29" s="12">
        <v>459</v>
      </c>
      <c r="AL29" s="12">
        <v>1256.7619047619048</v>
      </c>
      <c r="AM29" s="12">
        <v>363.61904761904759</v>
      </c>
      <c r="AN29" s="12">
        <v>566</v>
      </c>
      <c r="AO29" s="12">
        <v>643.14285714285711</v>
      </c>
      <c r="AP29" s="12">
        <v>467.57142857142856</v>
      </c>
      <c r="AQ29" s="12">
        <v>379.66666666666669</v>
      </c>
      <c r="AR29" s="12">
        <v>856.95238095238096</v>
      </c>
      <c r="AS29" s="13">
        <v>34477.57142857142</v>
      </c>
      <c r="AT29" s="14"/>
      <c r="AW29" s="15"/>
    </row>
    <row r="30" spans="1:56" x14ac:dyDescent="0.25">
      <c r="A30" s="1" t="s">
        <v>28</v>
      </c>
      <c r="B30" s="12">
        <v>271.28571428571428</v>
      </c>
      <c r="C30" s="12">
        <v>632.23809523809518</v>
      </c>
      <c r="D30" s="12">
        <v>309.38095238095241</v>
      </c>
      <c r="E30" s="12">
        <v>312.09523809523807</v>
      </c>
      <c r="F30" s="12">
        <v>936.85714285714289</v>
      </c>
      <c r="G30" s="12">
        <v>368.28571428571428</v>
      </c>
      <c r="H30" s="12">
        <v>666.52380952380952</v>
      </c>
      <c r="I30" s="12">
        <v>508.04761904761904</v>
      </c>
      <c r="J30" s="12">
        <v>806.28571428571433</v>
      </c>
      <c r="K30" s="12">
        <v>504</v>
      </c>
      <c r="L30" s="12">
        <v>630.85714285714289</v>
      </c>
      <c r="M30" s="12">
        <v>552.04761904761904</v>
      </c>
      <c r="N30" s="12">
        <v>382.09523809523807</v>
      </c>
      <c r="O30" s="12">
        <v>392.95238095238096</v>
      </c>
      <c r="P30" s="12">
        <v>264.85714285714283</v>
      </c>
      <c r="Q30" s="12">
        <v>219</v>
      </c>
      <c r="R30" s="12">
        <v>278</v>
      </c>
      <c r="S30" s="12">
        <v>497.42857142857144</v>
      </c>
      <c r="T30" s="12">
        <v>379</v>
      </c>
      <c r="U30" s="12">
        <v>481.42857142857144</v>
      </c>
      <c r="V30" s="12">
        <v>451.38095238095241</v>
      </c>
      <c r="W30" s="12">
        <v>237.71428571428572</v>
      </c>
      <c r="X30" s="12">
        <v>197.28571428571428</v>
      </c>
      <c r="Y30" s="12">
        <v>470.33333333333331</v>
      </c>
      <c r="Z30" s="12">
        <v>618</v>
      </c>
      <c r="AA30" s="12">
        <v>892.47619047619048</v>
      </c>
      <c r="AB30" s="12">
        <v>432.61904761904759</v>
      </c>
      <c r="AC30" s="12">
        <v>127.33333333333333</v>
      </c>
      <c r="AD30" s="12">
        <v>510.85714285714283</v>
      </c>
      <c r="AE30" s="12">
        <v>1662.2380952380952</v>
      </c>
      <c r="AF30" s="12">
        <v>2196.2857142857142</v>
      </c>
      <c r="AG30" s="12">
        <v>1387.8571428571429</v>
      </c>
      <c r="AH30" s="12">
        <v>3134.8095238095239</v>
      </c>
      <c r="AI30" s="12">
        <v>1213.4761904761904</v>
      </c>
      <c r="AJ30" s="12">
        <v>542.52380952380952</v>
      </c>
      <c r="AK30" s="12">
        <v>226.33333333333334</v>
      </c>
      <c r="AL30" s="12">
        <v>808.52380952380952</v>
      </c>
      <c r="AM30" s="12">
        <v>200.42857142857142</v>
      </c>
      <c r="AN30" s="12">
        <v>425.90476190476193</v>
      </c>
      <c r="AO30" s="12">
        <v>424.66666666666669</v>
      </c>
      <c r="AP30" s="12">
        <v>292.61904761904759</v>
      </c>
      <c r="AQ30" s="12">
        <v>1164.5238095238096</v>
      </c>
      <c r="AR30" s="12">
        <v>579.90476190476193</v>
      </c>
      <c r="AS30" s="13">
        <v>27590.761904761908</v>
      </c>
      <c r="AT30" s="14"/>
      <c r="AW30" s="15"/>
    </row>
    <row r="31" spans="1:56" x14ac:dyDescent="0.25">
      <c r="A31" s="1" t="s">
        <v>29</v>
      </c>
      <c r="B31" s="12">
        <v>208.66666666666666</v>
      </c>
      <c r="C31" s="12">
        <v>558.66666666666663</v>
      </c>
      <c r="D31" s="12">
        <v>295.95238095238096</v>
      </c>
      <c r="E31" s="12">
        <v>332.38095238095241</v>
      </c>
      <c r="F31" s="12">
        <v>619.95238095238096</v>
      </c>
      <c r="G31" s="12">
        <v>371.8095238095238</v>
      </c>
      <c r="H31" s="12">
        <v>617.23809523809518</v>
      </c>
      <c r="I31" s="12">
        <v>439.47619047619048</v>
      </c>
      <c r="J31" s="12">
        <v>618.57142857142856</v>
      </c>
      <c r="K31" s="12">
        <v>389.66666666666669</v>
      </c>
      <c r="L31" s="12">
        <v>562.80952380952385</v>
      </c>
      <c r="M31" s="12">
        <v>365.42857142857144</v>
      </c>
      <c r="N31" s="12">
        <v>374.33333333333331</v>
      </c>
      <c r="O31" s="12">
        <v>332.57142857142856</v>
      </c>
      <c r="P31" s="12">
        <v>226</v>
      </c>
      <c r="Q31" s="12">
        <v>219.85714285714286</v>
      </c>
      <c r="R31" s="12">
        <v>238.23809523809524</v>
      </c>
      <c r="S31" s="12">
        <v>382.09523809523807</v>
      </c>
      <c r="T31" s="12">
        <v>356.09523809523807</v>
      </c>
      <c r="U31" s="12">
        <v>417.95238095238096</v>
      </c>
      <c r="V31" s="12">
        <v>312.90476190476193</v>
      </c>
      <c r="W31" s="12">
        <v>210.66666666666666</v>
      </c>
      <c r="X31" s="12">
        <v>174.76190476190476</v>
      </c>
      <c r="Y31" s="12">
        <v>426.04761904761904</v>
      </c>
      <c r="Z31" s="12">
        <v>474.61904761904759</v>
      </c>
      <c r="AA31" s="12">
        <v>537.47619047619048</v>
      </c>
      <c r="AB31" s="12">
        <v>525</v>
      </c>
      <c r="AC31" s="12">
        <v>488.61904761904759</v>
      </c>
      <c r="AD31" s="12">
        <v>81.523809523809518</v>
      </c>
      <c r="AE31" s="12">
        <v>1090.6190476190477</v>
      </c>
      <c r="AF31" s="12">
        <v>1407.5714285714287</v>
      </c>
      <c r="AG31" s="12">
        <v>901.33333333333337</v>
      </c>
      <c r="AH31" s="12">
        <v>2024.0952380952381</v>
      </c>
      <c r="AI31" s="12">
        <v>801.57142857142856</v>
      </c>
      <c r="AJ31" s="12">
        <v>468</v>
      </c>
      <c r="AK31" s="12">
        <v>176.85714285714286</v>
      </c>
      <c r="AL31" s="12">
        <v>553.61904761904759</v>
      </c>
      <c r="AM31" s="12">
        <v>158.71428571428572</v>
      </c>
      <c r="AN31" s="12">
        <v>391.66666666666669</v>
      </c>
      <c r="AO31" s="12">
        <v>332.23809523809524</v>
      </c>
      <c r="AP31" s="12">
        <v>240.76190476190476</v>
      </c>
      <c r="AQ31" s="12">
        <v>456.57142857142856</v>
      </c>
      <c r="AR31" s="12">
        <v>335.8095238095238</v>
      </c>
      <c r="AS31" s="13">
        <v>20498.809523809519</v>
      </c>
      <c r="AT31" s="14"/>
      <c r="AW31" s="15"/>
    </row>
    <row r="32" spans="1:56" x14ac:dyDescent="0.25">
      <c r="A32" s="1">
        <v>16</v>
      </c>
      <c r="B32" s="12">
        <v>100.04761904761905</v>
      </c>
      <c r="C32" s="12">
        <v>130.95238095238096</v>
      </c>
      <c r="D32" s="12">
        <v>58.38095238095238</v>
      </c>
      <c r="E32" s="12">
        <v>98.523809523809518</v>
      </c>
      <c r="F32" s="12">
        <v>301.66666666666669</v>
      </c>
      <c r="G32" s="12">
        <v>144.9047619047619</v>
      </c>
      <c r="H32" s="12">
        <v>227.28571428571428</v>
      </c>
      <c r="I32" s="12">
        <v>184.38095238095238</v>
      </c>
      <c r="J32" s="12">
        <v>237.38095238095238</v>
      </c>
      <c r="K32" s="12">
        <v>119.9047619047619</v>
      </c>
      <c r="L32" s="12">
        <v>180.0952380952381</v>
      </c>
      <c r="M32" s="12">
        <v>117.71428571428571</v>
      </c>
      <c r="N32" s="12">
        <v>79.142857142857139</v>
      </c>
      <c r="O32" s="12">
        <v>72.61904761904762</v>
      </c>
      <c r="P32" s="12">
        <v>62</v>
      </c>
      <c r="Q32" s="12">
        <v>51.428571428571431</v>
      </c>
      <c r="R32" s="12">
        <v>32.142857142857146</v>
      </c>
      <c r="S32" s="12">
        <v>72.571428571428569</v>
      </c>
      <c r="T32" s="12">
        <v>66.19047619047619</v>
      </c>
      <c r="U32" s="12">
        <v>84.142857142857139</v>
      </c>
      <c r="V32" s="12">
        <v>67.476190476190482</v>
      </c>
      <c r="W32" s="12">
        <v>33.61904761904762</v>
      </c>
      <c r="X32" s="12">
        <v>30.952380952380953</v>
      </c>
      <c r="Y32" s="12">
        <v>127.76190476190476</v>
      </c>
      <c r="Z32" s="12">
        <v>133.14285714285714</v>
      </c>
      <c r="AA32" s="12">
        <v>989.47619047619048</v>
      </c>
      <c r="AB32" s="12">
        <v>1233.5714285714287</v>
      </c>
      <c r="AC32" s="12">
        <v>1950</v>
      </c>
      <c r="AD32" s="12">
        <v>1124.4761904761904</v>
      </c>
      <c r="AE32" s="12">
        <v>36.714285714285715</v>
      </c>
      <c r="AF32" s="12">
        <v>410.47619047619048</v>
      </c>
      <c r="AG32" s="12">
        <v>400.42857142857144</v>
      </c>
      <c r="AH32" s="12">
        <v>1002.7619047619048</v>
      </c>
      <c r="AI32" s="12">
        <v>266.71428571428572</v>
      </c>
      <c r="AJ32" s="12">
        <v>124.52380952380952</v>
      </c>
      <c r="AK32" s="12">
        <v>42.047619047619051</v>
      </c>
      <c r="AL32" s="12">
        <v>102.95238095238095</v>
      </c>
      <c r="AM32" s="12">
        <v>33.428571428571431</v>
      </c>
      <c r="AN32" s="12">
        <v>102.61904761904762</v>
      </c>
      <c r="AO32" s="12">
        <v>85.285714285714292</v>
      </c>
      <c r="AP32" s="12">
        <v>83.142857142857139</v>
      </c>
      <c r="AQ32" s="12">
        <v>145.9047619047619</v>
      </c>
      <c r="AR32" s="12">
        <v>113</v>
      </c>
      <c r="AS32" s="13">
        <v>11061.952380952378</v>
      </c>
      <c r="AT32" s="14"/>
      <c r="AW32" s="15"/>
    </row>
    <row r="33" spans="1:49" x14ac:dyDescent="0.25">
      <c r="A33" s="1">
        <v>24</v>
      </c>
      <c r="B33" s="12">
        <v>101.80952380952381</v>
      </c>
      <c r="C33" s="12">
        <v>125.38095238095238</v>
      </c>
      <c r="D33" s="12">
        <v>43.428571428571431</v>
      </c>
      <c r="E33" s="12">
        <v>63.571428571428569</v>
      </c>
      <c r="F33" s="12">
        <v>308.47619047619048</v>
      </c>
      <c r="G33" s="12">
        <v>108.33333333333333</v>
      </c>
      <c r="H33" s="12">
        <v>182.33333333333334</v>
      </c>
      <c r="I33" s="12">
        <v>159.28571428571428</v>
      </c>
      <c r="J33" s="12">
        <v>232.28571428571428</v>
      </c>
      <c r="K33" s="12">
        <v>99.333333333333329</v>
      </c>
      <c r="L33" s="12">
        <v>161.04761904761904</v>
      </c>
      <c r="M33" s="12">
        <v>107.9047619047619</v>
      </c>
      <c r="N33" s="12">
        <v>62.61904761904762</v>
      </c>
      <c r="O33" s="12">
        <v>50.19047619047619</v>
      </c>
      <c r="P33" s="12">
        <v>42.61904761904762</v>
      </c>
      <c r="Q33" s="12">
        <v>31.857142857142858</v>
      </c>
      <c r="R33" s="12">
        <v>23.904761904761905</v>
      </c>
      <c r="S33" s="12">
        <v>38.571428571428569</v>
      </c>
      <c r="T33" s="12">
        <v>60.333333333333336</v>
      </c>
      <c r="U33" s="12">
        <v>35.952380952380949</v>
      </c>
      <c r="V33" s="12">
        <v>45.285714285714285</v>
      </c>
      <c r="W33" s="12">
        <v>23.047619047619047</v>
      </c>
      <c r="X33" s="12">
        <v>22.428571428571427</v>
      </c>
      <c r="Y33" s="12">
        <v>92.61904761904762</v>
      </c>
      <c r="Z33" s="12">
        <v>110.28571428571429</v>
      </c>
      <c r="AA33" s="12">
        <v>1424.4285714285713</v>
      </c>
      <c r="AB33" s="12">
        <v>1835.1428571428571</v>
      </c>
      <c r="AC33" s="12">
        <v>2616.4285714285716</v>
      </c>
      <c r="AD33" s="12">
        <v>1428.2380952380952</v>
      </c>
      <c r="AE33" s="12">
        <v>435.28571428571428</v>
      </c>
      <c r="AF33" s="12">
        <v>49.761904761904759</v>
      </c>
      <c r="AG33" s="12">
        <v>307.33333333333331</v>
      </c>
      <c r="AH33" s="12">
        <v>1010.6666666666666</v>
      </c>
      <c r="AI33" s="12">
        <v>303.33333333333331</v>
      </c>
      <c r="AJ33" s="12">
        <v>144.95238095238096</v>
      </c>
      <c r="AK33" s="12">
        <v>16.952380952380953</v>
      </c>
      <c r="AL33" s="12">
        <v>61</v>
      </c>
      <c r="AM33" s="12">
        <v>23.047619047619047</v>
      </c>
      <c r="AN33" s="12">
        <v>91.952380952380949</v>
      </c>
      <c r="AO33" s="12">
        <v>88.714285714285708</v>
      </c>
      <c r="AP33" s="12">
        <v>116.52380952380952</v>
      </c>
      <c r="AQ33" s="12">
        <v>151.47619047619048</v>
      </c>
      <c r="AR33" s="12">
        <v>161.66666666666666</v>
      </c>
      <c r="AS33" s="13">
        <v>12599.809523809527</v>
      </c>
      <c r="AT33" s="14"/>
      <c r="AW33" s="15"/>
    </row>
    <row r="34" spans="1:49" x14ac:dyDescent="0.25">
      <c r="A34" s="1" t="s">
        <v>30</v>
      </c>
      <c r="B34" s="12">
        <v>26.38095238095238</v>
      </c>
      <c r="C34" s="12">
        <v>49.142857142857146</v>
      </c>
      <c r="D34" s="12">
        <v>28.38095238095238</v>
      </c>
      <c r="E34" s="12">
        <v>26.095238095238095</v>
      </c>
      <c r="F34" s="12">
        <v>122.28571428571429</v>
      </c>
      <c r="G34" s="12">
        <v>26.523809523809526</v>
      </c>
      <c r="H34" s="12">
        <v>68.61904761904762</v>
      </c>
      <c r="I34" s="12">
        <v>107.9047619047619</v>
      </c>
      <c r="J34" s="12">
        <v>129.85714285714286</v>
      </c>
      <c r="K34" s="12">
        <v>46.333333333333336</v>
      </c>
      <c r="L34" s="12">
        <v>47</v>
      </c>
      <c r="M34" s="12">
        <v>59.333333333333336</v>
      </c>
      <c r="N34" s="12">
        <v>29.761904761904763</v>
      </c>
      <c r="O34" s="12">
        <v>23.571428571428573</v>
      </c>
      <c r="P34" s="12">
        <v>17.19047619047619</v>
      </c>
      <c r="Q34" s="12">
        <v>8.7142857142857135</v>
      </c>
      <c r="R34" s="12">
        <v>15.047619047619047</v>
      </c>
      <c r="S34" s="12">
        <v>30.38095238095238</v>
      </c>
      <c r="T34" s="12">
        <v>39.333333333333336</v>
      </c>
      <c r="U34" s="12">
        <v>52</v>
      </c>
      <c r="V34" s="12">
        <v>47.714285714285715</v>
      </c>
      <c r="W34" s="12">
        <v>21.761904761904763</v>
      </c>
      <c r="X34" s="12">
        <v>18.285714285714285</v>
      </c>
      <c r="Y34" s="12">
        <v>42.80952380952381</v>
      </c>
      <c r="Z34" s="12">
        <v>37.476190476190474</v>
      </c>
      <c r="AA34" s="12">
        <v>1134.7142857142858</v>
      </c>
      <c r="AB34" s="12">
        <v>1368.047619047619</v>
      </c>
      <c r="AC34" s="12">
        <v>1686.8095238095239</v>
      </c>
      <c r="AD34" s="12">
        <v>817.42857142857144</v>
      </c>
      <c r="AE34" s="12">
        <v>380.1904761904762</v>
      </c>
      <c r="AF34" s="12">
        <v>336.04761904761904</v>
      </c>
      <c r="AG34" s="12">
        <v>29.333333333333332</v>
      </c>
      <c r="AH34" s="12">
        <v>213.85714285714286</v>
      </c>
      <c r="AI34" s="12">
        <v>75.571428571428569</v>
      </c>
      <c r="AJ34" s="12">
        <v>56.142857142857146</v>
      </c>
      <c r="AK34" s="12">
        <v>12.380952380952381</v>
      </c>
      <c r="AL34" s="12">
        <v>50.142857142857146</v>
      </c>
      <c r="AM34" s="12">
        <v>9.4285714285714288</v>
      </c>
      <c r="AN34" s="12">
        <v>45.095238095238095</v>
      </c>
      <c r="AO34" s="12">
        <v>37.571428571428569</v>
      </c>
      <c r="AP34" s="12">
        <v>53.857142857142854</v>
      </c>
      <c r="AQ34" s="12">
        <v>84.666666666666671</v>
      </c>
      <c r="AR34" s="12">
        <v>82.952380952380949</v>
      </c>
      <c r="AS34" s="13">
        <v>7596.1428571428578</v>
      </c>
      <c r="AT34" s="14"/>
      <c r="AW34" s="15"/>
    </row>
    <row r="35" spans="1:49" x14ac:dyDescent="0.25">
      <c r="A35" s="1" t="s">
        <v>31</v>
      </c>
      <c r="B35" s="12">
        <v>45.80952380952381</v>
      </c>
      <c r="C35" s="12">
        <v>88.904761904761898</v>
      </c>
      <c r="D35" s="12">
        <v>41.666666666666664</v>
      </c>
      <c r="E35" s="12">
        <v>36.666666666666664</v>
      </c>
      <c r="F35" s="12">
        <v>102.04761904761905</v>
      </c>
      <c r="G35" s="12">
        <v>46.571428571428569</v>
      </c>
      <c r="H35" s="12">
        <v>78</v>
      </c>
      <c r="I35" s="12">
        <v>100</v>
      </c>
      <c r="J35" s="12">
        <v>139.9047619047619</v>
      </c>
      <c r="K35" s="12">
        <v>73.333333333333329</v>
      </c>
      <c r="L35" s="12">
        <v>88.61904761904762</v>
      </c>
      <c r="M35" s="12">
        <v>75.857142857142861</v>
      </c>
      <c r="N35" s="12">
        <v>52.761904761904759</v>
      </c>
      <c r="O35" s="12">
        <v>31.952380952380953</v>
      </c>
      <c r="P35" s="12">
        <v>29.19047619047619</v>
      </c>
      <c r="Q35" s="12">
        <v>16.428571428571427</v>
      </c>
      <c r="R35" s="12">
        <v>18.61904761904762</v>
      </c>
      <c r="S35" s="12">
        <v>36.476190476190474</v>
      </c>
      <c r="T35" s="12">
        <v>40.666666666666664</v>
      </c>
      <c r="U35" s="12">
        <v>31.761904761904763</v>
      </c>
      <c r="V35" s="12">
        <v>36</v>
      </c>
      <c r="W35" s="12">
        <v>16.047619047619047</v>
      </c>
      <c r="X35" s="12">
        <v>12</v>
      </c>
      <c r="Y35" s="12">
        <v>43.523809523809526</v>
      </c>
      <c r="Z35" s="12">
        <v>59.857142857142854</v>
      </c>
      <c r="AA35" s="12">
        <v>1537.6666666666667</v>
      </c>
      <c r="AB35" s="12">
        <v>1801.8571428571429</v>
      </c>
      <c r="AC35" s="12">
        <v>4242.333333333333</v>
      </c>
      <c r="AD35" s="12">
        <v>1829.7619047619048</v>
      </c>
      <c r="AE35" s="12">
        <v>975.04761904761904</v>
      </c>
      <c r="AF35" s="12">
        <v>1040</v>
      </c>
      <c r="AG35" s="12">
        <v>228.47619047619048</v>
      </c>
      <c r="AH35" s="12">
        <v>56.047619047619051</v>
      </c>
      <c r="AI35" s="12">
        <v>167.28571428571428</v>
      </c>
      <c r="AJ35" s="12">
        <v>123.71428571428571</v>
      </c>
      <c r="AK35" s="12">
        <v>14.285714285714286</v>
      </c>
      <c r="AL35" s="12">
        <v>63.428571428571431</v>
      </c>
      <c r="AM35" s="12">
        <v>21.333333333333332</v>
      </c>
      <c r="AN35" s="12">
        <v>59.047619047619051</v>
      </c>
      <c r="AO35" s="12">
        <v>93.952380952380949</v>
      </c>
      <c r="AP35" s="12">
        <v>102.0952380952381</v>
      </c>
      <c r="AQ35" s="12">
        <v>100.80952380952381</v>
      </c>
      <c r="AR35" s="12">
        <v>125.9047619047619</v>
      </c>
      <c r="AS35" s="13">
        <v>13925.714285714283</v>
      </c>
      <c r="AT35" s="14"/>
      <c r="AW35" s="15"/>
    </row>
    <row r="36" spans="1:49" x14ac:dyDescent="0.25">
      <c r="A36" s="1" t="s">
        <v>32</v>
      </c>
      <c r="B36" s="12">
        <v>43.80952380952381</v>
      </c>
      <c r="C36" s="12">
        <v>136.38095238095238</v>
      </c>
      <c r="D36" s="12">
        <v>56.666666666666664</v>
      </c>
      <c r="E36" s="12">
        <v>57.333333333333336</v>
      </c>
      <c r="F36" s="12">
        <v>154.76190476190476</v>
      </c>
      <c r="G36" s="12">
        <v>66.571428571428569</v>
      </c>
      <c r="H36" s="12">
        <v>103.76190476190476</v>
      </c>
      <c r="I36" s="12">
        <v>145.57142857142858</v>
      </c>
      <c r="J36" s="12">
        <v>216.38095238095238</v>
      </c>
      <c r="K36" s="12">
        <v>120.19047619047619</v>
      </c>
      <c r="L36" s="12">
        <v>123.52380952380952</v>
      </c>
      <c r="M36" s="12">
        <v>118.23809523809524</v>
      </c>
      <c r="N36" s="12">
        <v>75.19047619047619</v>
      </c>
      <c r="O36" s="12">
        <v>77.952380952380949</v>
      </c>
      <c r="P36" s="12">
        <v>50.857142857142854</v>
      </c>
      <c r="Q36" s="12">
        <v>36.857142857142854</v>
      </c>
      <c r="R36" s="12">
        <v>43.523809523809526</v>
      </c>
      <c r="S36" s="12">
        <v>65.761904761904759</v>
      </c>
      <c r="T36" s="12">
        <v>82.095238095238102</v>
      </c>
      <c r="U36" s="12">
        <v>96.285714285714292</v>
      </c>
      <c r="V36" s="12">
        <v>79.285714285714292</v>
      </c>
      <c r="W36" s="12">
        <v>38.571428571428569</v>
      </c>
      <c r="X36" s="12">
        <v>25.761904761904763</v>
      </c>
      <c r="Y36" s="12">
        <v>53.428571428571431</v>
      </c>
      <c r="Z36" s="12">
        <v>79.428571428571431</v>
      </c>
      <c r="AA36" s="12">
        <v>1136.952380952381</v>
      </c>
      <c r="AB36" s="12">
        <v>1313.3809523809523</v>
      </c>
      <c r="AC36" s="12">
        <v>1374.1904761904761</v>
      </c>
      <c r="AD36" s="12">
        <v>777</v>
      </c>
      <c r="AE36" s="12">
        <v>269.85714285714283</v>
      </c>
      <c r="AF36" s="12">
        <v>320.61904761904759</v>
      </c>
      <c r="AG36" s="12">
        <v>89.523809523809518</v>
      </c>
      <c r="AH36" s="12">
        <v>179.8095238095238</v>
      </c>
      <c r="AI36" s="12">
        <v>14</v>
      </c>
      <c r="AJ36" s="12">
        <v>46.333333333333336</v>
      </c>
      <c r="AK36" s="12">
        <v>40.714285714285715</v>
      </c>
      <c r="AL36" s="12">
        <v>126.61904761904762</v>
      </c>
      <c r="AM36" s="12">
        <v>50.19047619047619</v>
      </c>
      <c r="AN36" s="12">
        <v>75.38095238095238</v>
      </c>
      <c r="AO36" s="12">
        <v>69.047619047619051</v>
      </c>
      <c r="AP36" s="12">
        <v>100.42857142857143</v>
      </c>
      <c r="AQ36" s="12">
        <v>190.95238095238096</v>
      </c>
      <c r="AR36" s="12">
        <v>197.76190476190476</v>
      </c>
      <c r="AS36" s="13">
        <v>8520.9523809523798</v>
      </c>
      <c r="AT36" s="14"/>
      <c r="AW36" s="15"/>
    </row>
    <row r="37" spans="1:49" x14ac:dyDescent="0.25">
      <c r="A37" s="1" t="s">
        <v>33</v>
      </c>
      <c r="B37" s="12">
        <v>12.80952380952381</v>
      </c>
      <c r="C37" s="12">
        <v>20.714285714285715</v>
      </c>
      <c r="D37" s="12">
        <v>3.8571428571428572</v>
      </c>
      <c r="E37" s="12">
        <v>2.7619047619047619</v>
      </c>
      <c r="F37" s="12">
        <v>32.285714285714285</v>
      </c>
      <c r="G37" s="12">
        <v>8.6666666666666661</v>
      </c>
      <c r="H37" s="12">
        <v>24.047619047619047</v>
      </c>
      <c r="I37" s="12">
        <v>57.38095238095238</v>
      </c>
      <c r="J37" s="12">
        <v>84.761904761904759</v>
      </c>
      <c r="K37" s="12">
        <v>12</v>
      </c>
      <c r="L37" s="12">
        <v>16.476190476190474</v>
      </c>
      <c r="M37" s="12">
        <v>32.238095238095241</v>
      </c>
      <c r="N37" s="12">
        <v>9.3333333333333339</v>
      </c>
      <c r="O37" s="12">
        <v>11.238095238095237</v>
      </c>
      <c r="P37" s="12">
        <v>9.0476190476190474</v>
      </c>
      <c r="Q37" s="12">
        <v>3.8095238095238093</v>
      </c>
      <c r="R37" s="12">
        <v>8.7619047619047628</v>
      </c>
      <c r="S37" s="12">
        <v>8.3333333333333339</v>
      </c>
      <c r="T37" s="12">
        <v>17.952380952380953</v>
      </c>
      <c r="U37" s="12">
        <v>16.714285714285715</v>
      </c>
      <c r="V37" s="12">
        <v>19.333333333333332</v>
      </c>
      <c r="W37" s="12">
        <v>3.9047619047619047</v>
      </c>
      <c r="X37" s="12">
        <v>4.2857142857142856</v>
      </c>
      <c r="Y37" s="12">
        <v>5.7142857142857144</v>
      </c>
      <c r="Z37" s="12">
        <v>9.0476190476190474</v>
      </c>
      <c r="AA37" s="12">
        <v>669.04761904761904</v>
      </c>
      <c r="AB37" s="12">
        <v>713.42857142857144</v>
      </c>
      <c r="AC37" s="12">
        <v>633.52380952380952</v>
      </c>
      <c r="AD37" s="12">
        <v>473.04761904761904</v>
      </c>
      <c r="AE37" s="12">
        <v>126.85714285714286</v>
      </c>
      <c r="AF37" s="12">
        <v>145.14285714285714</v>
      </c>
      <c r="AG37" s="12">
        <v>55.80952380952381</v>
      </c>
      <c r="AH37" s="12">
        <v>120.33333333333333</v>
      </c>
      <c r="AI37" s="12">
        <v>40.904761904761905</v>
      </c>
      <c r="AJ37" s="12">
        <v>6.0476190476190474</v>
      </c>
      <c r="AK37" s="12">
        <v>1.7142857142857142</v>
      </c>
      <c r="AL37" s="12">
        <v>40.952380952380949</v>
      </c>
      <c r="AM37" s="12">
        <v>5.5714285714285712</v>
      </c>
      <c r="AN37" s="12">
        <v>17.80952380952381</v>
      </c>
      <c r="AO37" s="12">
        <v>11.714285714285714</v>
      </c>
      <c r="AP37" s="12">
        <v>35.857142857142854</v>
      </c>
      <c r="AQ37" s="12">
        <v>104.66666666666667</v>
      </c>
      <c r="AR37" s="12">
        <v>75.428571428571431</v>
      </c>
      <c r="AS37" s="13">
        <v>3713.333333333333</v>
      </c>
      <c r="AT37" s="14"/>
      <c r="AW37" s="15"/>
    </row>
    <row r="38" spans="1:49" x14ac:dyDescent="0.25">
      <c r="A38" s="1" t="s">
        <v>34</v>
      </c>
      <c r="B38" s="12">
        <v>4.5714285714285712</v>
      </c>
      <c r="C38" s="12">
        <v>7.5238095238095237</v>
      </c>
      <c r="D38" s="12">
        <v>6.666666666666667</v>
      </c>
      <c r="E38" s="12">
        <v>6.1904761904761907</v>
      </c>
      <c r="F38" s="12">
        <v>50.571428571428569</v>
      </c>
      <c r="G38" s="12">
        <v>9.2857142857142865</v>
      </c>
      <c r="H38" s="12">
        <v>25.761904761904763</v>
      </c>
      <c r="I38" s="12">
        <v>75.476190476190482</v>
      </c>
      <c r="J38" s="12">
        <v>116.38095238095238</v>
      </c>
      <c r="K38" s="12">
        <v>87.666666666666671</v>
      </c>
      <c r="L38" s="12">
        <v>64</v>
      </c>
      <c r="M38" s="12">
        <v>58.523809523809526</v>
      </c>
      <c r="N38" s="12">
        <v>36.476190476190474</v>
      </c>
      <c r="O38" s="12">
        <v>63.80952380952381</v>
      </c>
      <c r="P38" s="12">
        <v>21.333333333333332</v>
      </c>
      <c r="Q38" s="12">
        <v>23.80952380952381</v>
      </c>
      <c r="R38" s="12">
        <v>22.571428571428573</v>
      </c>
      <c r="S38" s="12">
        <v>25.857142857142858</v>
      </c>
      <c r="T38" s="12">
        <v>4.9523809523809526</v>
      </c>
      <c r="U38" s="12">
        <v>3.7142857142857144</v>
      </c>
      <c r="V38" s="12">
        <v>5.666666666666667</v>
      </c>
      <c r="W38" s="12">
        <v>1.4285714285714286</v>
      </c>
      <c r="X38" s="12">
        <v>2.4761904761904763</v>
      </c>
      <c r="Y38" s="12">
        <v>10.095238095238095</v>
      </c>
      <c r="Z38" s="12">
        <v>10.476190476190476</v>
      </c>
      <c r="AA38" s="12">
        <v>466.38095238095241</v>
      </c>
      <c r="AB38" s="12">
        <v>444.57142857142856</v>
      </c>
      <c r="AC38" s="12">
        <v>254.9047619047619</v>
      </c>
      <c r="AD38" s="12">
        <v>185.57142857142858</v>
      </c>
      <c r="AE38" s="12">
        <v>41</v>
      </c>
      <c r="AF38" s="12">
        <v>20.714285714285715</v>
      </c>
      <c r="AG38" s="12">
        <v>14.238095238095237</v>
      </c>
      <c r="AH38" s="12">
        <v>14.476190476190476</v>
      </c>
      <c r="AI38" s="12">
        <v>40.80952380952381</v>
      </c>
      <c r="AJ38" s="12">
        <v>1.4761904761904763</v>
      </c>
      <c r="AK38" s="12">
        <v>3.8571428571428572</v>
      </c>
      <c r="AL38" s="12">
        <v>155.76190476190476</v>
      </c>
      <c r="AM38" s="12">
        <v>0.80952380952380953</v>
      </c>
      <c r="AN38" s="12">
        <v>3.0952380952380953</v>
      </c>
      <c r="AO38" s="12">
        <v>4.8095238095238093</v>
      </c>
      <c r="AP38" s="12">
        <v>5.2380952380952381</v>
      </c>
      <c r="AQ38" s="12">
        <v>19.142857142857142</v>
      </c>
      <c r="AR38" s="12">
        <v>6.1904761904761907</v>
      </c>
      <c r="AS38" s="13">
        <v>2428.3333333333335</v>
      </c>
      <c r="AT38" s="14"/>
      <c r="AW38" s="15"/>
    </row>
    <row r="39" spans="1:49" x14ac:dyDescent="0.25">
      <c r="A39" s="1" t="s">
        <v>35</v>
      </c>
      <c r="B39" s="12">
        <v>25.714285714285715</v>
      </c>
      <c r="C39" s="12">
        <v>56.142857142857146</v>
      </c>
      <c r="D39" s="12">
        <v>20.666666666666668</v>
      </c>
      <c r="E39" s="12">
        <v>20.285714285714285</v>
      </c>
      <c r="F39" s="12">
        <v>141.14285714285714</v>
      </c>
      <c r="G39" s="12">
        <v>31.285714285714285</v>
      </c>
      <c r="H39" s="12">
        <v>76</v>
      </c>
      <c r="I39" s="12">
        <v>220.04761904761904</v>
      </c>
      <c r="J39" s="12">
        <v>308.42857142857144</v>
      </c>
      <c r="K39" s="12">
        <v>228.61904761904762</v>
      </c>
      <c r="L39" s="12">
        <v>173</v>
      </c>
      <c r="M39" s="12">
        <v>257.8095238095238</v>
      </c>
      <c r="N39" s="12">
        <v>121.28571428571429</v>
      </c>
      <c r="O39" s="12">
        <v>334.28571428571428</v>
      </c>
      <c r="P39" s="12">
        <v>94.095238095238102</v>
      </c>
      <c r="Q39" s="12">
        <v>57.714285714285715</v>
      </c>
      <c r="R39" s="12">
        <v>48.904761904761905</v>
      </c>
      <c r="S39" s="12">
        <v>91.428571428571431</v>
      </c>
      <c r="T39" s="12">
        <v>15.80952380952381</v>
      </c>
      <c r="U39" s="12">
        <v>10.333333333333334</v>
      </c>
      <c r="V39" s="12">
        <v>7.9523809523809526</v>
      </c>
      <c r="W39" s="12">
        <v>2.6190476190476191</v>
      </c>
      <c r="X39" s="12">
        <v>3.9047619047619047</v>
      </c>
      <c r="Y39" s="12">
        <v>14</v>
      </c>
      <c r="Z39" s="12">
        <v>28.19047619047619</v>
      </c>
      <c r="AA39" s="12">
        <v>1577.952380952381</v>
      </c>
      <c r="AB39" s="12">
        <v>1263.9047619047619</v>
      </c>
      <c r="AC39" s="12">
        <v>842.23809523809518</v>
      </c>
      <c r="AD39" s="12">
        <v>568.38095238095241</v>
      </c>
      <c r="AE39" s="12">
        <v>103.9047619047619</v>
      </c>
      <c r="AF39" s="12">
        <v>67.761904761904759</v>
      </c>
      <c r="AG39" s="12">
        <v>62</v>
      </c>
      <c r="AH39" s="12">
        <v>66.714285714285708</v>
      </c>
      <c r="AI39" s="12">
        <v>134.42857142857142</v>
      </c>
      <c r="AJ39" s="12">
        <v>43.19047619047619</v>
      </c>
      <c r="AK39" s="12">
        <v>171.1904761904762</v>
      </c>
      <c r="AL39" s="12">
        <v>16.428571428571427</v>
      </c>
      <c r="AM39" s="12">
        <v>3.5714285714285716</v>
      </c>
      <c r="AN39" s="12">
        <v>10.80952380952381</v>
      </c>
      <c r="AO39" s="12">
        <v>32.666666666666664</v>
      </c>
      <c r="AP39" s="12">
        <v>22.142857142857142</v>
      </c>
      <c r="AQ39" s="12">
        <v>125.23809523809524</v>
      </c>
      <c r="AR39" s="12">
        <v>19.238095238095237</v>
      </c>
      <c r="AS39" s="13">
        <v>7521.4285714285706</v>
      </c>
      <c r="AT39" s="14"/>
      <c r="AW39" s="15"/>
    </row>
    <row r="40" spans="1:49" x14ac:dyDescent="0.25">
      <c r="A40" s="1" t="s">
        <v>36</v>
      </c>
      <c r="B40" s="12">
        <v>6.8095238095238093</v>
      </c>
      <c r="C40" s="12">
        <v>8.8095238095238102</v>
      </c>
      <c r="D40" s="12">
        <v>3.7619047619047619</v>
      </c>
      <c r="E40" s="12">
        <v>3.1428571428571428</v>
      </c>
      <c r="F40" s="12">
        <v>43.80952380952381</v>
      </c>
      <c r="G40" s="12">
        <v>6.0952380952380949</v>
      </c>
      <c r="H40" s="12">
        <v>42</v>
      </c>
      <c r="I40" s="12">
        <v>117.80952380952381</v>
      </c>
      <c r="J40" s="12">
        <v>148.71428571428572</v>
      </c>
      <c r="K40" s="12">
        <v>13.142857142857142</v>
      </c>
      <c r="L40" s="12">
        <v>15.761904761904763</v>
      </c>
      <c r="M40" s="12">
        <v>24.142857142857142</v>
      </c>
      <c r="N40" s="12">
        <v>5.3809523809523814</v>
      </c>
      <c r="O40" s="12">
        <v>5.0476190476190474</v>
      </c>
      <c r="P40" s="12">
        <v>10.380952380952381</v>
      </c>
      <c r="Q40" s="12">
        <v>3.8571428571428572</v>
      </c>
      <c r="R40" s="12">
        <v>4.666666666666667</v>
      </c>
      <c r="S40" s="12">
        <v>6.6190476190476186</v>
      </c>
      <c r="T40" s="12">
        <v>81.476190476190482</v>
      </c>
      <c r="U40" s="12">
        <v>35.761904761904759</v>
      </c>
      <c r="V40" s="12">
        <v>80.047619047619051</v>
      </c>
      <c r="W40" s="12">
        <v>19.666666666666668</v>
      </c>
      <c r="X40" s="12">
        <v>9.3333333333333339</v>
      </c>
      <c r="Y40" s="12">
        <v>25.095238095238095</v>
      </c>
      <c r="Z40" s="12">
        <v>3.8571428571428572</v>
      </c>
      <c r="AA40" s="12">
        <v>376.1904761904762</v>
      </c>
      <c r="AB40" s="12">
        <v>353.47619047619048</v>
      </c>
      <c r="AC40" s="12">
        <v>216.71428571428572</v>
      </c>
      <c r="AD40" s="12">
        <v>162.85714285714286</v>
      </c>
      <c r="AE40" s="12">
        <v>33.571428571428569</v>
      </c>
      <c r="AF40" s="12">
        <v>22.047619047619047</v>
      </c>
      <c r="AG40" s="12">
        <v>11.095238095238095</v>
      </c>
      <c r="AH40" s="12">
        <v>21.285714285714285</v>
      </c>
      <c r="AI40" s="12">
        <v>46.952380952380949</v>
      </c>
      <c r="AJ40" s="12">
        <v>5.7619047619047619</v>
      </c>
      <c r="AK40" s="12">
        <v>0.8571428571428571</v>
      </c>
      <c r="AL40" s="12">
        <v>3.6666666666666665</v>
      </c>
      <c r="AM40" s="12">
        <v>4.5238095238095237</v>
      </c>
      <c r="AN40" s="12">
        <v>80.428571428571431</v>
      </c>
      <c r="AO40" s="12">
        <v>5.1428571428571432</v>
      </c>
      <c r="AP40" s="12">
        <v>4.8571428571428568</v>
      </c>
      <c r="AQ40" s="12">
        <v>27.047619047619047</v>
      </c>
      <c r="AR40" s="12">
        <v>6.3809523809523814</v>
      </c>
      <c r="AS40" s="13">
        <v>2108.0476190476197</v>
      </c>
      <c r="AT40" s="14"/>
      <c r="AW40" s="15"/>
    </row>
    <row r="41" spans="1:49" x14ac:dyDescent="0.25">
      <c r="A41" s="1" t="s">
        <v>37</v>
      </c>
      <c r="B41" s="12">
        <v>42.428571428571431</v>
      </c>
      <c r="C41" s="12">
        <v>46.142857142857146</v>
      </c>
      <c r="D41" s="12">
        <v>10.761904761904763</v>
      </c>
      <c r="E41" s="12">
        <v>8.2857142857142865</v>
      </c>
      <c r="F41" s="12">
        <v>78.333333333333329</v>
      </c>
      <c r="G41" s="12">
        <v>23.904761904761905</v>
      </c>
      <c r="H41" s="12">
        <v>166.66666666666666</v>
      </c>
      <c r="I41" s="12">
        <v>203.71428571428572</v>
      </c>
      <c r="J41" s="12">
        <v>292.33333333333331</v>
      </c>
      <c r="K41" s="12">
        <v>31.61904761904762</v>
      </c>
      <c r="L41" s="12">
        <v>57.38095238095238</v>
      </c>
      <c r="M41" s="12">
        <v>102.80952380952381</v>
      </c>
      <c r="N41" s="12">
        <v>36.952380952380949</v>
      </c>
      <c r="O41" s="12">
        <v>21.571428571428573</v>
      </c>
      <c r="P41" s="12">
        <v>41.952380952380949</v>
      </c>
      <c r="Q41" s="12">
        <v>17.238095238095237</v>
      </c>
      <c r="R41" s="12">
        <v>18.428571428571427</v>
      </c>
      <c r="S41" s="12">
        <v>34.285714285714285</v>
      </c>
      <c r="T41" s="12">
        <v>418.95238095238096</v>
      </c>
      <c r="U41" s="12">
        <v>164.76190476190476</v>
      </c>
      <c r="V41" s="12">
        <v>237.0952380952381</v>
      </c>
      <c r="W41" s="12">
        <v>42.428571428571431</v>
      </c>
      <c r="X41" s="12">
        <v>25.714285714285715</v>
      </c>
      <c r="Y41" s="12">
        <v>59.428571428571431</v>
      </c>
      <c r="Z41" s="12">
        <v>36.857142857142854</v>
      </c>
      <c r="AA41" s="12">
        <v>646.47619047619048</v>
      </c>
      <c r="AB41" s="12">
        <v>529.14285714285711</v>
      </c>
      <c r="AC41" s="12">
        <v>497.23809523809524</v>
      </c>
      <c r="AD41" s="12">
        <v>428.76190476190476</v>
      </c>
      <c r="AE41" s="12">
        <v>111.28571428571429</v>
      </c>
      <c r="AF41" s="12">
        <v>105.23809523809524</v>
      </c>
      <c r="AG41" s="12">
        <v>50.095238095238095</v>
      </c>
      <c r="AH41" s="12">
        <v>60.904761904761905</v>
      </c>
      <c r="AI41" s="12">
        <v>80.80952380952381</v>
      </c>
      <c r="AJ41" s="12">
        <v>17.428571428571427</v>
      </c>
      <c r="AK41" s="12">
        <v>2.9523809523809526</v>
      </c>
      <c r="AL41" s="12">
        <v>12.095238095238095</v>
      </c>
      <c r="AM41" s="12">
        <v>84.19047619047619</v>
      </c>
      <c r="AN41" s="12">
        <v>11.095238095238095</v>
      </c>
      <c r="AO41" s="12">
        <v>20.952380952380953</v>
      </c>
      <c r="AP41" s="12">
        <v>21.80952380952381</v>
      </c>
      <c r="AQ41" s="12">
        <v>69.238095238095241</v>
      </c>
      <c r="AR41" s="12">
        <v>31.285714285714285</v>
      </c>
      <c r="AS41" s="13">
        <v>5001.0476190476211</v>
      </c>
      <c r="AT41" s="14"/>
      <c r="AW41" s="15"/>
    </row>
    <row r="42" spans="1:49" x14ac:dyDescent="0.25">
      <c r="A42" s="1" t="s">
        <v>57</v>
      </c>
      <c r="B42" s="12">
        <v>12.952380952380953</v>
      </c>
      <c r="C42" s="12">
        <v>18.523809523809526</v>
      </c>
      <c r="D42" s="12">
        <v>7.0952380952380949</v>
      </c>
      <c r="E42" s="12">
        <v>3.8095238095238093</v>
      </c>
      <c r="F42" s="12">
        <v>27.714285714285715</v>
      </c>
      <c r="G42" s="12">
        <v>4.7142857142857144</v>
      </c>
      <c r="H42" s="12">
        <v>19.333333333333332</v>
      </c>
      <c r="I42" s="12">
        <v>45.428571428571431</v>
      </c>
      <c r="J42" s="12">
        <v>67.952380952380949</v>
      </c>
      <c r="K42" s="12">
        <v>14.80952380952381</v>
      </c>
      <c r="L42" s="12">
        <v>18.476190476190474</v>
      </c>
      <c r="M42" s="12">
        <v>24.714285714285715</v>
      </c>
      <c r="N42" s="12">
        <v>13.619047619047619</v>
      </c>
      <c r="O42" s="12">
        <v>9.0952380952380949</v>
      </c>
      <c r="P42" s="12">
        <v>8.1904761904761898</v>
      </c>
      <c r="Q42" s="12">
        <v>5.5238095238095237</v>
      </c>
      <c r="R42" s="12">
        <v>5.8095238095238093</v>
      </c>
      <c r="S42" s="12">
        <v>8.0476190476190474</v>
      </c>
      <c r="T42" s="12">
        <v>18.428571428571427</v>
      </c>
      <c r="U42" s="12">
        <v>20.38095238095238</v>
      </c>
      <c r="V42" s="12">
        <v>13.714285714285714</v>
      </c>
      <c r="W42" s="12">
        <v>3</v>
      </c>
      <c r="X42" s="12">
        <v>2.3809523809523809</v>
      </c>
      <c r="Y42" s="12">
        <v>8.7619047619047628</v>
      </c>
      <c r="Z42" s="12">
        <v>7.7619047619047619</v>
      </c>
      <c r="AA42" s="12">
        <v>550.47619047619048</v>
      </c>
      <c r="AB42" s="12">
        <v>584.04761904761904</v>
      </c>
      <c r="AC42" s="12">
        <v>458.04761904761904</v>
      </c>
      <c r="AD42" s="12">
        <v>326.47619047619048</v>
      </c>
      <c r="AE42" s="12">
        <v>83.714285714285708</v>
      </c>
      <c r="AF42" s="12">
        <v>87.428571428571431</v>
      </c>
      <c r="AG42" s="12">
        <v>44.666666666666664</v>
      </c>
      <c r="AH42" s="12">
        <v>95</v>
      </c>
      <c r="AI42" s="12">
        <v>73.857142857142861</v>
      </c>
      <c r="AJ42" s="12">
        <v>12.571428571428571</v>
      </c>
      <c r="AK42" s="12">
        <v>4.0952380952380949</v>
      </c>
      <c r="AL42" s="12">
        <v>29.80952380952381</v>
      </c>
      <c r="AM42" s="12">
        <v>5.0952380952380949</v>
      </c>
      <c r="AN42" s="12">
        <v>19.61904761904762</v>
      </c>
      <c r="AO42" s="12">
        <v>5.3809523809523814</v>
      </c>
      <c r="AP42" s="12">
        <v>26.047619047619047</v>
      </c>
      <c r="AQ42" s="12">
        <v>44.666666666666664</v>
      </c>
      <c r="AR42" s="12">
        <v>47.285714285714285</v>
      </c>
      <c r="AS42" s="13">
        <v>2888.5238095238092</v>
      </c>
      <c r="AT42" s="14"/>
      <c r="AW42" s="15"/>
    </row>
    <row r="43" spans="1:49" x14ac:dyDescent="0.25">
      <c r="A43" s="1" t="s">
        <v>58</v>
      </c>
      <c r="B43" s="12">
        <v>9.6666666666666661</v>
      </c>
      <c r="C43" s="12">
        <v>22.19047619047619</v>
      </c>
      <c r="D43" s="12">
        <v>3.6666666666666665</v>
      </c>
      <c r="E43" s="12">
        <v>4.7142857142857144</v>
      </c>
      <c r="F43" s="12">
        <v>25.523809523809526</v>
      </c>
      <c r="G43" s="12">
        <v>4.8571428571428568</v>
      </c>
      <c r="H43" s="12">
        <v>20.761904761904763</v>
      </c>
      <c r="I43" s="12">
        <v>38.476190476190474</v>
      </c>
      <c r="J43" s="12">
        <v>50.571428571428569</v>
      </c>
      <c r="K43" s="12">
        <v>16.19047619047619</v>
      </c>
      <c r="L43" s="12">
        <v>23.904761904761905</v>
      </c>
      <c r="M43" s="12">
        <v>22.904761904761905</v>
      </c>
      <c r="N43" s="12">
        <v>18.238095238095237</v>
      </c>
      <c r="O43" s="12">
        <v>9.7142857142857135</v>
      </c>
      <c r="P43" s="12">
        <v>10.476190476190476</v>
      </c>
      <c r="Q43" s="12">
        <v>5.4285714285714288</v>
      </c>
      <c r="R43" s="12">
        <v>7.2857142857142856</v>
      </c>
      <c r="S43" s="12">
        <v>6.9047619047619051</v>
      </c>
      <c r="T43" s="12">
        <v>14.142857142857142</v>
      </c>
      <c r="U43" s="12">
        <v>23.666666666666668</v>
      </c>
      <c r="V43" s="12">
        <v>16.285714285714285</v>
      </c>
      <c r="W43" s="12">
        <v>4.5714285714285712</v>
      </c>
      <c r="X43" s="12">
        <v>5</v>
      </c>
      <c r="Y43" s="12">
        <v>8.2857142857142865</v>
      </c>
      <c r="Z43" s="12">
        <v>9</v>
      </c>
      <c r="AA43" s="12">
        <v>405.14285714285717</v>
      </c>
      <c r="AB43" s="12">
        <v>418.14285714285717</v>
      </c>
      <c r="AC43" s="12">
        <v>315.90476190476193</v>
      </c>
      <c r="AD43" s="12">
        <v>243.23809523809524</v>
      </c>
      <c r="AE43" s="12">
        <v>85.285714285714292</v>
      </c>
      <c r="AF43" s="12">
        <v>124.9047619047619</v>
      </c>
      <c r="AG43" s="12">
        <v>57</v>
      </c>
      <c r="AH43" s="12">
        <v>125.95238095238095</v>
      </c>
      <c r="AI43" s="12">
        <v>106.28571428571429</v>
      </c>
      <c r="AJ43" s="12">
        <v>43</v>
      </c>
      <c r="AK43" s="12">
        <v>5.2380952380952381</v>
      </c>
      <c r="AL43" s="12">
        <v>20.80952380952381</v>
      </c>
      <c r="AM43" s="12">
        <v>4.0476190476190474</v>
      </c>
      <c r="AN43" s="12">
        <v>18.523809523809526</v>
      </c>
      <c r="AO43" s="12">
        <v>30</v>
      </c>
      <c r="AP43" s="12">
        <v>5.0952380952380949</v>
      </c>
      <c r="AQ43" s="12">
        <v>60.047619047619051</v>
      </c>
      <c r="AR43" s="12">
        <v>37</v>
      </c>
      <c r="AS43" s="13">
        <v>2488.0476190476197</v>
      </c>
      <c r="AT43" s="14"/>
      <c r="AW43" s="15"/>
    </row>
    <row r="44" spans="1:49" x14ac:dyDescent="0.25">
      <c r="A44" s="1" t="s">
        <v>59</v>
      </c>
      <c r="B44" s="12">
        <v>24.61904761904762</v>
      </c>
      <c r="C44" s="12">
        <v>59.285714285714285</v>
      </c>
      <c r="D44" s="12">
        <v>43.571428571428569</v>
      </c>
      <c r="E44" s="12">
        <v>56.571428571428569</v>
      </c>
      <c r="F44" s="12">
        <v>167.52380952380952</v>
      </c>
      <c r="G44" s="12">
        <v>46.952380952380949</v>
      </c>
      <c r="H44" s="12">
        <v>65.19047619047619</v>
      </c>
      <c r="I44" s="12">
        <v>44.904761904761905</v>
      </c>
      <c r="J44" s="12">
        <v>70.714285714285708</v>
      </c>
      <c r="K44" s="12">
        <v>36.38095238095238</v>
      </c>
      <c r="L44" s="12">
        <v>50.38095238095238</v>
      </c>
      <c r="M44" s="12">
        <v>43.80952380952381</v>
      </c>
      <c r="N44" s="12">
        <v>28.333333333333332</v>
      </c>
      <c r="O44" s="12">
        <v>22.523809523809526</v>
      </c>
      <c r="P44" s="12">
        <v>13.857142857142858</v>
      </c>
      <c r="Q44" s="12">
        <v>9.7142857142857135</v>
      </c>
      <c r="R44" s="12">
        <v>20.523809523809526</v>
      </c>
      <c r="S44" s="12">
        <v>39.61904761904762</v>
      </c>
      <c r="T44" s="12">
        <v>62</v>
      </c>
      <c r="U44" s="12">
        <v>95.19047619047619</v>
      </c>
      <c r="V44" s="12">
        <v>110.66666666666667</v>
      </c>
      <c r="W44" s="12">
        <v>55.047619047619051</v>
      </c>
      <c r="X44" s="12">
        <v>47.476190476190474</v>
      </c>
      <c r="Y44" s="12">
        <v>83.857142857142861</v>
      </c>
      <c r="Z44" s="12">
        <v>41.761904761904759</v>
      </c>
      <c r="AA44" s="12">
        <v>358.76190476190476</v>
      </c>
      <c r="AB44" s="12">
        <v>365.04761904761904</v>
      </c>
      <c r="AC44" s="12">
        <v>950.14285714285711</v>
      </c>
      <c r="AD44" s="12">
        <v>451.33333333333331</v>
      </c>
      <c r="AE44" s="12">
        <v>150</v>
      </c>
      <c r="AF44" s="12">
        <v>158</v>
      </c>
      <c r="AG44" s="12">
        <v>87.523809523809518</v>
      </c>
      <c r="AH44" s="12">
        <v>107.14285714285714</v>
      </c>
      <c r="AI44" s="12">
        <v>186.04761904761904</v>
      </c>
      <c r="AJ44" s="12">
        <v>112.28571428571429</v>
      </c>
      <c r="AK44" s="12">
        <v>19.761904761904763</v>
      </c>
      <c r="AL44" s="12">
        <v>131.28571428571428</v>
      </c>
      <c r="AM44" s="12">
        <v>31.952380952380953</v>
      </c>
      <c r="AN44" s="12">
        <v>69.38095238095238</v>
      </c>
      <c r="AO44" s="12">
        <v>46.38095238095238</v>
      </c>
      <c r="AP44" s="12">
        <v>56.428571428571431</v>
      </c>
      <c r="AQ44" s="12">
        <v>15.571428571428571</v>
      </c>
      <c r="AR44" s="12">
        <v>329.57142857142856</v>
      </c>
      <c r="AS44" s="13">
        <v>4967.0952380952385</v>
      </c>
      <c r="AT44" s="14"/>
      <c r="AW44" s="15"/>
    </row>
    <row r="45" spans="1:49" x14ac:dyDescent="0.25">
      <c r="A45" s="1" t="s">
        <v>60</v>
      </c>
      <c r="B45" s="12">
        <v>12.380952380952381</v>
      </c>
      <c r="C45" s="12">
        <v>36.142857142857146</v>
      </c>
      <c r="D45" s="12">
        <v>16.142857142857142</v>
      </c>
      <c r="E45" s="12">
        <v>18.571428571428573</v>
      </c>
      <c r="F45" s="12">
        <v>115.23809523809524</v>
      </c>
      <c r="G45" s="12">
        <v>15.047619047619047</v>
      </c>
      <c r="H45" s="12">
        <v>37</v>
      </c>
      <c r="I45" s="12">
        <v>58.047619047619051</v>
      </c>
      <c r="J45" s="12">
        <v>93.904761904761898</v>
      </c>
      <c r="K45" s="12">
        <v>19.142857142857142</v>
      </c>
      <c r="L45" s="12">
        <v>23.285714285714285</v>
      </c>
      <c r="M45" s="12">
        <v>33.047619047619051</v>
      </c>
      <c r="N45" s="12">
        <v>13</v>
      </c>
      <c r="O45" s="12">
        <v>5.6190476190476186</v>
      </c>
      <c r="P45" s="12">
        <v>6.0476190476190474</v>
      </c>
      <c r="Q45" s="12">
        <v>2.9047619047619047</v>
      </c>
      <c r="R45" s="12">
        <v>2.4285714285714284</v>
      </c>
      <c r="S45" s="12">
        <v>4.7142857142857144</v>
      </c>
      <c r="T45" s="12">
        <v>21.523809523809526</v>
      </c>
      <c r="U45" s="12">
        <v>18.952380952380953</v>
      </c>
      <c r="V45" s="12">
        <v>26.38095238095238</v>
      </c>
      <c r="W45" s="12">
        <v>6.5238095238095237</v>
      </c>
      <c r="X45" s="12">
        <v>10.714285714285714</v>
      </c>
      <c r="Y45" s="12">
        <v>21.142857142857142</v>
      </c>
      <c r="Z45" s="12">
        <v>15.428571428571429</v>
      </c>
      <c r="AA45" s="12">
        <v>619.14285714285711</v>
      </c>
      <c r="AB45" s="12">
        <v>773.61904761904759</v>
      </c>
      <c r="AC45" s="12">
        <v>595.80952380952385</v>
      </c>
      <c r="AD45" s="12">
        <v>321.04761904761904</v>
      </c>
      <c r="AE45" s="12">
        <v>108.9047619047619</v>
      </c>
      <c r="AF45" s="12">
        <v>149.47619047619048</v>
      </c>
      <c r="AG45" s="12">
        <v>89.523809523809518</v>
      </c>
      <c r="AH45" s="12">
        <v>139.66666666666666</v>
      </c>
      <c r="AI45" s="12">
        <v>196.38095238095238</v>
      </c>
      <c r="AJ45" s="12">
        <v>87.238095238095241</v>
      </c>
      <c r="AK45" s="12">
        <v>6.4285714285714288</v>
      </c>
      <c r="AL45" s="12">
        <v>18.428571428571427</v>
      </c>
      <c r="AM45" s="12">
        <v>6.5238095238095237</v>
      </c>
      <c r="AN45" s="12">
        <v>29.19047619047619</v>
      </c>
      <c r="AO45" s="12">
        <v>46.142857142857146</v>
      </c>
      <c r="AP45" s="12">
        <v>31</v>
      </c>
      <c r="AQ45" s="12">
        <v>318.04761904761904</v>
      </c>
      <c r="AR45" s="12">
        <v>12.80952380952381</v>
      </c>
      <c r="AS45" s="13">
        <v>4182.7142857142862</v>
      </c>
      <c r="AT45" s="14"/>
      <c r="AW45" s="15"/>
    </row>
    <row r="46" spans="1:49" x14ac:dyDescent="0.25">
      <c r="A46" s="11" t="s">
        <v>50</v>
      </c>
      <c r="B46" s="14">
        <v>3530.1428571428569</v>
      </c>
      <c r="C46" s="14">
        <v>7480.6666666666642</v>
      </c>
      <c r="D46" s="14">
        <v>4273.9523809523816</v>
      </c>
      <c r="E46" s="14">
        <v>3698.4285714285711</v>
      </c>
      <c r="F46" s="14">
        <v>11587.285714285714</v>
      </c>
      <c r="G46" s="14">
        <v>4699.4285714285706</v>
      </c>
      <c r="H46" s="14">
        <v>7565.9523809523798</v>
      </c>
      <c r="I46" s="14">
        <v>9035.6190476190459</v>
      </c>
      <c r="J46" s="14">
        <v>12803.904761904763</v>
      </c>
      <c r="K46" s="14">
        <v>5523.2380952380936</v>
      </c>
      <c r="L46" s="14">
        <v>7205.857142857144</v>
      </c>
      <c r="M46" s="14">
        <v>6527.2380952380936</v>
      </c>
      <c r="N46" s="14">
        <v>5145.3809523809505</v>
      </c>
      <c r="O46" s="14">
        <v>5488.6190476190477</v>
      </c>
      <c r="P46" s="14">
        <v>4614.0952380952394</v>
      </c>
      <c r="Q46" s="14">
        <v>3186.7619047619046</v>
      </c>
      <c r="R46" s="14">
        <v>3836.6190476190482</v>
      </c>
      <c r="S46" s="14">
        <v>7113.5714285714303</v>
      </c>
      <c r="T46" s="14">
        <v>5577.666666666667</v>
      </c>
      <c r="U46" s="14">
        <v>6334.2857142857119</v>
      </c>
      <c r="V46" s="14">
        <v>6004.8095238095248</v>
      </c>
      <c r="W46" s="14">
        <v>3243.1904761904766</v>
      </c>
      <c r="X46" s="14">
        <v>2679.9047619047615</v>
      </c>
      <c r="Y46" s="14">
        <v>4737.9047619047624</v>
      </c>
      <c r="Z46" s="14">
        <v>5179.6666666666688</v>
      </c>
      <c r="AA46" s="14">
        <v>32773.904761904763</v>
      </c>
      <c r="AB46" s="14">
        <v>31960.809523809519</v>
      </c>
      <c r="AC46" s="14">
        <v>31029.857142857145</v>
      </c>
      <c r="AD46" s="14">
        <v>21644.285714285714</v>
      </c>
      <c r="AE46" s="14">
        <v>11226.714285714286</v>
      </c>
      <c r="AF46" s="14">
        <v>13128.238095238095</v>
      </c>
      <c r="AG46" s="14">
        <v>7954.9523809523816</v>
      </c>
      <c r="AH46" s="14">
        <v>14640</v>
      </c>
      <c r="AI46" s="14">
        <v>8509.0952380952367</v>
      </c>
      <c r="AJ46" s="14">
        <v>3754.4761904761913</v>
      </c>
      <c r="AK46" s="14">
        <v>2475.7619047619041</v>
      </c>
      <c r="AL46" s="14">
        <v>7621.6190476190468</v>
      </c>
      <c r="AM46" s="14">
        <v>2212.8095238095234</v>
      </c>
      <c r="AN46" s="14">
        <v>4926.3809523809532</v>
      </c>
      <c r="AO46" s="14">
        <v>2930.1904761904761</v>
      </c>
      <c r="AP46" s="14">
        <v>2447.9523809523816</v>
      </c>
      <c r="AQ46" s="14">
        <v>5038.2380952380963</v>
      </c>
      <c r="AR46" s="14">
        <v>4297</v>
      </c>
      <c r="AS46" s="14">
        <v>355646.47619047615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39508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9</v>
      </c>
      <c r="C3" s="12">
        <v>96.6</v>
      </c>
      <c r="D3" s="12">
        <v>96</v>
      </c>
      <c r="E3" s="12">
        <v>49.4</v>
      </c>
      <c r="F3" s="12">
        <v>210.4</v>
      </c>
      <c r="G3" s="12">
        <v>85.8</v>
      </c>
      <c r="H3" s="12">
        <v>76.400000000000006</v>
      </c>
      <c r="I3" s="12">
        <v>34.200000000000003</v>
      </c>
      <c r="J3" s="12">
        <v>71.400000000000006</v>
      </c>
      <c r="K3" s="12">
        <v>14.4</v>
      </c>
      <c r="L3" s="12">
        <v>83</v>
      </c>
      <c r="M3" s="12">
        <v>69</v>
      </c>
      <c r="N3" s="12">
        <v>18.600000000000001</v>
      </c>
      <c r="O3" s="12">
        <v>26.2</v>
      </c>
      <c r="P3" s="12">
        <v>24</v>
      </c>
      <c r="Q3" s="12">
        <v>14.8</v>
      </c>
      <c r="R3" s="12">
        <v>6.8</v>
      </c>
      <c r="S3" s="12">
        <v>21.4</v>
      </c>
      <c r="T3" s="12">
        <v>23.2</v>
      </c>
      <c r="U3" s="12">
        <v>9.1999999999999993</v>
      </c>
      <c r="V3" s="12">
        <v>10.6</v>
      </c>
      <c r="W3" s="12">
        <v>5.8</v>
      </c>
      <c r="X3" s="12">
        <v>4.5999999999999996</v>
      </c>
      <c r="Y3" s="12">
        <v>11</v>
      </c>
      <c r="Z3" s="12">
        <v>21.6</v>
      </c>
      <c r="AA3" s="12">
        <v>90</v>
      </c>
      <c r="AB3" s="12">
        <v>71</v>
      </c>
      <c r="AC3" s="12">
        <v>245.2</v>
      </c>
      <c r="AD3" s="12">
        <v>107.8</v>
      </c>
      <c r="AE3" s="12">
        <v>83.4</v>
      </c>
      <c r="AF3" s="12">
        <v>101.4</v>
      </c>
      <c r="AG3" s="12">
        <v>16</v>
      </c>
      <c r="AH3" s="12">
        <v>32.6</v>
      </c>
      <c r="AI3" s="12">
        <v>27.6</v>
      </c>
      <c r="AJ3" s="12">
        <v>7.8</v>
      </c>
      <c r="AK3" s="12">
        <v>3.8</v>
      </c>
      <c r="AL3" s="12">
        <v>13</v>
      </c>
      <c r="AM3" s="12">
        <v>2.6</v>
      </c>
      <c r="AN3" s="12">
        <v>29.6</v>
      </c>
      <c r="AO3" s="12">
        <v>9.1999999999999993</v>
      </c>
      <c r="AP3" s="12">
        <v>4.5999999999999996</v>
      </c>
      <c r="AQ3" s="12">
        <v>20</v>
      </c>
      <c r="AR3" s="12">
        <v>10.4</v>
      </c>
      <c r="AS3" s="13">
        <v>1969.4</v>
      </c>
      <c r="AT3" s="14"/>
      <c r="AV3" s="9" t="s">
        <v>39</v>
      </c>
      <c r="AW3" s="12">
        <f>SUM(B3:Z27,AK3:AN27,B38:Z41,AK38:AN41)</f>
        <v>39318.799999999967</v>
      </c>
      <c r="AY3" s="9" t="s">
        <v>40</v>
      </c>
      <c r="AZ3" s="15">
        <f>SUM(AW12:AW18,AX12:BC12)</f>
        <v>103396.20000000003</v>
      </c>
      <c r="BA3" s="16">
        <f>AZ3/BD$19</f>
        <v>0.60825587688542737</v>
      </c>
    </row>
    <row r="4" spans="1:56" x14ac:dyDescent="0.25">
      <c r="A4" s="1" t="s">
        <v>4</v>
      </c>
      <c r="B4" s="12">
        <v>116.4</v>
      </c>
      <c r="C4" s="12">
        <v>8</v>
      </c>
      <c r="D4" s="12">
        <v>90.8</v>
      </c>
      <c r="E4" s="12">
        <v>59.2</v>
      </c>
      <c r="F4" s="12">
        <v>381.8</v>
      </c>
      <c r="G4" s="12">
        <v>128.6</v>
      </c>
      <c r="H4" s="12">
        <v>123</v>
      </c>
      <c r="I4" s="12">
        <v>64.599999999999994</v>
      </c>
      <c r="J4" s="12">
        <v>155.80000000000001</v>
      </c>
      <c r="K4" s="12">
        <v>33.4</v>
      </c>
      <c r="L4" s="12">
        <v>116.8</v>
      </c>
      <c r="M4" s="12">
        <v>136.6</v>
      </c>
      <c r="N4" s="12">
        <v>32</v>
      </c>
      <c r="O4" s="12">
        <v>40.799999999999997</v>
      </c>
      <c r="P4" s="12">
        <v>40.4</v>
      </c>
      <c r="Q4" s="12">
        <v>21</v>
      </c>
      <c r="R4" s="12">
        <v>27.2</v>
      </c>
      <c r="S4" s="12">
        <v>42.4</v>
      </c>
      <c r="T4" s="12">
        <v>28.6</v>
      </c>
      <c r="U4" s="12">
        <v>12.8</v>
      </c>
      <c r="V4" s="12">
        <v>17.399999999999999</v>
      </c>
      <c r="W4" s="12">
        <v>8</v>
      </c>
      <c r="X4" s="12">
        <v>6</v>
      </c>
      <c r="Y4" s="12">
        <v>20.6</v>
      </c>
      <c r="Z4" s="12">
        <v>27.6</v>
      </c>
      <c r="AA4" s="12">
        <v>203.6</v>
      </c>
      <c r="AB4" s="12">
        <v>186.8</v>
      </c>
      <c r="AC4" s="12">
        <v>698.8</v>
      </c>
      <c r="AD4" s="12">
        <v>196.4</v>
      </c>
      <c r="AE4" s="12">
        <v>80.2</v>
      </c>
      <c r="AF4" s="12">
        <v>115.4</v>
      </c>
      <c r="AG4" s="12">
        <v>32</v>
      </c>
      <c r="AH4" s="12">
        <v>64.2</v>
      </c>
      <c r="AI4" s="12">
        <v>61.6</v>
      </c>
      <c r="AJ4" s="12">
        <v>22.4</v>
      </c>
      <c r="AK4" s="12">
        <v>8.8000000000000007</v>
      </c>
      <c r="AL4" s="12">
        <v>19.8</v>
      </c>
      <c r="AM4" s="12">
        <v>4.2</v>
      </c>
      <c r="AN4" s="12">
        <v>31.4</v>
      </c>
      <c r="AO4" s="12">
        <v>13.2</v>
      </c>
      <c r="AP4" s="12">
        <v>14.2</v>
      </c>
      <c r="AQ4" s="12">
        <v>34.799999999999997</v>
      </c>
      <c r="AR4" s="12">
        <v>18.399999999999999</v>
      </c>
      <c r="AS4" s="13">
        <v>3546</v>
      </c>
      <c r="AT4" s="14"/>
      <c r="AV4" s="9" t="s">
        <v>41</v>
      </c>
      <c r="AW4" s="12">
        <f>SUM(AA28:AJ37, AA42:AJ45, AO28:AR37, AO42:AR45)</f>
        <v>57273.600000000028</v>
      </c>
      <c r="AY4" s="9" t="s">
        <v>42</v>
      </c>
      <c r="AZ4" s="15">
        <f>SUM(AX13:BB18)</f>
        <v>62295.799999999988</v>
      </c>
      <c r="BA4" s="16">
        <f>AZ4/BD$19</f>
        <v>0.36647175094712559</v>
      </c>
    </row>
    <row r="5" spans="1:56" x14ac:dyDescent="0.25">
      <c r="A5" s="1" t="s">
        <v>5</v>
      </c>
      <c r="B5" s="12">
        <v>102</v>
      </c>
      <c r="C5" s="12">
        <v>86.6</v>
      </c>
      <c r="D5" s="12">
        <v>4.4000000000000004</v>
      </c>
      <c r="E5" s="12">
        <v>48.8</v>
      </c>
      <c r="F5" s="12">
        <v>357.4</v>
      </c>
      <c r="G5" s="12">
        <v>88.6</v>
      </c>
      <c r="H5" s="12">
        <v>69.599999999999994</v>
      </c>
      <c r="I5" s="12">
        <v>47.2</v>
      </c>
      <c r="J5" s="12">
        <v>97</v>
      </c>
      <c r="K5" s="12">
        <v>34</v>
      </c>
      <c r="L5" s="12">
        <v>47</v>
      </c>
      <c r="M5" s="12">
        <v>55.2</v>
      </c>
      <c r="N5" s="12">
        <v>16</v>
      </c>
      <c r="O5" s="12">
        <v>7.8</v>
      </c>
      <c r="P5" s="12">
        <v>12</v>
      </c>
      <c r="Q5" s="12">
        <v>6.2</v>
      </c>
      <c r="R5" s="12">
        <v>9.4</v>
      </c>
      <c r="S5" s="12">
        <v>21</v>
      </c>
      <c r="T5" s="12">
        <v>12</v>
      </c>
      <c r="U5" s="12">
        <v>10.199999999999999</v>
      </c>
      <c r="V5" s="12">
        <v>19.600000000000001</v>
      </c>
      <c r="W5" s="12">
        <v>4</v>
      </c>
      <c r="X5" s="12">
        <v>3.4</v>
      </c>
      <c r="Y5" s="12">
        <v>24.8</v>
      </c>
      <c r="Z5" s="12">
        <v>12.2</v>
      </c>
      <c r="AA5" s="12">
        <v>139.4</v>
      </c>
      <c r="AB5" s="12">
        <v>109.6</v>
      </c>
      <c r="AC5" s="12">
        <v>352</v>
      </c>
      <c r="AD5" s="12">
        <v>128.80000000000001</v>
      </c>
      <c r="AE5" s="12">
        <v>43.4</v>
      </c>
      <c r="AF5" s="12">
        <v>40</v>
      </c>
      <c r="AG5" s="12">
        <v>12.8</v>
      </c>
      <c r="AH5" s="12">
        <v>21.4</v>
      </c>
      <c r="AI5" s="12">
        <v>12</v>
      </c>
      <c r="AJ5" s="12">
        <v>1.4</v>
      </c>
      <c r="AK5" s="12">
        <v>5.8</v>
      </c>
      <c r="AL5" s="12">
        <v>8.6</v>
      </c>
      <c r="AM5" s="12">
        <v>0.8</v>
      </c>
      <c r="AN5" s="12">
        <v>8.8000000000000007</v>
      </c>
      <c r="AO5" s="12">
        <v>3</v>
      </c>
      <c r="AP5" s="12">
        <v>3</v>
      </c>
      <c r="AQ5" s="12">
        <v>28.4</v>
      </c>
      <c r="AR5" s="12">
        <v>8.6</v>
      </c>
      <c r="AS5" s="13">
        <v>2124.1999999999998</v>
      </c>
      <c r="AT5" s="14"/>
      <c r="AV5" s="9" t="s">
        <v>43</v>
      </c>
      <c r="AW5" s="12">
        <f>SUM(AA3:AJ27,B28:Z37,AA38:AJ41,AK28:AN37, B42:Z45, AK42:AN45, AO3:AR27, AO38:AR41)</f>
        <v>73395.599999999788</v>
      </c>
    </row>
    <row r="6" spans="1:56" x14ac:dyDescent="0.25">
      <c r="A6" s="1" t="s">
        <v>6</v>
      </c>
      <c r="B6" s="12">
        <v>53.2</v>
      </c>
      <c r="C6" s="12">
        <v>54</v>
      </c>
      <c r="D6" s="12">
        <v>50.6</v>
      </c>
      <c r="E6" s="12">
        <v>3.8</v>
      </c>
      <c r="F6" s="12">
        <v>118.6</v>
      </c>
      <c r="G6" s="12">
        <v>48.6</v>
      </c>
      <c r="H6" s="12">
        <v>53.2</v>
      </c>
      <c r="I6" s="12">
        <v>39.799999999999997</v>
      </c>
      <c r="J6" s="12">
        <v>84.6</v>
      </c>
      <c r="K6" s="12">
        <v>29.6</v>
      </c>
      <c r="L6" s="12">
        <v>65</v>
      </c>
      <c r="M6" s="12">
        <v>53</v>
      </c>
      <c r="N6" s="12">
        <v>16.600000000000001</v>
      </c>
      <c r="O6" s="12">
        <v>20.399999999999999</v>
      </c>
      <c r="P6" s="12">
        <v>10.8</v>
      </c>
      <c r="Q6" s="12">
        <v>6.4</v>
      </c>
      <c r="R6" s="12">
        <v>9.8000000000000007</v>
      </c>
      <c r="S6" s="12">
        <v>20.8</v>
      </c>
      <c r="T6" s="12">
        <v>14</v>
      </c>
      <c r="U6" s="12">
        <v>9.8000000000000007</v>
      </c>
      <c r="V6" s="12">
        <v>17.2</v>
      </c>
      <c r="W6" s="12">
        <v>8.4</v>
      </c>
      <c r="X6" s="12">
        <v>8</v>
      </c>
      <c r="Y6" s="12">
        <v>8.4</v>
      </c>
      <c r="Z6" s="12">
        <v>10</v>
      </c>
      <c r="AA6" s="12">
        <v>159</v>
      </c>
      <c r="AB6" s="12">
        <v>157</v>
      </c>
      <c r="AC6" s="12">
        <v>383.2</v>
      </c>
      <c r="AD6" s="12">
        <v>192.8</v>
      </c>
      <c r="AE6" s="12">
        <v>83.6</v>
      </c>
      <c r="AF6" s="12">
        <v>70.599999999999994</v>
      </c>
      <c r="AG6" s="12">
        <v>18</v>
      </c>
      <c r="AH6" s="12">
        <v>13.8</v>
      </c>
      <c r="AI6" s="12">
        <v>14.8</v>
      </c>
      <c r="AJ6" s="12">
        <v>1.8</v>
      </c>
      <c r="AK6" s="12">
        <v>4.5999999999999996</v>
      </c>
      <c r="AL6" s="12">
        <v>9.8000000000000007</v>
      </c>
      <c r="AM6" s="12">
        <v>1.6</v>
      </c>
      <c r="AN6" s="12">
        <v>9.8000000000000007</v>
      </c>
      <c r="AO6" s="12">
        <v>2</v>
      </c>
      <c r="AP6" s="12">
        <v>3</v>
      </c>
      <c r="AQ6" s="12">
        <v>40.6</v>
      </c>
      <c r="AR6" s="12">
        <v>9.6</v>
      </c>
      <c r="AS6" s="13">
        <v>1990.2</v>
      </c>
      <c r="AT6" s="14"/>
      <c r="AW6" s="12"/>
    </row>
    <row r="7" spans="1:56" x14ac:dyDescent="0.25">
      <c r="A7" s="1" t="s">
        <v>7</v>
      </c>
      <c r="B7" s="12">
        <v>237.6</v>
      </c>
      <c r="C7" s="12">
        <v>410.8</v>
      </c>
      <c r="D7" s="12">
        <v>362.2</v>
      </c>
      <c r="E7" s="12">
        <v>132</v>
      </c>
      <c r="F7" s="12">
        <v>20.8</v>
      </c>
      <c r="G7" s="12">
        <v>238.8</v>
      </c>
      <c r="H7" s="12">
        <v>250</v>
      </c>
      <c r="I7" s="12">
        <v>181.8</v>
      </c>
      <c r="J7" s="12">
        <v>285.8</v>
      </c>
      <c r="K7" s="12">
        <v>105.2</v>
      </c>
      <c r="L7" s="12">
        <v>203.6</v>
      </c>
      <c r="M7" s="12">
        <v>306</v>
      </c>
      <c r="N7" s="12">
        <v>77.2</v>
      </c>
      <c r="O7" s="12">
        <v>85.2</v>
      </c>
      <c r="P7" s="12">
        <v>74.400000000000006</v>
      </c>
      <c r="Q7" s="12">
        <v>32.6</v>
      </c>
      <c r="R7" s="12">
        <v>57.8</v>
      </c>
      <c r="S7" s="12">
        <v>190.2</v>
      </c>
      <c r="T7" s="12">
        <v>45</v>
      </c>
      <c r="U7" s="12">
        <v>63.6</v>
      </c>
      <c r="V7" s="12">
        <v>85.6</v>
      </c>
      <c r="W7" s="12">
        <v>51</v>
      </c>
      <c r="X7" s="12">
        <v>37</v>
      </c>
      <c r="Y7" s="12">
        <v>42.4</v>
      </c>
      <c r="Z7" s="12">
        <v>66</v>
      </c>
      <c r="AA7" s="12">
        <v>453.6</v>
      </c>
      <c r="AB7" s="12">
        <v>357.2</v>
      </c>
      <c r="AC7" s="12">
        <v>1240.5999999999999</v>
      </c>
      <c r="AD7" s="12">
        <v>517.6</v>
      </c>
      <c r="AE7" s="12">
        <v>223.2</v>
      </c>
      <c r="AF7" s="12">
        <v>176.2</v>
      </c>
      <c r="AG7" s="12">
        <v>73.8</v>
      </c>
      <c r="AH7" s="12">
        <v>53.4</v>
      </c>
      <c r="AI7" s="12">
        <v>94.2</v>
      </c>
      <c r="AJ7" s="12">
        <v>9</v>
      </c>
      <c r="AK7" s="12">
        <v>28.6</v>
      </c>
      <c r="AL7" s="12">
        <v>72.2</v>
      </c>
      <c r="AM7" s="12">
        <v>18.8</v>
      </c>
      <c r="AN7" s="12">
        <v>33.6</v>
      </c>
      <c r="AO7" s="12">
        <v>9.8000000000000007</v>
      </c>
      <c r="AP7" s="12">
        <v>10.199999999999999</v>
      </c>
      <c r="AQ7" s="12">
        <v>143.80000000000001</v>
      </c>
      <c r="AR7" s="12">
        <v>67.8</v>
      </c>
      <c r="AS7" s="13">
        <v>7226.2</v>
      </c>
      <c r="AT7" s="14"/>
      <c r="AW7" s="12"/>
    </row>
    <row r="8" spans="1:56" x14ac:dyDescent="0.25">
      <c r="A8" s="1" t="s">
        <v>8</v>
      </c>
      <c r="B8" s="12">
        <v>79.8</v>
      </c>
      <c r="C8" s="12">
        <v>118.8</v>
      </c>
      <c r="D8" s="12">
        <v>71</v>
      </c>
      <c r="E8" s="12">
        <v>53.2</v>
      </c>
      <c r="F8" s="12">
        <v>200.4</v>
      </c>
      <c r="G8" s="12">
        <v>9.6</v>
      </c>
      <c r="H8" s="12">
        <v>81.8</v>
      </c>
      <c r="I8" s="12">
        <v>86.2</v>
      </c>
      <c r="J8" s="12">
        <v>131.6</v>
      </c>
      <c r="K8" s="12">
        <v>44.6</v>
      </c>
      <c r="L8" s="12">
        <v>96.6</v>
      </c>
      <c r="M8" s="12">
        <v>92.2</v>
      </c>
      <c r="N8" s="12">
        <v>26.4</v>
      </c>
      <c r="O8" s="12">
        <v>37.799999999999997</v>
      </c>
      <c r="P8" s="12">
        <v>33</v>
      </c>
      <c r="Q8" s="12">
        <v>13.8</v>
      </c>
      <c r="R8" s="12">
        <v>17.8</v>
      </c>
      <c r="S8" s="12">
        <v>31.8</v>
      </c>
      <c r="T8" s="12">
        <v>15.2</v>
      </c>
      <c r="U8" s="12">
        <v>11.2</v>
      </c>
      <c r="V8" s="12">
        <v>17.8</v>
      </c>
      <c r="W8" s="12">
        <v>8.1999999999999993</v>
      </c>
      <c r="X8" s="12">
        <v>7.4</v>
      </c>
      <c r="Y8" s="12">
        <v>18.399999999999999</v>
      </c>
      <c r="Z8" s="12">
        <v>43</v>
      </c>
      <c r="AA8" s="12">
        <v>150.19999999999999</v>
      </c>
      <c r="AB8" s="12">
        <v>145.80000000000001</v>
      </c>
      <c r="AC8" s="12">
        <v>367.4</v>
      </c>
      <c r="AD8" s="12">
        <v>224.6</v>
      </c>
      <c r="AE8" s="12">
        <v>140.19999999999999</v>
      </c>
      <c r="AF8" s="12">
        <v>90.4</v>
      </c>
      <c r="AG8" s="12">
        <v>21.4</v>
      </c>
      <c r="AH8" s="12">
        <v>19.600000000000001</v>
      </c>
      <c r="AI8" s="12">
        <v>20.399999999999999</v>
      </c>
      <c r="AJ8" s="12">
        <v>3</v>
      </c>
      <c r="AK8" s="12">
        <v>4.2</v>
      </c>
      <c r="AL8" s="12">
        <v>16.600000000000001</v>
      </c>
      <c r="AM8" s="12">
        <v>4.8</v>
      </c>
      <c r="AN8" s="12">
        <v>16.2</v>
      </c>
      <c r="AO8" s="12">
        <v>3.8</v>
      </c>
      <c r="AP8" s="12">
        <v>2</v>
      </c>
      <c r="AQ8" s="12">
        <v>37.799999999999997</v>
      </c>
      <c r="AR8" s="12">
        <v>12.4</v>
      </c>
      <c r="AS8" s="13">
        <v>2628.4</v>
      </c>
      <c r="AT8" s="14"/>
      <c r="AW8" s="15"/>
    </row>
    <row r="9" spans="1:56" x14ac:dyDescent="0.25">
      <c r="A9" s="1" t="s">
        <v>9</v>
      </c>
      <c r="B9" s="12">
        <v>77.599999999999994</v>
      </c>
      <c r="C9" s="12">
        <v>126.8</v>
      </c>
      <c r="D9" s="12">
        <v>69</v>
      </c>
      <c r="E9" s="12">
        <v>55</v>
      </c>
      <c r="F9" s="12">
        <v>235.8</v>
      </c>
      <c r="G9" s="12">
        <v>96.4</v>
      </c>
      <c r="H9" s="12">
        <v>10.4</v>
      </c>
      <c r="I9" s="12">
        <v>60.2</v>
      </c>
      <c r="J9" s="12">
        <v>93</v>
      </c>
      <c r="K9" s="12">
        <v>33</v>
      </c>
      <c r="L9" s="12">
        <v>114.8</v>
      </c>
      <c r="M9" s="12">
        <v>126.8</v>
      </c>
      <c r="N9" s="12">
        <v>46.4</v>
      </c>
      <c r="O9" s="12">
        <v>69.8</v>
      </c>
      <c r="P9" s="12">
        <v>52.4</v>
      </c>
      <c r="Q9" s="12">
        <v>22.6</v>
      </c>
      <c r="R9" s="12">
        <v>15</v>
      </c>
      <c r="S9" s="12">
        <v>45</v>
      </c>
      <c r="T9" s="12">
        <v>44</v>
      </c>
      <c r="U9" s="12">
        <v>30.2</v>
      </c>
      <c r="V9" s="12">
        <v>50.4</v>
      </c>
      <c r="W9" s="12">
        <v>17.399999999999999</v>
      </c>
      <c r="X9" s="12">
        <v>15.6</v>
      </c>
      <c r="Y9" s="12">
        <v>39.6</v>
      </c>
      <c r="Z9" s="12">
        <v>47.4</v>
      </c>
      <c r="AA9" s="12">
        <v>258.8</v>
      </c>
      <c r="AB9" s="12">
        <v>224.2</v>
      </c>
      <c r="AC9" s="12">
        <v>647.6</v>
      </c>
      <c r="AD9" s="12">
        <v>306</v>
      </c>
      <c r="AE9" s="12">
        <v>187.2</v>
      </c>
      <c r="AF9" s="12">
        <v>123.8</v>
      </c>
      <c r="AG9" s="12">
        <v>25.4</v>
      </c>
      <c r="AH9" s="12">
        <v>38.4</v>
      </c>
      <c r="AI9" s="12">
        <v>34.6</v>
      </c>
      <c r="AJ9" s="12">
        <v>7.4</v>
      </c>
      <c r="AK9" s="12">
        <v>12</v>
      </c>
      <c r="AL9" s="12">
        <v>28.8</v>
      </c>
      <c r="AM9" s="12">
        <v>4.5999999999999996</v>
      </c>
      <c r="AN9" s="12">
        <v>64</v>
      </c>
      <c r="AO9" s="12">
        <v>4</v>
      </c>
      <c r="AP9" s="12">
        <v>5</v>
      </c>
      <c r="AQ9" s="12">
        <v>38.200000000000003</v>
      </c>
      <c r="AR9" s="12">
        <v>14.8</v>
      </c>
      <c r="AS9" s="13">
        <v>3619.4</v>
      </c>
      <c r="AT9" s="14"/>
      <c r="AW9" s="15"/>
    </row>
    <row r="10" spans="1:56" x14ac:dyDescent="0.25">
      <c r="A10" s="1">
        <v>19</v>
      </c>
      <c r="B10" s="12">
        <v>41.6</v>
      </c>
      <c r="C10" s="12">
        <v>70</v>
      </c>
      <c r="D10" s="12">
        <v>43</v>
      </c>
      <c r="E10" s="12">
        <v>43</v>
      </c>
      <c r="F10" s="12">
        <v>190.8</v>
      </c>
      <c r="G10" s="12">
        <v>87.4</v>
      </c>
      <c r="H10" s="12">
        <v>52.8</v>
      </c>
      <c r="I10" s="12">
        <v>3.4</v>
      </c>
      <c r="J10" s="12">
        <v>18.8</v>
      </c>
      <c r="K10" s="12">
        <v>9.8000000000000007</v>
      </c>
      <c r="L10" s="12">
        <v>55.8</v>
      </c>
      <c r="M10" s="12">
        <v>62.6</v>
      </c>
      <c r="N10" s="12">
        <v>34.4</v>
      </c>
      <c r="O10" s="12">
        <v>56.6</v>
      </c>
      <c r="P10" s="12">
        <v>40.6</v>
      </c>
      <c r="Q10" s="12">
        <v>15</v>
      </c>
      <c r="R10" s="12">
        <v>32.799999999999997</v>
      </c>
      <c r="S10" s="12">
        <v>41.6</v>
      </c>
      <c r="T10" s="12">
        <v>33</v>
      </c>
      <c r="U10" s="12">
        <v>21.2</v>
      </c>
      <c r="V10" s="12">
        <v>45.2</v>
      </c>
      <c r="W10" s="12">
        <v>11.4</v>
      </c>
      <c r="X10" s="12">
        <v>14.8</v>
      </c>
      <c r="Y10" s="12">
        <v>50.2</v>
      </c>
      <c r="Z10" s="12">
        <v>32.200000000000003</v>
      </c>
      <c r="AA10" s="12">
        <v>129.6</v>
      </c>
      <c r="AB10" s="12">
        <v>131.80000000000001</v>
      </c>
      <c r="AC10" s="12">
        <v>305.39999999999998</v>
      </c>
      <c r="AD10" s="12">
        <v>183.4</v>
      </c>
      <c r="AE10" s="12">
        <v>104.8</v>
      </c>
      <c r="AF10" s="12">
        <v>78</v>
      </c>
      <c r="AG10" s="12">
        <v>17.8</v>
      </c>
      <c r="AH10" s="12">
        <v>20.6</v>
      </c>
      <c r="AI10" s="12">
        <v>24.4</v>
      </c>
      <c r="AJ10" s="12">
        <v>5.6</v>
      </c>
      <c r="AK10" s="12">
        <v>5.8</v>
      </c>
      <c r="AL10" s="12">
        <v>21</v>
      </c>
      <c r="AM10" s="12">
        <v>6</v>
      </c>
      <c r="AN10" s="12">
        <v>31.2</v>
      </c>
      <c r="AO10" s="12">
        <v>5</v>
      </c>
      <c r="AP10" s="12">
        <v>6.4</v>
      </c>
      <c r="AQ10" s="12">
        <v>13.2</v>
      </c>
      <c r="AR10" s="12">
        <v>10.199999999999999</v>
      </c>
      <c r="AS10" s="13">
        <v>2208.1999999999998</v>
      </c>
      <c r="AT10" s="14"/>
      <c r="AV10" s="17"/>
      <c r="AW10" s="15"/>
      <c r="BC10" s="11"/>
    </row>
    <row r="11" spans="1:56" x14ac:dyDescent="0.25">
      <c r="A11" s="1">
        <v>12</v>
      </c>
      <c r="B11" s="12">
        <v>62.4</v>
      </c>
      <c r="C11" s="12">
        <v>141.6</v>
      </c>
      <c r="D11" s="12">
        <v>102.8</v>
      </c>
      <c r="E11" s="12">
        <v>82.2</v>
      </c>
      <c r="F11" s="12">
        <v>266.60000000000002</v>
      </c>
      <c r="G11" s="12">
        <v>124.8</v>
      </c>
      <c r="H11" s="12">
        <v>91.4</v>
      </c>
      <c r="I11" s="12">
        <v>18.399999999999999</v>
      </c>
      <c r="J11" s="12">
        <v>11.6</v>
      </c>
      <c r="K11" s="12">
        <v>13.8</v>
      </c>
      <c r="L11" s="12">
        <v>117</v>
      </c>
      <c r="M11" s="12">
        <v>146.80000000000001</v>
      </c>
      <c r="N11" s="12">
        <v>90.6</v>
      </c>
      <c r="O11" s="12">
        <v>126.4</v>
      </c>
      <c r="P11" s="12">
        <v>66</v>
      </c>
      <c r="Q11" s="12">
        <v>39.799999999999997</v>
      </c>
      <c r="R11" s="12">
        <v>45.8</v>
      </c>
      <c r="S11" s="12">
        <v>109.6</v>
      </c>
      <c r="T11" s="12">
        <v>56.6</v>
      </c>
      <c r="U11" s="12">
        <v>59.2</v>
      </c>
      <c r="V11" s="12">
        <v>65.8</v>
      </c>
      <c r="W11" s="12">
        <v>31</v>
      </c>
      <c r="X11" s="12">
        <v>39.799999999999997</v>
      </c>
      <c r="Y11" s="12">
        <v>67.8</v>
      </c>
      <c r="Z11" s="12">
        <v>72.599999999999994</v>
      </c>
      <c r="AA11" s="12">
        <v>241.8</v>
      </c>
      <c r="AB11" s="12">
        <v>224.8</v>
      </c>
      <c r="AC11" s="12">
        <v>635</v>
      </c>
      <c r="AD11" s="12">
        <v>284</v>
      </c>
      <c r="AE11" s="12">
        <v>111.4</v>
      </c>
      <c r="AF11" s="12">
        <v>77.599999999999994</v>
      </c>
      <c r="AG11" s="12">
        <v>41.8</v>
      </c>
      <c r="AH11" s="12">
        <v>61.8</v>
      </c>
      <c r="AI11" s="12">
        <v>52.2</v>
      </c>
      <c r="AJ11" s="12">
        <v>16.2</v>
      </c>
      <c r="AK11" s="12">
        <v>17.399999999999999</v>
      </c>
      <c r="AL11" s="12">
        <v>42</v>
      </c>
      <c r="AM11" s="12">
        <v>13.2</v>
      </c>
      <c r="AN11" s="12">
        <v>66.599999999999994</v>
      </c>
      <c r="AO11" s="12">
        <v>16.8</v>
      </c>
      <c r="AP11" s="12">
        <v>9.6</v>
      </c>
      <c r="AQ11" s="12">
        <v>46.4</v>
      </c>
      <c r="AR11" s="12">
        <v>24</v>
      </c>
      <c r="AS11" s="13">
        <v>4033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17.399999999999999</v>
      </c>
      <c r="C12" s="12">
        <v>38.799999999999997</v>
      </c>
      <c r="D12" s="12">
        <v>30.8</v>
      </c>
      <c r="E12" s="12">
        <v>32</v>
      </c>
      <c r="F12" s="12">
        <v>111</v>
      </c>
      <c r="G12" s="12">
        <v>44.8</v>
      </c>
      <c r="H12" s="12">
        <v>29.6</v>
      </c>
      <c r="I12" s="12">
        <v>13.4</v>
      </c>
      <c r="J12" s="12">
        <v>13.8</v>
      </c>
      <c r="K12" s="12">
        <v>5.8</v>
      </c>
      <c r="L12" s="12">
        <v>69.2</v>
      </c>
      <c r="M12" s="12">
        <v>95.4</v>
      </c>
      <c r="N12" s="12">
        <v>99.6</v>
      </c>
      <c r="O12" s="12">
        <v>132.4</v>
      </c>
      <c r="P12" s="12">
        <v>45.8</v>
      </c>
      <c r="Q12" s="12">
        <v>33.200000000000003</v>
      </c>
      <c r="R12" s="12">
        <v>42.6</v>
      </c>
      <c r="S12" s="12">
        <v>70.8</v>
      </c>
      <c r="T12" s="12">
        <v>10.4</v>
      </c>
      <c r="U12" s="12">
        <v>11.4</v>
      </c>
      <c r="V12" s="12">
        <v>10.4</v>
      </c>
      <c r="W12" s="12">
        <v>4.5999999999999996</v>
      </c>
      <c r="X12" s="12">
        <v>4.5999999999999996</v>
      </c>
      <c r="Y12" s="12">
        <v>17.8</v>
      </c>
      <c r="Z12" s="12">
        <v>24.2</v>
      </c>
      <c r="AA12" s="12">
        <v>183</v>
      </c>
      <c r="AB12" s="12">
        <v>196.6</v>
      </c>
      <c r="AC12" s="12">
        <v>575.4</v>
      </c>
      <c r="AD12" s="12">
        <v>207</v>
      </c>
      <c r="AE12" s="12">
        <v>83.6</v>
      </c>
      <c r="AF12" s="12">
        <v>84.8</v>
      </c>
      <c r="AG12" s="12">
        <v>22.4</v>
      </c>
      <c r="AH12" s="12">
        <v>38.6</v>
      </c>
      <c r="AI12" s="12">
        <v>28.8</v>
      </c>
      <c r="AJ12" s="12">
        <v>9.8000000000000007</v>
      </c>
      <c r="AK12" s="12">
        <v>67</v>
      </c>
      <c r="AL12" s="12">
        <v>69.400000000000006</v>
      </c>
      <c r="AM12" s="12">
        <v>4</v>
      </c>
      <c r="AN12" s="12">
        <v>9.1999999999999993</v>
      </c>
      <c r="AO12" s="12">
        <v>5</v>
      </c>
      <c r="AP12" s="12">
        <v>5.4</v>
      </c>
      <c r="AQ12" s="12">
        <v>19.399999999999999</v>
      </c>
      <c r="AR12" s="12">
        <v>18.600000000000001</v>
      </c>
      <c r="AS12" s="13">
        <v>2637.8</v>
      </c>
      <c r="AT12" s="14"/>
      <c r="AV12" s="17" t="s">
        <v>44</v>
      </c>
      <c r="AW12" s="15">
        <f>SUM(AA28:AD31)</f>
        <v>2441.4</v>
      </c>
      <c r="AX12" s="15">
        <f>SUM(Z28:Z31,H28:K31)</f>
        <v>6664.4</v>
      </c>
      <c r="AY12" s="15">
        <f>SUM(AE28:AJ31)</f>
        <v>18271.000000000004</v>
      </c>
      <c r="AZ12" s="15">
        <f>SUM(B28:G31)</f>
        <v>7133.5999999999995</v>
      </c>
      <c r="BA12" s="15">
        <f>SUM(AM28:AN31,T28:Y31)</f>
        <v>6360.6</v>
      </c>
      <c r="BB12" s="15">
        <f>SUM(AK28:AL31,L28:S31)</f>
        <v>8622.8000000000011</v>
      </c>
      <c r="BC12" s="14">
        <f>SUM(AO28:AR31)</f>
        <v>4403.0000000000009</v>
      </c>
      <c r="BD12" s="9">
        <f t="shared" ref="BD12:BD19" si="0">SUM(AW12:BC12)</f>
        <v>53896.800000000003</v>
      </c>
    </row>
    <row r="13" spans="1:56" x14ac:dyDescent="0.25">
      <c r="A13" s="1" t="s">
        <v>11</v>
      </c>
      <c r="B13" s="12">
        <v>83</v>
      </c>
      <c r="C13" s="12">
        <v>115.8</v>
      </c>
      <c r="D13" s="12">
        <v>50.4</v>
      </c>
      <c r="E13" s="12">
        <v>53.2</v>
      </c>
      <c r="F13" s="12">
        <v>201.6</v>
      </c>
      <c r="G13" s="12">
        <v>101.8</v>
      </c>
      <c r="H13" s="12">
        <v>127</v>
      </c>
      <c r="I13" s="12">
        <v>66.8</v>
      </c>
      <c r="J13" s="12">
        <v>112.4</v>
      </c>
      <c r="K13" s="12">
        <v>66</v>
      </c>
      <c r="L13" s="12">
        <v>12.8</v>
      </c>
      <c r="M13" s="12">
        <v>189.4</v>
      </c>
      <c r="N13" s="12">
        <v>164.2</v>
      </c>
      <c r="O13" s="12">
        <v>278.60000000000002</v>
      </c>
      <c r="P13" s="12">
        <v>154.19999999999999</v>
      </c>
      <c r="Q13" s="12">
        <v>62.8</v>
      </c>
      <c r="R13" s="12">
        <v>48.4</v>
      </c>
      <c r="S13" s="12">
        <v>83.6</v>
      </c>
      <c r="T13" s="12">
        <v>33</v>
      </c>
      <c r="U13" s="12">
        <v>19.8</v>
      </c>
      <c r="V13" s="12">
        <v>30.8</v>
      </c>
      <c r="W13" s="12">
        <v>19.399999999999999</v>
      </c>
      <c r="X13" s="12">
        <v>15.8</v>
      </c>
      <c r="Y13" s="12">
        <v>36.6</v>
      </c>
      <c r="Z13" s="12">
        <v>91.2</v>
      </c>
      <c r="AA13" s="12">
        <v>216.6</v>
      </c>
      <c r="AB13" s="12">
        <v>200</v>
      </c>
      <c r="AC13" s="12">
        <v>648.4</v>
      </c>
      <c r="AD13" s="12">
        <v>280.8</v>
      </c>
      <c r="AE13" s="12">
        <v>145.4</v>
      </c>
      <c r="AF13" s="12">
        <v>144</v>
      </c>
      <c r="AG13" s="12">
        <v>36.4</v>
      </c>
      <c r="AH13" s="12">
        <v>62</v>
      </c>
      <c r="AI13" s="12">
        <v>53.6</v>
      </c>
      <c r="AJ13" s="12">
        <v>10</v>
      </c>
      <c r="AK13" s="12">
        <v>52.8</v>
      </c>
      <c r="AL13" s="12">
        <v>96.2</v>
      </c>
      <c r="AM13" s="12">
        <v>7.8</v>
      </c>
      <c r="AN13" s="12">
        <v>50.6</v>
      </c>
      <c r="AO13" s="12">
        <v>10.6</v>
      </c>
      <c r="AP13" s="12">
        <v>12.8</v>
      </c>
      <c r="AQ13" s="12">
        <v>32.799999999999997</v>
      </c>
      <c r="AR13" s="12">
        <v>19.8</v>
      </c>
      <c r="AS13" s="13">
        <v>4299.2</v>
      </c>
      <c r="AT13" s="14"/>
      <c r="AV13" s="17" t="s">
        <v>45</v>
      </c>
      <c r="AW13" s="15">
        <f>SUM(AA27:AD27,AA9:AD12)</f>
        <v>6319.2</v>
      </c>
      <c r="AX13" s="15">
        <f>SUM(Z27,Z9:Z12,H9:K12,H27:K27)</f>
        <v>840.8</v>
      </c>
      <c r="AY13" s="15">
        <f>SUM(AE9:AJ12,AE27:AJ27)</f>
        <v>1573.5999999999995</v>
      </c>
      <c r="AZ13" s="15">
        <f>SUM(B9:G12,B27:G27)</f>
        <v>2372.4000000000005</v>
      </c>
      <c r="BA13" s="15">
        <f>SUM(T9:Y12,AM9:AN12,T27:Y27,AM27:AN27)</f>
        <v>1011.5999999999999</v>
      </c>
      <c r="BB13" s="15">
        <f>SUM(L9:S12,AK9:AL12,L27:S27,AK27:AL27)</f>
        <v>2726.6000000000004</v>
      </c>
      <c r="BC13" s="14">
        <f>SUM(AO9:AR12,AO27:AR27)</f>
        <v>275.79999999999995</v>
      </c>
      <c r="BD13" s="9">
        <f t="shared" si="0"/>
        <v>15120</v>
      </c>
    </row>
    <row r="14" spans="1:56" x14ac:dyDescent="0.25">
      <c r="A14" s="1" t="s">
        <v>12</v>
      </c>
      <c r="B14" s="12">
        <v>71.599999999999994</v>
      </c>
      <c r="C14" s="12">
        <v>152.80000000000001</v>
      </c>
      <c r="D14" s="12">
        <v>59.4</v>
      </c>
      <c r="E14" s="12">
        <v>53.8</v>
      </c>
      <c r="F14" s="12">
        <v>333.2</v>
      </c>
      <c r="G14" s="12">
        <v>91</v>
      </c>
      <c r="H14" s="12">
        <v>138.4</v>
      </c>
      <c r="I14" s="12">
        <v>78.599999999999994</v>
      </c>
      <c r="J14" s="12">
        <v>156.19999999999999</v>
      </c>
      <c r="K14" s="12">
        <v>86.8</v>
      </c>
      <c r="L14" s="12">
        <v>183</v>
      </c>
      <c r="M14" s="12">
        <v>8.1999999999999993</v>
      </c>
      <c r="N14" s="12">
        <v>114.8</v>
      </c>
      <c r="O14" s="12">
        <v>189.6</v>
      </c>
      <c r="P14" s="12">
        <v>163.19999999999999</v>
      </c>
      <c r="Q14" s="12">
        <v>96</v>
      </c>
      <c r="R14" s="12">
        <v>96.2</v>
      </c>
      <c r="S14" s="12">
        <v>212.6</v>
      </c>
      <c r="T14" s="12">
        <v>67.2</v>
      </c>
      <c r="U14" s="12">
        <v>85.6</v>
      </c>
      <c r="V14" s="12">
        <v>106.4</v>
      </c>
      <c r="W14" s="12">
        <v>46</v>
      </c>
      <c r="X14" s="12">
        <v>27.4</v>
      </c>
      <c r="Y14" s="12">
        <v>47.8</v>
      </c>
      <c r="Z14" s="12">
        <v>83.8</v>
      </c>
      <c r="AA14" s="12">
        <v>190</v>
      </c>
      <c r="AB14" s="12">
        <v>147.19999999999999</v>
      </c>
      <c r="AC14" s="12">
        <v>445.6</v>
      </c>
      <c r="AD14" s="12">
        <v>230.8</v>
      </c>
      <c r="AE14" s="12">
        <v>80.400000000000006</v>
      </c>
      <c r="AF14" s="12">
        <v>93.6</v>
      </c>
      <c r="AG14" s="12">
        <v>49.4</v>
      </c>
      <c r="AH14" s="12">
        <v>55.4</v>
      </c>
      <c r="AI14" s="12">
        <v>84.6</v>
      </c>
      <c r="AJ14" s="12">
        <v>16.8</v>
      </c>
      <c r="AK14" s="12">
        <v>68.8</v>
      </c>
      <c r="AL14" s="12">
        <v>258.2</v>
      </c>
      <c r="AM14" s="12">
        <v>23.6</v>
      </c>
      <c r="AN14" s="12">
        <v>112.2</v>
      </c>
      <c r="AO14" s="12">
        <v>26.6</v>
      </c>
      <c r="AP14" s="12">
        <v>16.399999999999999</v>
      </c>
      <c r="AQ14" s="12">
        <v>24.8</v>
      </c>
      <c r="AR14" s="12">
        <v>28.2</v>
      </c>
      <c r="AS14" s="13">
        <v>4702.2</v>
      </c>
      <c r="AT14" s="14"/>
      <c r="AV14" s="17" t="s">
        <v>46</v>
      </c>
      <c r="AW14" s="15">
        <f>SUM(AA32:AD37)</f>
        <v>17803.2</v>
      </c>
      <c r="AX14" s="15">
        <f>SUM(H32:K37,Z32:Z37)</f>
        <v>1635.7999999999995</v>
      </c>
      <c r="AY14" s="15">
        <f>SUM(AE32:AJ37)</f>
        <v>6245.4</v>
      </c>
      <c r="AZ14" s="15">
        <f>SUM(B32:G37)</f>
        <v>1910.2</v>
      </c>
      <c r="BA14" s="15">
        <f>SUM(T32:Y37,AM32:AN37)</f>
        <v>1196.4000000000005</v>
      </c>
      <c r="BB14" s="15">
        <f>SUM(L32:S37,AK32:AL37)</f>
        <v>1887.8</v>
      </c>
      <c r="BC14" s="14">
        <f>SUM(AO32:AR37)</f>
        <v>1717</v>
      </c>
      <c r="BD14" s="9">
        <f t="shared" si="0"/>
        <v>32395.800000000003</v>
      </c>
    </row>
    <row r="15" spans="1:56" x14ac:dyDescent="0.25">
      <c r="A15" s="1" t="s">
        <v>13</v>
      </c>
      <c r="B15" s="12">
        <v>24.8</v>
      </c>
      <c r="C15" s="12">
        <v>33</v>
      </c>
      <c r="D15" s="12">
        <v>15.2</v>
      </c>
      <c r="E15" s="12">
        <v>17</v>
      </c>
      <c r="F15" s="12">
        <v>81.8</v>
      </c>
      <c r="G15" s="12">
        <v>28.8</v>
      </c>
      <c r="H15" s="12">
        <v>44.6</v>
      </c>
      <c r="I15" s="12">
        <v>45.6</v>
      </c>
      <c r="J15" s="12">
        <v>106.8</v>
      </c>
      <c r="K15" s="12">
        <v>106.4</v>
      </c>
      <c r="L15" s="12">
        <v>151.19999999999999</v>
      </c>
      <c r="M15" s="12">
        <v>125.8</v>
      </c>
      <c r="N15" s="12">
        <v>4.8</v>
      </c>
      <c r="O15" s="12">
        <v>106.4</v>
      </c>
      <c r="P15" s="12">
        <v>88</v>
      </c>
      <c r="Q15" s="12">
        <v>40.200000000000003</v>
      </c>
      <c r="R15" s="12">
        <v>38</v>
      </c>
      <c r="S15" s="12">
        <v>58.6</v>
      </c>
      <c r="T15" s="12">
        <v>15</v>
      </c>
      <c r="U15" s="12">
        <v>7</v>
      </c>
      <c r="V15" s="12">
        <v>10.199999999999999</v>
      </c>
      <c r="W15" s="12">
        <v>3.6</v>
      </c>
      <c r="X15" s="12">
        <v>5.2</v>
      </c>
      <c r="Y15" s="12">
        <v>16.600000000000001</v>
      </c>
      <c r="Z15" s="12">
        <v>20.6</v>
      </c>
      <c r="AA15" s="12">
        <v>135.6</v>
      </c>
      <c r="AB15" s="12">
        <v>131.80000000000001</v>
      </c>
      <c r="AC15" s="12">
        <v>356</v>
      </c>
      <c r="AD15" s="12">
        <v>121.4</v>
      </c>
      <c r="AE15" s="12">
        <v>42.4</v>
      </c>
      <c r="AF15" s="12">
        <v>48.2</v>
      </c>
      <c r="AG15" s="12">
        <v>16.399999999999999</v>
      </c>
      <c r="AH15" s="12">
        <v>24.6</v>
      </c>
      <c r="AI15" s="12">
        <v>28.4</v>
      </c>
      <c r="AJ15" s="12">
        <v>8.1999999999999993</v>
      </c>
      <c r="AK15" s="12">
        <v>28.2</v>
      </c>
      <c r="AL15" s="12">
        <v>50.8</v>
      </c>
      <c r="AM15" s="12">
        <v>3.2</v>
      </c>
      <c r="AN15" s="12">
        <v>22.4</v>
      </c>
      <c r="AO15" s="12">
        <v>5.2</v>
      </c>
      <c r="AP15" s="12">
        <v>7</v>
      </c>
      <c r="AQ15" s="12">
        <v>15.8</v>
      </c>
      <c r="AR15" s="12">
        <v>7.4</v>
      </c>
      <c r="AS15" s="13">
        <v>2248.1999999999998</v>
      </c>
      <c r="AT15" s="14"/>
      <c r="AV15" s="17" t="s">
        <v>47</v>
      </c>
      <c r="AW15" s="15">
        <f>SUM(AA3:AD8)</f>
        <v>6878.4000000000015</v>
      </c>
      <c r="AX15" s="15">
        <f>SUM(H3:K8,Z3:Z8)</f>
        <v>2375.5999999999995</v>
      </c>
      <c r="AY15" s="15">
        <f>SUM(AE3:AJ8)</f>
        <v>1903.0000000000002</v>
      </c>
      <c r="AZ15" s="15">
        <f>SUM(B3:G8)</f>
        <v>4283.6000000000004</v>
      </c>
      <c r="BA15" s="15">
        <f>SUM(T3:Y8,AM3:AN8)</f>
        <v>862.59999999999991</v>
      </c>
      <c r="BB15" s="15">
        <f>SUM(L3:S8,AK3:AL8)</f>
        <v>2670.6000000000008</v>
      </c>
      <c r="BC15" s="14">
        <f>SUM(AO3:AR8)</f>
        <v>510.59999999999997</v>
      </c>
      <c r="BD15" s="9">
        <f t="shared" si="0"/>
        <v>19484.400000000001</v>
      </c>
    </row>
    <row r="16" spans="1:56" x14ac:dyDescent="0.25">
      <c r="A16" s="1" t="s">
        <v>14</v>
      </c>
      <c r="B16" s="12">
        <v>22.4</v>
      </c>
      <c r="C16" s="12">
        <v>35.200000000000003</v>
      </c>
      <c r="D16" s="12">
        <v>9.6</v>
      </c>
      <c r="E16" s="12">
        <v>17.600000000000001</v>
      </c>
      <c r="F16" s="12">
        <v>87.2</v>
      </c>
      <c r="G16" s="12">
        <v>35.6</v>
      </c>
      <c r="H16" s="12">
        <v>79.2</v>
      </c>
      <c r="I16" s="12">
        <v>63</v>
      </c>
      <c r="J16" s="12">
        <v>135</v>
      </c>
      <c r="K16" s="12">
        <v>115.6</v>
      </c>
      <c r="L16" s="12">
        <v>283.2</v>
      </c>
      <c r="M16" s="12">
        <v>211.2</v>
      </c>
      <c r="N16" s="12">
        <v>110.4</v>
      </c>
      <c r="O16" s="12">
        <v>9.1999999999999993</v>
      </c>
      <c r="P16" s="12">
        <v>154.4</v>
      </c>
      <c r="Q16" s="12">
        <v>93.6</v>
      </c>
      <c r="R16" s="12">
        <v>82.6</v>
      </c>
      <c r="S16" s="12">
        <v>151.80000000000001</v>
      </c>
      <c r="T16" s="12">
        <v>18.399999999999999</v>
      </c>
      <c r="U16" s="12">
        <v>8</v>
      </c>
      <c r="V16" s="12">
        <v>11.4</v>
      </c>
      <c r="W16" s="12">
        <v>2.8</v>
      </c>
      <c r="X16" s="12">
        <v>5.4</v>
      </c>
      <c r="Y16" s="12">
        <v>15</v>
      </c>
      <c r="Z16" s="12">
        <v>36</v>
      </c>
      <c r="AA16" s="12">
        <v>119.8</v>
      </c>
      <c r="AB16" s="12">
        <v>116.8</v>
      </c>
      <c r="AC16" s="12">
        <v>374.2</v>
      </c>
      <c r="AD16" s="12">
        <v>104</v>
      </c>
      <c r="AE16" s="12">
        <v>36.6</v>
      </c>
      <c r="AF16" s="12">
        <v>38.200000000000003</v>
      </c>
      <c r="AG16" s="12">
        <v>19.2</v>
      </c>
      <c r="AH16" s="12">
        <v>22.2</v>
      </c>
      <c r="AI16" s="12">
        <v>24.4</v>
      </c>
      <c r="AJ16" s="12">
        <v>12</v>
      </c>
      <c r="AK16" s="12">
        <v>52.2</v>
      </c>
      <c r="AL16" s="12">
        <v>149.19999999999999</v>
      </c>
      <c r="AM16" s="12">
        <v>3.6</v>
      </c>
      <c r="AN16" s="12">
        <v>28.4</v>
      </c>
      <c r="AO16" s="12">
        <v>3.6</v>
      </c>
      <c r="AP16" s="12">
        <v>6</v>
      </c>
      <c r="AQ16" s="12">
        <v>13.8</v>
      </c>
      <c r="AR16" s="12">
        <v>7.8</v>
      </c>
      <c r="AS16" s="13">
        <v>2925.8</v>
      </c>
      <c r="AT16" s="14"/>
      <c r="AV16" s="17" t="s">
        <v>48</v>
      </c>
      <c r="AW16" s="15">
        <f>SUM(AA21:AD26,AA40:AD41)</f>
        <v>6109.4000000000015</v>
      </c>
      <c r="AX16" s="15">
        <f>SUM(H21:K26,H40:K41,Z21:Z26,Z40:Z41)</f>
        <v>1093.2</v>
      </c>
      <c r="AY16" s="15">
        <f>SUM(AE21:AJ26,AE40:AJ41)</f>
        <v>1204</v>
      </c>
      <c r="AZ16" s="15">
        <f>SUM(B21:G26,B40:G41)</f>
        <v>910.19999999999982</v>
      </c>
      <c r="BA16" s="15">
        <f>SUM(T21:Y26,T40:Y41,AM21:AN26,AM40:AN41)</f>
        <v>3172.6</v>
      </c>
      <c r="BB16" s="15">
        <f>SUM(L21:S26,L40:S41,AK21:AL26,AK40:AL41)</f>
        <v>1227.1999999999996</v>
      </c>
      <c r="BC16" s="14">
        <f>SUM(AO21:AR26,AO40:AR41)</f>
        <v>538.19999999999993</v>
      </c>
      <c r="BD16" s="9">
        <f t="shared" si="0"/>
        <v>14254.800000000003</v>
      </c>
    </row>
    <row r="17" spans="1:56" x14ac:dyDescent="0.25">
      <c r="A17" s="1" t="s">
        <v>15</v>
      </c>
      <c r="B17" s="12">
        <v>23.6</v>
      </c>
      <c r="C17" s="12">
        <v>35.799999999999997</v>
      </c>
      <c r="D17" s="12">
        <v>15.2</v>
      </c>
      <c r="E17" s="12">
        <v>13</v>
      </c>
      <c r="F17" s="12">
        <v>73.400000000000006</v>
      </c>
      <c r="G17" s="12">
        <v>31.6</v>
      </c>
      <c r="H17" s="12">
        <v>49</v>
      </c>
      <c r="I17" s="12">
        <v>42.4</v>
      </c>
      <c r="J17" s="12">
        <v>63.2</v>
      </c>
      <c r="K17" s="12">
        <v>41.4</v>
      </c>
      <c r="L17" s="12">
        <v>141.4</v>
      </c>
      <c r="M17" s="12">
        <v>165.4</v>
      </c>
      <c r="N17" s="12">
        <v>86.4</v>
      </c>
      <c r="O17" s="12">
        <v>172.8</v>
      </c>
      <c r="P17" s="12">
        <v>6.2</v>
      </c>
      <c r="Q17" s="12">
        <v>86.8</v>
      </c>
      <c r="R17" s="12">
        <v>85.4</v>
      </c>
      <c r="S17" s="12">
        <v>147.4</v>
      </c>
      <c r="T17" s="12">
        <v>15.4</v>
      </c>
      <c r="U17" s="12">
        <v>6.8</v>
      </c>
      <c r="V17" s="12">
        <v>7.4</v>
      </c>
      <c r="W17" s="12">
        <v>3.6</v>
      </c>
      <c r="X17" s="12">
        <v>2</v>
      </c>
      <c r="Y17" s="12">
        <v>11.6</v>
      </c>
      <c r="Z17" s="12">
        <v>23.8</v>
      </c>
      <c r="AA17" s="12">
        <v>88.4</v>
      </c>
      <c r="AB17" s="12">
        <v>58.8</v>
      </c>
      <c r="AC17" s="12">
        <v>210.4</v>
      </c>
      <c r="AD17" s="12">
        <v>79.8</v>
      </c>
      <c r="AE17" s="12">
        <v>29.4</v>
      </c>
      <c r="AF17" s="12">
        <v>35</v>
      </c>
      <c r="AG17" s="12">
        <v>10.8</v>
      </c>
      <c r="AH17" s="12">
        <v>21.6</v>
      </c>
      <c r="AI17" s="12">
        <v>19.2</v>
      </c>
      <c r="AJ17" s="12">
        <v>6.2</v>
      </c>
      <c r="AK17" s="12">
        <v>18.2</v>
      </c>
      <c r="AL17" s="12">
        <v>45.2</v>
      </c>
      <c r="AM17" s="12">
        <v>4.8</v>
      </c>
      <c r="AN17" s="12">
        <v>22.6</v>
      </c>
      <c r="AO17" s="12">
        <v>6</v>
      </c>
      <c r="AP17" s="12">
        <v>6.2</v>
      </c>
      <c r="AQ17" s="12">
        <v>7.6</v>
      </c>
      <c r="AR17" s="12">
        <v>4</v>
      </c>
      <c r="AS17" s="13">
        <v>2025.2</v>
      </c>
      <c r="AT17" s="14"/>
      <c r="AV17" s="1" t="s">
        <v>49</v>
      </c>
      <c r="AW17" s="14">
        <f>SUM(AA13:AD20,AA38:AD39)</f>
        <v>8469.4000000000015</v>
      </c>
      <c r="AX17" s="14">
        <f>SUM(H13:K20,H38:K39,Z13:Z20,Z38:Z39)</f>
        <v>2816.3999999999996</v>
      </c>
      <c r="AY17" s="14">
        <f>SUM(AE13:AJ20,AE38:AJ39)</f>
        <v>1923.8000000000002</v>
      </c>
      <c r="AZ17" s="14">
        <f>SUM(B13:G20,B38:G39)</f>
        <v>2828.5999999999995</v>
      </c>
      <c r="BA17" s="14">
        <f>SUM(T13:Y20,T38:Y39,AM13:AN20,AM38:AN39)</f>
        <v>1272.1999999999998</v>
      </c>
      <c r="BB17" s="14">
        <f>SUM(L13:S20,L38:S39,AK13:AL20,AK38:AL39)</f>
        <v>8854.6000000000022</v>
      </c>
      <c r="BC17" s="14">
        <f>SUM(AO13:AR20,AO38:AR39)</f>
        <v>534.59999999999991</v>
      </c>
      <c r="BD17" s="9">
        <f t="shared" si="0"/>
        <v>26699.600000000002</v>
      </c>
    </row>
    <row r="18" spans="1:56" x14ac:dyDescent="0.25">
      <c r="A18" s="1" t="s">
        <v>16</v>
      </c>
      <c r="B18" s="12">
        <v>13.6</v>
      </c>
      <c r="C18" s="12">
        <v>20.399999999999999</v>
      </c>
      <c r="D18" s="12">
        <v>6.6</v>
      </c>
      <c r="E18" s="12">
        <v>4.2</v>
      </c>
      <c r="F18" s="12">
        <v>31</v>
      </c>
      <c r="G18" s="12">
        <v>14.2</v>
      </c>
      <c r="H18" s="12">
        <v>27.8</v>
      </c>
      <c r="I18" s="12">
        <v>17.2</v>
      </c>
      <c r="J18" s="12">
        <v>44</v>
      </c>
      <c r="K18" s="12">
        <v>26.6</v>
      </c>
      <c r="L18" s="12">
        <v>69</v>
      </c>
      <c r="M18" s="12">
        <v>89.2</v>
      </c>
      <c r="N18" s="12">
        <v>41.4</v>
      </c>
      <c r="O18" s="12">
        <v>93</v>
      </c>
      <c r="P18" s="12">
        <v>86.2</v>
      </c>
      <c r="Q18" s="12">
        <v>7.8</v>
      </c>
      <c r="R18" s="12">
        <v>54</v>
      </c>
      <c r="S18" s="12">
        <v>97.2</v>
      </c>
      <c r="T18" s="12">
        <v>10</v>
      </c>
      <c r="U18" s="12">
        <v>4.5999999999999996</v>
      </c>
      <c r="V18" s="12">
        <v>4.2</v>
      </c>
      <c r="W18" s="12">
        <v>2.8</v>
      </c>
      <c r="X18" s="12">
        <v>1.4</v>
      </c>
      <c r="Y18" s="12">
        <v>3.8</v>
      </c>
      <c r="Z18" s="12">
        <v>7.2</v>
      </c>
      <c r="AA18" s="12">
        <v>51</v>
      </c>
      <c r="AB18" s="12">
        <v>51.2</v>
      </c>
      <c r="AC18" s="12">
        <v>162.4</v>
      </c>
      <c r="AD18" s="12">
        <v>50</v>
      </c>
      <c r="AE18" s="12">
        <v>23.8</v>
      </c>
      <c r="AF18" s="12">
        <v>28</v>
      </c>
      <c r="AG18" s="12">
        <v>6.2</v>
      </c>
      <c r="AH18" s="12">
        <v>15.6</v>
      </c>
      <c r="AI18" s="12">
        <v>11.4</v>
      </c>
      <c r="AJ18" s="12">
        <v>6.6</v>
      </c>
      <c r="AK18" s="12">
        <v>13.6</v>
      </c>
      <c r="AL18" s="12">
        <v>29.6</v>
      </c>
      <c r="AM18" s="12">
        <v>1.8</v>
      </c>
      <c r="AN18" s="12">
        <v>10.8</v>
      </c>
      <c r="AO18" s="12">
        <v>3</v>
      </c>
      <c r="AP18" s="12">
        <v>4.4000000000000004</v>
      </c>
      <c r="AQ18" s="12">
        <v>10.199999999999999</v>
      </c>
      <c r="AR18" s="12">
        <v>2.4</v>
      </c>
      <c r="AS18" s="13">
        <v>1259.4000000000001</v>
      </c>
      <c r="AT18" s="14"/>
      <c r="AV18" s="9" t="s">
        <v>62</v>
      </c>
      <c r="AW18" s="15">
        <f>SUM(AA42:AD45)</f>
        <v>3919.7999999999997</v>
      </c>
      <c r="AX18" s="9">
        <f>SUM(Z42:Z45,H42:K45)</f>
        <v>286.2</v>
      </c>
      <c r="AY18" s="9">
        <f>SUM(AE42:AJ45)</f>
        <v>1752.9999999999998</v>
      </c>
      <c r="AZ18" s="9">
        <f>SUM(B42:G45)</f>
        <v>512.79999999999995</v>
      </c>
      <c r="BA18" s="9">
        <f>SUM(T42:Y45, AM42:AN45)</f>
        <v>474.4</v>
      </c>
      <c r="BB18" s="9">
        <f>SUM(AK42:AL45,L42:S45)</f>
        <v>470.59999999999997</v>
      </c>
      <c r="BC18" s="9">
        <f>SUM(AO42:AR45)</f>
        <v>719.80000000000007</v>
      </c>
      <c r="BD18" s="9">
        <f t="shared" si="0"/>
        <v>8136.6</v>
      </c>
    </row>
    <row r="19" spans="1:56" x14ac:dyDescent="0.25">
      <c r="A19" s="1" t="s">
        <v>17</v>
      </c>
      <c r="B19" s="12">
        <v>9</v>
      </c>
      <c r="C19" s="12">
        <v>24.2</v>
      </c>
      <c r="D19" s="12">
        <v>7.6</v>
      </c>
      <c r="E19" s="12">
        <v>9.6</v>
      </c>
      <c r="F19" s="12">
        <v>64.400000000000006</v>
      </c>
      <c r="G19" s="12">
        <v>15.8</v>
      </c>
      <c r="H19" s="12">
        <v>20.6</v>
      </c>
      <c r="I19" s="12">
        <v>32</v>
      </c>
      <c r="J19" s="12">
        <v>48</v>
      </c>
      <c r="K19" s="12">
        <v>45.2</v>
      </c>
      <c r="L19" s="12">
        <v>55.2</v>
      </c>
      <c r="M19" s="12">
        <v>101.8</v>
      </c>
      <c r="N19" s="12">
        <v>38.4</v>
      </c>
      <c r="O19" s="12">
        <v>86.8</v>
      </c>
      <c r="P19" s="12">
        <v>82.4</v>
      </c>
      <c r="Q19" s="12">
        <v>56.6</v>
      </c>
      <c r="R19" s="12">
        <v>8.6</v>
      </c>
      <c r="S19" s="12">
        <v>94.4</v>
      </c>
      <c r="T19" s="12">
        <v>11.2</v>
      </c>
      <c r="U19" s="12">
        <v>8.6</v>
      </c>
      <c r="V19" s="12">
        <v>9.4</v>
      </c>
      <c r="W19" s="12">
        <v>3</v>
      </c>
      <c r="X19" s="12">
        <v>2</v>
      </c>
      <c r="Y19" s="12">
        <v>8.4</v>
      </c>
      <c r="Z19" s="12">
        <v>10.199999999999999</v>
      </c>
      <c r="AA19" s="12">
        <v>94.6</v>
      </c>
      <c r="AB19" s="12">
        <v>85.4</v>
      </c>
      <c r="AC19" s="12">
        <v>251.4</v>
      </c>
      <c r="AD19" s="12">
        <v>65.8</v>
      </c>
      <c r="AE19" s="12">
        <v>20.8</v>
      </c>
      <c r="AF19" s="12">
        <v>21</v>
      </c>
      <c r="AG19" s="12">
        <v>8</v>
      </c>
      <c r="AH19" s="12">
        <v>17.8</v>
      </c>
      <c r="AI19" s="12">
        <v>21.8</v>
      </c>
      <c r="AJ19" s="12">
        <v>11.4</v>
      </c>
      <c r="AK19" s="12">
        <v>9.1999999999999993</v>
      </c>
      <c r="AL19" s="12">
        <v>31</v>
      </c>
      <c r="AM19" s="12">
        <v>3.2</v>
      </c>
      <c r="AN19" s="12">
        <v>15</v>
      </c>
      <c r="AO19" s="12">
        <v>4</v>
      </c>
      <c r="AP19" s="12">
        <v>4.4000000000000004</v>
      </c>
      <c r="AQ19" s="12">
        <v>15.8</v>
      </c>
      <c r="AR19" s="12">
        <v>6.8</v>
      </c>
      <c r="AS19" s="13">
        <v>1540.8</v>
      </c>
      <c r="AT19" s="14"/>
      <c r="AV19" s="9" t="s">
        <v>50</v>
      </c>
      <c r="AW19" s="15">
        <f>SUM(AW12:AW18)</f>
        <v>51940.80000000001</v>
      </c>
      <c r="AX19" s="9">
        <f t="shared" ref="AX19:BC19" si="1">SUM(AX12:AX18)</f>
        <v>15712.4</v>
      </c>
      <c r="AY19" s="9">
        <f t="shared" si="1"/>
        <v>32873.799999999996</v>
      </c>
      <c r="AZ19" s="9">
        <f t="shared" si="1"/>
        <v>19951.399999999998</v>
      </c>
      <c r="BA19" s="9">
        <f t="shared" si="1"/>
        <v>14350.400000000003</v>
      </c>
      <c r="BB19" s="9">
        <f t="shared" si="1"/>
        <v>26460.2</v>
      </c>
      <c r="BC19" s="9">
        <f t="shared" si="1"/>
        <v>8699</v>
      </c>
      <c r="BD19" s="9">
        <f t="shared" si="0"/>
        <v>169988</v>
      </c>
    </row>
    <row r="20" spans="1:56" x14ac:dyDescent="0.25">
      <c r="A20" s="1" t="s">
        <v>18</v>
      </c>
      <c r="B20" s="12">
        <v>22.6</v>
      </c>
      <c r="C20" s="12">
        <v>42.6</v>
      </c>
      <c r="D20" s="12">
        <v>25</v>
      </c>
      <c r="E20" s="12">
        <v>25.2</v>
      </c>
      <c r="F20" s="12">
        <v>266.39999999999998</v>
      </c>
      <c r="G20" s="12">
        <v>32.6</v>
      </c>
      <c r="H20" s="12">
        <v>57</v>
      </c>
      <c r="I20" s="12">
        <v>44</v>
      </c>
      <c r="J20" s="12">
        <v>105.2</v>
      </c>
      <c r="K20" s="12">
        <v>60.6</v>
      </c>
      <c r="L20" s="12">
        <v>87.8</v>
      </c>
      <c r="M20" s="12">
        <v>197.4</v>
      </c>
      <c r="N20" s="12">
        <v>64.599999999999994</v>
      </c>
      <c r="O20" s="12">
        <v>144.4</v>
      </c>
      <c r="P20" s="12">
        <v>152.6</v>
      </c>
      <c r="Q20" s="12">
        <v>102</v>
      </c>
      <c r="R20" s="12">
        <v>105</v>
      </c>
      <c r="S20" s="12">
        <v>27.6</v>
      </c>
      <c r="T20" s="12">
        <v>19.600000000000001</v>
      </c>
      <c r="U20" s="12">
        <v>20.8</v>
      </c>
      <c r="V20" s="12">
        <v>15.6</v>
      </c>
      <c r="W20" s="12">
        <v>6</v>
      </c>
      <c r="X20" s="12">
        <v>4.5999999999999996</v>
      </c>
      <c r="Y20" s="12">
        <v>20</v>
      </c>
      <c r="Z20" s="12">
        <v>11.6</v>
      </c>
      <c r="AA20" s="12">
        <v>219.6</v>
      </c>
      <c r="AB20" s="12">
        <v>171.8</v>
      </c>
      <c r="AC20" s="12">
        <v>603</v>
      </c>
      <c r="AD20" s="12">
        <v>136.19999999999999</v>
      </c>
      <c r="AE20" s="12">
        <v>33.4</v>
      </c>
      <c r="AF20" s="12">
        <v>28</v>
      </c>
      <c r="AG20" s="12">
        <v>19</v>
      </c>
      <c r="AH20" s="12">
        <v>30</v>
      </c>
      <c r="AI20" s="12">
        <v>41.4</v>
      </c>
      <c r="AJ20" s="12">
        <v>5.8</v>
      </c>
      <c r="AK20" s="12">
        <v>19.8</v>
      </c>
      <c r="AL20" s="12">
        <v>59.4</v>
      </c>
      <c r="AM20" s="12">
        <v>3</v>
      </c>
      <c r="AN20" s="12">
        <v>21</v>
      </c>
      <c r="AO20" s="12">
        <v>7.4</v>
      </c>
      <c r="AP20" s="12">
        <v>2.2000000000000002</v>
      </c>
      <c r="AQ20" s="12">
        <v>31.4</v>
      </c>
      <c r="AR20" s="12">
        <v>5.4</v>
      </c>
      <c r="AS20" s="13">
        <v>3098.6</v>
      </c>
      <c r="AT20" s="14"/>
      <c r="AV20" s="18"/>
      <c r="AW20" s="15"/>
    </row>
    <row r="21" spans="1:56" x14ac:dyDescent="0.25">
      <c r="A21" s="1" t="s">
        <v>19</v>
      </c>
      <c r="B21" s="12">
        <v>24.6</v>
      </c>
      <c r="C21" s="12">
        <v>30.4</v>
      </c>
      <c r="D21" s="12">
        <v>9.6</v>
      </c>
      <c r="E21" s="12">
        <v>8.4</v>
      </c>
      <c r="F21" s="12">
        <v>48.8</v>
      </c>
      <c r="G21" s="12">
        <v>17.399999999999999</v>
      </c>
      <c r="H21" s="12">
        <v>48</v>
      </c>
      <c r="I21" s="12">
        <v>37.6</v>
      </c>
      <c r="J21" s="12">
        <v>66</v>
      </c>
      <c r="K21" s="12">
        <v>11</v>
      </c>
      <c r="L21" s="12">
        <v>29</v>
      </c>
      <c r="M21" s="12">
        <v>67.400000000000006</v>
      </c>
      <c r="N21" s="12">
        <v>17</v>
      </c>
      <c r="O21" s="12">
        <v>19.8</v>
      </c>
      <c r="P21" s="12">
        <v>13.2</v>
      </c>
      <c r="Q21" s="12">
        <v>9.8000000000000007</v>
      </c>
      <c r="R21" s="12">
        <v>7.4</v>
      </c>
      <c r="S21" s="12">
        <v>15.8</v>
      </c>
      <c r="T21" s="12">
        <v>8.4</v>
      </c>
      <c r="U21" s="12">
        <v>69.599999999999994</v>
      </c>
      <c r="V21" s="12">
        <v>220.4</v>
      </c>
      <c r="W21" s="12">
        <v>68.2</v>
      </c>
      <c r="X21" s="12">
        <v>32.200000000000003</v>
      </c>
      <c r="Y21" s="12">
        <v>34.4</v>
      </c>
      <c r="Z21" s="12">
        <v>6.2</v>
      </c>
      <c r="AA21" s="12">
        <v>133</v>
      </c>
      <c r="AB21" s="12">
        <v>116.4</v>
      </c>
      <c r="AC21" s="12">
        <v>274.60000000000002</v>
      </c>
      <c r="AD21" s="12">
        <v>106.2</v>
      </c>
      <c r="AE21" s="12">
        <v>29.8</v>
      </c>
      <c r="AF21" s="12">
        <v>42.8</v>
      </c>
      <c r="AG21" s="12">
        <v>21.6</v>
      </c>
      <c r="AH21" s="12">
        <v>25.4</v>
      </c>
      <c r="AI21" s="12">
        <v>33</v>
      </c>
      <c r="AJ21" s="12">
        <v>6.2</v>
      </c>
      <c r="AK21" s="12">
        <v>5.6</v>
      </c>
      <c r="AL21" s="12">
        <v>15.2</v>
      </c>
      <c r="AM21" s="12">
        <v>25.4</v>
      </c>
      <c r="AN21" s="12">
        <v>241.6</v>
      </c>
      <c r="AO21" s="12">
        <v>9.1999999999999993</v>
      </c>
      <c r="AP21" s="12">
        <v>10</v>
      </c>
      <c r="AQ21" s="12">
        <v>43</v>
      </c>
      <c r="AR21" s="12">
        <v>13.4</v>
      </c>
      <c r="AS21" s="13">
        <v>2073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7.2</v>
      </c>
      <c r="C22" s="12">
        <v>10</v>
      </c>
      <c r="D22" s="12">
        <v>8.4</v>
      </c>
      <c r="E22" s="12">
        <v>8</v>
      </c>
      <c r="F22" s="12">
        <v>59</v>
      </c>
      <c r="G22" s="12">
        <v>10.8</v>
      </c>
      <c r="H22" s="12">
        <v>29.6</v>
      </c>
      <c r="I22" s="12">
        <v>21</v>
      </c>
      <c r="J22" s="12">
        <v>66.400000000000006</v>
      </c>
      <c r="K22" s="12">
        <v>11</v>
      </c>
      <c r="L22" s="12">
        <v>17.600000000000001</v>
      </c>
      <c r="M22" s="12">
        <v>76</v>
      </c>
      <c r="N22" s="12">
        <v>7.4</v>
      </c>
      <c r="O22" s="12">
        <v>8.8000000000000007</v>
      </c>
      <c r="P22" s="12">
        <v>6.6</v>
      </c>
      <c r="Q22" s="12">
        <v>3.2</v>
      </c>
      <c r="R22" s="12">
        <v>6.4</v>
      </c>
      <c r="S22" s="12">
        <v>14.6</v>
      </c>
      <c r="T22" s="12">
        <v>63.2</v>
      </c>
      <c r="U22" s="12">
        <v>6.6</v>
      </c>
      <c r="V22" s="12">
        <v>89</v>
      </c>
      <c r="W22" s="12">
        <v>27.4</v>
      </c>
      <c r="X22" s="12">
        <v>19.399999999999999</v>
      </c>
      <c r="Y22" s="12">
        <v>50.2</v>
      </c>
      <c r="Z22" s="12">
        <v>6</v>
      </c>
      <c r="AA22" s="12">
        <v>201.2</v>
      </c>
      <c r="AB22" s="12">
        <v>136.6</v>
      </c>
      <c r="AC22" s="12">
        <v>395.2</v>
      </c>
      <c r="AD22" s="12">
        <v>120.4</v>
      </c>
      <c r="AE22" s="12">
        <v>30.2</v>
      </c>
      <c r="AF22" s="12">
        <v>30.4</v>
      </c>
      <c r="AG22" s="12">
        <v>18.2</v>
      </c>
      <c r="AH22" s="12">
        <v>24.8</v>
      </c>
      <c r="AI22" s="12">
        <v>26.6</v>
      </c>
      <c r="AJ22" s="12">
        <v>7.6</v>
      </c>
      <c r="AK22" s="12">
        <v>1.8</v>
      </c>
      <c r="AL22" s="12">
        <v>6.6</v>
      </c>
      <c r="AM22" s="12">
        <v>11</v>
      </c>
      <c r="AN22" s="12">
        <v>63.4</v>
      </c>
      <c r="AO22" s="12">
        <v>4.2</v>
      </c>
      <c r="AP22" s="12">
        <v>4.4000000000000004</v>
      </c>
      <c r="AQ22" s="12">
        <v>58</v>
      </c>
      <c r="AR22" s="12">
        <v>10.4</v>
      </c>
      <c r="AS22" s="13">
        <v>1784.8</v>
      </c>
      <c r="AT22" s="14"/>
      <c r="AV22" s="17" t="s">
        <v>44</v>
      </c>
      <c r="AW22" s="15">
        <f>AW12</f>
        <v>2441.4</v>
      </c>
      <c r="AX22" s="15"/>
      <c r="AY22" s="15"/>
    </row>
    <row r="23" spans="1:56" x14ac:dyDescent="0.25">
      <c r="A23" s="1" t="s">
        <v>21</v>
      </c>
      <c r="B23" s="12">
        <v>12</v>
      </c>
      <c r="C23" s="12">
        <v>20.6</v>
      </c>
      <c r="D23" s="12">
        <v>18.2</v>
      </c>
      <c r="E23" s="12">
        <v>18.399999999999999</v>
      </c>
      <c r="F23" s="12">
        <v>90.2</v>
      </c>
      <c r="G23" s="12">
        <v>19.2</v>
      </c>
      <c r="H23" s="12">
        <v>46.8</v>
      </c>
      <c r="I23" s="12">
        <v>45.4</v>
      </c>
      <c r="J23" s="12">
        <v>78.599999999999994</v>
      </c>
      <c r="K23" s="12">
        <v>10.6</v>
      </c>
      <c r="L23" s="12">
        <v>29.8</v>
      </c>
      <c r="M23" s="12">
        <v>93.2</v>
      </c>
      <c r="N23" s="12">
        <v>9.4</v>
      </c>
      <c r="O23" s="12">
        <v>9.4</v>
      </c>
      <c r="P23" s="12">
        <v>9.1999999999999993</v>
      </c>
      <c r="Q23" s="12">
        <v>5.6</v>
      </c>
      <c r="R23" s="12">
        <v>8.8000000000000007</v>
      </c>
      <c r="S23" s="12">
        <v>16.399999999999999</v>
      </c>
      <c r="T23" s="12">
        <v>279.2</v>
      </c>
      <c r="U23" s="12">
        <v>100.6</v>
      </c>
      <c r="V23" s="12">
        <v>10.199999999999999</v>
      </c>
      <c r="W23" s="12">
        <v>58.2</v>
      </c>
      <c r="X23" s="12">
        <v>35.200000000000003</v>
      </c>
      <c r="Y23" s="12">
        <v>98.8</v>
      </c>
      <c r="Z23" s="12">
        <v>9.6</v>
      </c>
      <c r="AA23" s="12">
        <v>263.8</v>
      </c>
      <c r="AB23" s="12">
        <v>184.4</v>
      </c>
      <c r="AC23" s="12">
        <v>490.4</v>
      </c>
      <c r="AD23" s="12">
        <v>172.6</v>
      </c>
      <c r="AE23" s="12">
        <v>37.799999999999997</v>
      </c>
      <c r="AF23" s="12">
        <v>35</v>
      </c>
      <c r="AG23" s="12">
        <v>23.2</v>
      </c>
      <c r="AH23" s="12">
        <v>24.8</v>
      </c>
      <c r="AI23" s="12">
        <v>31</v>
      </c>
      <c r="AJ23" s="12">
        <v>8.1999999999999993</v>
      </c>
      <c r="AK23" s="12">
        <v>3.6</v>
      </c>
      <c r="AL23" s="12">
        <v>6.2</v>
      </c>
      <c r="AM23" s="12">
        <v>37</v>
      </c>
      <c r="AN23" s="12">
        <v>97.2</v>
      </c>
      <c r="AO23" s="12">
        <v>6.4</v>
      </c>
      <c r="AP23" s="12">
        <v>8.1999999999999993</v>
      </c>
      <c r="AQ23" s="12">
        <v>71.8</v>
      </c>
      <c r="AR23" s="12">
        <v>16</v>
      </c>
      <c r="AS23" s="13">
        <v>2651.2</v>
      </c>
      <c r="AT23" s="14"/>
      <c r="AV23" s="17" t="s">
        <v>45</v>
      </c>
      <c r="AW23" s="15">
        <f>AW13+AX12</f>
        <v>12983.599999999999</v>
      </c>
      <c r="AX23" s="15">
        <f>AX13</f>
        <v>840.8</v>
      </c>
      <c r="AY23" s="15"/>
      <c r="AZ23" s="15"/>
    </row>
    <row r="24" spans="1:56" x14ac:dyDescent="0.25">
      <c r="A24" s="1" t="s">
        <v>22</v>
      </c>
      <c r="B24" s="12">
        <v>6.6</v>
      </c>
      <c r="C24" s="12">
        <v>4.8</v>
      </c>
      <c r="D24" s="12">
        <v>5.8</v>
      </c>
      <c r="E24" s="12">
        <v>8.4</v>
      </c>
      <c r="F24" s="12">
        <v>54.8</v>
      </c>
      <c r="G24" s="12">
        <v>7.4</v>
      </c>
      <c r="H24" s="12">
        <v>20.6</v>
      </c>
      <c r="I24" s="12">
        <v>11.2</v>
      </c>
      <c r="J24" s="12">
        <v>29.6</v>
      </c>
      <c r="K24" s="12">
        <v>4</v>
      </c>
      <c r="L24" s="12">
        <v>20.8</v>
      </c>
      <c r="M24" s="12">
        <v>45.6</v>
      </c>
      <c r="N24" s="12">
        <v>3.2</v>
      </c>
      <c r="O24" s="12">
        <v>2.2000000000000002</v>
      </c>
      <c r="P24" s="12">
        <v>1.8</v>
      </c>
      <c r="Q24" s="12">
        <v>2.8</v>
      </c>
      <c r="R24" s="12">
        <v>2</v>
      </c>
      <c r="S24" s="12">
        <v>4.8</v>
      </c>
      <c r="T24" s="12">
        <v>91.4</v>
      </c>
      <c r="U24" s="12">
        <v>35.200000000000003</v>
      </c>
      <c r="V24" s="12">
        <v>60.2</v>
      </c>
      <c r="W24" s="12">
        <v>5.8</v>
      </c>
      <c r="X24" s="12">
        <v>10.8</v>
      </c>
      <c r="Y24" s="12">
        <v>46.2</v>
      </c>
      <c r="Z24" s="12">
        <v>3</v>
      </c>
      <c r="AA24" s="12">
        <v>134.6</v>
      </c>
      <c r="AB24" s="12">
        <v>101.6</v>
      </c>
      <c r="AC24" s="12">
        <v>259.2</v>
      </c>
      <c r="AD24" s="12">
        <v>109.6</v>
      </c>
      <c r="AE24" s="12">
        <v>24</v>
      </c>
      <c r="AF24" s="12">
        <v>19.8</v>
      </c>
      <c r="AG24" s="12">
        <v>9.8000000000000007</v>
      </c>
      <c r="AH24" s="12">
        <v>8.1999999999999993</v>
      </c>
      <c r="AI24" s="12">
        <v>10.4</v>
      </c>
      <c r="AJ24" s="12">
        <v>2.2000000000000002</v>
      </c>
      <c r="AK24" s="12">
        <v>1</v>
      </c>
      <c r="AL24" s="12">
        <v>2.4</v>
      </c>
      <c r="AM24" s="12">
        <v>12.4</v>
      </c>
      <c r="AN24" s="12">
        <v>24.6</v>
      </c>
      <c r="AO24" s="12">
        <v>2.2000000000000002</v>
      </c>
      <c r="AP24" s="12">
        <v>3.2</v>
      </c>
      <c r="AQ24" s="12">
        <v>28</v>
      </c>
      <c r="AR24" s="12">
        <v>8.4</v>
      </c>
      <c r="AS24" s="13">
        <v>1250.5999999999999</v>
      </c>
      <c r="AT24" s="14"/>
      <c r="AV24" s="17" t="s">
        <v>46</v>
      </c>
      <c r="AW24" s="15">
        <f>AW14+AY12</f>
        <v>36074.200000000004</v>
      </c>
      <c r="AX24" s="15">
        <f>AX14+AY13</f>
        <v>3209.3999999999987</v>
      </c>
      <c r="AY24" s="15">
        <f>AY14</f>
        <v>6245.4</v>
      </c>
      <c r="AZ24" s="15"/>
      <c r="BA24" s="15"/>
    </row>
    <row r="25" spans="1:56" x14ac:dyDescent="0.25">
      <c r="A25" s="1" t="s">
        <v>23</v>
      </c>
      <c r="B25" s="12">
        <v>3.8</v>
      </c>
      <c r="C25" s="12">
        <v>7.6</v>
      </c>
      <c r="D25" s="12">
        <v>5</v>
      </c>
      <c r="E25" s="12">
        <v>6.8</v>
      </c>
      <c r="F25" s="12">
        <v>48.4</v>
      </c>
      <c r="G25" s="12">
        <v>7.4</v>
      </c>
      <c r="H25" s="12">
        <v>18.2</v>
      </c>
      <c r="I25" s="12">
        <v>13.2</v>
      </c>
      <c r="J25" s="12">
        <v>37.200000000000003</v>
      </c>
      <c r="K25" s="12">
        <v>5.2</v>
      </c>
      <c r="L25" s="12">
        <v>16.2</v>
      </c>
      <c r="M25" s="12">
        <v>29.8</v>
      </c>
      <c r="N25" s="12">
        <v>4.2</v>
      </c>
      <c r="O25" s="12">
        <v>4.2</v>
      </c>
      <c r="P25" s="12">
        <v>2.4</v>
      </c>
      <c r="Q25" s="12">
        <v>0</v>
      </c>
      <c r="R25" s="12">
        <v>0.8</v>
      </c>
      <c r="S25" s="12">
        <v>5.8</v>
      </c>
      <c r="T25" s="12">
        <v>32.4</v>
      </c>
      <c r="U25" s="12">
        <v>19.600000000000001</v>
      </c>
      <c r="V25" s="12">
        <v>36.6</v>
      </c>
      <c r="W25" s="12">
        <v>7.6</v>
      </c>
      <c r="X25" s="12">
        <v>4.8</v>
      </c>
      <c r="Y25" s="12">
        <v>46</v>
      </c>
      <c r="Z25" s="12">
        <v>3.6</v>
      </c>
      <c r="AA25" s="12">
        <v>114.2</v>
      </c>
      <c r="AB25" s="12">
        <v>95.6</v>
      </c>
      <c r="AC25" s="12">
        <v>224</v>
      </c>
      <c r="AD25" s="12">
        <v>77.8</v>
      </c>
      <c r="AE25" s="12">
        <v>20.6</v>
      </c>
      <c r="AF25" s="12">
        <v>12.6</v>
      </c>
      <c r="AG25" s="12">
        <v>8.4</v>
      </c>
      <c r="AH25" s="12">
        <v>8.4</v>
      </c>
      <c r="AI25" s="12">
        <v>12.8</v>
      </c>
      <c r="AJ25" s="12">
        <v>3</v>
      </c>
      <c r="AK25" s="12">
        <v>0.2</v>
      </c>
      <c r="AL25" s="12">
        <v>2.6</v>
      </c>
      <c r="AM25" s="12">
        <v>4</v>
      </c>
      <c r="AN25" s="12">
        <v>14.2</v>
      </c>
      <c r="AO25" s="12">
        <v>1.2</v>
      </c>
      <c r="AP25" s="12">
        <v>1.6</v>
      </c>
      <c r="AQ25" s="12">
        <v>24</v>
      </c>
      <c r="AR25" s="12">
        <v>7.4</v>
      </c>
      <c r="AS25" s="13">
        <v>999.4</v>
      </c>
      <c r="AT25" s="14"/>
      <c r="AV25" s="17" t="s">
        <v>47</v>
      </c>
      <c r="AW25" s="15">
        <f>AW15+AZ12</f>
        <v>14012</v>
      </c>
      <c r="AX25" s="15">
        <f>AX15+AZ13</f>
        <v>4748</v>
      </c>
      <c r="AY25" s="15">
        <f>AY15+AZ14</f>
        <v>3813.2000000000003</v>
      </c>
      <c r="AZ25" s="15">
        <f>AZ15</f>
        <v>4283.6000000000004</v>
      </c>
      <c r="BA25" s="15"/>
      <c r="BB25" s="15"/>
      <c r="BC25" s="14"/>
    </row>
    <row r="26" spans="1:56" x14ac:dyDescent="0.25">
      <c r="A26" s="1" t="s">
        <v>24</v>
      </c>
      <c r="B26" s="12">
        <v>10.6</v>
      </c>
      <c r="C26" s="12">
        <v>22</v>
      </c>
      <c r="D26" s="12">
        <v>27.4</v>
      </c>
      <c r="E26" s="12">
        <v>12.2</v>
      </c>
      <c r="F26" s="12">
        <v>43.8</v>
      </c>
      <c r="G26" s="12">
        <v>19.2</v>
      </c>
      <c r="H26" s="12">
        <v>46.8</v>
      </c>
      <c r="I26" s="12">
        <v>51.2</v>
      </c>
      <c r="J26" s="12">
        <v>73.8</v>
      </c>
      <c r="K26" s="12">
        <v>19.2</v>
      </c>
      <c r="L26" s="12">
        <v>41.8</v>
      </c>
      <c r="M26" s="12">
        <v>50.8</v>
      </c>
      <c r="N26" s="12">
        <v>13</v>
      </c>
      <c r="O26" s="12">
        <v>12.2</v>
      </c>
      <c r="P26" s="12">
        <v>12</v>
      </c>
      <c r="Q26" s="12">
        <v>2.4</v>
      </c>
      <c r="R26" s="12">
        <v>7</v>
      </c>
      <c r="S26" s="12">
        <v>17.8</v>
      </c>
      <c r="T26" s="12">
        <v>37.200000000000003</v>
      </c>
      <c r="U26" s="12">
        <v>56.6</v>
      </c>
      <c r="V26" s="12">
        <v>100.4</v>
      </c>
      <c r="W26" s="12">
        <v>47.4</v>
      </c>
      <c r="X26" s="12">
        <v>54.4</v>
      </c>
      <c r="Y26" s="12">
        <v>6.6</v>
      </c>
      <c r="Z26" s="12">
        <v>9.8000000000000007</v>
      </c>
      <c r="AA26" s="12">
        <v>276.8</v>
      </c>
      <c r="AB26" s="12">
        <v>245.8</v>
      </c>
      <c r="AC26" s="12">
        <v>602.6</v>
      </c>
      <c r="AD26" s="12">
        <v>288.60000000000002</v>
      </c>
      <c r="AE26" s="12">
        <v>128.80000000000001</v>
      </c>
      <c r="AF26" s="12">
        <v>103</v>
      </c>
      <c r="AG26" s="12">
        <v>34.4</v>
      </c>
      <c r="AH26" s="12">
        <v>22.2</v>
      </c>
      <c r="AI26" s="12">
        <v>16.2</v>
      </c>
      <c r="AJ26" s="12">
        <v>4.8</v>
      </c>
      <c r="AK26" s="12">
        <v>7.2</v>
      </c>
      <c r="AL26" s="12">
        <v>7.4</v>
      </c>
      <c r="AM26" s="12">
        <v>7.8</v>
      </c>
      <c r="AN26" s="12">
        <v>23</v>
      </c>
      <c r="AO26" s="12">
        <v>2.6</v>
      </c>
      <c r="AP26" s="12">
        <v>2.2000000000000002</v>
      </c>
      <c r="AQ26" s="12">
        <v>61.2</v>
      </c>
      <c r="AR26" s="12">
        <v>16</v>
      </c>
      <c r="AS26" s="13">
        <v>2646.2</v>
      </c>
      <c r="AT26" s="14"/>
      <c r="AV26" s="9" t="s">
        <v>48</v>
      </c>
      <c r="AW26" s="15">
        <f>AW16+BA12</f>
        <v>12470.000000000002</v>
      </c>
      <c r="AX26" s="9">
        <f>AX16+BA13</f>
        <v>2104.8000000000002</v>
      </c>
      <c r="AY26" s="9">
        <f>AY16+BA14</f>
        <v>2400.4000000000005</v>
      </c>
      <c r="AZ26" s="9">
        <f>AZ16+BA15</f>
        <v>1772.7999999999997</v>
      </c>
      <c r="BA26" s="9">
        <f>BA16</f>
        <v>3172.6</v>
      </c>
    </row>
    <row r="27" spans="1:56" x14ac:dyDescent="0.25">
      <c r="A27" s="1" t="s">
        <v>25</v>
      </c>
      <c r="B27" s="12">
        <v>19.600000000000001</v>
      </c>
      <c r="C27" s="12">
        <v>28.4</v>
      </c>
      <c r="D27" s="12">
        <v>8.4</v>
      </c>
      <c r="E27" s="12">
        <v>10.4</v>
      </c>
      <c r="F27" s="12">
        <v>68.2</v>
      </c>
      <c r="G27" s="12">
        <v>45.8</v>
      </c>
      <c r="H27" s="12">
        <v>47.6</v>
      </c>
      <c r="I27" s="12">
        <v>31.2</v>
      </c>
      <c r="J27" s="12">
        <v>80.599999999999994</v>
      </c>
      <c r="K27" s="12">
        <v>20.8</v>
      </c>
      <c r="L27" s="12">
        <v>94.6</v>
      </c>
      <c r="M27" s="12">
        <v>76.599999999999994</v>
      </c>
      <c r="N27" s="12">
        <v>18.2</v>
      </c>
      <c r="O27" s="12">
        <v>38.799999999999997</v>
      </c>
      <c r="P27" s="12">
        <v>23.2</v>
      </c>
      <c r="Q27" s="12">
        <v>5.8</v>
      </c>
      <c r="R27" s="12">
        <v>12</v>
      </c>
      <c r="S27" s="12">
        <v>12.4</v>
      </c>
      <c r="T27" s="12">
        <v>8.4</v>
      </c>
      <c r="U27" s="12">
        <v>4</v>
      </c>
      <c r="V27" s="12">
        <v>9.4</v>
      </c>
      <c r="W27" s="12">
        <v>3</v>
      </c>
      <c r="X27" s="12">
        <v>4</v>
      </c>
      <c r="Y27" s="12">
        <v>12.6</v>
      </c>
      <c r="Z27" s="12">
        <v>5</v>
      </c>
      <c r="AA27" s="12">
        <v>276</v>
      </c>
      <c r="AB27" s="12">
        <v>293.60000000000002</v>
      </c>
      <c r="AC27" s="12">
        <v>779</v>
      </c>
      <c r="AD27" s="12">
        <v>236.2</v>
      </c>
      <c r="AE27" s="12">
        <v>113.6</v>
      </c>
      <c r="AF27" s="12">
        <v>84.2</v>
      </c>
      <c r="AG27" s="12">
        <v>20.399999999999999</v>
      </c>
      <c r="AH27" s="12">
        <v>30</v>
      </c>
      <c r="AI27" s="12">
        <v>22.6</v>
      </c>
      <c r="AJ27" s="12">
        <v>5.8</v>
      </c>
      <c r="AK27" s="12">
        <v>5</v>
      </c>
      <c r="AL27" s="12">
        <v>13.4</v>
      </c>
      <c r="AM27" s="12">
        <v>1.8</v>
      </c>
      <c r="AN27" s="12">
        <v>17.2</v>
      </c>
      <c r="AO27" s="12">
        <v>4</v>
      </c>
      <c r="AP27" s="12">
        <v>9.4</v>
      </c>
      <c r="AQ27" s="12">
        <v>16</v>
      </c>
      <c r="AR27" s="12">
        <v>4.4000000000000004</v>
      </c>
      <c r="AS27" s="13">
        <v>2621.6</v>
      </c>
      <c r="AT27" s="14"/>
      <c r="AV27" s="9" t="s">
        <v>49</v>
      </c>
      <c r="AW27" s="15">
        <f>AW17+BB12</f>
        <v>17092.200000000004</v>
      </c>
      <c r="AX27" s="9">
        <f>AX17+BB13</f>
        <v>5543</v>
      </c>
      <c r="AY27" s="9">
        <f>AY17+BB14</f>
        <v>3811.6000000000004</v>
      </c>
      <c r="AZ27" s="9">
        <f>AZ17+BB15</f>
        <v>5499.2000000000007</v>
      </c>
      <c r="BA27" s="9">
        <f>BA17+BB16</f>
        <v>2499.3999999999996</v>
      </c>
      <c r="BB27" s="9">
        <f>BB17</f>
        <v>8854.6000000000022</v>
      </c>
    </row>
    <row r="28" spans="1:56" x14ac:dyDescent="0.25">
      <c r="A28" s="1" t="s">
        <v>26</v>
      </c>
      <c r="B28" s="12">
        <v>90.8</v>
      </c>
      <c r="C28" s="12">
        <v>233.6</v>
      </c>
      <c r="D28" s="12">
        <v>164.6</v>
      </c>
      <c r="E28" s="12">
        <v>216</v>
      </c>
      <c r="F28" s="12">
        <v>608.6</v>
      </c>
      <c r="G28" s="12">
        <v>201.2</v>
      </c>
      <c r="H28" s="12">
        <v>306.8</v>
      </c>
      <c r="I28" s="12">
        <v>191.2</v>
      </c>
      <c r="J28" s="12">
        <v>307.60000000000002</v>
      </c>
      <c r="K28" s="12">
        <v>208.4</v>
      </c>
      <c r="L28" s="12">
        <v>240.8</v>
      </c>
      <c r="M28" s="12">
        <v>219.8</v>
      </c>
      <c r="N28" s="12">
        <v>155.80000000000001</v>
      </c>
      <c r="O28" s="12">
        <v>152</v>
      </c>
      <c r="P28" s="12">
        <v>95.2</v>
      </c>
      <c r="Q28" s="12">
        <v>62</v>
      </c>
      <c r="R28" s="12">
        <v>114.8</v>
      </c>
      <c r="S28" s="12">
        <v>235.6</v>
      </c>
      <c r="T28" s="12">
        <v>166.6</v>
      </c>
      <c r="U28" s="12">
        <v>239.4</v>
      </c>
      <c r="V28" s="12">
        <v>303.2</v>
      </c>
      <c r="W28" s="12">
        <v>153.80000000000001</v>
      </c>
      <c r="X28" s="12">
        <v>136.19999999999999</v>
      </c>
      <c r="Y28" s="12">
        <v>340.6</v>
      </c>
      <c r="Z28" s="12">
        <v>335.4</v>
      </c>
      <c r="AA28" s="12">
        <v>52.4</v>
      </c>
      <c r="AB28" s="12">
        <v>41</v>
      </c>
      <c r="AC28" s="12">
        <v>352.8</v>
      </c>
      <c r="AD28" s="12">
        <v>175.4</v>
      </c>
      <c r="AE28" s="12">
        <v>470.2</v>
      </c>
      <c r="AF28" s="12">
        <v>606.4</v>
      </c>
      <c r="AG28" s="12">
        <v>298.8</v>
      </c>
      <c r="AH28" s="12">
        <v>442.2</v>
      </c>
      <c r="AI28" s="12">
        <v>226.2</v>
      </c>
      <c r="AJ28" s="12">
        <v>95.8</v>
      </c>
      <c r="AK28" s="12">
        <v>110</v>
      </c>
      <c r="AL28" s="12">
        <v>492</v>
      </c>
      <c r="AM28" s="12">
        <v>66</v>
      </c>
      <c r="AN28" s="12">
        <v>155.4</v>
      </c>
      <c r="AO28" s="12">
        <v>63.2</v>
      </c>
      <c r="AP28" s="12">
        <v>63.2</v>
      </c>
      <c r="AQ28" s="12">
        <v>292.2</v>
      </c>
      <c r="AR28" s="12">
        <v>174.6</v>
      </c>
      <c r="AS28" s="13">
        <v>9657.7999999999993</v>
      </c>
      <c r="AT28" s="14"/>
      <c r="AV28" s="9" t="s">
        <v>62</v>
      </c>
      <c r="AW28" s="15">
        <f>AW18+BC12</f>
        <v>8322.8000000000011</v>
      </c>
      <c r="AX28" s="9">
        <f>AX18+BC13</f>
        <v>562</v>
      </c>
      <c r="AY28" s="9">
        <f>AY18+BC14</f>
        <v>3470</v>
      </c>
      <c r="AZ28" s="9">
        <f>AZ18+BC15</f>
        <v>1023.3999999999999</v>
      </c>
      <c r="BA28" s="9">
        <f>BA18+BC16</f>
        <v>1012.5999999999999</v>
      </c>
      <c r="BB28" s="9">
        <f>SUM(BB18,BC17)</f>
        <v>1005.1999999999998</v>
      </c>
      <c r="BC28" s="9">
        <f>BC18</f>
        <v>719.80000000000007</v>
      </c>
      <c r="BD28" s="9">
        <f>SUM(AW22:BC28)</f>
        <v>169988.00000000003</v>
      </c>
    </row>
    <row r="29" spans="1:56" x14ac:dyDescent="0.25">
      <c r="A29" s="1" t="s">
        <v>27</v>
      </c>
      <c r="B29" s="12">
        <v>88.8</v>
      </c>
      <c r="C29" s="12">
        <v>235.4</v>
      </c>
      <c r="D29" s="12">
        <v>140.4</v>
      </c>
      <c r="E29" s="12">
        <v>187.4</v>
      </c>
      <c r="F29" s="12">
        <v>435.8</v>
      </c>
      <c r="G29" s="12">
        <v>172.6</v>
      </c>
      <c r="H29" s="12">
        <v>290.8</v>
      </c>
      <c r="I29" s="12">
        <v>175.4</v>
      </c>
      <c r="J29" s="12">
        <v>317.39999999999998</v>
      </c>
      <c r="K29" s="12">
        <v>223</v>
      </c>
      <c r="L29" s="12">
        <v>259</v>
      </c>
      <c r="M29" s="12">
        <v>161.80000000000001</v>
      </c>
      <c r="N29" s="12">
        <v>173.4</v>
      </c>
      <c r="O29" s="12">
        <v>148</v>
      </c>
      <c r="P29" s="12">
        <v>77.8</v>
      </c>
      <c r="Q29" s="12">
        <v>59.2</v>
      </c>
      <c r="R29" s="12">
        <v>106.8</v>
      </c>
      <c r="S29" s="12">
        <v>216.2</v>
      </c>
      <c r="T29" s="12">
        <v>121.6</v>
      </c>
      <c r="U29" s="12">
        <v>178.4</v>
      </c>
      <c r="V29" s="12">
        <v>221</v>
      </c>
      <c r="W29" s="12">
        <v>111</v>
      </c>
      <c r="X29" s="12">
        <v>107.6</v>
      </c>
      <c r="Y29" s="12">
        <v>275.8</v>
      </c>
      <c r="Z29" s="12">
        <v>349.6</v>
      </c>
      <c r="AA29" s="12">
        <v>36.200000000000003</v>
      </c>
      <c r="AB29" s="12">
        <v>35</v>
      </c>
      <c r="AC29" s="12">
        <v>82.6</v>
      </c>
      <c r="AD29" s="12">
        <v>133.80000000000001</v>
      </c>
      <c r="AE29" s="12">
        <v>587.6</v>
      </c>
      <c r="AF29" s="12">
        <v>706</v>
      </c>
      <c r="AG29" s="12">
        <v>569.4</v>
      </c>
      <c r="AH29" s="12">
        <v>1610</v>
      </c>
      <c r="AI29" s="12">
        <v>386.4</v>
      </c>
      <c r="AJ29" s="12">
        <v>136.4</v>
      </c>
      <c r="AK29" s="12">
        <v>100.4</v>
      </c>
      <c r="AL29" s="12">
        <v>299.2</v>
      </c>
      <c r="AM29" s="12">
        <v>48</v>
      </c>
      <c r="AN29" s="12">
        <v>131</v>
      </c>
      <c r="AO29" s="12">
        <v>116.2</v>
      </c>
      <c r="AP29" s="12">
        <v>82.8</v>
      </c>
      <c r="AQ29" s="12">
        <v>241.6</v>
      </c>
      <c r="AR29" s="12">
        <v>192.6</v>
      </c>
      <c r="AS29" s="13">
        <v>10329.4</v>
      </c>
      <c r="AT29" s="14"/>
      <c r="AW29" s="15"/>
    </row>
    <row r="30" spans="1:56" x14ac:dyDescent="0.25">
      <c r="A30" s="1" t="s">
        <v>28</v>
      </c>
      <c r="B30" s="12">
        <v>216.4</v>
      </c>
      <c r="C30" s="12">
        <v>606.20000000000005</v>
      </c>
      <c r="D30" s="12">
        <v>315.60000000000002</v>
      </c>
      <c r="E30" s="12">
        <v>381.8</v>
      </c>
      <c r="F30" s="12">
        <v>1224.5999999999999</v>
      </c>
      <c r="G30" s="12">
        <v>371.6</v>
      </c>
      <c r="H30" s="12">
        <v>625.79999999999995</v>
      </c>
      <c r="I30" s="12">
        <v>321</v>
      </c>
      <c r="J30" s="12">
        <v>581.4</v>
      </c>
      <c r="K30" s="12">
        <v>492</v>
      </c>
      <c r="L30" s="12">
        <v>580</v>
      </c>
      <c r="M30" s="12">
        <v>449.4</v>
      </c>
      <c r="N30" s="12">
        <v>314.2</v>
      </c>
      <c r="O30" s="12">
        <v>328.2</v>
      </c>
      <c r="P30" s="12">
        <v>207.2</v>
      </c>
      <c r="Q30" s="12">
        <v>150.80000000000001</v>
      </c>
      <c r="R30" s="12">
        <v>231.8</v>
      </c>
      <c r="S30" s="12">
        <v>530.20000000000005</v>
      </c>
      <c r="T30" s="12">
        <v>253.8</v>
      </c>
      <c r="U30" s="12">
        <v>370</v>
      </c>
      <c r="V30" s="12">
        <v>494.2</v>
      </c>
      <c r="W30" s="12">
        <v>267.39999999999998</v>
      </c>
      <c r="X30" s="12">
        <v>223.8</v>
      </c>
      <c r="Y30" s="12">
        <v>591.20000000000005</v>
      </c>
      <c r="Z30" s="12">
        <v>796.4</v>
      </c>
      <c r="AA30" s="12">
        <v>360</v>
      </c>
      <c r="AB30" s="12">
        <v>88.8</v>
      </c>
      <c r="AC30" s="12">
        <v>129.4</v>
      </c>
      <c r="AD30" s="12">
        <v>328</v>
      </c>
      <c r="AE30" s="12">
        <v>1591.6</v>
      </c>
      <c r="AF30" s="12">
        <v>2119.1999999999998</v>
      </c>
      <c r="AG30" s="12">
        <v>1209.4000000000001</v>
      </c>
      <c r="AH30" s="12">
        <v>2259.6</v>
      </c>
      <c r="AI30" s="12">
        <v>1104.2</v>
      </c>
      <c r="AJ30" s="12">
        <v>360.2</v>
      </c>
      <c r="AK30" s="12">
        <v>202</v>
      </c>
      <c r="AL30" s="12">
        <v>916.2</v>
      </c>
      <c r="AM30" s="12">
        <v>114.2</v>
      </c>
      <c r="AN30" s="12">
        <v>331.6</v>
      </c>
      <c r="AO30" s="12">
        <v>280.8</v>
      </c>
      <c r="AP30" s="12">
        <v>253</v>
      </c>
      <c r="AQ30" s="12">
        <v>1123.8</v>
      </c>
      <c r="AR30" s="12">
        <v>640</v>
      </c>
      <c r="AS30" s="13">
        <v>24337</v>
      </c>
      <c r="AT30" s="14"/>
      <c r="AW30" s="15"/>
    </row>
    <row r="31" spans="1:56" x14ac:dyDescent="0.25">
      <c r="A31" s="1" t="s">
        <v>29</v>
      </c>
      <c r="B31" s="12">
        <v>75.2</v>
      </c>
      <c r="C31" s="12">
        <v>175.2</v>
      </c>
      <c r="D31" s="12">
        <v>118</v>
      </c>
      <c r="E31" s="12">
        <v>189</v>
      </c>
      <c r="F31" s="12">
        <v>471.2</v>
      </c>
      <c r="G31" s="12">
        <v>213.6</v>
      </c>
      <c r="H31" s="12">
        <v>318.2</v>
      </c>
      <c r="I31" s="12">
        <v>174</v>
      </c>
      <c r="J31" s="12">
        <v>228.8</v>
      </c>
      <c r="K31" s="12">
        <v>180.2</v>
      </c>
      <c r="L31" s="12">
        <v>272.39999999999998</v>
      </c>
      <c r="M31" s="12">
        <v>178</v>
      </c>
      <c r="N31" s="12">
        <v>106.4</v>
      </c>
      <c r="O31" s="12">
        <v>86.6</v>
      </c>
      <c r="P31" s="12">
        <v>81.2</v>
      </c>
      <c r="Q31" s="12">
        <v>48.8</v>
      </c>
      <c r="R31" s="12">
        <v>51</v>
      </c>
      <c r="S31" s="12">
        <v>126.2</v>
      </c>
      <c r="T31" s="12">
        <v>91.4</v>
      </c>
      <c r="U31" s="12">
        <v>117</v>
      </c>
      <c r="V31" s="12">
        <v>164.8</v>
      </c>
      <c r="W31" s="12">
        <v>106.6</v>
      </c>
      <c r="X31" s="12">
        <v>77</v>
      </c>
      <c r="Y31" s="12">
        <v>277.60000000000002</v>
      </c>
      <c r="Z31" s="12">
        <v>241</v>
      </c>
      <c r="AA31" s="12">
        <v>150</v>
      </c>
      <c r="AB31" s="12">
        <v>101.4</v>
      </c>
      <c r="AC31" s="12">
        <v>307.2</v>
      </c>
      <c r="AD31" s="12">
        <v>67.400000000000006</v>
      </c>
      <c r="AE31" s="12">
        <v>821</v>
      </c>
      <c r="AF31" s="12">
        <v>905.2</v>
      </c>
      <c r="AG31" s="12">
        <v>426.2</v>
      </c>
      <c r="AH31" s="12">
        <v>809</v>
      </c>
      <c r="AI31" s="12">
        <v>358</v>
      </c>
      <c r="AJ31" s="12">
        <v>172</v>
      </c>
      <c r="AK31" s="12">
        <v>65</v>
      </c>
      <c r="AL31" s="12">
        <v>217.4</v>
      </c>
      <c r="AM31" s="12">
        <v>33.200000000000003</v>
      </c>
      <c r="AN31" s="12">
        <v>91.2</v>
      </c>
      <c r="AO31" s="12">
        <v>94.4</v>
      </c>
      <c r="AP31" s="12">
        <v>138.4</v>
      </c>
      <c r="AQ31" s="12">
        <v>371.6</v>
      </c>
      <c r="AR31" s="12">
        <v>274.60000000000002</v>
      </c>
      <c r="AS31" s="13">
        <v>9572.6</v>
      </c>
      <c r="AT31" s="14"/>
      <c r="AW31" s="15"/>
    </row>
    <row r="32" spans="1:56" x14ac:dyDescent="0.25">
      <c r="A32" s="1">
        <v>16</v>
      </c>
      <c r="B32" s="12">
        <v>76.599999999999994</v>
      </c>
      <c r="C32" s="12">
        <v>76.8</v>
      </c>
      <c r="D32" s="12">
        <v>41.8</v>
      </c>
      <c r="E32" s="12">
        <v>88.2</v>
      </c>
      <c r="F32" s="12">
        <v>237.8</v>
      </c>
      <c r="G32" s="12">
        <v>138</v>
      </c>
      <c r="H32" s="12">
        <v>203.4</v>
      </c>
      <c r="I32" s="12">
        <v>105.6</v>
      </c>
      <c r="J32" s="12">
        <v>104.6</v>
      </c>
      <c r="K32" s="12">
        <v>77.400000000000006</v>
      </c>
      <c r="L32" s="12">
        <v>141.19999999999999</v>
      </c>
      <c r="M32" s="12">
        <v>69.400000000000006</v>
      </c>
      <c r="N32" s="12">
        <v>42.4</v>
      </c>
      <c r="O32" s="12">
        <v>35</v>
      </c>
      <c r="P32" s="12">
        <v>30.4</v>
      </c>
      <c r="Q32" s="12">
        <v>22.8</v>
      </c>
      <c r="R32" s="12">
        <v>18.8</v>
      </c>
      <c r="S32" s="12">
        <v>41.2</v>
      </c>
      <c r="T32" s="12">
        <v>30</v>
      </c>
      <c r="U32" s="12">
        <v>32</v>
      </c>
      <c r="V32" s="12">
        <v>41.8</v>
      </c>
      <c r="W32" s="12">
        <v>24</v>
      </c>
      <c r="X32" s="12">
        <v>20.2</v>
      </c>
      <c r="Y32" s="12">
        <v>137.4</v>
      </c>
      <c r="Z32" s="12">
        <v>134</v>
      </c>
      <c r="AA32" s="12">
        <v>430.2</v>
      </c>
      <c r="AB32" s="12">
        <v>387.8</v>
      </c>
      <c r="AC32" s="12">
        <v>1843.2</v>
      </c>
      <c r="AD32" s="12">
        <v>874</v>
      </c>
      <c r="AE32" s="12">
        <v>43.8</v>
      </c>
      <c r="AF32" s="12">
        <v>337.6</v>
      </c>
      <c r="AG32" s="12">
        <v>295.60000000000002</v>
      </c>
      <c r="AH32" s="12">
        <v>548</v>
      </c>
      <c r="AI32" s="12">
        <v>196.2</v>
      </c>
      <c r="AJ32" s="12">
        <v>94.6</v>
      </c>
      <c r="AK32" s="12">
        <v>17.2</v>
      </c>
      <c r="AL32" s="12">
        <v>60.6</v>
      </c>
      <c r="AM32" s="12">
        <v>7</v>
      </c>
      <c r="AN32" s="12">
        <v>43.8</v>
      </c>
      <c r="AO32" s="12">
        <v>54</v>
      </c>
      <c r="AP32" s="12">
        <v>74.2</v>
      </c>
      <c r="AQ32" s="12">
        <v>117.8</v>
      </c>
      <c r="AR32" s="12">
        <v>110.2</v>
      </c>
      <c r="AS32" s="13">
        <v>7506.6</v>
      </c>
      <c r="AT32" s="14"/>
      <c r="AW32" s="15"/>
    </row>
    <row r="33" spans="1:49" x14ac:dyDescent="0.25">
      <c r="A33" s="1">
        <v>24</v>
      </c>
      <c r="B33" s="12">
        <v>89</v>
      </c>
      <c r="C33" s="12">
        <v>107.4</v>
      </c>
      <c r="D33" s="12">
        <v>43</v>
      </c>
      <c r="E33" s="12">
        <v>75.599999999999994</v>
      </c>
      <c r="F33" s="12">
        <v>184.2</v>
      </c>
      <c r="G33" s="12">
        <v>97.2</v>
      </c>
      <c r="H33" s="12">
        <v>142</v>
      </c>
      <c r="I33" s="12">
        <v>79.2</v>
      </c>
      <c r="J33" s="12">
        <v>89</v>
      </c>
      <c r="K33" s="12">
        <v>70.599999999999994</v>
      </c>
      <c r="L33" s="12">
        <v>150.80000000000001</v>
      </c>
      <c r="M33" s="12">
        <v>91.2</v>
      </c>
      <c r="N33" s="12">
        <v>44.4</v>
      </c>
      <c r="O33" s="12">
        <v>39</v>
      </c>
      <c r="P33" s="12">
        <v>35.4</v>
      </c>
      <c r="Q33" s="12">
        <v>24</v>
      </c>
      <c r="R33" s="12">
        <v>19.2</v>
      </c>
      <c r="S33" s="12">
        <v>25.6</v>
      </c>
      <c r="T33" s="12">
        <v>39.6</v>
      </c>
      <c r="U33" s="12">
        <v>33.799999999999997</v>
      </c>
      <c r="V33" s="12">
        <v>35</v>
      </c>
      <c r="W33" s="12">
        <v>17.399999999999999</v>
      </c>
      <c r="X33" s="12">
        <v>14.6</v>
      </c>
      <c r="Y33" s="12">
        <v>99.8</v>
      </c>
      <c r="Z33" s="12">
        <v>100.2</v>
      </c>
      <c r="AA33" s="12">
        <v>489.8</v>
      </c>
      <c r="AB33" s="12">
        <v>472.2</v>
      </c>
      <c r="AC33" s="12">
        <v>2274.4</v>
      </c>
      <c r="AD33" s="12">
        <v>967.8</v>
      </c>
      <c r="AE33" s="12">
        <v>320.2</v>
      </c>
      <c r="AF33" s="12">
        <v>51.8</v>
      </c>
      <c r="AG33" s="12">
        <v>252.6</v>
      </c>
      <c r="AH33" s="12">
        <v>607.79999999999995</v>
      </c>
      <c r="AI33" s="12">
        <v>263.2</v>
      </c>
      <c r="AJ33" s="12">
        <v>131.19999999999999</v>
      </c>
      <c r="AK33" s="12">
        <v>18.600000000000001</v>
      </c>
      <c r="AL33" s="12">
        <v>42.4</v>
      </c>
      <c r="AM33" s="12">
        <v>9.8000000000000007</v>
      </c>
      <c r="AN33" s="12">
        <v>70.599999999999994</v>
      </c>
      <c r="AO33" s="12">
        <v>59.6</v>
      </c>
      <c r="AP33" s="12">
        <v>121.8</v>
      </c>
      <c r="AQ33" s="12">
        <v>105.2</v>
      </c>
      <c r="AR33" s="12">
        <v>102</v>
      </c>
      <c r="AS33" s="13">
        <v>8108.2</v>
      </c>
      <c r="AT33" s="14"/>
      <c r="AW33" s="15"/>
    </row>
    <row r="34" spans="1:49" x14ac:dyDescent="0.25">
      <c r="A34" s="1" t="s">
        <v>30</v>
      </c>
      <c r="B34" s="12">
        <v>17</v>
      </c>
      <c r="C34" s="12">
        <v>33.799999999999997</v>
      </c>
      <c r="D34" s="12">
        <v>17.2</v>
      </c>
      <c r="E34" s="12">
        <v>19.600000000000001</v>
      </c>
      <c r="F34" s="12">
        <v>83</v>
      </c>
      <c r="G34" s="12">
        <v>25.2</v>
      </c>
      <c r="H34" s="12">
        <v>27.6</v>
      </c>
      <c r="I34" s="12">
        <v>21.4</v>
      </c>
      <c r="J34" s="12">
        <v>43.6</v>
      </c>
      <c r="K34" s="12">
        <v>18</v>
      </c>
      <c r="L34" s="12">
        <v>41.4</v>
      </c>
      <c r="M34" s="12">
        <v>47</v>
      </c>
      <c r="N34" s="12">
        <v>14.4</v>
      </c>
      <c r="O34" s="12">
        <v>19</v>
      </c>
      <c r="P34" s="12">
        <v>10.8</v>
      </c>
      <c r="Q34" s="12">
        <v>9</v>
      </c>
      <c r="R34" s="12">
        <v>10.4</v>
      </c>
      <c r="S34" s="12">
        <v>15.4</v>
      </c>
      <c r="T34" s="12">
        <v>20.8</v>
      </c>
      <c r="U34" s="12">
        <v>20</v>
      </c>
      <c r="V34" s="12">
        <v>22.4</v>
      </c>
      <c r="W34" s="12">
        <v>8</v>
      </c>
      <c r="X34" s="12">
        <v>7</v>
      </c>
      <c r="Y34" s="12">
        <v>27.8</v>
      </c>
      <c r="Z34" s="12">
        <v>22.8</v>
      </c>
      <c r="AA34" s="12">
        <v>251.8</v>
      </c>
      <c r="AB34" s="12">
        <v>290</v>
      </c>
      <c r="AC34" s="12">
        <v>1435</v>
      </c>
      <c r="AD34" s="12">
        <v>406.8</v>
      </c>
      <c r="AE34" s="12">
        <v>263.8</v>
      </c>
      <c r="AF34" s="12">
        <v>228.8</v>
      </c>
      <c r="AG34" s="12">
        <v>27.6</v>
      </c>
      <c r="AH34" s="12">
        <v>107.4</v>
      </c>
      <c r="AI34" s="12">
        <v>53.2</v>
      </c>
      <c r="AJ34" s="12">
        <v>38.799999999999997</v>
      </c>
      <c r="AK34" s="12">
        <v>6.6</v>
      </c>
      <c r="AL34" s="12">
        <v>29.2</v>
      </c>
      <c r="AM34" s="12">
        <v>4.4000000000000004</v>
      </c>
      <c r="AN34" s="12">
        <v>29.4</v>
      </c>
      <c r="AO34" s="12">
        <v>16.399999999999999</v>
      </c>
      <c r="AP34" s="12">
        <v>49</v>
      </c>
      <c r="AQ34" s="12">
        <v>66.400000000000006</v>
      </c>
      <c r="AR34" s="12">
        <v>41.8</v>
      </c>
      <c r="AS34" s="13">
        <v>3949</v>
      </c>
      <c r="AT34" s="14"/>
      <c r="AW34" s="15"/>
    </row>
    <row r="35" spans="1:49" x14ac:dyDescent="0.25">
      <c r="A35" s="1" t="s">
        <v>31</v>
      </c>
      <c r="B35" s="12">
        <v>32.799999999999997</v>
      </c>
      <c r="C35" s="12">
        <v>54.8</v>
      </c>
      <c r="D35" s="12">
        <v>22.4</v>
      </c>
      <c r="E35" s="12">
        <v>13.2</v>
      </c>
      <c r="F35" s="12">
        <v>56.8</v>
      </c>
      <c r="G35" s="12">
        <v>22</v>
      </c>
      <c r="H35" s="12">
        <v>37.799999999999997</v>
      </c>
      <c r="I35" s="12">
        <v>23.6</v>
      </c>
      <c r="J35" s="12">
        <v>53.8</v>
      </c>
      <c r="K35" s="12">
        <v>26.8</v>
      </c>
      <c r="L35" s="12">
        <v>63</v>
      </c>
      <c r="M35" s="12">
        <v>51.6</v>
      </c>
      <c r="N35" s="12">
        <v>23.4</v>
      </c>
      <c r="O35" s="12">
        <v>20.6</v>
      </c>
      <c r="P35" s="12">
        <v>16.2</v>
      </c>
      <c r="Q35" s="12">
        <v>14.8</v>
      </c>
      <c r="R35" s="12">
        <v>18.8</v>
      </c>
      <c r="S35" s="12">
        <v>29.2</v>
      </c>
      <c r="T35" s="12">
        <v>25.6</v>
      </c>
      <c r="U35" s="12">
        <v>25</v>
      </c>
      <c r="V35" s="12">
        <v>26.2</v>
      </c>
      <c r="W35" s="12">
        <v>9.4</v>
      </c>
      <c r="X35" s="12">
        <v>5.8</v>
      </c>
      <c r="Y35" s="12">
        <v>19.600000000000001</v>
      </c>
      <c r="Z35" s="12">
        <v>30.4</v>
      </c>
      <c r="AA35" s="12">
        <v>400.6</v>
      </c>
      <c r="AB35" s="12">
        <v>467</v>
      </c>
      <c r="AC35" s="12">
        <v>3261.8</v>
      </c>
      <c r="AD35" s="12">
        <v>696.4</v>
      </c>
      <c r="AE35" s="12">
        <v>521</v>
      </c>
      <c r="AF35" s="12">
        <v>559.20000000000005</v>
      </c>
      <c r="AG35" s="12">
        <v>112.2</v>
      </c>
      <c r="AH35" s="12">
        <v>45</v>
      </c>
      <c r="AI35" s="12">
        <v>78.2</v>
      </c>
      <c r="AJ35" s="12">
        <v>81.8</v>
      </c>
      <c r="AK35" s="12">
        <v>9.4</v>
      </c>
      <c r="AL35" s="12">
        <v>40.200000000000003</v>
      </c>
      <c r="AM35" s="12">
        <v>8.4</v>
      </c>
      <c r="AN35" s="12">
        <v>42.8</v>
      </c>
      <c r="AO35" s="12">
        <v>47</v>
      </c>
      <c r="AP35" s="12">
        <v>96.8</v>
      </c>
      <c r="AQ35" s="12">
        <v>84.8</v>
      </c>
      <c r="AR35" s="12">
        <v>66.8</v>
      </c>
      <c r="AS35" s="13">
        <v>7343</v>
      </c>
      <c r="AT35" s="14"/>
      <c r="AW35" s="15"/>
    </row>
    <row r="36" spans="1:49" x14ac:dyDescent="0.25">
      <c r="A36" s="1" t="s">
        <v>32</v>
      </c>
      <c r="B36" s="12">
        <v>24.2</v>
      </c>
      <c r="C36" s="12">
        <v>49.4</v>
      </c>
      <c r="D36" s="12">
        <v>12.8</v>
      </c>
      <c r="E36" s="12">
        <v>12.8</v>
      </c>
      <c r="F36" s="12">
        <v>92.2</v>
      </c>
      <c r="G36" s="12">
        <v>18</v>
      </c>
      <c r="H36" s="12">
        <v>31.8</v>
      </c>
      <c r="I36" s="12">
        <v>28.8</v>
      </c>
      <c r="J36" s="12">
        <v>60.8</v>
      </c>
      <c r="K36" s="12">
        <v>32.6</v>
      </c>
      <c r="L36" s="12">
        <v>58.2</v>
      </c>
      <c r="M36" s="12">
        <v>79.2</v>
      </c>
      <c r="N36" s="12">
        <v>24.2</v>
      </c>
      <c r="O36" s="12">
        <v>29.2</v>
      </c>
      <c r="P36" s="12">
        <v>16.8</v>
      </c>
      <c r="Q36" s="12">
        <v>16.8</v>
      </c>
      <c r="R36" s="12">
        <v>15.8</v>
      </c>
      <c r="S36" s="12">
        <v>36</v>
      </c>
      <c r="T36" s="12">
        <v>34</v>
      </c>
      <c r="U36" s="12">
        <v>23.6</v>
      </c>
      <c r="V36" s="12">
        <v>30.6</v>
      </c>
      <c r="W36" s="12">
        <v>11.4</v>
      </c>
      <c r="X36" s="12">
        <v>13.4</v>
      </c>
      <c r="Y36" s="12">
        <v>20.6</v>
      </c>
      <c r="Z36" s="12">
        <v>24.6</v>
      </c>
      <c r="AA36" s="12">
        <v>192.8</v>
      </c>
      <c r="AB36" s="12">
        <v>260.39999999999998</v>
      </c>
      <c r="AC36" s="12">
        <v>1246.5999999999999</v>
      </c>
      <c r="AD36" s="12">
        <v>360</v>
      </c>
      <c r="AE36" s="12">
        <v>188.8</v>
      </c>
      <c r="AF36" s="12">
        <v>242.4</v>
      </c>
      <c r="AG36" s="12">
        <v>58.4</v>
      </c>
      <c r="AH36" s="12">
        <v>84.8</v>
      </c>
      <c r="AI36" s="12">
        <v>12.6</v>
      </c>
      <c r="AJ36" s="12">
        <v>33.4</v>
      </c>
      <c r="AK36" s="12">
        <v>13.6</v>
      </c>
      <c r="AL36" s="12">
        <v>45.4</v>
      </c>
      <c r="AM36" s="12">
        <v>6.2</v>
      </c>
      <c r="AN36" s="12">
        <v>41.4</v>
      </c>
      <c r="AO36" s="12">
        <v>33.799999999999997</v>
      </c>
      <c r="AP36" s="12">
        <v>91.4</v>
      </c>
      <c r="AQ36" s="12">
        <v>137.80000000000001</v>
      </c>
      <c r="AR36" s="12">
        <v>86.4</v>
      </c>
      <c r="AS36" s="13">
        <v>3934</v>
      </c>
      <c r="AT36" s="14"/>
      <c r="AW36" s="15"/>
    </row>
    <row r="37" spans="1:49" x14ac:dyDescent="0.25">
      <c r="A37" s="1" t="s">
        <v>33</v>
      </c>
      <c r="B37" s="12">
        <v>7.4</v>
      </c>
      <c r="C37" s="12">
        <v>18.2</v>
      </c>
      <c r="D37" s="12">
        <v>3.8</v>
      </c>
      <c r="E37" s="12">
        <v>2.8</v>
      </c>
      <c r="F37" s="12">
        <v>11.6</v>
      </c>
      <c r="G37" s="12">
        <v>3.6</v>
      </c>
      <c r="H37" s="12">
        <v>8.6</v>
      </c>
      <c r="I37" s="12">
        <v>6.6</v>
      </c>
      <c r="J37" s="12">
        <v>18</v>
      </c>
      <c r="K37" s="12">
        <v>5.2</v>
      </c>
      <c r="L37" s="12">
        <v>12</v>
      </c>
      <c r="M37" s="12">
        <v>17.399999999999999</v>
      </c>
      <c r="N37" s="12">
        <v>9</v>
      </c>
      <c r="O37" s="12">
        <v>9.6</v>
      </c>
      <c r="P37" s="12">
        <v>5.6</v>
      </c>
      <c r="Q37" s="12">
        <v>4.2</v>
      </c>
      <c r="R37" s="12">
        <v>9.1999999999999993</v>
      </c>
      <c r="S37" s="12">
        <v>4.2</v>
      </c>
      <c r="T37" s="12">
        <v>8.4</v>
      </c>
      <c r="U37" s="12">
        <v>7.2</v>
      </c>
      <c r="V37" s="12">
        <v>10.6</v>
      </c>
      <c r="W37" s="12">
        <v>1.6</v>
      </c>
      <c r="X37" s="12">
        <v>3</v>
      </c>
      <c r="Y37" s="12">
        <v>5.2</v>
      </c>
      <c r="Z37" s="12">
        <v>7</v>
      </c>
      <c r="AA37" s="12">
        <v>92.4</v>
      </c>
      <c r="AB37" s="12">
        <v>88.2</v>
      </c>
      <c r="AC37" s="12">
        <v>432.8</v>
      </c>
      <c r="AD37" s="12">
        <v>181.2</v>
      </c>
      <c r="AE37" s="12">
        <v>82.6</v>
      </c>
      <c r="AF37" s="12">
        <v>121</v>
      </c>
      <c r="AG37" s="12">
        <v>43.2</v>
      </c>
      <c r="AH37" s="12">
        <v>85.8</v>
      </c>
      <c r="AI37" s="12">
        <v>28</v>
      </c>
      <c r="AJ37" s="12">
        <v>4.8</v>
      </c>
      <c r="AK37" s="12">
        <v>3.2</v>
      </c>
      <c r="AL37" s="12">
        <v>18.2</v>
      </c>
      <c r="AM37" s="12">
        <v>0.4</v>
      </c>
      <c r="AN37" s="12">
        <v>19.399999999999999</v>
      </c>
      <c r="AO37" s="12">
        <v>9</v>
      </c>
      <c r="AP37" s="12">
        <v>32.799999999999997</v>
      </c>
      <c r="AQ37" s="12">
        <v>85.4</v>
      </c>
      <c r="AR37" s="12">
        <v>26.6</v>
      </c>
      <c r="AS37" s="13">
        <v>1555</v>
      </c>
      <c r="AT37" s="14"/>
      <c r="AW37" s="15"/>
    </row>
    <row r="38" spans="1:49" x14ac:dyDescent="0.25">
      <c r="A38" s="1" t="s">
        <v>34</v>
      </c>
      <c r="B38" s="12">
        <v>2.8</v>
      </c>
      <c r="C38" s="12">
        <v>7.4</v>
      </c>
      <c r="D38" s="12">
        <v>5.8</v>
      </c>
      <c r="E38" s="12">
        <v>4.2</v>
      </c>
      <c r="F38" s="12">
        <v>31</v>
      </c>
      <c r="G38" s="12">
        <v>5.8</v>
      </c>
      <c r="H38" s="12">
        <v>11.8</v>
      </c>
      <c r="I38" s="12">
        <v>6.2</v>
      </c>
      <c r="J38" s="12">
        <v>16.2</v>
      </c>
      <c r="K38" s="12">
        <v>58.6</v>
      </c>
      <c r="L38" s="12">
        <v>49.4</v>
      </c>
      <c r="M38" s="12">
        <v>69.599999999999994</v>
      </c>
      <c r="N38" s="12">
        <v>27</v>
      </c>
      <c r="O38" s="12">
        <v>66.599999999999994</v>
      </c>
      <c r="P38" s="12">
        <v>21</v>
      </c>
      <c r="Q38" s="12">
        <v>15</v>
      </c>
      <c r="R38" s="12">
        <v>11.8</v>
      </c>
      <c r="S38" s="12">
        <v>19.399999999999999</v>
      </c>
      <c r="T38" s="12">
        <v>5</v>
      </c>
      <c r="U38" s="12">
        <v>3.2</v>
      </c>
      <c r="V38" s="12">
        <v>2.8</v>
      </c>
      <c r="W38" s="12">
        <v>1.4</v>
      </c>
      <c r="X38" s="12">
        <v>0.2</v>
      </c>
      <c r="Y38" s="12">
        <v>6.4</v>
      </c>
      <c r="Z38" s="12">
        <v>5.8</v>
      </c>
      <c r="AA38" s="12">
        <v>90.4</v>
      </c>
      <c r="AB38" s="12">
        <v>82.8</v>
      </c>
      <c r="AC38" s="12">
        <v>205.6</v>
      </c>
      <c r="AD38" s="12">
        <v>72.599999999999994</v>
      </c>
      <c r="AE38" s="12">
        <v>19.600000000000001</v>
      </c>
      <c r="AF38" s="12">
        <v>15.8</v>
      </c>
      <c r="AG38" s="12">
        <v>8.1999999999999993</v>
      </c>
      <c r="AH38" s="12">
        <v>8.4</v>
      </c>
      <c r="AI38" s="12">
        <v>7</v>
      </c>
      <c r="AJ38" s="12">
        <v>2</v>
      </c>
      <c r="AK38" s="12">
        <v>6.6</v>
      </c>
      <c r="AL38" s="12">
        <v>84.4</v>
      </c>
      <c r="AM38" s="12">
        <v>0</v>
      </c>
      <c r="AN38" s="12">
        <v>3.6</v>
      </c>
      <c r="AO38" s="12">
        <v>1.8</v>
      </c>
      <c r="AP38" s="12">
        <v>3</v>
      </c>
      <c r="AQ38" s="12">
        <v>14.4</v>
      </c>
      <c r="AR38" s="12">
        <v>3</v>
      </c>
      <c r="AS38" s="13">
        <v>1083.5999999999999</v>
      </c>
      <c r="AT38" s="14"/>
      <c r="AW38" s="15"/>
    </row>
    <row r="39" spans="1:49" x14ac:dyDescent="0.25">
      <c r="A39" s="1" t="s">
        <v>35</v>
      </c>
      <c r="B39" s="12">
        <v>16.600000000000001</v>
      </c>
      <c r="C39" s="12">
        <v>21.4</v>
      </c>
      <c r="D39" s="12">
        <v>6.2</v>
      </c>
      <c r="E39" s="12">
        <v>11</v>
      </c>
      <c r="F39" s="12">
        <v>91.8</v>
      </c>
      <c r="G39" s="12">
        <v>21.2</v>
      </c>
      <c r="H39" s="12">
        <v>29.8</v>
      </c>
      <c r="I39" s="12">
        <v>20.399999999999999</v>
      </c>
      <c r="J39" s="12">
        <v>49.6</v>
      </c>
      <c r="K39" s="12">
        <v>64.599999999999994</v>
      </c>
      <c r="L39" s="12">
        <v>104</v>
      </c>
      <c r="M39" s="12">
        <v>264.60000000000002</v>
      </c>
      <c r="N39" s="12">
        <v>64.599999999999994</v>
      </c>
      <c r="O39" s="12">
        <v>178.8</v>
      </c>
      <c r="P39" s="12">
        <v>50</v>
      </c>
      <c r="Q39" s="12">
        <v>33.200000000000003</v>
      </c>
      <c r="R39" s="12">
        <v>30.4</v>
      </c>
      <c r="S39" s="12">
        <v>59</v>
      </c>
      <c r="T39" s="12">
        <v>15</v>
      </c>
      <c r="U39" s="12">
        <v>9.1999999999999993</v>
      </c>
      <c r="V39" s="12">
        <v>4.8</v>
      </c>
      <c r="W39" s="12">
        <v>2.8</v>
      </c>
      <c r="X39" s="12">
        <v>3.2</v>
      </c>
      <c r="Y39" s="12">
        <v>10.6</v>
      </c>
      <c r="Z39" s="12">
        <v>16.399999999999999</v>
      </c>
      <c r="AA39" s="12">
        <v>443.8</v>
      </c>
      <c r="AB39" s="12">
        <v>246.6</v>
      </c>
      <c r="AC39" s="12">
        <v>899.6</v>
      </c>
      <c r="AD39" s="12">
        <v>229.2</v>
      </c>
      <c r="AE39" s="12">
        <v>60.2</v>
      </c>
      <c r="AF39" s="12">
        <v>53.2</v>
      </c>
      <c r="AG39" s="12">
        <v>26.6</v>
      </c>
      <c r="AH39" s="12">
        <v>37.4</v>
      </c>
      <c r="AI39" s="12">
        <v>46</v>
      </c>
      <c r="AJ39" s="12">
        <v>14.8</v>
      </c>
      <c r="AK39" s="12">
        <v>93.6</v>
      </c>
      <c r="AL39" s="12">
        <v>21</v>
      </c>
      <c r="AM39" s="12">
        <v>1.6</v>
      </c>
      <c r="AN39" s="12">
        <v>11.2</v>
      </c>
      <c r="AO39" s="12">
        <v>9.8000000000000007</v>
      </c>
      <c r="AP39" s="12">
        <v>10.8</v>
      </c>
      <c r="AQ39" s="12">
        <v>114.6</v>
      </c>
      <c r="AR39" s="12">
        <v>17.399999999999999</v>
      </c>
      <c r="AS39" s="13">
        <v>3516.6</v>
      </c>
      <c r="AT39" s="14"/>
      <c r="AW39" s="15"/>
    </row>
    <row r="40" spans="1:49" x14ac:dyDescent="0.25">
      <c r="A40" s="1" t="s">
        <v>36</v>
      </c>
      <c r="B40" s="12">
        <v>2.8</v>
      </c>
      <c r="C40" s="12">
        <v>3.8</v>
      </c>
      <c r="D40" s="12">
        <v>2.2000000000000002</v>
      </c>
      <c r="E40" s="12">
        <v>1.6</v>
      </c>
      <c r="F40" s="12">
        <v>18.600000000000001</v>
      </c>
      <c r="G40" s="12">
        <v>5.8</v>
      </c>
      <c r="H40" s="12">
        <v>7.8</v>
      </c>
      <c r="I40" s="12">
        <v>4.4000000000000004</v>
      </c>
      <c r="J40" s="12">
        <v>15.2</v>
      </c>
      <c r="K40" s="12">
        <v>3.2</v>
      </c>
      <c r="L40" s="12">
        <v>7.6</v>
      </c>
      <c r="M40" s="12">
        <v>24.8</v>
      </c>
      <c r="N40" s="12">
        <v>1.6</v>
      </c>
      <c r="O40" s="12">
        <v>1.8</v>
      </c>
      <c r="P40" s="12">
        <v>3.6</v>
      </c>
      <c r="Q40" s="12">
        <v>2.2000000000000002</v>
      </c>
      <c r="R40" s="12">
        <v>1.6</v>
      </c>
      <c r="S40" s="12">
        <v>3.4</v>
      </c>
      <c r="T40" s="12">
        <v>24</v>
      </c>
      <c r="U40" s="12">
        <v>14.2</v>
      </c>
      <c r="V40" s="12">
        <v>30</v>
      </c>
      <c r="W40" s="12">
        <v>6.8</v>
      </c>
      <c r="X40" s="12">
        <v>4.4000000000000004</v>
      </c>
      <c r="Y40" s="12">
        <v>9.4</v>
      </c>
      <c r="Z40" s="12">
        <v>2.2000000000000002</v>
      </c>
      <c r="AA40" s="12">
        <v>61.2</v>
      </c>
      <c r="AB40" s="12">
        <v>41</v>
      </c>
      <c r="AC40" s="12">
        <v>100</v>
      </c>
      <c r="AD40" s="12">
        <v>36.6</v>
      </c>
      <c r="AE40" s="12">
        <v>8</v>
      </c>
      <c r="AF40" s="12">
        <v>7.2</v>
      </c>
      <c r="AG40" s="12">
        <v>5.4</v>
      </c>
      <c r="AH40" s="12">
        <v>6.4</v>
      </c>
      <c r="AI40" s="12">
        <v>9.6</v>
      </c>
      <c r="AJ40" s="12">
        <v>2.2000000000000002</v>
      </c>
      <c r="AK40" s="12">
        <v>0.8</v>
      </c>
      <c r="AL40" s="12">
        <v>1.2</v>
      </c>
      <c r="AM40" s="12">
        <v>3.2</v>
      </c>
      <c r="AN40" s="12">
        <v>25.6</v>
      </c>
      <c r="AO40" s="12">
        <v>3.4</v>
      </c>
      <c r="AP40" s="12">
        <v>4.4000000000000004</v>
      </c>
      <c r="AQ40" s="12">
        <v>17</v>
      </c>
      <c r="AR40" s="12">
        <v>3</v>
      </c>
      <c r="AS40" s="13">
        <v>539.20000000000005</v>
      </c>
      <c r="AT40" s="14"/>
      <c r="AW40" s="15"/>
    </row>
    <row r="41" spans="1:49" x14ac:dyDescent="0.25">
      <c r="A41" s="1" t="s">
        <v>37</v>
      </c>
      <c r="B41" s="12">
        <v>34.4</v>
      </c>
      <c r="C41" s="12">
        <v>35.799999999999997</v>
      </c>
      <c r="D41" s="12">
        <v>11.6</v>
      </c>
      <c r="E41" s="12">
        <v>11</v>
      </c>
      <c r="F41" s="12">
        <v>37.799999999999997</v>
      </c>
      <c r="G41" s="12">
        <v>21.6</v>
      </c>
      <c r="H41" s="12">
        <v>81.400000000000006</v>
      </c>
      <c r="I41" s="12">
        <v>30.6</v>
      </c>
      <c r="J41" s="12">
        <v>75</v>
      </c>
      <c r="K41" s="12">
        <v>11</v>
      </c>
      <c r="L41" s="12">
        <v>50.6</v>
      </c>
      <c r="M41" s="12">
        <v>115.4</v>
      </c>
      <c r="N41" s="12">
        <v>25.8</v>
      </c>
      <c r="O41" s="12">
        <v>27.4</v>
      </c>
      <c r="P41" s="12">
        <v>28</v>
      </c>
      <c r="Q41" s="12">
        <v>13.6</v>
      </c>
      <c r="R41" s="12">
        <v>10</v>
      </c>
      <c r="S41" s="12">
        <v>26.2</v>
      </c>
      <c r="T41" s="12">
        <v>237.8</v>
      </c>
      <c r="U41" s="12">
        <v>74.2</v>
      </c>
      <c r="V41" s="12">
        <v>100.6</v>
      </c>
      <c r="W41" s="12">
        <v>20.399999999999999</v>
      </c>
      <c r="X41" s="12">
        <v>15.4</v>
      </c>
      <c r="Y41" s="12">
        <v>23.6</v>
      </c>
      <c r="Z41" s="12">
        <v>22</v>
      </c>
      <c r="AA41" s="12">
        <v>154.6</v>
      </c>
      <c r="AB41" s="12">
        <v>111.6</v>
      </c>
      <c r="AC41" s="12">
        <v>368.2</v>
      </c>
      <c r="AD41" s="12">
        <v>111</v>
      </c>
      <c r="AE41" s="12">
        <v>45.8</v>
      </c>
      <c r="AF41" s="12">
        <v>77</v>
      </c>
      <c r="AG41" s="12">
        <v>33.799999999999997</v>
      </c>
      <c r="AH41" s="12">
        <v>41.8</v>
      </c>
      <c r="AI41" s="12">
        <v>45</v>
      </c>
      <c r="AJ41" s="12">
        <v>15.6</v>
      </c>
      <c r="AK41" s="12">
        <v>4.5999999999999996</v>
      </c>
      <c r="AL41" s="12">
        <v>11.8</v>
      </c>
      <c r="AM41" s="12">
        <v>35.4</v>
      </c>
      <c r="AN41" s="12">
        <v>15.6</v>
      </c>
      <c r="AO41" s="12">
        <v>14.6</v>
      </c>
      <c r="AP41" s="12">
        <v>17.600000000000001</v>
      </c>
      <c r="AQ41" s="12">
        <v>48.2</v>
      </c>
      <c r="AR41" s="12">
        <v>17</v>
      </c>
      <c r="AS41" s="13">
        <v>2310.4</v>
      </c>
      <c r="AT41" s="14"/>
      <c r="AW41" s="15"/>
    </row>
    <row r="42" spans="1:49" x14ac:dyDescent="0.25">
      <c r="A42" s="1" t="s">
        <v>57</v>
      </c>
      <c r="B42" s="12">
        <v>5.8</v>
      </c>
      <c r="C42" s="12">
        <v>13.2</v>
      </c>
      <c r="D42" s="12">
        <v>1.8</v>
      </c>
      <c r="E42" s="12">
        <v>2.4</v>
      </c>
      <c r="F42" s="12">
        <v>11.2</v>
      </c>
      <c r="G42" s="12">
        <v>4</v>
      </c>
      <c r="H42" s="12">
        <v>6.2</v>
      </c>
      <c r="I42" s="12">
        <v>5.2</v>
      </c>
      <c r="J42" s="12">
        <v>12.6</v>
      </c>
      <c r="K42" s="12">
        <v>4.5999999999999996</v>
      </c>
      <c r="L42" s="12">
        <v>11</v>
      </c>
      <c r="M42" s="12">
        <v>26.8</v>
      </c>
      <c r="N42" s="12">
        <v>6.4</v>
      </c>
      <c r="O42" s="12">
        <v>5.4</v>
      </c>
      <c r="P42" s="12">
        <v>5.4</v>
      </c>
      <c r="Q42" s="12">
        <v>3.6</v>
      </c>
      <c r="R42" s="12">
        <v>2.8</v>
      </c>
      <c r="S42" s="12">
        <v>7.4</v>
      </c>
      <c r="T42" s="12">
        <v>10</v>
      </c>
      <c r="U42" s="12">
        <v>6.4</v>
      </c>
      <c r="V42" s="12">
        <v>6.6</v>
      </c>
      <c r="W42" s="12">
        <v>2.4</v>
      </c>
      <c r="X42" s="12">
        <v>1.6</v>
      </c>
      <c r="Y42" s="12">
        <v>1.8</v>
      </c>
      <c r="Z42" s="12">
        <v>6.8</v>
      </c>
      <c r="AA42" s="12">
        <v>64.8</v>
      </c>
      <c r="AB42" s="12">
        <v>82</v>
      </c>
      <c r="AC42" s="12">
        <v>299.39999999999998</v>
      </c>
      <c r="AD42" s="12">
        <v>112.4</v>
      </c>
      <c r="AE42" s="12">
        <v>45.2</v>
      </c>
      <c r="AF42" s="12">
        <v>57</v>
      </c>
      <c r="AG42" s="12">
        <v>19.600000000000001</v>
      </c>
      <c r="AH42" s="12">
        <v>52.2</v>
      </c>
      <c r="AI42" s="12">
        <v>34.200000000000003</v>
      </c>
      <c r="AJ42" s="12">
        <v>10</v>
      </c>
      <c r="AK42" s="12">
        <v>2.2000000000000002</v>
      </c>
      <c r="AL42" s="12">
        <v>8.8000000000000007</v>
      </c>
      <c r="AM42" s="12">
        <v>3.8</v>
      </c>
      <c r="AN42" s="12">
        <v>13.2</v>
      </c>
      <c r="AO42" s="12">
        <v>3</v>
      </c>
      <c r="AP42" s="12">
        <v>16.2</v>
      </c>
      <c r="AQ42" s="12">
        <v>30</v>
      </c>
      <c r="AR42" s="12">
        <v>13.2</v>
      </c>
      <c r="AS42" s="13">
        <v>1038.5999999999999</v>
      </c>
      <c r="AT42" s="14"/>
      <c r="AW42" s="15"/>
    </row>
    <row r="43" spans="1:49" x14ac:dyDescent="0.25">
      <c r="A43" s="1" t="s">
        <v>58</v>
      </c>
      <c r="B43" s="12">
        <v>6.2</v>
      </c>
      <c r="C43" s="12">
        <v>10.8</v>
      </c>
      <c r="D43" s="12">
        <v>3.2</v>
      </c>
      <c r="E43" s="12">
        <v>2.6</v>
      </c>
      <c r="F43" s="12">
        <v>14.4</v>
      </c>
      <c r="G43" s="12">
        <v>4.2</v>
      </c>
      <c r="H43" s="12">
        <v>8.1999999999999993</v>
      </c>
      <c r="I43" s="12">
        <v>8.4</v>
      </c>
      <c r="J43" s="12">
        <v>12.6</v>
      </c>
      <c r="K43" s="12">
        <v>6.8</v>
      </c>
      <c r="L43" s="12">
        <v>16</v>
      </c>
      <c r="M43" s="12">
        <v>16.2</v>
      </c>
      <c r="N43" s="12">
        <v>6.8</v>
      </c>
      <c r="O43" s="12">
        <v>6.8</v>
      </c>
      <c r="P43" s="12">
        <v>7.6</v>
      </c>
      <c r="Q43" s="12">
        <v>3.2</v>
      </c>
      <c r="R43" s="12">
        <v>3.4</v>
      </c>
      <c r="S43" s="12">
        <v>2.6</v>
      </c>
      <c r="T43" s="12">
        <v>10.199999999999999</v>
      </c>
      <c r="U43" s="12">
        <v>7</v>
      </c>
      <c r="V43" s="12">
        <v>6.2</v>
      </c>
      <c r="W43" s="12">
        <v>3.2</v>
      </c>
      <c r="X43" s="12">
        <v>2.6</v>
      </c>
      <c r="Y43" s="12">
        <v>3.4</v>
      </c>
      <c r="Z43" s="12">
        <v>8.1999999999999993</v>
      </c>
      <c r="AA43" s="12">
        <v>59.8</v>
      </c>
      <c r="AB43" s="12">
        <v>56</v>
      </c>
      <c r="AC43" s="12">
        <v>270.8</v>
      </c>
      <c r="AD43" s="12">
        <v>142.4</v>
      </c>
      <c r="AE43" s="12">
        <v>88.8</v>
      </c>
      <c r="AF43" s="12">
        <v>137.80000000000001</v>
      </c>
      <c r="AG43" s="12">
        <v>52.8</v>
      </c>
      <c r="AH43" s="12">
        <v>104.2</v>
      </c>
      <c r="AI43" s="12">
        <v>87.2</v>
      </c>
      <c r="AJ43" s="12">
        <v>32.799999999999997</v>
      </c>
      <c r="AK43" s="12">
        <v>2</v>
      </c>
      <c r="AL43" s="12">
        <v>12.2</v>
      </c>
      <c r="AM43" s="12">
        <v>3.8</v>
      </c>
      <c r="AN43" s="12">
        <v>10</v>
      </c>
      <c r="AO43" s="12">
        <v>20.2</v>
      </c>
      <c r="AP43" s="12">
        <v>3.2</v>
      </c>
      <c r="AQ43" s="12">
        <v>43.8</v>
      </c>
      <c r="AR43" s="12">
        <v>19</v>
      </c>
      <c r="AS43" s="13">
        <v>1327.6</v>
      </c>
      <c r="AT43" s="14"/>
      <c r="AW43" s="15"/>
    </row>
    <row r="44" spans="1:49" x14ac:dyDescent="0.25">
      <c r="A44" s="1" t="s">
        <v>59</v>
      </c>
      <c r="B44" s="12">
        <v>14.2</v>
      </c>
      <c r="C44" s="12">
        <v>35.4</v>
      </c>
      <c r="D44" s="12">
        <v>24.2</v>
      </c>
      <c r="E44" s="12">
        <v>41</v>
      </c>
      <c r="F44" s="12">
        <v>139.4</v>
      </c>
      <c r="G44" s="12">
        <v>30.8</v>
      </c>
      <c r="H44" s="12">
        <v>37.200000000000003</v>
      </c>
      <c r="I44" s="12">
        <v>18.600000000000001</v>
      </c>
      <c r="J44" s="12">
        <v>35.200000000000003</v>
      </c>
      <c r="K44" s="12">
        <v>14.8</v>
      </c>
      <c r="L44" s="12">
        <v>23.4</v>
      </c>
      <c r="M44" s="12">
        <v>22.6</v>
      </c>
      <c r="N44" s="12">
        <v>10</v>
      </c>
      <c r="O44" s="12">
        <v>15.4</v>
      </c>
      <c r="P44" s="12">
        <v>8.1999999999999993</v>
      </c>
      <c r="Q44" s="12">
        <v>6.4</v>
      </c>
      <c r="R44" s="12">
        <v>8.4</v>
      </c>
      <c r="S44" s="12">
        <v>26.6</v>
      </c>
      <c r="T44" s="12">
        <v>38.200000000000003</v>
      </c>
      <c r="U44" s="12">
        <v>49.2</v>
      </c>
      <c r="V44" s="12">
        <v>57.4</v>
      </c>
      <c r="W44" s="12">
        <v>33.6</v>
      </c>
      <c r="X44" s="12">
        <v>28.8</v>
      </c>
      <c r="Y44" s="12">
        <v>51</v>
      </c>
      <c r="Z44" s="12">
        <v>25.8</v>
      </c>
      <c r="AA44" s="12">
        <v>215.2</v>
      </c>
      <c r="AB44" s="12">
        <v>166.4</v>
      </c>
      <c r="AC44" s="12">
        <v>982.6</v>
      </c>
      <c r="AD44" s="12">
        <v>349.2</v>
      </c>
      <c r="AE44" s="12">
        <v>97.8</v>
      </c>
      <c r="AF44" s="12">
        <v>107.6</v>
      </c>
      <c r="AG44" s="12">
        <v>58.2</v>
      </c>
      <c r="AH44" s="12">
        <v>82.8</v>
      </c>
      <c r="AI44" s="12">
        <v>129.6</v>
      </c>
      <c r="AJ44" s="12">
        <v>79.599999999999994</v>
      </c>
      <c r="AK44" s="12">
        <v>10.199999999999999</v>
      </c>
      <c r="AL44" s="12">
        <v>82.4</v>
      </c>
      <c r="AM44" s="12">
        <v>15.2</v>
      </c>
      <c r="AN44" s="12">
        <v>31.4</v>
      </c>
      <c r="AO44" s="12">
        <v>26</v>
      </c>
      <c r="AP44" s="12">
        <v>45.4</v>
      </c>
      <c r="AQ44" s="12">
        <v>12.6</v>
      </c>
      <c r="AR44" s="12">
        <v>222.4</v>
      </c>
      <c r="AS44" s="13">
        <v>3510.4</v>
      </c>
      <c r="AT44" s="14"/>
      <c r="AW44" s="15"/>
    </row>
    <row r="45" spans="1:49" x14ac:dyDescent="0.25">
      <c r="A45" s="1" t="s">
        <v>60</v>
      </c>
      <c r="B45" s="12">
        <v>11</v>
      </c>
      <c r="C45" s="12">
        <v>15.4</v>
      </c>
      <c r="D45" s="12">
        <v>9.4</v>
      </c>
      <c r="E45" s="12">
        <v>15</v>
      </c>
      <c r="F45" s="12">
        <v>86</v>
      </c>
      <c r="G45" s="12">
        <v>11.2</v>
      </c>
      <c r="H45" s="12">
        <v>13.8</v>
      </c>
      <c r="I45" s="12">
        <v>10.199999999999999</v>
      </c>
      <c r="J45" s="12">
        <v>26.6</v>
      </c>
      <c r="K45" s="12">
        <v>17.399999999999999</v>
      </c>
      <c r="L45" s="12">
        <v>17.2</v>
      </c>
      <c r="M45" s="12">
        <v>26.2</v>
      </c>
      <c r="N45" s="12">
        <v>10.199999999999999</v>
      </c>
      <c r="O45" s="12">
        <v>6.4</v>
      </c>
      <c r="P45" s="12">
        <v>4</v>
      </c>
      <c r="Q45" s="12">
        <v>3.4</v>
      </c>
      <c r="R45" s="12">
        <v>3.6</v>
      </c>
      <c r="S45" s="12">
        <v>5</v>
      </c>
      <c r="T45" s="12">
        <v>12.4</v>
      </c>
      <c r="U45" s="12">
        <v>8.8000000000000007</v>
      </c>
      <c r="V45" s="12">
        <v>13.6</v>
      </c>
      <c r="W45" s="12">
        <v>7</v>
      </c>
      <c r="X45" s="12">
        <v>4.8</v>
      </c>
      <c r="Y45" s="12">
        <v>11.2</v>
      </c>
      <c r="Z45" s="12">
        <v>7</v>
      </c>
      <c r="AA45" s="12">
        <v>131.6</v>
      </c>
      <c r="AB45" s="12">
        <v>152.6</v>
      </c>
      <c r="AC45" s="12">
        <v>612.4</v>
      </c>
      <c r="AD45" s="12">
        <v>222.2</v>
      </c>
      <c r="AE45" s="12">
        <v>91.6</v>
      </c>
      <c r="AF45" s="12">
        <v>110</v>
      </c>
      <c r="AG45" s="12">
        <v>51.8</v>
      </c>
      <c r="AH45" s="12">
        <v>77.8</v>
      </c>
      <c r="AI45" s="12">
        <v>107</v>
      </c>
      <c r="AJ45" s="12">
        <v>37.4</v>
      </c>
      <c r="AK45" s="12">
        <v>4.8</v>
      </c>
      <c r="AL45" s="12">
        <v>19.600000000000001</v>
      </c>
      <c r="AM45" s="12">
        <v>4.4000000000000004</v>
      </c>
      <c r="AN45" s="12">
        <v>15.2</v>
      </c>
      <c r="AO45" s="12">
        <v>18.600000000000001</v>
      </c>
      <c r="AP45" s="12">
        <v>20.8</v>
      </c>
      <c r="AQ45" s="12">
        <v>217</v>
      </c>
      <c r="AR45" s="12">
        <v>8.4</v>
      </c>
      <c r="AS45" s="13">
        <v>2260</v>
      </c>
      <c r="AT45" s="14"/>
      <c r="AW45" s="15"/>
    </row>
    <row r="46" spans="1:49" x14ac:dyDescent="0.25">
      <c r="A46" s="11" t="s">
        <v>50</v>
      </c>
      <c r="B46" s="14">
        <v>1964</v>
      </c>
      <c r="C46" s="14">
        <v>3469.6</v>
      </c>
      <c r="D46" s="14">
        <v>2136.4</v>
      </c>
      <c r="E46" s="14">
        <v>2100</v>
      </c>
      <c r="F46" s="14">
        <v>7481.8</v>
      </c>
      <c r="G46" s="14">
        <v>2799.6</v>
      </c>
      <c r="H46" s="14">
        <v>3828.4</v>
      </c>
      <c r="I46" s="14">
        <v>2380.4</v>
      </c>
      <c r="J46" s="14">
        <v>4214.3999999999996</v>
      </c>
      <c r="K46" s="14">
        <v>2469.1999999999998</v>
      </c>
      <c r="L46" s="14">
        <v>4300.2</v>
      </c>
      <c r="M46" s="14">
        <v>4602.3999999999996</v>
      </c>
      <c r="N46" s="14">
        <v>2215.1999999999998</v>
      </c>
      <c r="O46" s="14">
        <v>2955.4</v>
      </c>
      <c r="P46" s="14">
        <v>2059.4</v>
      </c>
      <c r="Q46" s="14">
        <v>1273.8</v>
      </c>
      <c r="R46" s="14">
        <v>1496.2</v>
      </c>
      <c r="S46" s="14">
        <v>2964.8</v>
      </c>
      <c r="T46" s="14">
        <v>2136.4</v>
      </c>
      <c r="U46" s="14">
        <v>1910.8</v>
      </c>
      <c r="V46" s="14">
        <v>2633.4</v>
      </c>
      <c r="W46" s="14">
        <v>1242.8</v>
      </c>
      <c r="X46" s="14">
        <v>1035.4000000000001</v>
      </c>
      <c r="Y46" s="14">
        <v>2668.6</v>
      </c>
      <c r="Z46" s="14">
        <v>2820</v>
      </c>
      <c r="AA46" s="14">
        <v>8201.7999999999993</v>
      </c>
      <c r="AB46" s="14">
        <v>7112.6</v>
      </c>
      <c r="AC46" s="14">
        <v>26631.4</v>
      </c>
      <c r="AD46" s="14">
        <v>9995</v>
      </c>
      <c r="AE46" s="14">
        <v>7285.6</v>
      </c>
      <c r="AF46" s="14">
        <v>8165.2</v>
      </c>
      <c r="AG46" s="14">
        <v>4132.6000000000004</v>
      </c>
      <c r="AH46" s="14">
        <v>7768</v>
      </c>
      <c r="AI46" s="14">
        <v>3979.8</v>
      </c>
      <c r="AJ46" s="14">
        <v>1542.6</v>
      </c>
      <c r="AK46" s="14">
        <v>1116</v>
      </c>
      <c r="AL46" s="14">
        <v>3476.8</v>
      </c>
      <c r="AM46" s="14">
        <v>576</v>
      </c>
      <c r="AN46" s="14">
        <v>2147</v>
      </c>
      <c r="AO46" s="14">
        <v>1039.8</v>
      </c>
      <c r="AP46" s="14">
        <v>1286.5999999999999</v>
      </c>
      <c r="AQ46" s="14">
        <v>4001</v>
      </c>
      <c r="AR46" s="14">
        <v>2371.6</v>
      </c>
      <c r="AS46" s="14">
        <v>169988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39508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63</v>
      </c>
      <c r="D3" s="12">
        <v>70.8</v>
      </c>
      <c r="E3" s="12">
        <v>34.4</v>
      </c>
      <c r="F3" s="12">
        <v>126.6</v>
      </c>
      <c r="G3" s="12">
        <v>64.8</v>
      </c>
      <c r="H3" s="12">
        <v>51</v>
      </c>
      <c r="I3" s="12">
        <v>21</v>
      </c>
      <c r="J3" s="12">
        <v>41.2</v>
      </c>
      <c r="K3" s="12">
        <v>22.4</v>
      </c>
      <c r="L3" s="12">
        <v>67.400000000000006</v>
      </c>
      <c r="M3" s="12">
        <v>130</v>
      </c>
      <c r="N3" s="12">
        <v>12.4</v>
      </c>
      <c r="O3" s="12">
        <v>16.8</v>
      </c>
      <c r="P3" s="12">
        <v>20</v>
      </c>
      <c r="Q3" s="12">
        <v>8.1999999999999993</v>
      </c>
      <c r="R3" s="12">
        <v>7.6</v>
      </c>
      <c r="S3" s="12">
        <v>16.2</v>
      </c>
      <c r="T3" s="12">
        <v>12</v>
      </c>
      <c r="U3" s="12">
        <v>3.8</v>
      </c>
      <c r="V3" s="12">
        <v>7.8</v>
      </c>
      <c r="W3" s="12">
        <v>2.2000000000000002</v>
      </c>
      <c r="X3" s="12">
        <v>2.4</v>
      </c>
      <c r="Y3" s="12">
        <v>6.8</v>
      </c>
      <c r="Z3" s="12">
        <v>14.6</v>
      </c>
      <c r="AA3" s="12">
        <v>66.2</v>
      </c>
      <c r="AB3" s="12">
        <v>42.4</v>
      </c>
      <c r="AC3" s="12">
        <v>152.6</v>
      </c>
      <c r="AD3" s="12">
        <v>65.8</v>
      </c>
      <c r="AE3" s="12">
        <v>47.6</v>
      </c>
      <c r="AF3" s="12">
        <v>65.2</v>
      </c>
      <c r="AG3" s="12">
        <v>14.2</v>
      </c>
      <c r="AH3" s="12">
        <v>27.6</v>
      </c>
      <c r="AI3" s="12">
        <v>19.2</v>
      </c>
      <c r="AJ3" s="12">
        <v>8.1999999999999993</v>
      </c>
      <c r="AK3" s="12">
        <v>1.4</v>
      </c>
      <c r="AL3" s="12">
        <v>10</v>
      </c>
      <c r="AM3" s="12">
        <v>1.4</v>
      </c>
      <c r="AN3" s="12">
        <v>24.6</v>
      </c>
      <c r="AO3" s="12">
        <v>7.6</v>
      </c>
      <c r="AP3" s="12">
        <v>7.4</v>
      </c>
      <c r="AQ3" s="12">
        <v>17.600000000000001</v>
      </c>
      <c r="AR3" s="12">
        <v>10.6</v>
      </c>
      <c r="AS3" s="13">
        <v>1419</v>
      </c>
      <c r="AT3" s="14"/>
      <c r="AV3" s="9" t="s">
        <v>39</v>
      </c>
      <c r="AW3" s="12">
        <f>SUM(B3:Z27,AK3:AN27,B38:Z41,AK38:AN41)</f>
        <v>30612.399999999972</v>
      </c>
      <c r="AY3" s="9" t="s">
        <v>40</v>
      </c>
      <c r="AZ3" s="15">
        <f>SUM(AW12:AW18,AX12:BC12)</f>
        <v>66213</v>
      </c>
      <c r="BA3" s="16">
        <f>AZ3/BD$19</f>
        <v>0.55632200518907871</v>
      </c>
    </row>
    <row r="4" spans="1:56" x14ac:dyDescent="0.25">
      <c r="A4" s="1" t="s">
        <v>4</v>
      </c>
      <c r="B4" s="12">
        <v>72</v>
      </c>
      <c r="C4" s="12">
        <v>8.4</v>
      </c>
      <c r="D4" s="12">
        <v>68.8</v>
      </c>
      <c r="E4" s="12">
        <v>43.8</v>
      </c>
      <c r="F4" s="12">
        <v>232.2</v>
      </c>
      <c r="G4" s="12">
        <v>106</v>
      </c>
      <c r="H4" s="12">
        <v>91</v>
      </c>
      <c r="I4" s="12">
        <v>37.4</v>
      </c>
      <c r="J4" s="12">
        <v>83</v>
      </c>
      <c r="K4" s="12">
        <v>31.2</v>
      </c>
      <c r="L4" s="12">
        <v>80</v>
      </c>
      <c r="M4" s="12">
        <v>201.4</v>
      </c>
      <c r="N4" s="12">
        <v>21.8</v>
      </c>
      <c r="O4" s="12">
        <v>28.2</v>
      </c>
      <c r="P4" s="12">
        <v>24.8</v>
      </c>
      <c r="Q4" s="12">
        <v>14.4</v>
      </c>
      <c r="R4" s="12">
        <v>17.2</v>
      </c>
      <c r="S4" s="12">
        <v>36.799999999999997</v>
      </c>
      <c r="T4" s="12">
        <v>20.8</v>
      </c>
      <c r="U4" s="12">
        <v>6.8</v>
      </c>
      <c r="V4" s="12">
        <v>15.2</v>
      </c>
      <c r="W4" s="12">
        <v>4</v>
      </c>
      <c r="X4" s="12">
        <v>2.6</v>
      </c>
      <c r="Y4" s="12">
        <v>16.2</v>
      </c>
      <c r="Z4" s="12">
        <v>21.8</v>
      </c>
      <c r="AA4" s="12">
        <v>137.4</v>
      </c>
      <c r="AB4" s="12">
        <v>99.8</v>
      </c>
      <c r="AC4" s="12">
        <v>362</v>
      </c>
      <c r="AD4" s="12">
        <v>113.2</v>
      </c>
      <c r="AE4" s="12">
        <v>52.4</v>
      </c>
      <c r="AF4" s="12">
        <v>77.400000000000006</v>
      </c>
      <c r="AG4" s="12">
        <v>26.6</v>
      </c>
      <c r="AH4" s="12">
        <v>43.8</v>
      </c>
      <c r="AI4" s="12">
        <v>39.200000000000003</v>
      </c>
      <c r="AJ4" s="12">
        <v>14</v>
      </c>
      <c r="AK4" s="12">
        <v>4.2</v>
      </c>
      <c r="AL4" s="12">
        <v>14</v>
      </c>
      <c r="AM4" s="12">
        <v>3</v>
      </c>
      <c r="AN4" s="12">
        <v>36</v>
      </c>
      <c r="AO4" s="12">
        <v>9.8000000000000007</v>
      </c>
      <c r="AP4" s="12">
        <v>9.8000000000000007</v>
      </c>
      <c r="AQ4" s="12">
        <v>45</v>
      </c>
      <c r="AR4" s="12">
        <v>13</v>
      </c>
      <c r="AS4" s="13">
        <v>2386.4</v>
      </c>
      <c r="AT4" s="14"/>
      <c r="AV4" s="9" t="s">
        <v>41</v>
      </c>
      <c r="AW4" s="12">
        <f>SUM(AA28:AJ37, AA42:AJ45, AO28:AR37, AO42:AR45)</f>
        <v>39289.999999999978</v>
      </c>
      <c r="AY4" s="9" t="s">
        <v>42</v>
      </c>
      <c r="AZ4" s="15">
        <f>SUM(AX13:BB18)</f>
        <v>48298.799999999996</v>
      </c>
      <c r="BA4" s="16">
        <f>AZ4/BD$19</f>
        <v>0.40580679419791083</v>
      </c>
    </row>
    <row r="5" spans="1:56" x14ac:dyDescent="0.25">
      <c r="A5" s="1" t="s">
        <v>5</v>
      </c>
      <c r="B5" s="12">
        <v>73.400000000000006</v>
      </c>
      <c r="C5" s="12">
        <v>56.8</v>
      </c>
      <c r="D5" s="12">
        <v>3</v>
      </c>
      <c r="E5" s="12">
        <v>41.6</v>
      </c>
      <c r="F5" s="12">
        <v>243.6</v>
      </c>
      <c r="G5" s="12">
        <v>54</v>
      </c>
      <c r="H5" s="12">
        <v>41.8</v>
      </c>
      <c r="I5" s="12">
        <v>27.4</v>
      </c>
      <c r="J5" s="12">
        <v>56.8</v>
      </c>
      <c r="K5" s="12">
        <v>28.2</v>
      </c>
      <c r="L5" s="12">
        <v>28.4</v>
      </c>
      <c r="M5" s="12">
        <v>67.2</v>
      </c>
      <c r="N5" s="12">
        <v>8.6</v>
      </c>
      <c r="O5" s="12">
        <v>10.4</v>
      </c>
      <c r="P5" s="12">
        <v>8</v>
      </c>
      <c r="Q5" s="12">
        <v>4.8</v>
      </c>
      <c r="R5" s="12">
        <v>6.2</v>
      </c>
      <c r="S5" s="12">
        <v>20.2</v>
      </c>
      <c r="T5" s="12">
        <v>9.6</v>
      </c>
      <c r="U5" s="12">
        <v>6.4</v>
      </c>
      <c r="V5" s="12">
        <v>9.8000000000000007</v>
      </c>
      <c r="W5" s="12">
        <v>5.6</v>
      </c>
      <c r="X5" s="12">
        <v>3</v>
      </c>
      <c r="Y5" s="12">
        <v>15</v>
      </c>
      <c r="Z5" s="12">
        <v>7.8</v>
      </c>
      <c r="AA5" s="12">
        <v>90.6</v>
      </c>
      <c r="AB5" s="12">
        <v>55.8</v>
      </c>
      <c r="AC5" s="12">
        <v>167.2</v>
      </c>
      <c r="AD5" s="12">
        <v>84</v>
      </c>
      <c r="AE5" s="12">
        <v>31.4</v>
      </c>
      <c r="AF5" s="12">
        <v>22.2</v>
      </c>
      <c r="AG5" s="12">
        <v>12.2</v>
      </c>
      <c r="AH5" s="12">
        <v>14.4</v>
      </c>
      <c r="AI5" s="12">
        <v>13.4</v>
      </c>
      <c r="AJ5" s="12">
        <v>2.2000000000000002</v>
      </c>
      <c r="AK5" s="12">
        <v>1.6</v>
      </c>
      <c r="AL5" s="12">
        <v>8.8000000000000007</v>
      </c>
      <c r="AM5" s="12">
        <v>1.6</v>
      </c>
      <c r="AN5" s="12">
        <v>9.4</v>
      </c>
      <c r="AO5" s="12">
        <v>2.4</v>
      </c>
      <c r="AP5" s="12">
        <v>1.8</v>
      </c>
      <c r="AQ5" s="12">
        <v>33.4</v>
      </c>
      <c r="AR5" s="12">
        <v>8.1999999999999993</v>
      </c>
      <c r="AS5" s="13">
        <v>1398.2</v>
      </c>
      <c r="AT5" s="14"/>
      <c r="AV5" s="9" t="s">
        <v>43</v>
      </c>
      <c r="AW5" s="12">
        <f>SUM(AA3:AJ27,B28:Z37,AA38:AJ41,AK28:AN37, B42:Z45, AK42:AN45, AO3:AR27, AO38:AR41)</f>
        <v>49116.800000000054</v>
      </c>
    </row>
    <row r="6" spans="1:56" x14ac:dyDescent="0.25">
      <c r="A6" s="1" t="s">
        <v>6</v>
      </c>
      <c r="B6" s="12">
        <v>40.6</v>
      </c>
      <c r="C6" s="12">
        <v>43.4</v>
      </c>
      <c r="D6" s="12">
        <v>45.4</v>
      </c>
      <c r="E6" s="12">
        <v>2.6</v>
      </c>
      <c r="F6" s="12">
        <v>67.400000000000006</v>
      </c>
      <c r="G6" s="12">
        <v>39.200000000000003</v>
      </c>
      <c r="H6" s="12">
        <v>43.6</v>
      </c>
      <c r="I6" s="12">
        <v>35.4</v>
      </c>
      <c r="J6" s="12">
        <v>52.2</v>
      </c>
      <c r="K6" s="12">
        <v>27.6</v>
      </c>
      <c r="L6" s="12">
        <v>49.8</v>
      </c>
      <c r="M6" s="12">
        <v>86.8</v>
      </c>
      <c r="N6" s="12">
        <v>7.8</v>
      </c>
      <c r="O6" s="12">
        <v>10.6</v>
      </c>
      <c r="P6" s="12">
        <v>7.4</v>
      </c>
      <c r="Q6" s="12">
        <v>3.8</v>
      </c>
      <c r="R6" s="12">
        <v>5</v>
      </c>
      <c r="S6" s="12">
        <v>18.399999999999999</v>
      </c>
      <c r="T6" s="12">
        <v>5</v>
      </c>
      <c r="U6" s="12">
        <v>8.8000000000000007</v>
      </c>
      <c r="V6" s="12">
        <v>11.6</v>
      </c>
      <c r="W6" s="12">
        <v>3</v>
      </c>
      <c r="X6" s="12">
        <v>4</v>
      </c>
      <c r="Y6" s="12">
        <v>11.4</v>
      </c>
      <c r="Z6" s="12">
        <v>7.4</v>
      </c>
      <c r="AA6" s="12">
        <v>128.4</v>
      </c>
      <c r="AB6" s="12">
        <v>73.400000000000006</v>
      </c>
      <c r="AC6" s="12">
        <v>223</v>
      </c>
      <c r="AD6" s="12">
        <v>133</v>
      </c>
      <c r="AE6" s="12">
        <v>55.6</v>
      </c>
      <c r="AF6" s="12">
        <v>51.6</v>
      </c>
      <c r="AG6" s="12">
        <v>14</v>
      </c>
      <c r="AH6" s="12">
        <v>11.4</v>
      </c>
      <c r="AI6" s="12">
        <v>10.8</v>
      </c>
      <c r="AJ6" s="12">
        <v>2.6</v>
      </c>
      <c r="AK6" s="12">
        <v>4</v>
      </c>
      <c r="AL6" s="12">
        <v>5.8</v>
      </c>
      <c r="AM6" s="12">
        <v>1.8</v>
      </c>
      <c r="AN6" s="12">
        <v>8.1999999999999993</v>
      </c>
      <c r="AO6" s="12">
        <v>1.8</v>
      </c>
      <c r="AP6" s="12">
        <v>0.8</v>
      </c>
      <c r="AQ6" s="12">
        <v>53</v>
      </c>
      <c r="AR6" s="12">
        <v>9.1999999999999993</v>
      </c>
      <c r="AS6" s="13">
        <v>1426.6</v>
      </c>
      <c r="AT6" s="14"/>
      <c r="AW6" s="12"/>
    </row>
    <row r="7" spans="1:56" x14ac:dyDescent="0.25">
      <c r="A7" s="1" t="s">
        <v>7</v>
      </c>
      <c r="B7" s="12">
        <v>152.19999999999999</v>
      </c>
      <c r="C7" s="12">
        <v>218.6</v>
      </c>
      <c r="D7" s="12">
        <v>238.8</v>
      </c>
      <c r="E7" s="12">
        <v>66</v>
      </c>
      <c r="F7" s="12">
        <v>10.199999999999999</v>
      </c>
      <c r="G7" s="12">
        <v>156.19999999999999</v>
      </c>
      <c r="H7" s="12">
        <v>151.80000000000001</v>
      </c>
      <c r="I7" s="12">
        <v>127.8</v>
      </c>
      <c r="J7" s="12">
        <v>186.8</v>
      </c>
      <c r="K7" s="12">
        <v>72</v>
      </c>
      <c r="L7" s="12">
        <v>111.4</v>
      </c>
      <c r="M7" s="12">
        <v>505.2</v>
      </c>
      <c r="N7" s="12">
        <v>42.8</v>
      </c>
      <c r="O7" s="12">
        <v>40.6</v>
      </c>
      <c r="P7" s="12">
        <v>45.6</v>
      </c>
      <c r="Q7" s="12">
        <v>25</v>
      </c>
      <c r="R7" s="12">
        <v>51.8</v>
      </c>
      <c r="S7" s="12">
        <v>232.4</v>
      </c>
      <c r="T7" s="12">
        <v>24.2</v>
      </c>
      <c r="U7" s="12">
        <v>30.6</v>
      </c>
      <c r="V7" s="12">
        <v>54.6</v>
      </c>
      <c r="W7" s="12">
        <v>36.6</v>
      </c>
      <c r="X7" s="12">
        <v>19.8</v>
      </c>
      <c r="Y7" s="12">
        <v>27.6</v>
      </c>
      <c r="Z7" s="12">
        <v>55</v>
      </c>
      <c r="AA7" s="12">
        <v>296.2</v>
      </c>
      <c r="AB7" s="12">
        <v>194.2</v>
      </c>
      <c r="AC7" s="12">
        <v>701.4</v>
      </c>
      <c r="AD7" s="12">
        <v>342.8</v>
      </c>
      <c r="AE7" s="12">
        <v>154.19999999999999</v>
      </c>
      <c r="AF7" s="12">
        <v>121.2</v>
      </c>
      <c r="AG7" s="12">
        <v>51.6</v>
      </c>
      <c r="AH7" s="12">
        <v>48.6</v>
      </c>
      <c r="AI7" s="12">
        <v>53.6</v>
      </c>
      <c r="AJ7" s="12">
        <v>8.8000000000000007</v>
      </c>
      <c r="AK7" s="12">
        <v>16</v>
      </c>
      <c r="AL7" s="12">
        <v>60.2</v>
      </c>
      <c r="AM7" s="12">
        <v>9</v>
      </c>
      <c r="AN7" s="12">
        <v>18.399999999999999</v>
      </c>
      <c r="AO7" s="12">
        <v>6.2</v>
      </c>
      <c r="AP7" s="12">
        <v>13</v>
      </c>
      <c r="AQ7" s="12">
        <v>230.8</v>
      </c>
      <c r="AR7" s="12">
        <v>72.8</v>
      </c>
      <c r="AS7" s="13">
        <v>5082.6000000000004</v>
      </c>
      <c r="AT7" s="14"/>
      <c r="AW7" s="12"/>
    </row>
    <row r="8" spans="1:56" x14ac:dyDescent="0.25">
      <c r="A8" s="1" t="s">
        <v>8</v>
      </c>
      <c r="B8" s="12">
        <v>70.8</v>
      </c>
      <c r="C8" s="12">
        <v>94.8</v>
      </c>
      <c r="D8" s="12">
        <v>54.2</v>
      </c>
      <c r="E8" s="12">
        <v>38</v>
      </c>
      <c r="F8" s="12">
        <v>129.19999999999999</v>
      </c>
      <c r="G8" s="12">
        <v>4.2</v>
      </c>
      <c r="H8" s="12">
        <v>77.599999999999994</v>
      </c>
      <c r="I8" s="12">
        <v>66.599999999999994</v>
      </c>
      <c r="J8" s="12">
        <v>82.6</v>
      </c>
      <c r="K8" s="12">
        <v>48.4</v>
      </c>
      <c r="L8" s="12">
        <v>76.2</v>
      </c>
      <c r="M8" s="12">
        <v>113.4</v>
      </c>
      <c r="N8" s="12">
        <v>18.600000000000001</v>
      </c>
      <c r="O8" s="12">
        <v>35</v>
      </c>
      <c r="P8" s="12">
        <v>19.8</v>
      </c>
      <c r="Q8" s="12">
        <v>11</v>
      </c>
      <c r="R8" s="12">
        <v>11.2</v>
      </c>
      <c r="S8" s="12">
        <v>26.6</v>
      </c>
      <c r="T8" s="12">
        <v>14.2</v>
      </c>
      <c r="U8" s="12">
        <v>11.8</v>
      </c>
      <c r="V8" s="12">
        <v>10.4</v>
      </c>
      <c r="W8" s="12">
        <v>6.8</v>
      </c>
      <c r="X8" s="12">
        <v>2.2000000000000002</v>
      </c>
      <c r="Y8" s="12">
        <v>15.4</v>
      </c>
      <c r="Z8" s="12">
        <v>33</v>
      </c>
      <c r="AA8" s="12">
        <v>107.4</v>
      </c>
      <c r="AB8" s="12">
        <v>80.599999999999994</v>
      </c>
      <c r="AC8" s="12">
        <v>200.6</v>
      </c>
      <c r="AD8" s="12">
        <v>177.8</v>
      </c>
      <c r="AE8" s="12">
        <v>116.6</v>
      </c>
      <c r="AF8" s="12">
        <v>81</v>
      </c>
      <c r="AG8" s="12">
        <v>16.8</v>
      </c>
      <c r="AH8" s="12">
        <v>12</v>
      </c>
      <c r="AI8" s="12">
        <v>15.6</v>
      </c>
      <c r="AJ8" s="12">
        <v>1.2</v>
      </c>
      <c r="AK8" s="12">
        <v>3.8</v>
      </c>
      <c r="AL8" s="12">
        <v>13.2</v>
      </c>
      <c r="AM8" s="12">
        <v>2</v>
      </c>
      <c r="AN8" s="12">
        <v>16</v>
      </c>
      <c r="AO8" s="12">
        <v>3.2</v>
      </c>
      <c r="AP8" s="12">
        <v>2.4</v>
      </c>
      <c r="AQ8" s="12">
        <v>46.6</v>
      </c>
      <c r="AR8" s="12">
        <v>10.199999999999999</v>
      </c>
      <c r="AS8" s="13">
        <v>1979</v>
      </c>
      <c r="AT8" s="14"/>
      <c r="AW8" s="15"/>
    </row>
    <row r="9" spans="1:56" x14ac:dyDescent="0.25">
      <c r="A9" s="1" t="s">
        <v>9</v>
      </c>
      <c r="B9" s="12">
        <v>53</v>
      </c>
      <c r="C9" s="12">
        <v>81</v>
      </c>
      <c r="D9" s="12">
        <v>47.4</v>
      </c>
      <c r="E9" s="12">
        <v>39.4</v>
      </c>
      <c r="F9" s="12">
        <v>139.80000000000001</v>
      </c>
      <c r="G9" s="12">
        <v>81.599999999999994</v>
      </c>
      <c r="H9" s="12">
        <v>6.2</v>
      </c>
      <c r="I9" s="12">
        <v>31.6</v>
      </c>
      <c r="J9" s="12">
        <v>65.2</v>
      </c>
      <c r="K9" s="12">
        <v>22.2</v>
      </c>
      <c r="L9" s="12">
        <v>82</v>
      </c>
      <c r="M9" s="12">
        <v>142</v>
      </c>
      <c r="N9" s="12">
        <v>31.6</v>
      </c>
      <c r="O9" s="12">
        <v>43</v>
      </c>
      <c r="P9" s="12">
        <v>34</v>
      </c>
      <c r="Q9" s="12">
        <v>14.8</v>
      </c>
      <c r="R9" s="12">
        <v>16.8</v>
      </c>
      <c r="S9" s="12">
        <v>29.8</v>
      </c>
      <c r="T9" s="12">
        <v>28.2</v>
      </c>
      <c r="U9" s="12">
        <v>19.600000000000001</v>
      </c>
      <c r="V9" s="12">
        <v>28.2</v>
      </c>
      <c r="W9" s="12">
        <v>10</v>
      </c>
      <c r="X9" s="12">
        <v>11</v>
      </c>
      <c r="Y9" s="12">
        <v>26</v>
      </c>
      <c r="Z9" s="12">
        <v>36</v>
      </c>
      <c r="AA9" s="12">
        <v>167.4</v>
      </c>
      <c r="AB9" s="12">
        <v>113.6</v>
      </c>
      <c r="AC9" s="12">
        <v>365.8</v>
      </c>
      <c r="AD9" s="12">
        <v>231.8</v>
      </c>
      <c r="AE9" s="12">
        <v>126.2</v>
      </c>
      <c r="AF9" s="12">
        <v>104.4</v>
      </c>
      <c r="AG9" s="12">
        <v>27.4</v>
      </c>
      <c r="AH9" s="12">
        <v>18.600000000000001</v>
      </c>
      <c r="AI9" s="12">
        <v>20.6</v>
      </c>
      <c r="AJ9" s="12">
        <v>4.5999999999999996</v>
      </c>
      <c r="AK9" s="12">
        <v>7</v>
      </c>
      <c r="AL9" s="12">
        <v>16.399999999999999</v>
      </c>
      <c r="AM9" s="12">
        <v>4.8</v>
      </c>
      <c r="AN9" s="12">
        <v>54.6</v>
      </c>
      <c r="AO9" s="12">
        <v>3.4</v>
      </c>
      <c r="AP9" s="12">
        <v>4.8</v>
      </c>
      <c r="AQ9" s="12">
        <v>62.2</v>
      </c>
      <c r="AR9" s="12">
        <v>12.6</v>
      </c>
      <c r="AS9" s="13">
        <v>2466.6</v>
      </c>
      <c r="AT9" s="14"/>
      <c r="AW9" s="15"/>
    </row>
    <row r="10" spans="1:56" x14ac:dyDescent="0.25">
      <c r="A10" s="1">
        <v>19</v>
      </c>
      <c r="B10" s="12">
        <v>24.6</v>
      </c>
      <c r="C10" s="12">
        <v>38</v>
      </c>
      <c r="D10" s="12">
        <v>24.6</v>
      </c>
      <c r="E10" s="12">
        <v>30</v>
      </c>
      <c r="F10" s="12">
        <v>120.4</v>
      </c>
      <c r="G10" s="12">
        <v>57.2</v>
      </c>
      <c r="H10" s="12">
        <v>35.4</v>
      </c>
      <c r="I10" s="12">
        <v>2.4</v>
      </c>
      <c r="J10" s="12">
        <v>10.199999999999999</v>
      </c>
      <c r="K10" s="12">
        <v>7.2</v>
      </c>
      <c r="L10" s="12">
        <v>48.8</v>
      </c>
      <c r="M10" s="12">
        <v>55.6</v>
      </c>
      <c r="N10" s="12">
        <v>17.2</v>
      </c>
      <c r="O10" s="12">
        <v>28</v>
      </c>
      <c r="P10" s="12">
        <v>22.4</v>
      </c>
      <c r="Q10" s="12">
        <v>13.4</v>
      </c>
      <c r="R10" s="12">
        <v>13.8</v>
      </c>
      <c r="S10" s="12">
        <v>31</v>
      </c>
      <c r="T10" s="12">
        <v>17</v>
      </c>
      <c r="U10" s="12">
        <v>10</v>
      </c>
      <c r="V10" s="12">
        <v>21.4</v>
      </c>
      <c r="W10" s="12">
        <v>5.6</v>
      </c>
      <c r="X10" s="12">
        <v>7.4</v>
      </c>
      <c r="Y10" s="12">
        <v>27</v>
      </c>
      <c r="Z10" s="12">
        <v>21.6</v>
      </c>
      <c r="AA10" s="12">
        <v>93</v>
      </c>
      <c r="AB10" s="12">
        <v>66.8</v>
      </c>
      <c r="AC10" s="12">
        <v>206.2</v>
      </c>
      <c r="AD10" s="12">
        <v>133.80000000000001</v>
      </c>
      <c r="AE10" s="12">
        <v>74.599999999999994</v>
      </c>
      <c r="AF10" s="12">
        <v>55.8</v>
      </c>
      <c r="AG10" s="12">
        <v>22</v>
      </c>
      <c r="AH10" s="12">
        <v>14.8</v>
      </c>
      <c r="AI10" s="12">
        <v>17.8</v>
      </c>
      <c r="AJ10" s="12">
        <v>6.8</v>
      </c>
      <c r="AK10" s="12">
        <v>6</v>
      </c>
      <c r="AL10" s="12">
        <v>12.6</v>
      </c>
      <c r="AM10" s="12">
        <v>4.5999999999999996</v>
      </c>
      <c r="AN10" s="12">
        <v>16.399999999999999</v>
      </c>
      <c r="AO10" s="12">
        <v>3.4</v>
      </c>
      <c r="AP10" s="12">
        <v>4.2</v>
      </c>
      <c r="AQ10" s="12">
        <v>22.4</v>
      </c>
      <c r="AR10" s="12">
        <v>6.8</v>
      </c>
      <c r="AS10" s="13">
        <v>1458.2</v>
      </c>
      <c r="AT10" s="14"/>
      <c r="AV10" s="17"/>
      <c r="AW10" s="15"/>
      <c r="BC10" s="11"/>
    </row>
    <row r="11" spans="1:56" x14ac:dyDescent="0.25">
      <c r="A11" s="1">
        <v>12</v>
      </c>
      <c r="B11" s="12">
        <v>40</v>
      </c>
      <c r="C11" s="12">
        <v>68</v>
      </c>
      <c r="D11" s="12">
        <v>51.4</v>
      </c>
      <c r="E11" s="12">
        <v>47.6</v>
      </c>
      <c r="F11" s="12">
        <v>158</v>
      </c>
      <c r="G11" s="12">
        <v>83.6</v>
      </c>
      <c r="H11" s="12">
        <v>55.6</v>
      </c>
      <c r="I11" s="12">
        <v>14.4</v>
      </c>
      <c r="J11" s="12">
        <v>6.2</v>
      </c>
      <c r="K11" s="12">
        <v>13.4</v>
      </c>
      <c r="L11" s="12">
        <v>72.2</v>
      </c>
      <c r="M11" s="12">
        <v>115.2</v>
      </c>
      <c r="N11" s="12">
        <v>62</v>
      </c>
      <c r="O11" s="12">
        <v>60</v>
      </c>
      <c r="P11" s="12">
        <v>33.4</v>
      </c>
      <c r="Q11" s="12">
        <v>22.2</v>
      </c>
      <c r="R11" s="12">
        <v>29.2</v>
      </c>
      <c r="S11" s="12">
        <v>54.2</v>
      </c>
      <c r="T11" s="12">
        <v>46.8</v>
      </c>
      <c r="U11" s="12">
        <v>29.4</v>
      </c>
      <c r="V11" s="12">
        <v>37.6</v>
      </c>
      <c r="W11" s="12">
        <v>19.2</v>
      </c>
      <c r="X11" s="12">
        <v>12.8</v>
      </c>
      <c r="Y11" s="12">
        <v>35.6</v>
      </c>
      <c r="Z11" s="12">
        <v>45.4</v>
      </c>
      <c r="AA11" s="12">
        <v>195.6</v>
      </c>
      <c r="AB11" s="12">
        <v>144.4</v>
      </c>
      <c r="AC11" s="12">
        <v>452.2</v>
      </c>
      <c r="AD11" s="12">
        <v>181.6</v>
      </c>
      <c r="AE11" s="12">
        <v>78.2</v>
      </c>
      <c r="AF11" s="12">
        <v>52.2</v>
      </c>
      <c r="AG11" s="12">
        <v>27.4</v>
      </c>
      <c r="AH11" s="12">
        <v>38.6</v>
      </c>
      <c r="AI11" s="12">
        <v>38.4</v>
      </c>
      <c r="AJ11" s="12">
        <v>14</v>
      </c>
      <c r="AK11" s="12">
        <v>12.4</v>
      </c>
      <c r="AL11" s="12">
        <v>22.8</v>
      </c>
      <c r="AM11" s="12">
        <v>6.2</v>
      </c>
      <c r="AN11" s="12">
        <v>41.4</v>
      </c>
      <c r="AO11" s="12">
        <v>9.1999999999999993</v>
      </c>
      <c r="AP11" s="12">
        <v>8.6</v>
      </c>
      <c r="AQ11" s="12">
        <v>72</v>
      </c>
      <c r="AR11" s="12">
        <v>12.6</v>
      </c>
      <c r="AS11" s="13">
        <v>2621.1999999999998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22.2</v>
      </c>
      <c r="C12" s="12">
        <v>29</v>
      </c>
      <c r="D12" s="12">
        <v>24.6</v>
      </c>
      <c r="E12" s="12">
        <v>24</v>
      </c>
      <c r="F12" s="12">
        <v>71.8</v>
      </c>
      <c r="G12" s="12">
        <v>46.6</v>
      </c>
      <c r="H12" s="12">
        <v>25.8</v>
      </c>
      <c r="I12" s="12">
        <v>10.4</v>
      </c>
      <c r="J12" s="12">
        <v>11.2</v>
      </c>
      <c r="K12" s="12">
        <v>4</v>
      </c>
      <c r="L12" s="12">
        <v>92.6</v>
      </c>
      <c r="M12" s="12">
        <v>122.8</v>
      </c>
      <c r="N12" s="12">
        <v>63.6</v>
      </c>
      <c r="O12" s="12">
        <v>82.6</v>
      </c>
      <c r="P12" s="12">
        <v>30</v>
      </c>
      <c r="Q12" s="12">
        <v>21.6</v>
      </c>
      <c r="R12" s="12">
        <v>30.6</v>
      </c>
      <c r="S12" s="12">
        <v>50.6</v>
      </c>
      <c r="T12" s="12">
        <v>9.1999999999999993</v>
      </c>
      <c r="U12" s="12">
        <v>9</v>
      </c>
      <c r="V12" s="12">
        <v>9</v>
      </c>
      <c r="W12" s="12">
        <v>5</v>
      </c>
      <c r="X12" s="12">
        <v>5.2</v>
      </c>
      <c r="Y12" s="12">
        <v>13.4</v>
      </c>
      <c r="Z12" s="12">
        <v>31.2</v>
      </c>
      <c r="AA12" s="12">
        <v>144</v>
      </c>
      <c r="AB12" s="12">
        <v>142.19999999999999</v>
      </c>
      <c r="AC12" s="12">
        <v>409</v>
      </c>
      <c r="AD12" s="12">
        <v>182.4</v>
      </c>
      <c r="AE12" s="12">
        <v>85.6</v>
      </c>
      <c r="AF12" s="12">
        <v>82.8</v>
      </c>
      <c r="AG12" s="12">
        <v>19.399999999999999</v>
      </c>
      <c r="AH12" s="12">
        <v>39.799999999999997</v>
      </c>
      <c r="AI12" s="12">
        <v>24.4</v>
      </c>
      <c r="AJ12" s="12">
        <v>7.8</v>
      </c>
      <c r="AK12" s="12">
        <v>38</v>
      </c>
      <c r="AL12" s="12">
        <v>40.4</v>
      </c>
      <c r="AM12" s="12">
        <v>3.6</v>
      </c>
      <c r="AN12" s="12">
        <v>6.6</v>
      </c>
      <c r="AO12" s="12">
        <v>9.1999999999999993</v>
      </c>
      <c r="AP12" s="12">
        <v>4.8</v>
      </c>
      <c r="AQ12" s="12">
        <v>26</v>
      </c>
      <c r="AR12" s="12">
        <v>18.8</v>
      </c>
      <c r="AS12" s="13">
        <v>2130.8000000000002</v>
      </c>
      <c r="AT12" s="14"/>
      <c r="AV12" s="17" t="s">
        <v>44</v>
      </c>
      <c r="AW12" s="15">
        <f>SUM(AA28:AD31)</f>
        <v>1360.8</v>
      </c>
      <c r="AX12" s="15">
        <f>SUM(Z28:Z31,H28:K31)</f>
        <v>4212.6000000000004</v>
      </c>
      <c r="AY12" s="15">
        <f>SUM(AE28:AJ31)</f>
        <v>11528</v>
      </c>
      <c r="AZ12" s="15">
        <f>SUM(B28:G31)</f>
        <v>3994.6</v>
      </c>
      <c r="BA12" s="15">
        <f>SUM(AM28:AN31,T28:Y31)</f>
        <v>3584.9999999999995</v>
      </c>
      <c r="BB12" s="15">
        <f>SUM(AK28:AL31,L28:S31)</f>
        <v>5580.8000000000011</v>
      </c>
      <c r="BC12" s="14">
        <f>SUM(AO28:AR31)</f>
        <v>3352.4</v>
      </c>
      <c r="BD12" s="9">
        <f t="shared" ref="BD12:BD19" si="0">SUM(AW12:BC12)</f>
        <v>33614.200000000004</v>
      </c>
    </row>
    <row r="13" spans="1:56" x14ac:dyDescent="0.25">
      <c r="A13" s="1" t="s">
        <v>11</v>
      </c>
      <c r="B13" s="12">
        <v>69.8</v>
      </c>
      <c r="C13" s="12">
        <v>85.4</v>
      </c>
      <c r="D13" s="12">
        <v>30.6</v>
      </c>
      <c r="E13" s="12">
        <v>47.8</v>
      </c>
      <c r="F13" s="12">
        <v>124.4</v>
      </c>
      <c r="G13" s="12">
        <v>83</v>
      </c>
      <c r="H13" s="12">
        <v>77.8</v>
      </c>
      <c r="I13" s="12">
        <v>52</v>
      </c>
      <c r="J13" s="12">
        <v>77</v>
      </c>
      <c r="K13" s="12">
        <v>89.6</v>
      </c>
      <c r="L13" s="12">
        <v>7.2</v>
      </c>
      <c r="M13" s="12">
        <v>306.2</v>
      </c>
      <c r="N13" s="12">
        <v>110</v>
      </c>
      <c r="O13" s="12">
        <v>195.4</v>
      </c>
      <c r="P13" s="12">
        <v>109.8</v>
      </c>
      <c r="Q13" s="12">
        <v>45</v>
      </c>
      <c r="R13" s="12">
        <v>39</v>
      </c>
      <c r="S13" s="12">
        <v>63</v>
      </c>
      <c r="T13" s="12">
        <v>25.4</v>
      </c>
      <c r="U13" s="12">
        <v>9.6</v>
      </c>
      <c r="V13" s="12">
        <v>12</v>
      </c>
      <c r="W13" s="12">
        <v>13.4</v>
      </c>
      <c r="X13" s="12">
        <v>10.4</v>
      </c>
      <c r="Y13" s="12">
        <v>24.6</v>
      </c>
      <c r="Z13" s="12">
        <v>74.2</v>
      </c>
      <c r="AA13" s="12">
        <v>140</v>
      </c>
      <c r="AB13" s="12">
        <v>106.8</v>
      </c>
      <c r="AC13" s="12">
        <v>385.8</v>
      </c>
      <c r="AD13" s="12">
        <v>203.4</v>
      </c>
      <c r="AE13" s="12">
        <v>100.8</v>
      </c>
      <c r="AF13" s="12">
        <v>103</v>
      </c>
      <c r="AG13" s="12">
        <v>31.8</v>
      </c>
      <c r="AH13" s="12">
        <v>47.6</v>
      </c>
      <c r="AI13" s="12">
        <v>41.4</v>
      </c>
      <c r="AJ13" s="12">
        <v>7.4</v>
      </c>
      <c r="AK13" s="12">
        <v>29.6</v>
      </c>
      <c r="AL13" s="12">
        <v>66.599999999999994</v>
      </c>
      <c r="AM13" s="12">
        <v>8.4</v>
      </c>
      <c r="AN13" s="12">
        <v>36.200000000000003</v>
      </c>
      <c r="AO13" s="12">
        <v>7</v>
      </c>
      <c r="AP13" s="12">
        <v>10.4</v>
      </c>
      <c r="AQ13" s="12">
        <v>41.4</v>
      </c>
      <c r="AR13" s="12">
        <v>17</v>
      </c>
      <c r="AS13" s="13">
        <v>3167.2</v>
      </c>
      <c r="AT13" s="14"/>
      <c r="AV13" s="17" t="s">
        <v>45</v>
      </c>
      <c r="AW13" s="15">
        <f>SUM(AA27:AD27,AA9:AD12)</f>
        <v>4064.9999999999995</v>
      </c>
      <c r="AX13" s="15">
        <f>SUM(Z27,Z9:Z12,H9:K12,H27:K27)</f>
        <v>585.19999999999982</v>
      </c>
      <c r="AY13" s="15">
        <f>SUM(AE9:AJ12,AE27:AJ27)</f>
        <v>1201.3999999999999</v>
      </c>
      <c r="AZ13" s="15">
        <f>SUM(B9:G12,B27:G27)</f>
        <v>1530.3999999999999</v>
      </c>
      <c r="BA13" s="15">
        <f>SUM(T9:Y12,AM9:AN12,T27:Y27,AM27:AN27)</f>
        <v>631.79999999999995</v>
      </c>
      <c r="BB13" s="15">
        <f>SUM(L9:S12,AK9:AL12,L27:S27,AK27:AL27)</f>
        <v>1965.9999999999995</v>
      </c>
      <c r="BC13" s="14">
        <f>SUM(AO9:AR12,AO27:AR27)</f>
        <v>319.39999999999998</v>
      </c>
      <c r="BD13" s="9">
        <f t="shared" si="0"/>
        <v>10299.199999999997</v>
      </c>
    </row>
    <row r="14" spans="1:56" x14ac:dyDescent="0.25">
      <c r="A14" s="1" t="s">
        <v>12</v>
      </c>
      <c r="B14" s="12">
        <v>131.4</v>
      </c>
      <c r="C14" s="12">
        <v>199.8</v>
      </c>
      <c r="D14" s="12">
        <v>57.2</v>
      </c>
      <c r="E14" s="12">
        <v>73.599999999999994</v>
      </c>
      <c r="F14" s="12">
        <v>190.4</v>
      </c>
      <c r="G14" s="12">
        <v>101.6</v>
      </c>
      <c r="H14" s="12">
        <v>117.2</v>
      </c>
      <c r="I14" s="12">
        <v>58.8</v>
      </c>
      <c r="J14" s="12">
        <v>125.6</v>
      </c>
      <c r="K14" s="12">
        <v>107.4</v>
      </c>
      <c r="L14" s="12">
        <v>290.8</v>
      </c>
      <c r="M14" s="12">
        <v>10.4</v>
      </c>
      <c r="N14" s="12">
        <v>217</v>
      </c>
      <c r="O14" s="12">
        <v>239.6</v>
      </c>
      <c r="P14" s="12">
        <v>246.6</v>
      </c>
      <c r="Q14" s="12">
        <v>186.2</v>
      </c>
      <c r="R14" s="12">
        <v>153.19999999999999</v>
      </c>
      <c r="S14" s="12">
        <v>306</v>
      </c>
      <c r="T14" s="12">
        <v>83</v>
      </c>
      <c r="U14" s="12">
        <v>70.8</v>
      </c>
      <c r="V14" s="12">
        <v>47.4</v>
      </c>
      <c r="W14" s="12">
        <v>30.4</v>
      </c>
      <c r="X14" s="12">
        <v>31</v>
      </c>
      <c r="Y14" s="12">
        <v>52.2</v>
      </c>
      <c r="Z14" s="12">
        <v>63.6</v>
      </c>
      <c r="AA14" s="12">
        <v>263.39999999999998</v>
      </c>
      <c r="AB14" s="12">
        <v>172.4</v>
      </c>
      <c r="AC14" s="12">
        <v>515.6</v>
      </c>
      <c r="AD14" s="12">
        <v>258</v>
      </c>
      <c r="AE14" s="12">
        <v>140.80000000000001</v>
      </c>
      <c r="AF14" s="12">
        <v>158.6</v>
      </c>
      <c r="AG14" s="12">
        <v>85.6</v>
      </c>
      <c r="AH14" s="12">
        <v>74</v>
      </c>
      <c r="AI14" s="12">
        <v>118.4</v>
      </c>
      <c r="AJ14" s="12">
        <v>23.2</v>
      </c>
      <c r="AK14" s="12">
        <v>81</v>
      </c>
      <c r="AL14" s="12">
        <v>363.6</v>
      </c>
      <c r="AM14" s="12">
        <v>24.6</v>
      </c>
      <c r="AN14" s="12">
        <v>131.19999999999999</v>
      </c>
      <c r="AO14" s="12">
        <v>44.4</v>
      </c>
      <c r="AP14" s="12">
        <v>33.200000000000003</v>
      </c>
      <c r="AQ14" s="12">
        <v>44.4</v>
      </c>
      <c r="AR14" s="12">
        <v>39.799999999999997</v>
      </c>
      <c r="AS14" s="13">
        <v>5763.4</v>
      </c>
      <c r="AT14" s="14"/>
      <c r="AV14" s="17" t="s">
        <v>46</v>
      </c>
      <c r="AW14" s="15">
        <f>SUM(AA32:AD37)</f>
        <v>11871.8</v>
      </c>
      <c r="AX14" s="15">
        <f>SUM(H32:K37,Z32:Z37)</f>
        <v>1206.8</v>
      </c>
      <c r="AY14" s="15">
        <f>SUM(AE32:AJ37)</f>
        <v>4371.8</v>
      </c>
      <c r="AZ14" s="15">
        <f>SUM(B32:G37)</f>
        <v>1313.7999999999997</v>
      </c>
      <c r="BA14" s="15">
        <f>SUM(T32:Y37,AM32:AN37)</f>
        <v>904.8</v>
      </c>
      <c r="BB14" s="15">
        <f>SUM(L32:S37,AK32:AL37)</f>
        <v>1782.2000000000005</v>
      </c>
      <c r="BC14" s="14">
        <f>SUM(AO32:AR37)</f>
        <v>1621.0000000000002</v>
      </c>
      <c r="BD14" s="9">
        <f t="shared" si="0"/>
        <v>23072.199999999997</v>
      </c>
    </row>
    <row r="15" spans="1:56" x14ac:dyDescent="0.25">
      <c r="A15" s="1" t="s">
        <v>13</v>
      </c>
      <c r="B15" s="12">
        <v>13.8</v>
      </c>
      <c r="C15" s="12">
        <v>26.8</v>
      </c>
      <c r="D15" s="12">
        <v>12.4</v>
      </c>
      <c r="E15" s="12">
        <v>8.1999999999999993</v>
      </c>
      <c r="F15" s="12">
        <v>45.2</v>
      </c>
      <c r="G15" s="12">
        <v>18.399999999999999</v>
      </c>
      <c r="H15" s="12">
        <v>33.799999999999997</v>
      </c>
      <c r="I15" s="12">
        <v>26</v>
      </c>
      <c r="J15" s="12">
        <v>54.2</v>
      </c>
      <c r="K15" s="12">
        <v>65.2</v>
      </c>
      <c r="L15" s="12">
        <v>109.2</v>
      </c>
      <c r="M15" s="12">
        <v>221.6</v>
      </c>
      <c r="N15" s="12">
        <v>3.4</v>
      </c>
      <c r="O15" s="12">
        <v>76.400000000000006</v>
      </c>
      <c r="P15" s="12">
        <v>65.599999999999994</v>
      </c>
      <c r="Q15" s="12">
        <v>30.4</v>
      </c>
      <c r="R15" s="12">
        <v>33</v>
      </c>
      <c r="S15" s="12">
        <v>36</v>
      </c>
      <c r="T15" s="12">
        <v>11.2</v>
      </c>
      <c r="U15" s="12">
        <v>3.4</v>
      </c>
      <c r="V15" s="12">
        <v>9.1999999999999993</v>
      </c>
      <c r="W15" s="12">
        <v>0.8</v>
      </c>
      <c r="X15" s="12">
        <v>3</v>
      </c>
      <c r="Y15" s="12">
        <v>12.2</v>
      </c>
      <c r="Z15" s="12">
        <v>21</v>
      </c>
      <c r="AA15" s="12">
        <v>84.6</v>
      </c>
      <c r="AB15" s="12">
        <v>64.599999999999994</v>
      </c>
      <c r="AC15" s="12">
        <v>220.2</v>
      </c>
      <c r="AD15" s="12">
        <v>84.4</v>
      </c>
      <c r="AE15" s="12">
        <v>23.8</v>
      </c>
      <c r="AF15" s="12">
        <v>40.200000000000003</v>
      </c>
      <c r="AG15" s="12">
        <v>15</v>
      </c>
      <c r="AH15" s="12">
        <v>18</v>
      </c>
      <c r="AI15" s="12">
        <v>25.2</v>
      </c>
      <c r="AJ15" s="12">
        <v>7.8</v>
      </c>
      <c r="AK15" s="12">
        <v>19.399999999999999</v>
      </c>
      <c r="AL15" s="12">
        <v>34.799999999999997</v>
      </c>
      <c r="AM15" s="12">
        <v>1.6</v>
      </c>
      <c r="AN15" s="12">
        <v>22.6</v>
      </c>
      <c r="AO15" s="12">
        <v>5.2</v>
      </c>
      <c r="AP15" s="12">
        <v>5.8</v>
      </c>
      <c r="AQ15" s="12">
        <v>22.6</v>
      </c>
      <c r="AR15" s="12">
        <v>5.4</v>
      </c>
      <c r="AS15" s="13">
        <v>1641.6</v>
      </c>
      <c r="AT15" s="14"/>
      <c r="AV15" s="17" t="s">
        <v>47</v>
      </c>
      <c r="AW15" s="15">
        <f>SUM(AA3:AD8)</f>
        <v>4095.8</v>
      </c>
      <c r="AX15" s="15">
        <f>SUM(H3:K8,Z3:Z8)</f>
        <v>1644.3999999999996</v>
      </c>
      <c r="AY15" s="15">
        <f>SUM(AE3:AJ8)</f>
        <v>1358.3999999999999</v>
      </c>
      <c r="AZ15" s="15">
        <f>SUM(B3:G8)</f>
        <v>2840.9999999999995</v>
      </c>
      <c r="BA15" s="15">
        <f>SUM(T3:Y8,AM3:AN8)</f>
        <v>579.4</v>
      </c>
      <c r="BB15" s="15">
        <f>SUM(L3:S8,AK3:AL8)</f>
        <v>2556.1999999999994</v>
      </c>
      <c r="BC15" s="14">
        <f>SUM(AO3:AR8)</f>
        <v>616.6</v>
      </c>
      <c r="BD15" s="9">
        <f t="shared" si="0"/>
        <v>13691.799999999997</v>
      </c>
    </row>
    <row r="16" spans="1:56" x14ac:dyDescent="0.25">
      <c r="A16" s="1" t="s">
        <v>14</v>
      </c>
      <c r="B16" s="12">
        <v>18.2</v>
      </c>
      <c r="C16" s="12">
        <v>26.6</v>
      </c>
      <c r="D16" s="12">
        <v>8.4</v>
      </c>
      <c r="E16" s="12">
        <v>8.8000000000000007</v>
      </c>
      <c r="F16" s="12">
        <v>44.4</v>
      </c>
      <c r="G16" s="12">
        <v>29.6</v>
      </c>
      <c r="H16" s="12">
        <v>40.200000000000003</v>
      </c>
      <c r="I16" s="12">
        <v>33.799999999999997</v>
      </c>
      <c r="J16" s="12">
        <v>67.8</v>
      </c>
      <c r="K16" s="12">
        <v>77.599999999999994</v>
      </c>
      <c r="L16" s="12">
        <v>195.4</v>
      </c>
      <c r="M16" s="12">
        <v>252.2</v>
      </c>
      <c r="N16" s="12">
        <v>78.8</v>
      </c>
      <c r="O16" s="12">
        <v>7</v>
      </c>
      <c r="P16" s="12">
        <v>106</v>
      </c>
      <c r="Q16" s="12">
        <v>80.2</v>
      </c>
      <c r="R16" s="12">
        <v>61.8</v>
      </c>
      <c r="S16" s="12">
        <v>107.4</v>
      </c>
      <c r="T16" s="12">
        <v>14</v>
      </c>
      <c r="U16" s="12">
        <v>7.8</v>
      </c>
      <c r="V16" s="12">
        <v>4.8</v>
      </c>
      <c r="W16" s="12">
        <v>2.2000000000000002</v>
      </c>
      <c r="X16" s="12">
        <v>2</v>
      </c>
      <c r="Y16" s="12">
        <v>8.1999999999999993</v>
      </c>
      <c r="Z16" s="12">
        <v>26.6</v>
      </c>
      <c r="AA16" s="12">
        <v>81.2</v>
      </c>
      <c r="AB16" s="12">
        <v>67.599999999999994</v>
      </c>
      <c r="AC16" s="12">
        <v>216.4</v>
      </c>
      <c r="AD16" s="12">
        <v>69.599999999999994</v>
      </c>
      <c r="AE16" s="12">
        <v>28.4</v>
      </c>
      <c r="AF16" s="12">
        <v>32.6</v>
      </c>
      <c r="AG16" s="12">
        <v>13.8</v>
      </c>
      <c r="AH16" s="12">
        <v>14.4</v>
      </c>
      <c r="AI16" s="12">
        <v>15.2</v>
      </c>
      <c r="AJ16" s="12">
        <v>9.6</v>
      </c>
      <c r="AK16" s="12">
        <v>45.8</v>
      </c>
      <c r="AL16" s="12">
        <v>118.8</v>
      </c>
      <c r="AM16" s="12">
        <v>2.8</v>
      </c>
      <c r="AN16" s="12">
        <v>21.2</v>
      </c>
      <c r="AO16" s="12">
        <v>5</v>
      </c>
      <c r="AP16" s="12">
        <v>7.2</v>
      </c>
      <c r="AQ16" s="12">
        <v>16.600000000000001</v>
      </c>
      <c r="AR16" s="12">
        <v>5.6</v>
      </c>
      <c r="AS16" s="13">
        <v>2081.6</v>
      </c>
      <c r="AT16" s="14"/>
      <c r="AV16" s="17" t="s">
        <v>48</v>
      </c>
      <c r="AW16" s="15">
        <f>SUM(AA21:AD26,AA40:AD41)</f>
        <v>3728.6000000000008</v>
      </c>
      <c r="AX16" s="15">
        <f>SUM(H21:K26,H40:K41,Z21:Z26,Z40:Z41)</f>
        <v>707.5999999999998</v>
      </c>
      <c r="AY16" s="15">
        <f>SUM(AE21:AJ26,AE40:AJ41)</f>
        <v>921.5999999999998</v>
      </c>
      <c r="AZ16" s="15">
        <f>SUM(B21:G26,B40:G41)</f>
        <v>601.6</v>
      </c>
      <c r="BA16" s="15">
        <f>SUM(T21:Y26,T40:Y41,AM21:AN26,AM40:AN41)</f>
        <v>2124.1999999999998</v>
      </c>
      <c r="BB16" s="15">
        <f>SUM(L21:S26,L40:S41,AK21:AL26,AK40:AL41)</f>
        <v>1086.1999999999996</v>
      </c>
      <c r="BC16" s="14">
        <f>SUM(AO21:AR26,AO40:AR41)</f>
        <v>609.80000000000007</v>
      </c>
      <c r="BD16" s="9">
        <f t="shared" si="0"/>
        <v>9779.5999999999985</v>
      </c>
    </row>
    <row r="17" spans="1:56" x14ac:dyDescent="0.25">
      <c r="A17" s="1" t="s">
        <v>15</v>
      </c>
      <c r="B17" s="12">
        <v>22</v>
      </c>
      <c r="C17" s="12">
        <v>23.8</v>
      </c>
      <c r="D17" s="12">
        <v>9.1999999999999993</v>
      </c>
      <c r="E17" s="12">
        <v>7.6</v>
      </c>
      <c r="F17" s="12">
        <v>40.200000000000003</v>
      </c>
      <c r="G17" s="12">
        <v>19.399999999999999</v>
      </c>
      <c r="H17" s="12">
        <v>34.200000000000003</v>
      </c>
      <c r="I17" s="12">
        <v>25</v>
      </c>
      <c r="J17" s="12">
        <v>37.200000000000003</v>
      </c>
      <c r="K17" s="12">
        <v>31.2</v>
      </c>
      <c r="L17" s="12">
        <v>104</v>
      </c>
      <c r="M17" s="12">
        <v>245.8</v>
      </c>
      <c r="N17" s="12">
        <v>55.6</v>
      </c>
      <c r="O17" s="12">
        <v>117.2</v>
      </c>
      <c r="P17" s="12">
        <v>6.8</v>
      </c>
      <c r="Q17" s="12">
        <v>59</v>
      </c>
      <c r="R17" s="12">
        <v>59.4</v>
      </c>
      <c r="S17" s="12">
        <v>112</v>
      </c>
      <c r="T17" s="12">
        <v>8.8000000000000007</v>
      </c>
      <c r="U17" s="12">
        <v>6.2</v>
      </c>
      <c r="V17" s="12">
        <v>3.8</v>
      </c>
      <c r="W17" s="12">
        <v>1.2</v>
      </c>
      <c r="X17" s="12">
        <v>3.4</v>
      </c>
      <c r="Y17" s="12">
        <v>6.6</v>
      </c>
      <c r="Z17" s="12">
        <v>12.4</v>
      </c>
      <c r="AA17" s="12">
        <v>44.6</v>
      </c>
      <c r="AB17" s="12">
        <v>37.6</v>
      </c>
      <c r="AC17" s="12">
        <v>110.4</v>
      </c>
      <c r="AD17" s="12">
        <v>43.8</v>
      </c>
      <c r="AE17" s="12">
        <v>16.600000000000001</v>
      </c>
      <c r="AF17" s="12">
        <v>19.2</v>
      </c>
      <c r="AG17" s="12">
        <v>6.8</v>
      </c>
      <c r="AH17" s="12">
        <v>13.2</v>
      </c>
      <c r="AI17" s="12">
        <v>14.2</v>
      </c>
      <c r="AJ17" s="12">
        <v>3</v>
      </c>
      <c r="AK17" s="12">
        <v>8</v>
      </c>
      <c r="AL17" s="12">
        <v>26.6</v>
      </c>
      <c r="AM17" s="12">
        <v>2.6</v>
      </c>
      <c r="AN17" s="12">
        <v>17.399999999999999</v>
      </c>
      <c r="AO17" s="12">
        <v>2.6</v>
      </c>
      <c r="AP17" s="12">
        <v>1.4</v>
      </c>
      <c r="AQ17" s="12">
        <v>7.2</v>
      </c>
      <c r="AR17" s="12">
        <v>3.2</v>
      </c>
      <c r="AS17" s="13">
        <v>1430.4</v>
      </c>
      <c r="AT17" s="14"/>
      <c r="AV17" s="1" t="s">
        <v>49</v>
      </c>
      <c r="AW17" s="14">
        <f>SUM(AA13:AD20,AA38:AD39)</f>
        <v>5693.7999999999993</v>
      </c>
      <c r="AX17" s="14">
        <f>SUM(H13:K20,H38:K39,Z13:Z20,Z38:Z39)</f>
        <v>2010.2</v>
      </c>
      <c r="AY17" s="14">
        <f>SUM(AE13:AJ20,AE38:AJ39)</f>
        <v>1744.3999999999996</v>
      </c>
      <c r="AZ17" s="14">
        <f>SUM(B13:G20,B38:G39)</f>
        <v>2118.8000000000006</v>
      </c>
      <c r="BA17" s="14">
        <f>SUM(T13:Y20,T38:Y39,AM13:AN20,AM38:AN39)</f>
        <v>1017.1999999999998</v>
      </c>
      <c r="BB17" s="14">
        <f>SUM(L13:S20,L38:S39,AK13:AL20,AK38:AL39)</f>
        <v>8612.1999999999989</v>
      </c>
      <c r="BC17" s="14">
        <f>SUM(AO13:AR20,AO38:AR39)</f>
        <v>605.5999999999998</v>
      </c>
      <c r="BD17" s="9">
        <f t="shared" si="0"/>
        <v>21802.199999999997</v>
      </c>
    </row>
    <row r="18" spans="1:56" x14ac:dyDescent="0.25">
      <c r="A18" s="1" t="s">
        <v>16</v>
      </c>
      <c r="B18" s="12">
        <v>11</v>
      </c>
      <c r="C18" s="12">
        <v>14.2</v>
      </c>
      <c r="D18" s="12">
        <v>5.2</v>
      </c>
      <c r="E18" s="12">
        <v>2.8</v>
      </c>
      <c r="F18" s="12">
        <v>19.399999999999999</v>
      </c>
      <c r="G18" s="12">
        <v>12</v>
      </c>
      <c r="H18" s="12">
        <v>16.8</v>
      </c>
      <c r="I18" s="12">
        <v>13.2</v>
      </c>
      <c r="J18" s="12">
        <v>22.8</v>
      </c>
      <c r="K18" s="12">
        <v>19.600000000000001</v>
      </c>
      <c r="L18" s="12">
        <v>49.4</v>
      </c>
      <c r="M18" s="12">
        <v>189</v>
      </c>
      <c r="N18" s="12">
        <v>31.8</v>
      </c>
      <c r="O18" s="12">
        <v>80.599999999999994</v>
      </c>
      <c r="P18" s="12">
        <v>61.2</v>
      </c>
      <c r="Q18" s="12">
        <v>7.6</v>
      </c>
      <c r="R18" s="12">
        <v>37.4</v>
      </c>
      <c r="S18" s="12">
        <v>71.2</v>
      </c>
      <c r="T18" s="12">
        <v>7.4</v>
      </c>
      <c r="U18" s="12">
        <v>2</v>
      </c>
      <c r="V18" s="12">
        <v>3.2</v>
      </c>
      <c r="W18" s="12">
        <v>0.4</v>
      </c>
      <c r="X18" s="12">
        <v>0.4</v>
      </c>
      <c r="Y18" s="12">
        <v>1.8</v>
      </c>
      <c r="Z18" s="12">
        <v>6.4</v>
      </c>
      <c r="AA18" s="12">
        <v>42</v>
      </c>
      <c r="AB18" s="12">
        <v>20.2</v>
      </c>
      <c r="AC18" s="12">
        <v>93.4</v>
      </c>
      <c r="AD18" s="12">
        <v>28.4</v>
      </c>
      <c r="AE18" s="12">
        <v>15.4</v>
      </c>
      <c r="AF18" s="12">
        <v>15.4</v>
      </c>
      <c r="AG18" s="12">
        <v>5</v>
      </c>
      <c r="AH18" s="12">
        <v>7.6</v>
      </c>
      <c r="AI18" s="12">
        <v>11.2</v>
      </c>
      <c r="AJ18" s="12">
        <v>4</v>
      </c>
      <c r="AK18" s="12">
        <v>11</v>
      </c>
      <c r="AL18" s="12">
        <v>19.399999999999999</v>
      </c>
      <c r="AM18" s="12">
        <v>2.6</v>
      </c>
      <c r="AN18" s="12">
        <v>12.4</v>
      </c>
      <c r="AO18" s="12">
        <v>3</v>
      </c>
      <c r="AP18" s="12">
        <v>2.2000000000000002</v>
      </c>
      <c r="AQ18" s="12">
        <v>8.4</v>
      </c>
      <c r="AR18" s="12">
        <v>3.4</v>
      </c>
      <c r="AS18" s="13">
        <v>991.8</v>
      </c>
      <c r="AT18" s="14"/>
      <c r="AV18" s="9" t="s">
        <v>62</v>
      </c>
      <c r="AW18" s="15">
        <f>SUM(AA42:AD45)</f>
        <v>3143.7999999999993</v>
      </c>
      <c r="AX18" s="9">
        <f>SUM(Z42:Z45,H42:K45)</f>
        <v>232.39999999999998</v>
      </c>
      <c r="AY18" s="9">
        <f>SUM(AE42:AJ45)</f>
        <v>1305.4000000000001</v>
      </c>
      <c r="AZ18" s="9">
        <f>SUM(B42:G45)</f>
        <v>405.59999999999997</v>
      </c>
      <c r="BA18" s="9">
        <f>SUM(T42:Y45, AM42:AN45)</f>
        <v>451.59999999999997</v>
      </c>
      <c r="BB18" s="9">
        <f>SUM(AK42:AL45,L42:S45)</f>
        <v>486.20000000000005</v>
      </c>
      <c r="BC18" s="9">
        <f>SUM(AO42:AR45)</f>
        <v>735</v>
      </c>
      <c r="BD18" s="9">
        <f t="shared" si="0"/>
        <v>6760</v>
      </c>
    </row>
    <row r="19" spans="1:56" x14ac:dyDescent="0.25">
      <c r="A19" s="1" t="s">
        <v>17</v>
      </c>
      <c r="B19" s="12">
        <v>6.4</v>
      </c>
      <c r="C19" s="12">
        <v>18</v>
      </c>
      <c r="D19" s="12">
        <v>6.6</v>
      </c>
      <c r="E19" s="12">
        <v>4.8</v>
      </c>
      <c r="F19" s="12">
        <v>33.200000000000003</v>
      </c>
      <c r="G19" s="12">
        <v>11.4</v>
      </c>
      <c r="H19" s="12">
        <v>17.8</v>
      </c>
      <c r="I19" s="12">
        <v>13.2</v>
      </c>
      <c r="J19" s="12">
        <v>33.799999999999997</v>
      </c>
      <c r="K19" s="12">
        <v>34.799999999999997</v>
      </c>
      <c r="L19" s="12">
        <v>40.200000000000003</v>
      </c>
      <c r="M19" s="12">
        <v>158.4</v>
      </c>
      <c r="N19" s="12">
        <v>24</v>
      </c>
      <c r="O19" s="12">
        <v>63</v>
      </c>
      <c r="P19" s="12">
        <v>54.8</v>
      </c>
      <c r="Q19" s="12">
        <v>40</v>
      </c>
      <c r="R19" s="12">
        <v>5.8</v>
      </c>
      <c r="S19" s="12">
        <v>77.2</v>
      </c>
      <c r="T19" s="12">
        <v>7</v>
      </c>
      <c r="U19" s="12">
        <v>5.8</v>
      </c>
      <c r="V19" s="12">
        <v>4.2</v>
      </c>
      <c r="W19" s="12">
        <v>1.8</v>
      </c>
      <c r="X19" s="12">
        <v>2.2000000000000002</v>
      </c>
      <c r="Y19" s="12">
        <v>5.2</v>
      </c>
      <c r="Z19" s="12">
        <v>7.2</v>
      </c>
      <c r="AA19" s="12">
        <v>64.599999999999994</v>
      </c>
      <c r="AB19" s="12">
        <v>30.8</v>
      </c>
      <c r="AC19" s="12">
        <v>142</v>
      </c>
      <c r="AD19" s="12">
        <v>41</v>
      </c>
      <c r="AE19" s="12">
        <v>17.2</v>
      </c>
      <c r="AF19" s="12">
        <v>13</v>
      </c>
      <c r="AG19" s="12">
        <v>8.4</v>
      </c>
      <c r="AH19" s="12">
        <v>15.6</v>
      </c>
      <c r="AI19" s="12">
        <v>12.6</v>
      </c>
      <c r="AJ19" s="12">
        <v>7.6</v>
      </c>
      <c r="AK19" s="12">
        <v>8.8000000000000007</v>
      </c>
      <c r="AL19" s="12">
        <v>38.4</v>
      </c>
      <c r="AM19" s="12">
        <v>2.6</v>
      </c>
      <c r="AN19" s="12">
        <v>11.8</v>
      </c>
      <c r="AO19" s="12">
        <v>2.8</v>
      </c>
      <c r="AP19" s="12">
        <v>2.2000000000000002</v>
      </c>
      <c r="AQ19" s="12">
        <v>17.2</v>
      </c>
      <c r="AR19" s="12">
        <v>2.4</v>
      </c>
      <c r="AS19" s="13">
        <v>1115.8</v>
      </c>
      <c r="AT19" s="14"/>
      <c r="AV19" s="9" t="s">
        <v>50</v>
      </c>
      <c r="AW19" s="15">
        <f>SUM(AW12:AW18)</f>
        <v>33959.599999999999</v>
      </c>
      <c r="AX19" s="9">
        <f t="shared" ref="AX19:BC19" si="1">SUM(AX12:AX18)</f>
        <v>10599.2</v>
      </c>
      <c r="AY19" s="9">
        <f t="shared" si="1"/>
        <v>22431</v>
      </c>
      <c r="AZ19" s="9">
        <f t="shared" si="1"/>
        <v>12805.800000000001</v>
      </c>
      <c r="BA19" s="9">
        <f t="shared" si="1"/>
        <v>9293.9999999999982</v>
      </c>
      <c r="BB19" s="9">
        <f t="shared" si="1"/>
        <v>22069.8</v>
      </c>
      <c r="BC19" s="9">
        <f t="shared" si="1"/>
        <v>7859.8</v>
      </c>
      <c r="BD19" s="9">
        <f t="shared" si="0"/>
        <v>119019.20000000001</v>
      </c>
    </row>
    <row r="20" spans="1:56" x14ac:dyDescent="0.25">
      <c r="A20" s="1" t="s">
        <v>18</v>
      </c>
      <c r="B20" s="12">
        <v>17.600000000000001</v>
      </c>
      <c r="C20" s="12">
        <v>40.799999999999997</v>
      </c>
      <c r="D20" s="12">
        <v>19.600000000000001</v>
      </c>
      <c r="E20" s="12">
        <v>19</v>
      </c>
      <c r="F20" s="12">
        <v>130</v>
      </c>
      <c r="G20" s="12">
        <v>24.8</v>
      </c>
      <c r="H20" s="12">
        <v>36.200000000000003</v>
      </c>
      <c r="I20" s="12">
        <v>32.200000000000003</v>
      </c>
      <c r="J20" s="12">
        <v>64.8</v>
      </c>
      <c r="K20" s="12">
        <v>56.8</v>
      </c>
      <c r="L20" s="12">
        <v>68</v>
      </c>
      <c r="M20" s="12">
        <v>329.2</v>
      </c>
      <c r="N20" s="12">
        <v>45.2</v>
      </c>
      <c r="O20" s="12">
        <v>119.8</v>
      </c>
      <c r="P20" s="12">
        <v>112.8</v>
      </c>
      <c r="Q20" s="12">
        <v>71.599999999999994</v>
      </c>
      <c r="R20" s="12">
        <v>74</v>
      </c>
      <c r="S20" s="12">
        <v>16.600000000000001</v>
      </c>
      <c r="T20" s="12">
        <v>18.399999999999999</v>
      </c>
      <c r="U20" s="12">
        <v>12</v>
      </c>
      <c r="V20" s="12">
        <v>9.6</v>
      </c>
      <c r="W20" s="12">
        <v>4.4000000000000004</v>
      </c>
      <c r="X20" s="12">
        <v>4.5999999999999996</v>
      </c>
      <c r="Y20" s="12">
        <v>14.2</v>
      </c>
      <c r="Z20" s="12">
        <v>10.8</v>
      </c>
      <c r="AA20" s="12">
        <v>139.6</v>
      </c>
      <c r="AB20" s="12">
        <v>78</v>
      </c>
      <c r="AC20" s="12">
        <v>301.39999999999998</v>
      </c>
      <c r="AD20" s="12">
        <v>89.4</v>
      </c>
      <c r="AE20" s="12">
        <v>26.6</v>
      </c>
      <c r="AF20" s="12">
        <v>27</v>
      </c>
      <c r="AG20" s="12">
        <v>18.2</v>
      </c>
      <c r="AH20" s="12">
        <v>19.2</v>
      </c>
      <c r="AI20" s="12">
        <v>23.2</v>
      </c>
      <c r="AJ20" s="12">
        <v>5.8</v>
      </c>
      <c r="AK20" s="12">
        <v>12.8</v>
      </c>
      <c r="AL20" s="12">
        <v>53</v>
      </c>
      <c r="AM20" s="12">
        <v>4</v>
      </c>
      <c r="AN20" s="12">
        <v>29.8</v>
      </c>
      <c r="AO20" s="12">
        <v>4.4000000000000004</v>
      </c>
      <c r="AP20" s="12">
        <v>3.4</v>
      </c>
      <c r="AQ20" s="12">
        <v>39.799999999999997</v>
      </c>
      <c r="AR20" s="12">
        <v>4.4000000000000004</v>
      </c>
      <c r="AS20" s="13">
        <v>2233</v>
      </c>
      <c r="AT20" s="14"/>
      <c r="AV20" s="18"/>
      <c r="AW20" s="15"/>
    </row>
    <row r="21" spans="1:56" x14ac:dyDescent="0.25">
      <c r="A21" s="1" t="s">
        <v>19</v>
      </c>
      <c r="B21" s="12">
        <v>16.399999999999999</v>
      </c>
      <c r="C21" s="12">
        <v>17.600000000000001</v>
      </c>
      <c r="D21" s="12">
        <v>8.8000000000000007</v>
      </c>
      <c r="E21" s="12">
        <v>5.8</v>
      </c>
      <c r="F21" s="12">
        <v>24.6</v>
      </c>
      <c r="G21" s="12">
        <v>14</v>
      </c>
      <c r="H21" s="12">
        <v>33.200000000000003</v>
      </c>
      <c r="I21" s="12">
        <v>21</v>
      </c>
      <c r="J21" s="12">
        <v>42.6</v>
      </c>
      <c r="K21" s="12">
        <v>9.8000000000000007</v>
      </c>
      <c r="L21" s="12">
        <v>24.8</v>
      </c>
      <c r="M21" s="12">
        <v>99.6</v>
      </c>
      <c r="N21" s="12">
        <v>9.1999999999999993</v>
      </c>
      <c r="O21" s="12">
        <v>12.8</v>
      </c>
      <c r="P21" s="12">
        <v>8.4</v>
      </c>
      <c r="Q21" s="12">
        <v>6.6</v>
      </c>
      <c r="R21" s="12">
        <v>8.1999999999999993</v>
      </c>
      <c r="S21" s="12">
        <v>16.600000000000001</v>
      </c>
      <c r="T21" s="12">
        <v>7.4</v>
      </c>
      <c r="U21" s="12">
        <v>37.799999999999997</v>
      </c>
      <c r="V21" s="12">
        <v>157</v>
      </c>
      <c r="W21" s="12">
        <v>54.6</v>
      </c>
      <c r="X21" s="12">
        <v>18.600000000000001</v>
      </c>
      <c r="Y21" s="12">
        <v>31.4</v>
      </c>
      <c r="Z21" s="12">
        <v>6.4</v>
      </c>
      <c r="AA21" s="12">
        <v>97.6</v>
      </c>
      <c r="AB21" s="12">
        <v>63.2</v>
      </c>
      <c r="AC21" s="12">
        <v>160.19999999999999</v>
      </c>
      <c r="AD21" s="12">
        <v>68.8</v>
      </c>
      <c r="AE21" s="12">
        <v>24.8</v>
      </c>
      <c r="AF21" s="12">
        <v>38</v>
      </c>
      <c r="AG21" s="12">
        <v>19.399999999999999</v>
      </c>
      <c r="AH21" s="12">
        <v>19.2</v>
      </c>
      <c r="AI21" s="12">
        <v>28.2</v>
      </c>
      <c r="AJ21" s="12">
        <v>4.5999999999999996</v>
      </c>
      <c r="AK21" s="12">
        <v>2.6</v>
      </c>
      <c r="AL21" s="12">
        <v>10.8</v>
      </c>
      <c r="AM21" s="12">
        <v>23.6</v>
      </c>
      <c r="AN21" s="12">
        <v>139.19999999999999</v>
      </c>
      <c r="AO21" s="12">
        <v>8.6</v>
      </c>
      <c r="AP21" s="12">
        <v>8.8000000000000007</v>
      </c>
      <c r="AQ21" s="12">
        <v>50.2</v>
      </c>
      <c r="AR21" s="12">
        <v>9.8000000000000007</v>
      </c>
      <c r="AS21" s="13">
        <v>1470.8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5.6</v>
      </c>
      <c r="C22" s="12">
        <v>6.6</v>
      </c>
      <c r="D22" s="12">
        <v>7</v>
      </c>
      <c r="E22" s="12">
        <v>7.4</v>
      </c>
      <c r="F22" s="12">
        <v>32.200000000000003</v>
      </c>
      <c r="G22" s="12">
        <v>11.8</v>
      </c>
      <c r="H22" s="12">
        <v>19.600000000000001</v>
      </c>
      <c r="I22" s="12">
        <v>13.6</v>
      </c>
      <c r="J22" s="12">
        <v>37.200000000000003</v>
      </c>
      <c r="K22" s="12">
        <v>7.4</v>
      </c>
      <c r="L22" s="12">
        <v>7.8</v>
      </c>
      <c r="M22" s="12">
        <v>85</v>
      </c>
      <c r="N22" s="12">
        <v>5</v>
      </c>
      <c r="O22" s="12">
        <v>4.4000000000000004</v>
      </c>
      <c r="P22" s="12">
        <v>5.2</v>
      </c>
      <c r="Q22" s="12">
        <v>2.6</v>
      </c>
      <c r="R22" s="12">
        <v>6</v>
      </c>
      <c r="S22" s="12">
        <v>11.4</v>
      </c>
      <c r="T22" s="12">
        <v>36.799999999999997</v>
      </c>
      <c r="U22" s="12">
        <v>5.2</v>
      </c>
      <c r="V22" s="12">
        <v>58.4</v>
      </c>
      <c r="W22" s="12">
        <v>17.2</v>
      </c>
      <c r="X22" s="12">
        <v>14.2</v>
      </c>
      <c r="Y22" s="12">
        <v>39.6</v>
      </c>
      <c r="Z22" s="12">
        <v>3</v>
      </c>
      <c r="AA22" s="12">
        <v>132.4</v>
      </c>
      <c r="AB22" s="12">
        <v>76.8</v>
      </c>
      <c r="AC22" s="12">
        <v>196.4</v>
      </c>
      <c r="AD22" s="12">
        <v>79.8</v>
      </c>
      <c r="AE22" s="12">
        <v>19.399999999999999</v>
      </c>
      <c r="AF22" s="12">
        <v>20.399999999999999</v>
      </c>
      <c r="AG22" s="12">
        <v>13.4</v>
      </c>
      <c r="AH22" s="12">
        <v>13.2</v>
      </c>
      <c r="AI22" s="12">
        <v>24.2</v>
      </c>
      <c r="AJ22" s="12">
        <v>5.6</v>
      </c>
      <c r="AK22" s="12">
        <v>0.8</v>
      </c>
      <c r="AL22" s="12">
        <v>5.2</v>
      </c>
      <c r="AM22" s="12">
        <v>9.6</v>
      </c>
      <c r="AN22" s="12">
        <v>37.6</v>
      </c>
      <c r="AO22" s="12">
        <v>4.5999999999999996</v>
      </c>
      <c r="AP22" s="12">
        <v>4.2</v>
      </c>
      <c r="AQ22" s="12">
        <v>80</v>
      </c>
      <c r="AR22" s="12">
        <v>9.8000000000000007</v>
      </c>
      <c r="AS22" s="13">
        <v>1183.5999999999999</v>
      </c>
      <c r="AT22" s="14"/>
      <c r="AV22" s="17" t="s">
        <v>44</v>
      </c>
      <c r="AW22" s="15">
        <f>AW12</f>
        <v>1360.8</v>
      </c>
      <c r="AX22" s="15"/>
      <c r="AY22" s="15"/>
    </row>
    <row r="23" spans="1:56" x14ac:dyDescent="0.25">
      <c r="A23" s="1" t="s">
        <v>21</v>
      </c>
      <c r="B23" s="12">
        <v>7.2</v>
      </c>
      <c r="C23" s="12">
        <v>16</v>
      </c>
      <c r="D23" s="12">
        <v>11.6</v>
      </c>
      <c r="E23" s="12">
        <v>10.6</v>
      </c>
      <c r="F23" s="12">
        <v>53.2</v>
      </c>
      <c r="G23" s="12">
        <v>11.4</v>
      </c>
      <c r="H23" s="12">
        <v>37</v>
      </c>
      <c r="I23" s="12">
        <v>21</v>
      </c>
      <c r="J23" s="12">
        <v>43.6</v>
      </c>
      <c r="K23" s="12">
        <v>5.2</v>
      </c>
      <c r="L23" s="12">
        <v>12.4</v>
      </c>
      <c r="M23" s="12">
        <v>64.2</v>
      </c>
      <c r="N23" s="12">
        <v>7.6</v>
      </c>
      <c r="O23" s="12">
        <v>7.6</v>
      </c>
      <c r="P23" s="12">
        <v>4.8</v>
      </c>
      <c r="Q23" s="12">
        <v>3.2</v>
      </c>
      <c r="R23" s="12">
        <v>3.8</v>
      </c>
      <c r="S23" s="12">
        <v>14</v>
      </c>
      <c r="T23" s="12">
        <v>191.8</v>
      </c>
      <c r="U23" s="12">
        <v>62.8</v>
      </c>
      <c r="V23" s="12">
        <v>8</v>
      </c>
      <c r="W23" s="12">
        <v>34.200000000000003</v>
      </c>
      <c r="X23" s="12">
        <v>22</v>
      </c>
      <c r="Y23" s="12">
        <v>60.8</v>
      </c>
      <c r="Z23" s="12">
        <v>4.5999999999999996</v>
      </c>
      <c r="AA23" s="12">
        <v>168.8</v>
      </c>
      <c r="AB23" s="12">
        <v>109.8</v>
      </c>
      <c r="AC23" s="12">
        <v>270.8</v>
      </c>
      <c r="AD23" s="12">
        <v>123.4</v>
      </c>
      <c r="AE23" s="12">
        <v>28.2</v>
      </c>
      <c r="AF23" s="12">
        <v>28</v>
      </c>
      <c r="AG23" s="12">
        <v>12.4</v>
      </c>
      <c r="AH23" s="12">
        <v>16.2</v>
      </c>
      <c r="AI23" s="12">
        <v>27</v>
      </c>
      <c r="AJ23" s="12">
        <v>6.4</v>
      </c>
      <c r="AK23" s="12">
        <v>2.6</v>
      </c>
      <c r="AL23" s="12">
        <v>4.5999999999999996</v>
      </c>
      <c r="AM23" s="12">
        <v>21.2</v>
      </c>
      <c r="AN23" s="12">
        <v>58.6</v>
      </c>
      <c r="AO23" s="12">
        <v>5.4</v>
      </c>
      <c r="AP23" s="12">
        <v>5.2</v>
      </c>
      <c r="AQ23" s="12">
        <v>85</v>
      </c>
      <c r="AR23" s="12">
        <v>13.6</v>
      </c>
      <c r="AS23" s="13">
        <v>1705.8</v>
      </c>
      <c r="AT23" s="14"/>
      <c r="AV23" s="17" t="s">
        <v>45</v>
      </c>
      <c r="AW23" s="15">
        <f>AW13+AX12</f>
        <v>8277.6</v>
      </c>
      <c r="AX23" s="15">
        <f>AX13</f>
        <v>585.19999999999982</v>
      </c>
      <c r="AY23" s="15"/>
      <c r="AZ23" s="15"/>
    </row>
    <row r="24" spans="1:56" x14ac:dyDescent="0.25">
      <c r="A24" s="1" t="s">
        <v>22</v>
      </c>
      <c r="B24" s="12">
        <v>4.8</v>
      </c>
      <c r="C24" s="12">
        <v>4.5999999999999996</v>
      </c>
      <c r="D24" s="12">
        <v>4.2</v>
      </c>
      <c r="E24" s="12">
        <v>3.6</v>
      </c>
      <c r="F24" s="12">
        <v>36.6</v>
      </c>
      <c r="G24" s="12">
        <v>8.1999999999999993</v>
      </c>
      <c r="H24" s="12">
        <v>15.2</v>
      </c>
      <c r="I24" s="12">
        <v>6.2</v>
      </c>
      <c r="J24" s="12">
        <v>18.2</v>
      </c>
      <c r="K24" s="12">
        <v>3.6</v>
      </c>
      <c r="L24" s="12">
        <v>13.2</v>
      </c>
      <c r="M24" s="12">
        <v>40.799999999999997</v>
      </c>
      <c r="N24" s="12">
        <v>2.6</v>
      </c>
      <c r="O24" s="12">
        <v>1.6</v>
      </c>
      <c r="P24" s="12">
        <v>1.2</v>
      </c>
      <c r="Q24" s="12">
        <v>1</v>
      </c>
      <c r="R24" s="12">
        <v>1</v>
      </c>
      <c r="S24" s="12">
        <v>5</v>
      </c>
      <c r="T24" s="12">
        <v>67.599999999999994</v>
      </c>
      <c r="U24" s="12">
        <v>16.399999999999999</v>
      </c>
      <c r="V24" s="12">
        <v>32</v>
      </c>
      <c r="W24" s="12">
        <v>2.6</v>
      </c>
      <c r="X24" s="12">
        <v>9.6</v>
      </c>
      <c r="Y24" s="12">
        <v>36.200000000000003</v>
      </c>
      <c r="Z24" s="12">
        <v>2.8</v>
      </c>
      <c r="AA24" s="12">
        <v>105.2</v>
      </c>
      <c r="AB24" s="12">
        <v>45.8</v>
      </c>
      <c r="AC24" s="12">
        <v>122.6</v>
      </c>
      <c r="AD24" s="12">
        <v>68</v>
      </c>
      <c r="AE24" s="12">
        <v>17.399999999999999</v>
      </c>
      <c r="AF24" s="12">
        <v>14</v>
      </c>
      <c r="AG24" s="12">
        <v>6.2</v>
      </c>
      <c r="AH24" s="12">
        <v>5.8</v>
      </c>
      <c r="AI24" s="12">
        <v>12</v>
      </c>
      <c r="AJ24" s="12">
        <v>1</v>
      </c>
      <c r="AK24" s="12">
        <v>0.4</v>
      </c>
      <c r="AL24" s="12">
        <v>1.6</v>
      </c>
      <c r="AM24" s="12">
        <v>5.8</v>
      </c>
      <c r="AN24" s="12">
        <v>13.8</v>
      </c>
      <c r="AO24" s="12">
        <v>1.4</v>
      </c>
      <c r="AP24" s="12">
        <v>2</v>
      </c>
      <c r="AQ24" s="12">
        <v>49.2</v>
      </c>
      <c r="AR24" s="12">
        <v>5</v>
      </c>
      <c r="AS24" s="13">
        <v>816</v>
      </c>
      <c r="AT24" s="14"/>
      <c r="AV24" s="17" t="s">
        <v>46</v>
      </c>
      <c r="AW24" s="15">
        <f>AW14+AY12</f>
        <v>23399.8</v>
      </c>
      <c r="AX24" s="15">
        <f>AX14+AY13</f>
        <v>2408.1999999999998</v>
      </c>
      <c r="AY24" s="15">
        <f>AY14</f>
        <v>4371.8</v>
      </c>
      <c r="AZ24" s="15"/>
      <c r="BA24" s="15"/>
    </row>
    <row r="25" spans="1:56" x14ac:dyDescent="0.25">
      <c r="A25" s="1" t="s">
        <v>23</v>
      </c>
      <c r="B25" s="12">
        <v>3</v>
      </c>
      <c r="C25" s="12">
        <v>3.8</v>
      </c>
      <c r="D25" s="12">
        <v>5.8</v>
      </c>
      <c r="E25" s="12">
        <v>3.6</v>
      </c>
      <c r="F25" s="12">
        <v>23.8</v>
      </c>
      <c r="G25" s="12">
        <v>4.8</v>
      </c>
      <c r="H25" s="12">
        <v>14</v>
      </c>
      <c r="I25" s="12">
        <v>7.8</v>
      </c>
      <c r="J25" s="12">
        <v>16.399999999999999</v>
      </c>
      <c r="K25" s="12">
        <v>3</v>
      </c>
      <c r="L25" s="12">
        <v>8.1999999999999993</v>
      </c>
      <c r="M25" s="12">
        <v>37.6</v>
      </c>
      <c r="N25" s="12">
        <v>3.6</v>
      </c>
      <c r="O25" s="12">
        <v>2.4</v>
      </c>
      <c r="P25" s="12">
        <v>2.2000000000000002</v>
      </c>
      <c r="Q25" s="12">
        <v>0.6</v>
      </c>
      <c r="R25" s="12">
        <v>2.4</v>
      </c>
      <c r="S25" s="12">
        <v>5.2</v>
      </c>
      <c r="T25" s="12">
        <v>24.4</v>
      </c>
      <c r="U25" s="12">
        <v>12.4</v>
      </c>
      <c r="V25" s="12">
        <v>25.6</v>
      </c>
      <c r="W25" s="12">
        <v>9</v>
      </c>
      <c r="X25" s="12">
        <v>2.8</v>
      </c>
      <c r="Y25" s="12">
        <v>33.799999999999997</v>
      </c>
      <c r="Z25" s="12">
        <v>1.4</v>
      </c>
      <c r="AA25" s="12">
        <v>92.2</v>
      </c>
      <c r="AB25" s="12">
        <v>47</v>
      </c>
      <c r="AC25" s="12">
        <v>111</v>
      </c>
      <c r="AD25" s="12">
        <v>58</v>
      </c>
      <c r="AE25" s="12">
        <v>11.6</v>
      </c>
      <c r="AF25" s="12">
        <v>10.8</v>
      </c>
      <c r="AG25" s="12">
        <v>2.8</v>
      </c>
      <c r="AH25" s="12">
        <v>4.4000000000000004</v>
      </c>
      <c r="AI25" s="12">
        <v>12.2</v>
      </c>
      <c r="AJ25" s="12">
        <v>1</v>
      </c>
      <c r="AK25" s="12">
        <v>0.6</v>
      </c>
      <c r="AL25" s="12">
        <v>2.4</v>
      </c>
      <c r="AM25" s="12">
        <v>3.4</v>
      </c>
      <c r="AN25" s="12">
        <v>8.6</v>
      </c>
      <c r="AO25" s="12">
        <v>0.4</v>
      </c>
      <c r="AP25" s="12">
        <v>0.6</v>
      </c>
      <c r="AQ25" s="12">
        <v>37.799999999999997</v>
      </c>
      <c r="AR25" s="12">
        <v>3</v>
      </c>
      <c r="AS25" s="13">
        <v>665.4</v>
      </c>
      <c r="AT25" s="14"/>
      <c r="AV25" s="17" t="s">
        <v>47</v>
      </c>
      <c r="AW25" s="15">
        <f>AW15+AZ12</f>
        <v>8090.4</v>
      </c>
      <c r="AX25" s="15">
        <f>AX15+AZ13</f>
        <v>3174.7999999999993</v>
      </c>
      <c r="AY25" s="15">
        <f>AY15+AZ14</f>
        <v>2672.2</v>
      </c>
      <c r="AZ25" s="15">
        <f>AZ15</f>
        <v>2840.9999999999995</v>
      </c>
      <c r="BA25" s="15"/>
      <c r="BB25" s="15"/>
      <c r="BC25" s="14"/>
    </row>
    <row r="26" spans="1:56" x14ac:dyDescent="0.25">
      <c r="A26" s="1" t="s">
        <v>24</v>
      </c>
      <c r="B26" s="12">
        <v>10.199999999999999</v>
      </c>
      <c r="C26" s="12">
        <v>8.4</v>
      </c>
      <c r="D26" s="12">
        <v>18.399999999999999</v>
      </c>
      <c r="E26" s="12">
        <v>13</v>
      </c>
      <c r="F26" s="12">
        <v>34.4</v>
      </c>
      <c r="G26" s="12">
        <v>16</v>
      </c>
      <c r="H26" s="12">
        <v>26.2</v>
      </c>
      <c r="I26" s="12">
        <v>30</v>
      </c>
      <c r="J26" s="12">
        <v>41.6</v>
      </c>
      <c r="K26" s="12">
        <v>12.8</v>
      </c>
      <c r="L26" s="12">
        <v>24.6</v>
      </c>
      <c r="M26" s="12">
        <v>69.8</v>
      </c>
      <c r="N26" s="12">
        <v>7.4</v>
      </c>
      <c r="O26" s="12">
        <v>6.4</v>
      </c>
      <c r="P26" s="12">
        <v>5.8</v>
      </c>
      <c r="Q26" s="12">
        <v>2</v>
      </c>
      <c r="R26" s="12">
        <v>3</v>
      </c>
      <c r="S26" s="12">
        <v>19.8</v>
      </c>
      <c r="T26" s="12">
        <v>30.2</v>
      </c>
      <c r="U26" s="12">
        <v>38.4</v>
      </c>
      <c r="V26" s="12">
        <v>60</v>
      </c>
      <c r="W26" s="12">
        <v>38.4</v>
      </c>
      <c r="X26" s="12">
        <v>35.6</v>
      </c>
      <c r="Y26" s="12">
        <v>4.5999999999999996</v>
      </c>
      <c r="Z26" s="12">
        <v>12</v>
      </c>
      <c r="AA26" s="12">
        <v>203.8</v>
      </c>
      <c r="AB26" s="12">
        <v>134</v>
      </c>
      <c r="AC26" s="12">
        <v>351.8</v>
      </c>
      <c r="AD26" s="12">
        <v>220.2</v>
      </c>
      <c r="AE26" s="12">
        <v>90.6</v>
      </c>
      <c r="AF26" s="12">
        <v>70.2</v>
      </c>
      <c r="AG26" s="12">
        <v>22.8</v>
      </c>
      <c r="AH26" s="12">
        <v>13.4</v>
      </c>
      <c r="AI26" s="12">
        <v>21.4</v>
      </c>
      <c r="AJ26" s="12">
        <v>2.8</v>
      </c>
      <c r="AK26" s="12">
        <v>3.8</v>
      </c>
      <c r="AL26" s="12">
        <v>9</v>
      </c>
      <c r="AM26" s="12">
        <v>6.4</v>
      </c>
      <c r="AN26" s="12">
        <v>17</v>
      </c>
      <c r="AO26" s="12">
        <v>1.6</v>
      </c>
      <c r="AP26" s="12">
        <v>2.6</v>
      </c>
      <c r="AQ26" s="12">
        <v>92.8</v>
      </c>
      <c r="AR26" s="12">
        <v>13.8</v>
      </c>
      <c r="AS26" s="13">
        <v>1847</v>
      </c>
      <c r="AT26" s="14"/>
      <c r="AV26" s="9" t="s">
        <v>48</v>
      </c>
      <c r="AW26" s="15">
        <f>AW16+BA12</f>
        <v>7313.6</v>
      </c>
      <c r="AX26" s="9">
        <f>AX16+BA13</f>
        <v>1339.3999999999996</v>
      </c>
      <c r="AY26" s="9">
        <f>AY16+BA14</f>
        <v>1826.3999999999996</v>
      </c>
      <c r="AZ26" s="9">
        <f>AZ16+BA15</f>
        <v>1181</v>
      </c>
      <c r="BA26" s="9">
        <f>BA16</f>
        <v>2124.1999999999998</v>
      </c>
    </row>
    <row r="27" spans="1:56" x14ac:dyDescent="0.25">
      <c r="A27" s="1" t="s">
        <v>25</v>
      </c>
      <c r="B27" s="12">
        <v>12.4</v>
      </c>
      <c r="C27" s="12">
        <v>15.8</v>
      </c>
      <c r="D27" s="12">
        <v>6.4</v>
      </c>
      <c r="E27" s="12">
        <v>6.8</v>
      </c>
      <c r="F27" s="12">
        <v>50</v>
      </c>
      <c r="G27" s="12">
        <v>35.200000000000003</v>
      </c>
      <c r="H27" s="12">
        <v>33</v>
      </c>
      <c r="I27" s="12">
        <v>18.399999999999999</v>
      </c>
      <c r="J27" s="12">
        <v>48.8</v>
      </c>
      <c r="K27" s="12">
        <v>25</v>
      </c>
      <c r="L27" s="12">
        <v>72.8</v>
      </c>
      <c r="M27" s="12">
        <v>68.599999999999994</v>
      </c>
      <c r="N27" s="12">
        <v>20.8</v>
      </c>
      <c r="O27" s="12">
        <v>26</v>
      </c>
      <c r="P27" s="12">
        <v>15.2</v>
      </c>
      <c r="Q27" s="12">
        <v>7</v>
      </c>
      <c r="R27" s="12">
        <v>8.1999999999999993</v>
      </c>
      <c r="S27" s="12">
        <v>8.8000000000000007</v>
      </c>
      <c r="T27" s="12">
        <v>8.4</v>
      </c>
      <c r="U27" s="12">
        <v>2.6</v>
      </c>
      <c r="V27" s="12">
        <v>4.8</v>
      </c>
      <c r="W27" s="12">
        <v>4.5999999999999996</v>
      </c>
      <c r="X27" s="12">
        <v>1.8</v>
      </c>
      <c r="Y27" s="12">
        <v>8.6</v>
      </c>
      <c r="Z27" s="12">
        <v>4.4000000000000004</v>
      </c>
      <c r="AA27" s="12">
        <v>170.4</v>
      </c>
      <c r="AB27" s="12">
        <v>137.19999999999999</v>
      </c>
      <c r="AC27" s="12">
        <v>385.2</v>
      </c>
      <c r="AD27" s="12">
        <v>142.4</v>
      </c>
      <c r="AE27" s="12">
        <v>80</v>
      </c>
      <c r="AF27" s="12">
        <v>63.6</v>
      </c>
      <c r="AG27" s="12">
        <v>14.2</v>
      </c>
      <c r="AH27" s="12">
        <v>21</v>
      </c>
      <c r="AI27" s="12">
        <v>16.8</v>
      </c>
      <c r="AJ27" s="12">
        <v>3.6</v>
      </c>
      <c r="AK27" s="12">
        <v>5.2</v>
      </c>
      <c r="AL27" s="12">
        <v>10.8</v>
      </c>
      <c r="AM27" s="12">
        <v>1.8</v>
      </c>
      <c r="AN27" s="12">
        <v>17.399999999999999</v>
      </c>
      <c r="AO27" s="12">
        <v>3.4</v>
      </c>
      <c r="AP27" s="12">
        <v>3.4</v>
      </c>
      <c r="AQ27" s="12">
        <v>26.6</v>
      </c>
      <c r="AR27" s="12">
        <v>5</v>
      </c>
      <c r="AS27" s="13">
        <v>1622.4</v>
      </c>
      <c r="AT27" s="14"/>
      <c r="AV27" s="9" t="s">
        <v>49</v>
      </c>
      <c r="AW27" s="15">
        <f>AW17+BB12</f>
        <v>11274.6</v>
      </c>
      <c r="AX27" s="9">
        <f>AX17+BB13</f>
        <v>3976.2</v>
      </c>
      <c r="AY27" s="9">
        <f>AY17+BB14</f>
        <v>3526.6000000000004</v>
      </c>
      <c r="AZ27" s="9">
        <f>AZ17+BB15</f>
        <v>4675</v>
      </c>
      <c r="BA27" s="9">
        <f>BA17+BB16</f>
        <v>2103.3999999999996</v>
      </c>
      <c r="BB27" s="9">
        <f>BB17</f>
        <v>8612.1999999999989</v>
      </c>
    </row>
    <row r="28" spans="1:56" x14ac:dyDescent="0.25">
      <c r="A28" s="1" t="s">
        <v>26</v>
      </c>
      <c r="B28" s="12">
        <v>67.400000000000006</v>
      </c>
      <c r="C28" s="12">
        <v>155.6</v>
      </c>
      <c r="D28" s="12">
        <v>103.8</v>
      </c>
      <c r="E28" s="12">
        <v>164.6</v>
      </c>
      <c r="F28" s="12">
        <v>352</v>
      </c>
      <c r="G28" s="12">
        <v>136.19999999999999</v>
      </c>
      <c r="H28" s="12">
        <v>210.4</v>
      </c>
      <c r="I28" s="12">
        <v>118.2</v>
      </c>
      <c r="J28" s="12">
        <v>232.2</v>
      </c>
      <c r="K28" s="12">
        <v>145.19999999999999</v>
      </c>
      <c r="L28" s="12">
        <v>152.6</v>
      </c>
      <c r="M28" s="12">
        <v>307.2</v>
      </c>
      <c r="N28" s="12">
        <v>107.4</v>
      </c>
      <c r="O28" s="12">
        <v>99.8</v>
      </c>
      <c r="P28" s="12">
        <v>57.4</v>
      </c>
      <c r="Q28" s="12">
        <v>49.2</v>
      </c>
      <c r="R28" s="12">
        <v>71.400000000000006</v>
      </c>
      <c r="S28" s="12">
        <v>175.2</v>
      </c>
      <c r="T28" s="12">
        <v>111.8</v>
      </c>
      <c r="U28" s="12">
        <v>146.19999999999999</v>
      </c>
      <c r="V28" s="12">
        <v>179.8</v>
      </c>
      <c r="W28" s="12">
        <v>111.4</v>
      </c>
      <c r="X28" s="12">
        <v>91</v>
      </c>
      <c r="Y28" s="12">
        <v>230.6</v>
      </c>
      <c r="Z28" s="12">
        <v>208.6</v>
      </c>
      <c r="AA28" s="12">
        <v>44</v>
      </c>
      <c r="AB28" s="12">
        <v>23.4</v>
      </c>
      <c r="AC28" s="12">
        <v>178.8</v>
      </c>
      <c r="AD28" s="12">
        <v>88.2</v>
      </c>
      <c r="AE28" s="12">
        <v>295.2</v>
      </c>
      <c r="AF28" s="12">
        <v>360.6</v>
      </c>
      <c r="AG28" s="12">
        <v>164</v>
      </c>
      <c r="AH28" s="12">
        <v>280</v>
      </c>
      <c r="AI28" s="12">
        <v>128.19999999999999</v>
      </c>
      <c r="AJ28" s="12">
        <v>50.6</v>
      </c>
      <c r="AK28" s="12">
        <v>89.4</v>
      </c>
      <c r="AL28" s="12">
        <v>383.8</v>
      </c>
      <c r="AM28" s="12">
        <v>34.6</v>
      </c>
      <c r="AN28" s="12">
        <v>127.6</v>
      </c>
      <c r="AO28" s="12">
        <v>32.799999999999997</v>
      </c>
      <c r="AP28" s="12">
        <v>38</v>
      </c>
      <c r="AQ28" s="12">
        <v>298</v>
      </c>
      <c r="AR28" s="12">
        <v>100.4</v>
      </c>
      <c r="AS28" s="13">
        <v>6502.8</v>
      </c>
      <c r="AT28" s="14"/>
      <c r="AV28" s="9" t="s">
        <v>62</v>
      </c>
      <c r="AW28" s="15">
        <f>AW18+BC12</f>
        <v>6496.1999999999989</v>
      </c>
      <c r="AX28" s="9">
        <f>AX18+BC13</f>
        <v>551.79999999999995</v>
      </c>
      <c r="AY28" s="9">
        <f>AY18+BC14</f>
        <v>2926.4000000000005</v>
      </c>
      <c r="AZ28" s="9">
        <f>AZ18+BC15</f>
        <v>1022.2</v>
      </c>
      <c r="BA28" s="9">
        <f>BA18+BC16</f>
        <v>1061.4000000000001</v>
      </c>
      <c r="BB28" s="9">
        <f>SUM(BB18,BC17)</f>
        <v>1091.7999999999997</v>
      </c>
      <c r="BC28" s="9">
        <f>BC18</f>
        <v>735</v>
      </c>
      <c r="BD28" s="9">
        <f>SUM(AW22:BC28)</f>
        <v>119019.19999999997</v>
      </c>
    </row>
    <row r="29" spans="1:56" x14ac:dyDescent="0.25">
      <c r="A29" s="1" t="s">
        <v>27</v>
      </c>
      <c r="B29" s="12">
        <v>51.4</v>
      </c>
      <c r="C29" s="12">
        <v>99.8</v>
      </c>
      <c r="D29" s="12">
        <v>58</v>
      </c>
      <c r="E29" s="12">
        <v>77.599999999999994</v>
      </c>
      <c r="F29" s="12">
        <v>212</v>
      </c>
      <c r="G29" s="12">
        <v>98.4</v>
      </c>
      <c r="H29" s="12">
        <v>134.19999999999999</v>
      </c>
      <c r="I29" s="12">
        <v>99.2</v>
      </c>
      <c r="J29" s="12">
        <v>205.6</v>
      </c>
      <c r="K29" s="12">
        <v>153</v>
      </c>
      <c r="L29" s="12">
        <v>116</v>
      </c>
      <c r="M29" s="12">
        <v>179.4</v>
      </c>
      <c r="N29" s="12">
        <v>81.2</v>
      </c>
      <c r="O29" s="12">
        <v>78</v>
      </c>
      <c r="P29" s="12">
        <v>47</v>
      </c>
      <c r="Q29" s="12">
        <v>23.2</v>
      </c>
      <c r="R29" s="12">
        <v>44.4</v>
      </c>
      <c r="S29" s="12">
        <v>108.4</v>
      </c>
      <c r="T29" s="12">
        <v>63.6</v>
      </c>
      <c r="U29" s="12">
        <v>83.6</v>
      </c>
      <c r="V29" s="12">
        <v>103.2</v>
      </c>
      <c r="W29" s="12">
        <v>42.2</v>
      </c>
      <c r="X29" s="12">
        <v>53</v>
      </c>
      <c r="Y29" s="12">
        <v>131.4</v>
      </c>
      <c r="Z29" s="12">
        <v>148</v>
      </c>
      <c r="AA29" s="12">
        <v>23.4</v>
      </c>
      <c r="AB29" s="12">
        <v>23.8</v>
      </c>
      <c r="AC29" s="12">
        <v>49</v>
      </c>
      <c r="AD29" s="12">
        <v>60.8</v>
      </c>
      <c r="AE29" s="12">
        <v>340.8</v>
      </c>
      <c r="AF29" s="12">
        <v>392</v>
      </c>
      <c r="AG29" s="12">
        <v>299.60000000000002</v>
      </c>
      <c r="AH29" s="12">
        <v>968.4</v>
      </c>
      <c r="AI29" s="12">
        <v>174.4</v>
      </c>
      <c r="AJ29" s="12">
        <v>68</v>
      </c>
      <c r="AK29" s="12">
        <v>49.8</v>
      </c>
      <c r="AL29" s="12">
        <v>148</v>
      </c>
      <c r="AM29" s="12">
        <v>22</v>
      </c>
      <c r="AN29" s="12">
        <v>63.8</v>
      </c>
      <c r="AO29" s="12">
        <v>38.6</v>
      </c>
      <c r="AP29" s="12">
        <v>41.6</v>
      </c>
      <c r="AQ29" s="12">
        <v>262.8</v>
      </c>
      <c r="AR29" s="12">
        <v>69.8</v>
      </c>
      <c r="AS29" s="13">
        <v>5588.4</v>
      </c>
      <c r="AT29" s="14"/>
      <c r="AW29" s="15"/>
    </row>
    <row r="30" spans="1:56" x14ac:dyDescent="0.25">
      <c r="A30" s="1" t="s">
        <v>28</v>
      </c>
      <c r="B30" s="12">
        <v>132</v>
      </c>
      <c r="C30" s="12">
        <v>312</v>
      </c>
      <c r="D30" s="12">
        <v>150.80000000000001</v>
      </c>
      <c r="E30" s="12">
        <v>197.6</v>
      </c>
      <c r="F30" s="12">
        <v>645.6</v>
      </c>
      <c r="G30" s="12">
        <v>199</v>
      </c>
      <c r="H30" s="12">
        <v>349</v>
      </c>
      <c r="I30" s="12">
        <v>222.4</v>
      </c>
      <c r="J30" s="12">
        <v>417.4</v>
      </c>
      <c r="K30" s="12">
        <v>367</v>
      </c>
      <c r="L30" s="12">
        <v>339.2</v>
      </c>
      <c r="M30" s="12">
        <v>445.4</v>
      </c>
      <c r="N30" s="12">
        <v>195.4</v>
      </c>
      <c r="O30" s="12">
        <v>193.8</v>
      </c>
      <c r="P30" s="12">
        <v>102.6</v>
      </c>
      <c r="Q30" s="12">
        <v>85</v>
      </c>
      <c r="R30" s="12">
        <v>114.2</v>
      </c>
      <c r="S30" s="12">
        <v>250.8</v>
      </c>
      <c r="T30" s="12">
        <v>147.4</v>
      </c>
      <c r="U30" s="12">
        <v>193.6</v>
      </c>
      <c r="V30" s="12">
        <v>249.6</v>
      </c>
      <c r="W30" s="12">
        <v>117.6</v>
      </c>
      <c r="X30" s="12">
        <v>103.8</v>
      </c>
      <c r="Y30" s="12">
        <v>314.2</v>
      </c>
      <c r="Z30" s="12">
        <v>406.4</v>
      </c>
      <c r="AA30" s="12">
        <v>182.8</v>
      </c>
      <c r="AB30" s="12">
        <v>43.2</v>
      </c>
      <c r="AC30" s="12">
        <v>112.8</v>
      </c>
      <c r="AD30" s="12">
        <v>159.80000000000001</v>
      </c>
      <c r="AE30" s="12">
        <v>1117.2</v>
      </c>
      <c r="AF30" s="12">
        <v>1402.6</v>
      </c>
      <c r="AG30" s="12">
        <v>721.6</v>
      </c>
      <c r="AH30" s="12">
        <v>1455.6</v>
      </c>
      <c r="AI30" s="12">
        <v>597.4</v>
      </c>
      <c r="AJ30" s="12">
        <v>242</v>
      </c>
      <c r="AK30" s="12">
        <v>104.8</v>
      </c>
      <c r="AL30" s="12">
        <v>443</v>
      </c>
      <c r="AM30" s="12">
        <v>55</v>
      </c>
      <c r="AN30" s="12">
        <v>208</v>
      </c>
      <c r="AO30" s="12">
        <v>161.4</v>
      </c>
      <c r="AP30" s="12">
        <v>144</v>
      </c>
      <c r="AQ30" s="12">
        <v>1086</v>
      </c>
      <c r="AR30" s="12">
        <v>335</v>
      </c>
      <c r="AS30" s="13">
        <v>14824</v>
      </c>
      <c r="AT30" s="14"/>
      <c r="AW30" s="15"/>
    </row>
    <row r="31" spans="1:56" x14ac:dyDescent="0.25">
      <c r="A31" s="1" t="s">
        <v>29</v>
      </c>
      <c r="B31" s="12">
        <v>65</v>
      </c>
      <c r="C31" s="12">
        <v>99.2</v>
      </c>
      <c r="D31" s="12">
        <v>74.8</v>
      </c>
      <c r="E31" s="12">
        <v>124.8</v>
      </c>
      <c r="F31" s="12">
        <v>275.60000000000002</v>
      </c>
      <c r="G31" s="12">
        <v>141.4</v>
      </c>
      <c r="H31" s="12">
        <v>208</v>
      </c>
      <c r="I31" s="12">
        <v>131.19999999999999</v>
      </c>
      <c r="J31" s="12">
        <v>163.4</v>
      </c>
      <c r="K31" s="12">
        <v>139.4</v>
      </c>
      <c r="L31" s="12">
        <v>190.2</v>
      </c>
      <c r="M31" s="12">
        <v>243</v>
      </c>
      <c r="N31" s="12">
        <v>71.400000000000006</v>
      </c>
      <c r="O31" s="12">
        <v>60</v>
      </c>
      <c r="P31" s="12">
        <v>33.6</v>
      </c>
      <c r="Q31" s="12">
        <v>31.8</v>
      </c>
      <c r="R31" s="12">
        <v>34.6</v>
      </c>
      <c r="S31" s="12">
        <v>78.8</v>
      </c>
      <c r="T31" s="12">
        <v>52.8</v>
      </c>
      <c r="U31" s="12">
        <v>70.2</v>
      </c>
      <c r="V31" s="12">
        <v>105</v>
      </c>
      <c r="W31" s="12">
        <v>64.8</v>
      </c>
      <c r="X31" s="12">
        <v>51.2</v>
      </c>
      <c r="Y31" s="12">
        <v>164.6</v>
      </c>
      <c r="Z31" s="12">
        <v>153.80000000000001</v>
      </c>
      <c r="AA31" s="12">
        <v>79</v>
      </c>
      <c r="AB31" s="12">
        <v>49.2</v>
      </c>
      <c r="AC31" s="12">
        <v>177</v>
      </c>
      <c r="AD31" s="12">
        <v>65.599999999999994</v>
      </c>
      <c r="AE31" s="12">
        <v>613.20000000000005</v>
      </c>
      <c r="AF31" s="12">
        <v>643</v>
      </c>
      <c r="AG31" s="12">
        <v>273.8</v>
      </c>
      <c r="AH31" s="12">
        <v>614</v>
      </c>
      <c r="AI31" s="12">
        <v>212.8</v>
      </c>
      <c r="AJ31" s="12">
        <v>113</v>
      </c>
      <c r="AK31" s="12">
        <v>44</v>
      </c>
      <c r="AL31" s="12">
        <v>150.4</v>
      </c>
      <c r="AM31" s="12">
        <v>22.2</v>
      </c>
      <c r="AN31" s="12">
        <v>69.2</v>
      </c>
      <c r="AO31" s="12">
        <v>51.8</v>
      </c>
      <c r="AP31" s="12">
        <v>91</v>
      </c>
      <c r="AQ31" s="12">
        <v>476</v>
      </c>
      <c r="AR31" s="12">
        <v>125.2</v>
      </c>
      <c r="AS31" s="13">
        <v>6699</v>
      </c>
      <c r="AT31" s="14"/>
      <c r="AW31" s="15"/>
    </row>
    <row r="32" spans="1:56" x14ac:dyDescent="0.25">
      <c r="A32" s="1">
        <v>16</v>
      </c>
      <c r="B32" s="12">
        <v>50.8</v>
      </c>
      <c r="C32" s="12">
        <v>46.8</v>
      </c>
      <c r="D32" s="12">
        <v>30.8</v>
      </c>
      <c r="E32" s="12">
        <v>67.8</v>
      </c>
      <c r="F32" s="12">
        <v>146.80000000000001</v>
      </c>
      <c r="G32" s="12">
        <v>108</v>
      </c>
      <c r="H32" s="12">
        <v>121.8</v>
      </c>
      <c r="I32" s="12">
        <v>77.2</v>
      </c>
      <c r="J32" s="12">
        <v>68</v>
      </c>
      <c r="K32" s="12">
        <v>65.8</v>
      </c>
      <c r="L32" s="12">
        <v>105.2</v>
      </c>
      <c r="M32" s="12">
        <v>152.80000000000001</v>
      </c>
      <c r="N32" s="12">
        <v>22.6</v>
      </c>
      <c r="O32" s="12">
        <v>26.6</v>
      </c>
      <c r="P32" s="12">
        <v>17.399999999999999</v>
      </c>
      <c r="Q32" s="12">
        <v>15</v>
      </c>
      <c r="R32" s="12">
        <v>13</v>
      </c>
      <c r="S32" s="12">
        <v>30.4</v>
      </c>
      <c r="T32" s="12">
        <v>23.2</v>
      </c>
      <c r="U32" s="12">
        <v>16.2</v>
      </c>
      <c r="V32" s="12">
        <v>25.2</v>
      </c>
      <c r="W32" s="12">
        <v>15.2</v>
      </c>
      <c r="X32" s="12">
        <v>12.4</v>
      </c>
      <c r="Y32" s="12">
        <v>91</v>
      </c>
      <c r="Z32" s="12">
        <v>82.2</v>
      </c>
      <c r="AA32" s="12">
        <v>281.8</v>
      </c>
      <c r="AB32" s="12">
        <v>229.4</v>
      </c>
      <c r="AC32" s="12">
        <v>1260</v>
      </c>
      <c r="AD32" s="12">
        <v>671.8</v>
      </c>
      <c r="AE32" s="12">
        <v>44.2</v>
      </c>
      <c r="AF32" s="12">
        <v>212.8</v>
      </c>
      <c r="AG32" s="12">
        <v>192.6</v>
      </c>
      <c r="AH32" s="12">
        <v>411.2</v>
      </c>
      <c r="AI32" s="12">
        <v>142.80000000000001</v>
      </c>
      <c r="AJ32" s="12">
        <v>80.2</v>
      </c>
      <c r="AK32" s="12">
        <v>12.8</v>
      </c>
      <c r="AL32" s="12">
        <v>45.2</v>
      </c>
      <c r="AM32" s="12">
        <v>6.8</v>
      </c>
      <c r="AN32" s="12">
        <v>31.6</v>
      </c>
      <c r="AO32" s="12">
        <v>33</v>
      </c>
      <c r="AP32" s="12">
        <v>52.2</v>
      </c>
      <c r="AQ32" s="12">
        <v>176.2</v>
      </c>
      <c r="AR32" s="12">
        <v>68.8</v>
      </c>
      <c r="AS32" s="13">
        <v>5385.6</v>
      </c>
      <c r="AT32" s="14"/>
      <c r="AW32" s="15"/>
    </row>
    <row r="33" spans="1:49" x14ac:dyDescent="0.25">
      <c r="A33" s="1">
        <v>24</v>
      </c>
      <c r="B33" s="12">
        <v>63.2</v>
      </c>
      <c r="C33" s="12">
        <v>69</v>
      </c>
      <c r="D33" s="12">
        <v>22.8</v>
      </c>
      <c r="E33" s="12">
        <v>49.8</v>
      </c>
      <c r="F33" s="12">
        <v>115.8</v>
      </c>
      <c r="G33" s="12">
        <v>88.8</v>
      </c>
      <c r="H33" s="12">
        <v>116</v>
      </c>
      <c r="I33" s="12">
        <v>64.400000000000006</v>
      </c>
      <c r="J33" s="12">
        <v>57.4</v>
      </c>
      <c r="K33" s="12">
        <v>72.599999999999994</v>
      </c>
      <c r="L33" s="12">
        <v>101.6</v>
      </c>
      <c r="M33" s="12">
        <v>178.4</v>
      </c>
      <c r="N33" s="12">
        <v>28.8</v>
      </c>
      <c r="O33" s="12">
        <v>39.200000000000003</v>
      </c>
      <c r="P33" s="12">
        <v>21.4</v>
      </c>
      <c r="Q33" s="12">
        <v>21.6</v>
      </c>
      <c r="R33" s="12">
        <v>11.6</v>
      </c>
      <c r="S33" s="12">
        <v>22.6</v>
      </c>
      <c r="T33" s="12">
        <v>32.799999999999997</v>
      </c>
      <c r="U33" s="12">
        <v>15.6</v>
      </c>
      <c r="V33" s="12">
        <v>24.8</v>
      </c>
      <c r="W33" s="12">
        <v>12</v>
      </c>
      <c r="X33" s="12">
        <v>9.6</v>
      </c>
      <c r="Y33" s="12">
        <v>66.8</v>
      </c>
      <c r="Z33" s="12">
        <v>76.2</v>
      </c>
      <c r="AA33" s="12">
        <v>364.2</v>
      </c>
      <c r="AB33" s="12">
        <v>272.60000000000002</v>
      </c>
      <c r="AC33" s="12">
        <v>1585</v>
      </c>
      <c r="AD33" s="12">
        <v>706.8</v>
      </c>
      <c r="AE33" s="12">
        <v>215</v>
      </c>
      <c r="AF33" s="12">
        <v>58.8</v>
      </c>
      <c r="AG33" s="12">
        <v>154.6</v>
      </c>
      <c r="AH33" s="12">
        <v>401.6</v>
      </c>
      <c r="AI33" s="12">
        <v>147.80000000000001</v>
      </c>
      <c r="AJ33" s="12">
        <v>98.4</v>
      </c>
      <c r="AK33" s="12">
        <v>12</v>
      </c>
      <c r="AL33" s="12">
        <v>28.6</v>
      </c>
      <c r="AM33" s="12">
        <v>7</v>
      </c>
      <c r="AN33" s="12">
        <v>52.2</v>
      </c>
      <c r="AO33" s="12">
        <v>37.200000000000003</v>
      </c>
      <c r="AP33" s="12">
        <v>96.6</v>
      </c>
      <c r="AQ33" s="12">
        <v>172.8</v>
      </c>
      <c r="AR33" s="12">
        <v>67.400000000000006</v>
      </c>
      <c r="AS33" s="13">
        <v>5861.4</v>
      </c>
      <c r="AT33" s="14"/>
      <c r="AW33" s="15"/>
    </row>
    <row r="34" spans="1:49" x14ac:dyDescent="0.25">
      <c r="A34" s="1" t="s">
        <v>30</v>
      </c>
      <c r="B34" s="12">
        <v>14.2</v>
      </c>
      <c r="C34" s="12">
        <v>20.8</v>
      </c>
      <c r="D34" s="12">
        <v>12.2</v>
      </c>
      <c r="E34" s="12">
        <v>12.6</v>
      </c>
      <c r="F34" s="12">
        <v>42</v>
      </c>
      <c r="G34" s="12">
        <v>16.600000000000001</v>
      </c>
      <c r="H34" s="12">
        <v>24.6</v>
      </c>
      <c r="I34" s="12">
        <v>17.600000000000001</v>
      </c>
      <c r="J34" s="12">
        <v>31.8</v>
      </c>
      <c r="K34" s="12">
        <v>19.8</v>
      </c>
      <c r="L34" s="12">
        <v>26.2</v>
      </c>
      <c r="M34" s="12">
        <v>91.4</v>
      </c>
      <c r="N34" s="12">
        <v>13.6</v>
      </c>
      <c r="O34" s="12">
        <v>11.6</v>
      </c>
      <c r="P34" s="12">
        <v>6.6</v>
      </c>
      <c r="Q34" s="12">
        <v>6.2</v>
      </c>
      <c r="R34" s="12">
        <v>5.8</v>
      </c>
      <c r="S34" s="12">
        <v>16.2</v>
      </c>
      <c r="T34" s="12">
        <v>20.399999999999999</v>
      </c>
      <c r="U34" s="12">
        <v>11</v>
      </c>
      <c r="V34" s="12">
        <v>16.600000000000001</v>
      </c>
      <c r="W34" s="12">
        <v>6.8</v>
      </c>
      <c r="X34" s="12">
        <v>4.2</v>
      </c>
      <c r="Y34" s="12">
        <v>24.2</v>
      </c>
      <c r="Z34" s="12">
        <v>20.399999999999999</v>
      </c>
      <c r="AA34" s="12">
        <v>169.2</v>
      </c>
      <c r="AB34" s="12">
        <v>148.6</v>
      </c>
      <c r="AC34" s="12">
        <v>915.2</v>
      </c>
      <c r="AD34" s="12">
        <v>264.2</v>
      </c>
      <c r="AE34" s="12">
        <v>174</v>
      </c>
      <c r="AF34" s="12">
        <v>156.6</v>
      </c>
      <c r="AG34" s="12">
        <v>23.8</v>
      </c>
      <c r="AH34" s="12">
        <v>59.6</v>
      </c>
      <c r="AI34" s="12">
        <v>39.200000000000003</v>
      </c>
      <c r="AJ34" s="12">
        <v>23.8</v>
      </c>
      <c r="AK34" s="12">
        <v>3.8</v>
      </c>
      <c r="AL34" s="12">
        <v>23.4</v>
      </c>
      <c r="AM34" s="12">
        <v>4.5999999999999996</v>
      </c>
      <c r="AN34" s="12">
        <v>26.8</v>
      </c>
      <c r="AO34" s="12">
        <v>12.8</v>
      </c>
      <c r="AP34" s="12">
        <v>39.799999999999997</v>
      </c>
      <c r="AQ34" s="12">
        <v>81.2</v>
      </c>
      <c r="AR34" s="12">
        <v>29.6</v>
      </c>
      <c r="AS34" s="13">
        <v>2689.6</v>
      </c>
      <c r="AT34" s="14"/>
      <c r="AW34" s="15"/>
    </row>
    <row r="35" spans="1:49" x14ac:dyDescent="0.25">
      <c r="A35" s="1" t="s">
        <v>31</v>
      </c>
      <c r="B35" s="12">
        <v>23.6</v>
      </c>
      <c r="C35" s="12">
        <v>42.8</v>
      </c>
      <c r="D35" s="12">
        <v>16.8</v>
      </c>
      <c r="E35" s="12">
        <v>13.6</v>
      </c>
      <c r="F35" s="12">
        <v>38.200000000000003</v>
      </c>
      <c r="G35" s="12">
        <v>11.8</v>
      </c>
      <c r="H35" s="12">
        <v>28.4</v>
      </c>
      <c r="I35" s="12">
        <v>14.8</v>
      </c>
      <c r="J35" s="12">
        <v>38</v>
      </c>
      <c r="K35" s="12">
        <v>33.200000000000003</v>
      </c>
      <c r="L35" s="12">
        <v>42.2</v>
      </c>
      <c r="M35" s="12">
        <v>79.2</v>
      </c>
      <c r="N35" s="12">
        <v>16</v>
      </c>
      <c r="O35" s="12">
        <v>16.2</v>
      </c>
      <c r="P35" s="12">
        <v>13</v>
      </c>
      <c r="Q35" s="12">
        <v>5.8</v>
      </c>
      <c r="R35" s="12">
        <v>11.6</v>
      </c>
      <c r="S35" s="12">
        <v>21</v>
      </c>
      <c r="T35" s="12">
        <v>20.6</v>
      </c>
      <c r="U35" s="12">
        <v>15.2</v>
      </c>
      <c r="V35" s="12">
        <v>19.600000000000001</v>
      </c>
      <c r="W35" s="12">
        <v>4.8</v>
      </c>
      <c r="X35" s="12">
        <v>6</v>
      </c>
      <c r="Y35" s="12">
        <v>13.4</v>
      </c>
      <c r="Z35" s="12">
        <v>26.6</v>
      </c>
      <c r="AA35" s="12">
        <v>276.8</v>
      </c>
      <c r="AB35" s="12">
        <v>265.39999999999998</v>
      </c>
      <c r="AC35" s="12">
        <v>2210.1999999999998</v>
      </c>
      <c r="AD35" s="12">
        <v>543.6</v>
      </c>
      <c r="AE35" s="12">
        <v>387.8</v>
      </c>
      <c r="AF35" s="12">
        <v>394.8</v>
      </c>
      <c r="AG35" s="12">
        <v>68.599999999999994</v>
      </c>
      <c r="AH35" s="12">
        <v>46.8</v>
      </c>
      <c r="AI35" s="12">
        <v>48.6</v>
      </c>
      <c r="AJ35" s="12">
        <v>66.400000000000006</v>
      </c>
      <c r="AK35" s="12">
        <v>6.6</v>
      </c>
      <c r="AL35" s="12">
        <v>35.4</v>
      </c>
      <c r="AM35" s="12">
        <v>8.1999999999999993</v>
      </c>
      <c r="AN35" s="12">
        <v>42.4</v>
      </c>
      <c r="AO35" s="12">
        <v>25.8</v>
      </c>
      <c r="AP35" s="12">
        <v>83.8</v>
      </c>
      <c r="AQ35" s="12">
        <v>91.4</v>
      </c>
      <c r="AR35" s="12">
        <v>54.4</v>
      </c>
      <c r="AS35" s="13">
        <v>5229.3999999999996</v>
      </c>
      <c r="AT35" s="14"/>
      <c r="AW35" s="15"/>
    </row>
    <row r="36" spans="1:49" x14ac:dyDescent="0.25">
      <c r="A36" s="1" t="s">
        <v>32</v>
      </c>
      <c r="B36" s="12">
        <v>22.6</v>
      </c>
      <c r="C36" s="12">
        <v>34.6</v>
      </c>
      <c r="D36" s="12">
        <v>12.2</v>
      </c>
      <c r="E36" s="12">
        <v>11.8</v>
      </c>
      <c r="F36" s="12">
        <v>54</v>
      </c>
      <c r="G36" s="12">
        <v>12.6</v>
      </c>
      <c r="H36" s="12">
        <v>18.600000000000001</v>
      </c>
      <c r="I36" s="12">
        <v>19.399999999999999</v>
      </c>
      <c r="J36" s="12">
        <v>35.4</v>
      </c>
      <c r="K36" s="12">
        <v>24.4</v>
      </c>
      <c r="L36" s="12">
        <v>40.200000000000003</v>
      </c>
      <c r="M36" s="12">
        <v>129.80000000000001</v>
      </c>
      <c r="N36" s="12">
        <v>19.8</v>
      </c>
      <c r="O36" s="12">
        <v>20.2</v>
      </c>
      <c r="P36" s="12">
        <v>13.8</v>
      </c>
      <c r="Q36" s="12">
        <v>11.4</v>
      </c>
      <c r="R36" s="12">
        <v>12.6</v>
      </c>
      <c r="S36" s="12">
        <v>25.4</v>
      </c>
      <c r="T36" s="12">
        <v>25.6</v>
      </c>
      <c r="U36" s="12">
        <v>27</v>
      </c>
      <c r="V36" s="12">
        <v>29.4</v>
      </c>
      <c r="W36" s="12">
        <v>11.4</v>
      </c>
      <c r="X36" s="12">
        <v>12.2</v>
      </c>
      <c r="Y36" s="12">
        <v>14.4</v>
      </c>
      <c r="Z36" s="12">
        <v>20.6</v>
      </c>
      <c r="AA36" s="12">
        <v>123.2</v>
      </c>
      <c r="AB36" s="12">
        <v>118.8</v>
      </c>
      <c r="AC36" s="12">
        <v>710</v>
      </c>
      <c r="AD36" s="12">
        <v>217</v>
      </c>
      <c r="AE36" s="12">
        <v>138.4</v>
      </c>
      <c r="AF36" s="12">
        <v>160.80000000000001</v>
      </c>
      <c r="AG36" s="12">
        <v>41.2</v>
      </c>
      <c r="AH36" s="12">
        <v>52.8</v>
      </c>
      <c r="AI36" s="12">
        <v>10.6</v>
      </c>
      <c r="AJ36" s="12">
        <v>29.6</v>
      </c>
      <c r="AK36" s="12">
        <v>7.8</v>
      </c>
      <c r="AL36" s="12">
        <v>55.4</v>
      </c>
      <c r="AM36" s="12">
        <v>7.4</v>
      </c>
      <c r="AN36" s="12">
        <v>42.8</v>
      </c>
      <c r="AO36" s="12">
        <v>26.2</v>
      </c>
      <c r="AP36" s="12">
        <v>73.2</v>
      </c>
      <c r="AQ36" s="12">
        <v>184.2</v>
      </c>
      <c r="AR36" s="12">
        <v>65.599999999999994</v>
      </c>
      <c r="AS36" s="13">
        <v>2724.4</v>
      </c>
      <c r="AT36" s="14"/>
      <c r="AW36" s="15"/>
    </row>
    <row r="37" spans="1:49" x14ac:dyDescent="0.25">
      <c r="A37" s="1" t="s">
        <v>33</v>
      </c>
      <c r="B37" s="12">
        <v>9.4</v>
      </c>
      <c r="C37" s="12">
        <v>14.4</v>
      </c>
      <c r="D37" s="12">
        <v>2.6</v>
      </c>
      <c r="E37" s="12">
        <v>1.6</v>
      </c>
      <c r="F37" s="12">
        <v>9.1999999999999993</v>
      </c>
      <c r="G37" s="12">
        <v>3.2</v>
      </c>
      <c r="H37" s="12">
        <v>3.2</v>
      </c>
      <c r="I37" s="12">
        <v>5.8</v>
      </c>
      <c r="J37" s="12">
        <v>9.1999999999999993</v>
      </c>
      <c r="K37" s="12">
        <v>7</v>
      </c>
      <c r="L37" s="12">
        <v>12.2</v>
      </c>
      <c r="M37" s="12">
        <v>25.6</v>
      </c>
      <c r="N37" s="12">
        <v>8.4</v>
      </c>
      <c r="O37" s="12">
        <v>8.4</v>
      </c>
      <c r="P37" s="12">
        <v>4.5999999999999996</v>
      </c>
      <c r="Q37" s="12">
        <v>3.2</v>
      </c>
      <c r="R37" s="12">
        <v>5.6</v>
      </c>
      <c r="S37" s="12">
        <v>4.4000000000000004</v>
      </c>
      <c r="T37" s="12">
        <v>6.6</v>
      </c>
      <c r="U37" s="12">
        <v>6.2</v>
      </c>
      <c r="V37" s="12">
        <v>7.6</v>
      </c>
      <c r="W37" s="12">
        <v>0.8</v>
      </c>
      <c r="X37" s="12">
        <v>1.4</v>
      </c>
      <c r="Y37" s="12">
        <v>3</v>
      </c>
      <c r="Z37" s="12">
        <v>6.4</v>
      </c>
      <c r="AA37" s="12">
        <v>61.6</v>
      </c>
      <c r="AB37" s="12">
        <v>57.8</v>
      </c>
      <c r="AC37" s="12">
        <v>294.60000000000002</v>
      </c>
      <c r="AD37" s="12">
        <v>124</v>
      </c>
      <c r="AE37" s="12">
        <v>72.400000000000006</v>
      </c>
      <c r="AF37" s="12">
        <v>83.4</v>
      </c>
      <c r="AG37" s="12">
        <v>27.6</v>
      </c>
      <c r="AH37" s="12">
        <v>71</v>
      </c>
      <c r="AI37" s="12">
        <v>27.6</v>
      </c>
      <c r="AJ37" s="12">
        <v>6.4</v>
      </c>
      <c r="AK37" s="12">
        <v>3.4</v>
      </c>
      <c r="AL37" s="12">
        <v>11.4</v>
      </c>
      <c r="AM37" s="12">
        <v>2.8</v>
      </c>
      <c r="AN37" s="12">
        <v>19</v>
      </c>
      <c r="AO37" s="12">
        <v>10</v>
      </c>
      <c r="AP37" s="12">
        <v>24.4</v>
      </c>
      <c r="AQ37" s="12">
        <v>93.2</v>
      </c>
      <c r="AR37" s="12">
        <v>21.2</v>
      </c>
      <c r="AS37" s="13">
        <v>1181.8</v>
      </c>
      <c r="AT37" s="14"/>
      <c r="AW37" s="15"/>
    </row>
    <row r="38" spans="1:49" x14ac:dyDescent="0.25">
      <c r="A38" s="1" t="s">
        <v>34</v>
      </c>
      <c r="B38" s="12">
        <v>2.8</v>
      </c>
      <c r="C38" s="12">
        <v>4.4000000000000004</v>
      </c>
      <c r="D38" s="12">
        <v>2.6</v>
      </c>
      <c r="E38" s="12">
        <v>2.4</v>
      </c>
      <c r="F38" s="12">
        <v>16.399999999999999</v>
      </c>
      <c r="G38" s="12">
        <v>4</v>
      </c>
      <c r="H38" s="12">
        <v>6.6</v>
      </c>
      <c r="I38" s="12">
        <v>6.4</v>
      </c>
      <c r="J38" s="12">
        <v>10.4</v>
      </c>
      <c r="K38" s="12">
        <v>41.4</v>
      </c>
      <c r="L38" s="12">
        <v>31.4</v>
      </c>
      <c r="M38" s="12">
        <v>85.6</v>
      </c>
      <c r="N38" s="12">
        <v>23.2</v>
      </c>
      <c r="O38" s="12">
        <v>46.8</v>
      </c>
      <c r="P38" s="12">
        <v>7.6</v>
      </c>
      <c r="Q38" s="12">
        <v>7.2</v>
      </c>
      <c r="R38" s="12">
        <v>7.4</v>
      </c>
      <c r="S38" s="12">
        <v>9.4</v>
      </c>
      <c r="T38" s="12">
        <v>3</v>
      </c>
      <c r="U38" s="12">
        <v>1.2</v>
      </c>
      <c r="V38" s="12">
        <v>2.6</v>
      </c>
      <c r="W38" s="12">
        <v>0.6</v>
      </c>
      <c r="X38" s="12">
        <v>1.6</v>
      </c>
      <c r="Y38" s="12">
        <v>3.8</v>
      </c>
      <c r="Z38" s="12">
        <v>3.6</v>
      </c>
      <c r="AA38" s="12">
        <v>73.8</v>
      </c>
      <c r="AB38" s="12">
        <v>43.2</v>
      </c>
      <c r="AC38" s="12">
        <v>118</v>
      </c>
      <c r="AD38" s="12">
        <v>49.8</v>
      </c>
      <c r="AE38" s="12">
        <v>16.399999999999999</v>
      </c>
      <c r="AF38" s="12">
        <v>14</v>
      </c>
      <c r="AG38" s="12">
        <v>6</v>
      </c>
      <c r="AH38" s="12">
        <v>7.8</v>
      </c>
      <c r="AI38" s="12">
        <v>10.6</v>
      </c>
      <c r="AJ38" s="12">
        <v>2.4</v>
      </c>
      <c r="AK38" s="12">
        <v>2.2000000000000002</v>
      </c>
      <c r="AL38" s="12">
        <v>62.6</v>
      </c>
      <c r="AM38" s="12">
        <v>0.4</v>
      </c>
      <c r="AN38" s="12">
        <v>3</v>
      </c>
      <c r="AO38" s="12">
        <v>2.4</v>
      </c>
      <c r="AP38" s="12">
        <v>2.4</v>
      </c>
      <c r="AQ38" s="12">
        <v>16.8</v>
      </c>
      <c r="AR38" s="12">
        <v>4.4000000000000004</v>
      </c>
      <c r="AS38" s="13">
        <v>768.6</v>
      </c>
      <c r="AT38" s="14"/>
      <c r="AW38" s="15"/>
    </row>
    <row r="39" spans="1:49" x14ac:dyDescent="0.25">
      <c r="A39" s="1" t="s">
        <v>35</v>
      </c>
      <c r="B39" s="12">
        <v>8.6</v>
      </c>
      <c r="C39" s="12">
        <v>20.6</v>
      </c>
      <c r="D39" s="12">
        <v>9.4</v>
      </c>
      <c r="E39" s="12">
        <v>8.6</v>
      </c>
      <c r="F39" s="12">
        <v>50.8</v>
      </c>
      <c r="G39" s="12">
        <v>13.4</v>
      </c>
      <c r="H39" s="12">
        <v>19.600000000000001</v>
      </c>
      <c r="I39" s="12">
        <v>13.2</v>
      </c>
      <c r="J39" s="12">
        <v>29</v>
      </c>
      <c r="K39" s="12">
        <v>53.2</v>
      </c>
      <c r="L39" s="12">
        <v>62.8</v>
      </c>
      <c r="M39" s="12">
        <v>387.2</v>
      </c>
      <c r="N39" s="12">
        <v>36.799999999999997</v>
      </c>
      <c r="O39" s="12">
        <v>124</v>
      </c>
      <c r="P39" s="12">
        <v>28.8</v>
      </c>
      <c r="Q39" s="12">
        <v>19.600000000000001</v>
      </c>
      <c r="R39" s="12">
        <v>33.4</v>
      </c>
      <c r="S39" s="12">
        <v>48</v>
      </c>
      <c r="T39" s="12">
        <v>11.8</v>
      </c>
      <c r="U39" s="12">
        <v>4.5999999999999996</v>
      </c>
      <c r="V39" s="12">
        <v>5.4</v>
      </c>
      <c r="W39" s="12">
        <v>0.8</v>
      </c>
      <c r="X39" s="12">
        <v>1</v>
      </c>
      <c r="Y39" s="12">
        <v>8</v>
      </c>
      <c r="Z39" s="12">
        <v>11</v>
      </c>
      <c r="AA39" s="12">
        <v>340.6</v>
      </c>
      <c r="AB39" s="12">
        <v>151</v>
      </c>
      <c r="AC39" s="12">
        <v>519.20000000000005</v>
      </c>
      <c r="AD39" s="12">
        <v>157</v>
      </c>
      <c r="AE39" s="12">
        <v>39.6</v>
      </c>
      <c r="AF39" s="12">
        <v>33.6</v>
      </c>
      <c r="AG39" s="12">
        <v>24.6</v>
      </c>
      <c r="AH39" s="12">
        <v>36</v>
      </c>
      <c r="AI39" s="12">
        <v>41.6</v>
      </c>
      <c r="AJ39" s="12">
        <v>9.1999999999999993</v>
      </c>
      <c r="AK39" s="12">
        <v>60.4</v>
      </c>
      <c r="AL39" s="12">
        <v>11.8</v>
      </c>
      <c r="AM39" s="12">
        <v>0.8</v>
      </c>
      <c r="AN39" s="12">
        <v>13.2</v>
      </c>
      <c r="AO39" s="12">
        <v>12</v>
      </c>
      <c r="AP39" s="12">
        <v>8.8000000000000007</v>
      </c>
      <c r="AQ39" s="12">
        <v>125.4</v>
      </c>
      <c r="AR39" s="12">
        <v>14.4</v>
      </c>
      <c r="AS39" s="13">
        <v>2608.8000000000002</v>
      </c>
      <c r="AT39" s="14"/>
      <c r="AW39" s="15"/>
    </row>
    <row r="40" spans="1:49" x14ac:dyDescent="0.25">
      <c r="A40" s="1" t="s">
        <v>36</v>
      </c>
      <c r="B40" s="12">
        <v>2.6</v>
      </c>
      <c r="C40" s="12">
        <v>2</v>
      </c>
      <c r="D40" s="12">
        <v>1.4</v>
      </c>
      <c r="E40" s="12">
        <v>1</v>
      </c>
      <c r="F40" s="12">
        <v>8</v>
      </c>
      <c r="G40" s="12">
        <v>2.6</v>
      </c>
      <c r="H40" s="12">
        <v>6.8</v>
      </c>
      <c r="I40" s="12">
        <v>5.6</v>
      </c>
      <c r="J40" s="12">
        <v>7.6</v>
      </c>
      <c r="K40" s="12">
        <v>1.4</v>
      </c>
      <c r="L40" s="12">
        <v>8.6</v>
      </c>
      <c r="M40" s="12">
        <v>25.6</v>
      </c>
      <c r="N40" s="12">
        <v>1.8</v>
      </c>
      <c r="O40" s="12">
        <v>3.4</v>
      </c>
      <c r="P40" s="12">
        <v>2.2000000000000002</v>
      </c>
      <c r="Q40" s="12">
        <v>2.6</v>
      </c>
      <c r="R40" s="12">
        <v>2.4</v>
      </c>
      <c r="S40" s="12">
        <v>3.6</v>
      </c>
      <c r="T40" s="12">
        <v>23.2</v>
      </c>
      <c r="U40" s="12">
        <v>8.1999999999999993</v>
      </c>
      <c r="V40" s="12">
        <v>20.2</v>
      </c>
      <c r="W40" s="12">
        <v>3.6</v>
      </c>
      <c r="X40" s="12">
        <v>3</v>
      </c>
      <c r="Y40" s="12">
        <v>5.4</v>
      </c>
      <c r="Z40" s="12">
        <v>0.8</v>
      </c>
      <c r="AA40" s="12">
        <v>38.4</v>
      </c>
      <c r="AB40" s="12">
        <v>16.8</v>
      </c>
      <c r="AC40" s="12">
        <v>51.8</v>
      </c>
      <c r="AD40" s="12">
        <v>19.600000000000001</v>
      </c>
      <c r="AE40" s="12">
        <v>9</v>
      </c>
      <c r="AF40" s="12">
        <v>7.4</v>
      </c>
      <c r="AG40" s="12">
        <v>3.6</v>
      </c>
      <c r="AH40" s="12">
        <v>7</v>
      </c>
      <c r="AI40" s="12">
        <v>6.4</v>
      </c>
      <c r="AJ40" s="12">
        <v>1</v>
      </c>
      <c r="AK40" s="12">
        <v>0.2</v>
      </c>
      <c r="AL40" s="12">
        <v>2</v>
      </c>
      <c r="AM40" s="12">
        <v>2.2000000000000002</v>
      </c>
      <c r="AN40" s="12">
        <v>25.2</v>
      </c>
      <c r="AO40" s="12">
        <v>1.8</v>
      </c>
      <c r="AP40" s="12">
        <v>2.8</v>
      </c>
      <c r="AQ40" s="12">
        <v>18</v>
      </c>
      <c r="AR40" s="12">
        <v>3.8</v>
      </c>
      <c r="AS40" s="13">
        <v>370.6</v>
      </c>
      <c r="AT40" s="14"/>
      <c r="AW40" s="15"/>
    </row>
    <row r="41" spans="1:49" x14ac:dyDescent="0.25">
      <c r="A41" s="1" t="s">
        <v>37</v>
      </c>
      <c r="B41" s="12">
        <v>27.4</v>
      </c>
      <c r="C41" s="12">
        <v>33.4</v>
      </c>
      <c r="D41" s="12">
        <v>8.1999999999999993</v>
      </c>
      <c r="E41" s="12">
        <v>4.8</v>
      </c>
      <c r="F41" s="12">
        <v>19</v>
      </c>
      <c r="G41" s="12">
        <v>16.2</v>
      </c>
      <c r="H41" s="12">
        <v>71.8</v>
      </c>
      <c r="I41" s="12">
        <v>19.8</v>
      </c>
      <c r="J41" s="12">
        <v>50.8</v>
      </c>
      <c r="K41" s="12">
        <v>7.2</v>
      </c>
      <c r="L41" s="12">
        <v>38.799999999999997</v>
      </c>
      <c r="M41" s="12">
        <v>130.80000000000001</v>
      </c>
      <c r="N41" s="12">
        <v>21.6</v>
      </c>
      <c r="O41" s="12">
        <v>22.8</v>
      </c>
      <c r="P41" s="12">
        <v>19</v>
      </c>
      <c r="Q41" s="12">
        <v>12.8</v>
      </c>
      <c r="R41" s="12">
        <v>9.6</v>
      </c>
      <c r="S41" s="12">
        <v>19</v>
      </c>
      <c r="T41" s="12">
        <v>147.80000000000001</v>
      </c>
      <c r="U41" s="12">
        <v>47</v>
      </c>
      <c r="V41" s="12">
        <v>64.8</v>
      </c>
      <c r="W41" s="12">
        <v>14.2</v>
      </c>
      <c r="X41" s="12">
        <v>8.8000000000000007</v>
      </c>
      <c r="Y41" s="12">
        <v>25.6</v>
      </c>
      <c r="Z41" s="12">
        <v>19.399999999999999</v>
      </c>
      <c r="AA41" s="12">
        <v>112.2</v>
      </c>
      <c r="AB41" s="12">
        <v>59.4</v>
      </c>
      <c r="AC41" s="12">
        <v>235</v>
      </c>
      <c r="AD41" s="12">
        <v>87.8</v>
      </c>
      <c r="AE41" s="12">
        <v>38.4</v>
      </c>
      <c r="AF41" s="12">
        <v>54.2</v>
      </c>
      <c r="AG41" s="12">
        <v>26</v>
      </c>
      <c r="AH41" s="12">
        <v>42.6</v>
      </c>
      <c r="AI41" s="12">
        <v>40.200000000000003</v>
      </c>
      <c r="AJ41" s="12">
        <v>16.8</v>
      </c>
      <c r="AK41" s="12">
        <v>4.4000000000000004</v>
      </c>
      <c r="AL41" s="12">
        <v>12</v>
      </c>
      <c r="AM41" s="12">
        <v>23.8</v>
      </c>
      <c r="AN41" s="12">
        <v>19</v>
      </c>
      <c r="AO41" s="12">
        <v>15.2</v>
      </c>
      <c r="AP41" s="12">
        <v>12.2</v>
      </c>
      <c r="AQ41" s="12">
        <v>46.8</v>
      </c>
      <c r="AR41" s="12">
        <v>13.8</v>
      </c>
      <c r="AS41" s="13">
        <v>1720.4</v>
      </c>
      <c r="AT41" s="14"/>
      <c r="AW41" s="15"/>
    </row>
    <row r="42" spans="1:49" x14ac:dyDescent="0.25">
      <c r="A42" s="1" t="s">
        <v>57</v>
      </c>
      <c r="B42" s="12">
        <v>6.6</v>
      </c>
      <c r="C42" s="12">
        <v>10</v>
      </c>
      <c r="D42" s="12">
        <v>2</v>
      </c>
      <c r="E42" s="12">
        <v>3</v>
      </c>
      <c r="F42" s="12">
        <v>9.1999999999999993</v>
      </c>
      <c r="G42" s="12">
        <v>1.4</v>
      </c>
      <c r="H42" s="12">
        <v>5</v>
      </c>
      <c r="I42" s="12">
        <v>2</v>
      </c>
      <c r="J42" s="12">
        <v>6.8</v>
      </c>
      <c r="K42" s="12">
        <v>5.6</v>
      </c>
      <c r="L42" s="12">
        <v>9.1999999999999993</v>
      </c>
      <c r="M42" s="12">
        <v>45.8</v>
      </c>
      <c r="N42" s="12">
        <v>6.4</v>
      </c>
      <c r="O42" s="12">
        <v>3.8</v>
      </c>
      <c r="P42" s="12">
        <v>2.8</v>
      </c>
      <c r="Q42" s="12">
        <v>2.2000000000000002</v>
      </c>
      <c r="R42" s="12">
        <v>2.2000000000000002</v>
      </c>
      <c r="S42" s="12">
        <v>5.8</v>
      </c>
      <c r="T42" s="12">
        <v>10.4</v>
      </c>
      <c r="U42" s="12">
        <v>4.5999999999999996</v>
      </c>
      <c r="V42" s="12">
        <v>4.5999999999999996</v>
      </c>
      <c r="W42" s="12">
        <v>1</v>
      </c>
      <c r="X42" s="12">
        <v>1.6</v>
      </c>
      <c r="Y42" s="12">
        <v>2.8</v>
      </c>
      <c r="Z42" s="12">
        <v>4.2</v>
      </c>
      <c r="AA42" s="12">
        <v>37.6</v>
      </c>
      <c r="AB42" s="12">
        <v>35.4</v>
      </c>
      <c r="AC42" s="12">
        <v>169.6</v>
      </c>
      <c r="AD42" s="12">
        <v>57.8</v>
      </c>
      <c r="AE42" s="12">
        <v>34.6</v>
      </c>
      <c r="AF42" s="12">
        <v>38.200000000000003</v>
      </c>
      <c r="AG42" s="12">
        <v>21</v>
      </c>
      <c r="AH42" s="12">
        <v>28.8</v>
      </c>
      <c r="AI42" s="12">
        <v>25.8</v>
      </c>
      <c r="AJ42" s="12">
        <v>8.6</v>
      </c>
      <c r="AK42" s="12">
        <v>2.6</v>
      </c>
      <c r="AL42" s="12">
        <v>11.2</v>
      </c>
      <c r="AM42" s="12">
        <v>3.2</v>
      </c>
      <c r="AN42" s="12">
        <v>11.6</v>
      </c>
      <c r="AO42" s="12">
        <v>3.4</v>
      </c>
      <c r="AP42" s="12">
        <v>11.6</v>
      </c>
      <c r="AQ42" s="12">
        <v>34.6</v>
      </c>
      <c r="AR42" s="12">
        <v>13.6</v>
      </c>
      <c r="AS42" s="13">
        <v>708.2</v>
      </c>
      <c r="AT42" s="14"/>
      <c r="AW42" s="15"/>
    </row>
    <row r="43" spans="1:49" x14ac:dyDescent="0.25">
      <c r="A43" s="1" t="s">
        <v>58</v>
      </c>
      <c r="B43" s="12">
        <v>6</v>
      </c>
      <c r="C43" s="12">
        <v>14</v>
      </c>
      <c r="D43" s="12">
        <v>3.4</v>
      </c>
      <c r="E43" s="12">
        <v>2.4</v>
      </c>
      <c r="F43" s="12">
        <v>12</v>
      </c>
      <c r="G43" s="12">
        <v>2.2000000000000002</v>
      </c>
      <c r="H43" s="12">
        <v>8.6</v>
      </c>
      <c r="I43" s="12">
        <v>4.8</v>
      </c>
      <c r="J43" s="12">
        <v>8</v>
      </c>
      <c r="K43" s="12">
        <v>6.8</v>
      </c>
      <c r="L43" s="12">
        <v>11</v>
      </c>
      <c r="M43" s="12">
        <v>31.4</v>
      </c>
      <c r="N43" s="12">
        <v>7.8</v>
      </c>
      <c r="O43" s="12">
        <v>4</v>
      </c>
      <c r="P43" s="12">
        <v>3.6</v>
      </c>
      <c r="Q43" s="12">
        <v>1.6</v>
      </c>
      <c r="R43" s="12">
        <v>2.2000000000000002</v>
      </c>
      <c r="S43" s="12">
        <v>1.8</v>
      </c>
      <c r="T43" s="12">
        <v>7.8</v>
      </c>
      <c r="U43" s="12">
        <v>6.4</v>
      </c>
      <c r="V43" s="12">
        <v>6.2</v>
      </c>
      <c r="W43" s="12">
        <v>1.4</v>
      </c>
      <c r="X43" s="12">
        <v>0.8</v>
      </c>
      <c r="Y43" s="12">
        <v>1</v>
      </c>
      <c r="Z43" s="12">
        <v>3.6</v>
      </c>
      <c r="AA43" s="12">
        <v>37.6</v>
      </c>
      <c r="AB43" s="12">
        <v>29</v>
      </c>
      <c r="AC43" s="12">
        <v>174.6</v>
      </c>
      <c r="AD43" s="12">
        <v>84.4</v>
      </c>
      <c r="AE43" s="12">
        <v>54.6</v>
      </c>
      <c r="AF43" s="12">
        <v>110.6</v>
      </c>
      <c r="AG43" s="12">
        <v>42.8</v>
      </c>
      <c r="AH43" s="12">
        <v>89.4</v>
      </c>
      <c r="AI43" s="12">
        <v>66.599999999999994</v>
      </c>
      <c r="AJ43" s="12">
        <v>25.4</v>
      </c>
      <c r="AK43" s="12">
        <v>3.2</v>
      </c>
      <c r="AL43" s="12">
        <v>13.4</v>
      </c>
      <c r="AM43" s="12">
        <v>3.2</v>
      </c>
      <c r="AN43" s="12">
        <v>15.6</v>
      </c>
      <c r="AO43" s="12">
        <v>14.8</v>
      </c>
      <c r="AP43" s="12">
        <v>4.8</v>
      </c>
      <c r="AQ43" s="12">
        <v>59</v>
      </c>
      <c r="AR43" s="12">
        <v>12.6</v>
      </c>
      <c r="AS43" s="13">
        <v>1000.4</v>
      </c>
      <c r="AT43" s="14"/>
      <c r="AW43" s="15"/>
    </row>
    <row r="44" spans="1:49" x14ac:dyDescent="0.25">
      <c r="A44" s="1" t="s">
        <v>59</v>
      </c>
      <c r="B44" s="12">
        <v>13.6</v>
      </c>
      <c r="C44" s="12">
        <v>25</v>
      </c>
      <c r="D44" s="12">
        <v>22.6</v>
      </c>
      <c r="E44" s="12">
        <v>37.799999999999997</v>
      </c>
      <c r="F44" s="12">
        <v>103.8</v>
      </c>
      <c r="G44" s="12">
        <v>26.6</v>
      </c>
      <c r="H44" s="12">
        <v>31.4</v>
      </c>
      <c r="I44" s="12">
        <v>10.8</v>
      </c>
      <c r="J44" s="12">
        <v>35.200000000000003</v>
      </c>
      <c r="K44" s="12">
        <v>22.6</v>
      </c>
      <c r="L44" s="12">
        <v>17.2</v>
      </c>
      <c r="M44" s="12">
        <v>34.4</v>
      </c>
      <c r="N44" s="12">
        <v>16</v>
      </c>
      <c r="O44" s="12">
        <v>13</v>
      </c>
      <c r="P44" s="12">
        <v>4.5999999999999996</v>
      </c>
      <c r="Q44" s="12">
        <v>5</v>
      </c>
      <c r="R44" s="12">
        <v>7</v>
      </c>
      <c r="S44" s="12">
        <v>26.6</v>
      </c>
      <c r="T44" s="12">
        <v>37.200000000000003</v>
      </c>
      <c r="U44" s="12">
        <v>51</v>
      </c>
      <c r="V44" s="12">
        <v>66.8</v>
      </c>
      <c r="W44" s="12">
        <v>24.8</v>
      </c>
      <c r="X44" s="12">
        <v>27.4</v>
      </c>
      <c r="Y44" s="12">
        <v>44.6</v>
      </c>
      <c r="Z44" s="12">
        <v>25.2</v>
      </c>
      <c r="AA44" s="12">
        <v>221.8</v>
      </c>
      <c r="AB44" s="12">
        <v>225.8</v>
      </c>
      <c r="AC44" s="12">
        <v>1068.8</v>
      </c>
      <c r="AD44" s="12">
        <v>328</v>
      </c>
      <c r="AE44" s="12">
        <v>98.6</v>
      </c>
      <c r="AF44" s="12">
        <v>93.6</v>
      </c>
      <c r="AG44" s="12">
        <v>48.2</v>
      </c>
      <c r="AH44" s="12">
        <v>55.2</v>
      </c>
      <c r="AI44" s="12">
        <v>89.8</v>
      </c>
      <c r="AJ44" s="12">
        <v>58.4</v>
      </c>
      <c r="AK44" s="12">
        <v>9.8000000000000007</v>
      </c>
      <c r="AL44" s="12">
        <v>80.8</v>
      </c>
      <c r="AM44" s="12">
        <v>11.2</v>
      </c>
      <c r="AN44" s="12">
        <v>34.4</v>
      </c>
      <c r="AO44" s="12">
        <v>17.399999999999999</v>
      </c>
      <c r="AP44" s="12">
        <v>34.799999999999997</v>
      </c>
      <c r="AQ44" s="12">
        <v>18.600000000000001</v>
      </c>
      <c r="AR44" s="12">
        <v>173.8</v>
      </c>
      <c r="AS44" s="13">
        <v>3399.2</v>
      </c>
      <c r="AT44" s="14"/>
      <c r="AW44" s="15"/>
    </row>
    <row r="45" spans="1:49" x14ac:dyDescent="0.25">
      <c r="A45" s="1" t="s">
        <v>60</v>
      </c>
      <c r="B45" s="12">
        <v>12.4</v>
      </c>
      <c r="C45" s="12">
        <v>11.2</v>
      </c>
      <c r="D45" s="12">
        <v>10.199999999999999</v>
      </c>
      <c r="E45" s="12">
        <v>9.1999999999999993</v>
      </c>
      <c r="F45" s="12">
        <v>52</v>
      </c>
      <c r="G45" s="12">
        <v>9</v>
      </c>
      <c r="H45" s="12">
        <v>16.2</v>
      </c>
      <c r="I45" s="12">
        <v>6</v>
      </c>
      <c r="J45" s="12">
        <v>13</v>
      </c>
      <c r="K45" s="12">
        <v>12.4</v>
      </c>
      <c r="L45" s="12">
        <v>14.4</v>
      </c>
      <c r="M45" s="12">
        <v>38.4</v>
      </c>
      <c r="N45" s="12">
        <v>6.4</v>
      </c>
      <c r="O45" s="12">
        <v>5.8</v>
      </c>
      <c r="P45" s="12">
        <v>3</v>
      </c>
      <c r="Q45" s="12">
        <v>1.6</v>
      </c>
      <c r="R45" s="12">
        <v>2.8</v>
      </c>
      <c r="S45" s="12">
        <v>5</v>
      </c>
      <c r="T45" s="12">
        <v>12.2</v>
      </c>
      <c r="U45" s="12">
        <v>10.6</v>
      </c>
      <c r="V45" s="12">
        <v>13.2</v>
      </c>
      <c r="W45" s="12">
        <v>4.4000000000000004</v>
      </c>
      <c r="X45" s="12">
        <v>4.2</v>
      </c>
      <c r="Y45" s="12">
        <v>11</v>
      </c>
      <c r="Z45" s="12">
        <v>4.2</v>
      </c>
      <c r="AA45" s="12">
        <v>94.6</v>
      </c>
      <c r="AB45" s="12">
        <v>71.599999999999994</v>
      </c>
      <c r="AC45" s="12">
        <v>369.2</v>
      </c>
      <c r="AD45" s="12">
        <v>138</v>
      </c>
      <c r="AE45" s="12">
        <v>64.8</v>
      </c>
      <c r="AF45" s="12">
        <v>72.400000000000006</v>
      </c>
      <c r="AG45" s="12">
        <v>27.2</v>
      </c>
      <c r="AH45" s="12">
        <v>58.8</v>
      </c>
      <c r="AI45" s="12">
        <v>69.400000000000006</v>
      </c>
      <c r="AJ45" s="12">
        <v>22.6</v>
      </c>
      <c r="AK45" s="12">
        <v>2.8</v>
      </c>
      <c r="AL45" s="12">
        <v>19.600000000000001</v>
      </c>
      <c r="AM45" s="12">
        <v>3.4</v>
      </c>
      <c r="AN45" s="12">
        <v>13</v>
      </c>
      <c r="AO45" s="12">
        <v>13</v>
      </c>
      <c r="AP45" s="12">
        <v>12.2</v>
      </c>
      <c r="AQ45" s="12">
        <v>303.8</v>
      </c>
      <c r="AR45" s="12">
        <v>7</v>
      </c>
      <c r="AS45" s="13">
        <v>1652.2</v>
      </c>
      <c r="AT45" s="14"/>
      <c r="AW45" s="15"/>
    </row>
    <row r="46" spans="1:49" x14ac:dyDescent="0.25">
      <c r="A46" s="11" t="s">
        <v>50</v>
      </c>
      <c r="B46" s="14">
        <v>1484.2</v>
      </c>
      <c r="C46" s="14">
        <v>2224.8000000000002</v>
      </c>
      <c r="D46" s="14">
        <v>1385</v>
      </c>
      <c r="E46" s="14">
        <v>1381.8</v>
      </c>
      <c r="F46" s="14">
        <v>4343.6000000000004</v>
      </c>
      <c r="G46" s="14">
        <v>1986.4</v>
      </c>
      <c r="H46" s="14">
        <v>2512.1999999999998</v>
      </c>
      <c r="I46" s="14">
        <v>1585.4</v>
      </c>
      <c r="J46" s="14">
        <v>2746.2</v>
      </c>
      <c r="K46" s="14">
        <v>2003.6</v>
      </c>
      <c r="L46" s="14">
        <v>3055.8</v>
      </c>
      <c r="M46" s="14">
        <v>6329.4</v>
      </c>
      <c r="N46" s="14">
        <v>1593</v>
      </c>
      <c r="O46" s="14">
        <v>2092.8000000000002</v>
      </c>
      <c r="P46" s="14">
        <v>1440.8</v>
      </c>
      <c r="Q46" s="14">
        <v>987.2</v>
      </c>
      <c r="R46" s="14">
        <v>1077.4000000000001</v>
      </c>
      <c r="S46" s="14">
        <v>2238.8000000000002</v>
      </c>
      <c r="T46" s="14">
        <v>1487</v>
      </c>
      <c r="U46" s="14">
        <v>1147.8</v>
      </c>
      <c r="V46" s="14">
        <v>1590.2</v>
      </c>
      <c r="W46" s="14">
        <v>751</v>
      </c>
      <c r="X46" s="14">
        <v>625.20000000000005</v>
      </c>
      <c r="Y46" s="14">
        <v>1690.2</v>
      </c>
      <c r="Z46" s="14">
        <v>1751.8</v>
      </c>
      <c r="AA46" s="14">
        <v>5819.2</v>
      </c>
      <c r="AB46" s="14">
        <v>4069.4</v>
      </c>
      <c r="AC46" s="14">
        <v>17022</v>
      </c>
      <c r="AD46" s="14">
        <v>7049</v>
      </c>
      <c r="AE46" s="14">
        <v>5218.2</v>
      </c>
      <c r="AF46" s="14">
        <v>5657.2</v>
      </c>
      <c r="AG46" s="14">
        <v>2674.2</v>
      </c>
      <c r="AH46" s="14">
        <v>5259</v>
      </c>
      <c r="AI46" s="14">
        <v>2536</v>
      </c>
      <c r="AJ46" s="14">
        <v>1086.4000000000001</v>
      </c>
      <c r="AK46" s="14">
        <v>746.8</v>
      </c>
      <c r="AL46" s="14">
        <v>2507.8000000000002</v>
      </c>
      <c r="AM46" s="14">
        <v>377.8</v>
      </c>
      <c r="AN46" s="14">
        <v>1624.8</v>
      </c>
      <c r="AO46" s="14">
        <v>665.6</v>
      </c>
      <c r="AP46" s="14">
        <v>924.4</v>
      </c>
      <c r="AQ46" s="14">
        <v>4773</v>
      </c>
      <c r="AR46" s="14">
        <v>1496.8</v>
      </c>
      <c r="AS46" s="14">
        <v>119019.2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39508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72.428571428571431</v>
      </c>
      <c r="C5" s="4">
        <v>54.714285714285715</v>
      </c>
      <c r="D5" s="4">
        <v>207.85714285714286</v>
      </c>
      <c r="E5" s="4">
        <v>216.76190476190476</v>
      </c>
      <c r="F5" s="4">
        <v>665.42857142857144</v>
      </c>
      <c r="G5" s="4">
        <v>1105.6190476190477</v>
      </c>
      <c r="H5" s="4">
        <v>846.14285714285711</v>
      </c>
      <c r="I5" s="4">
        <v>1354.6666666666667</v>
      </c>
      <c r="J5" s="5">
        <v>4523.6190476190477</v>
      </c>
    </row>
    <row r="6" spans="1:10" x14ac:dyDescent="0.25">
      <c r="A6" s="1" t="s">
        <v>27</v>
      </c>
      <c r="B6" s="4">
        <v>58.333333333333336</v>
      </c>
      <c r="C6" s="4">
        <v>54.761904761904759</v>
      </c>
      <c r="D6" s="4">
        <v>120.47619047619048</v>
      </c>
      <c r="E6" s="4">
        <v>224.04761904761904</v>
      </c>
      <c r="F6" s="4">
        <v>899.52380952380952</v>
      </c>
      <c r="G6" s="4">
        <v>1516.2857142857142</v>
      </c>
      <c r="H6" s="4">
        <v>1219.8095238095239</v>
      </c>
      <c r="I6" s="4">
        <v>2533.6666666666665</v>
      </c>
      <c r="J6" s="5">
        <v>6626.9047619047615</v>
      </c>
    </row>
    <row r="7" spans="1:10" x14ac:dyDescent="0.25">
      <c r="A7" s="1" t="s">
        <v>28</v>
      </c>
      <c r="B7" s="4">
        <v>302.38095238095241</v>
      </c>
      <c r="C7" s="4">
        <v>181.57142857142858</v>
      </c>
      <c r="D7" s="4">
        <v>86.476190476190482</v>
      </c>
      <c r="E7" s="4">
        <v>174.85714285714286</v>
      </c>
      <c r="F7" s="4">
        <v>867.28571428571433</v>
      </c>
      <c r="G7" s="4">
        <v>1232.7142857142858</v>
      </c>
      <c r="H7" s="4">
        <v>819.14285714285711</v>
      </c>
      <c r="I7" s="4">
        <v>2231.5714285714284</v>
      </c>
      <c r="J7" s="5">
        <v>5896</v>
      </c>
    </row>
    <row r="8" spans="1:10" x14ac:dyDescent="0.25">
      <c r="A8" s="1" t="s">
        <v>29</v>
      </c>
      <c r="B8" s="4">
        <v>203.38095238095238</v>
      </c>
      <c r="C8" s="4">
        <v>202.66666666666666</v>
      </c>
      <c r="D8" s="4">
        <v>203.14285714285714</v>
      </c>
      <c r="E8" s="4">
        <v>58.047619047619051</v>
      </c>
      <c r="F8" s="4">
        <v>589.14285714285711</v>
      </c>
      <c r="G8" s="4">
        <v>794.90476190476193</v>
      </c>
      <c r="H8" s="4">
        <v>586.90476190476193</v>
      </c>
      <c r="I8" s="4">
        <v>1499.6666666666667</v>
      </c>
      <c r="J8" s="5">
        <v>4137.8571428571431</v>
      </c>
    </row>
    <row r="9" spans="1:10" x14ac:dyDescent="0.25">
      <c r="A9" s="1">
        <v>16</v>
      </c>
      <c r="B9" s="4">
        <v>594.85714285714289</v>
      </c>
      <c r="C9" s="4">
        <v>710.28571428571433</v>
      </c>
      <c r="D9" s="4">
        <v>1077</v>
      </c>
      <c r="E9" s="4">
        <v>591.57142857142856</v>
      </c>
      <c r="F9" s="4">
        <v>27.666666666666668</v>
      </c>
      <c r="G9" s="4">
        <v>249.33333333333334</v>
      </c>
      <c r="H9" s="4">
        <v>252.52380952380952</v>
      </c>
      <c r="I9" s="4">
        <v>702</v>
      </c>
      <c r="J9" s="5">
        <v>4205.2380952380954</v>
      </c>
    </row>
    <row r="10" spans="1:10" x14ac:dyDescent="0.25">
      <c r="A10" s="1">
        <v>24</v>
      </c>
      <c r="B10" s="4">
        <v>890.28571428571433</v>
      </c>
      <c r="C10" s="4">
        <v>1139</v>
      </c>
      <c r="D10" s="4">
        <v>1487.4285714285713</v>
      </c>
      <c r="E10" s="4">
        <v>795.47619047619048</v>
      </c>
      <c r="F10" s="4">
        <v>267.47619047619048</v>
      </c>
      <c r="G10" s="4">
        <v>39.666666666666664</v>
      </c>
      <c r="H10" s="4">
        <v>168.33333333333334</v>
      </c>
      <c r="I10" s="4">
        <v>666.90476190476193</v>
      </c>
      <c r="J10" s="5">
        <v>5454.5714285714294</v>
      </c>
    </row>
    <row r="11" spans="1:10" x14ac:dyDescent="0.25">
      <c r="A11" s="1" t="s">
        <v>30</v>
      </c>
      <c r="B11" s="4">
        <v>773.57142857142856</v>
      </c>
      <c r="C11" s="4">
        <v>933.61904761904759</v>
      </c>
      <c r="D11" s="4">
        <v>1045.1428571428571</v>
      </c>
      <c r="E11" s="4">
        <v>515.23809523809518</v>
      </c>
      <c r="F11" s="4">
        <v>247.04761904761904</v>
      </c>
      <c r="G11" s="4">
        <v>197.76190476190476</v>
      </c>
      <c r="H11" s="4">
        <v>24.095238095238095</v>
      </c>
      <c r="I11" s="4">
        <v>159.61904761904762</v>
      </c>
      <c r="J11" s="5">
        <v>3896.0952380952381</v>
      </c>
    </row>
    <row r="12" spans="1:10" x14ac:dyDescent="0.25">
      <c r="A12" s="1" t="s">
        <v>31</v>
      </c>
      <c r="B12" s="4">
        <v>1191.3809523809523</v>
      </c>
      <c r="C12" s="4">
        <v>1413.2857142857142</v>
      </c>
      <c r="D12" s="4">
        <v>3188.2857142857142</v>
      </c>
      <c r="E12" s="4">
        <v>1339.1428571428571</v>
      </c>
      <c r="F12" s="4">
        <v>706.71428571428567</v>
      </c>
      <c r="G12" s="4">
        <v>713.71428571428567</v>
      </c>
      <c r="H12" s="4">
        <v>171.14285714285714</v>
      </c>
      <c r="I12" s="4">
        <v>48.80952380952381</v>
      </c>
      <c r="J12" s="5">
        <v>8772.476190476189</v>
      </c>
    </row>
    <row r="13" spans="1:10" s="3" customFormat="1" x14ac:dyDescent="0.25">
      <c r="A13" s="3" t="s">
        <v>50</v>
      </c>
      <c r="B13" s="5">
        <v>4086.6190476190473</v>
      </c>
      <c r="C13" s="5">
        <v>4689.9047619047615</v>
      </c>
      <c r="D13" s="5">
        <v>7415.8095238095229</v>
      </c>
      <c r="E13" s="5">
        <v>3915.1428571428569</v>
      </c>
      <c r="F13" s="5">
        <v>4270.2857142857138</v>
      </c>
      <c r="G13" s="5">
        <v>5850</v>
      </c>
      <c r="H13" s="5">
        <v>4088.0952380952381</v>
      </c>
      <c r="I13" s="5">
        <v>9196.9047619047597</v>
      </c>
      <c r="J13" s="5">
        <v>43512.761904761908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25.6</v>
      </c>
      <c r="C17" s="4">
        <v>13.2</v>
      </c>
      <c r="D17" s="4">
        <v>80</v>
      </c>
      <c r="E17" s="4">
        <v>44.2</v>
      </c>
      <c r="F17" s="4">
        <v>248.8</v>
      </c>
      <c r="G17" s="4">
        <v>280.60000000000002</v>
      </c>
      <c r="H17" s="4">
        <v>139.80000000000001</v>
      </c>
      <c r="I17" s="4">
        <v>317.2</v>
      </c>
      <c r="J17" s="5">
        <v>1149.4000000000001</v>
      </c>
    </row>
    <row r="18" spans="1:10" x14ac:dyDescent="0.25">
      <c r="A18" s="1" t="s">
        <v>27</v>
      </c>
      <c r="B18" s="4">
        <v>12</v>
      </c>
      <c r="C18" s="4">
        <v>21</v>
      </c>
      <c r="D18" s="4">
        <v>34.200000000000003</v>
      </c>
      <c r="E18" s="4">
        <v>44.4</v>
      </c>
      <c r="F18" s="4">
        <v>331.6</v>
      </c>
      <c r="G18" s="4">
        <v>379.2</v>
      </c>
      <c r="H18" s="4">
        <v>342.4</v>
      </c>
      <c r="I18" s="4">
        <v>1197.5999999999999</v>
      </c>
      <c r="J18" s="5">
        <v>2362.4</v>
      </c>
    </row>
    <row r="19" spans="1:10" x14ac:dyDescent="0.25">
      <c r="A19" s="1" t="s">
        <v>28</v>
      </c>
      <c r="B19" s="4">
        <v>76.400000000000006</v>
      </c>
      <c r="C19" s="4">
        <v>29.8</v>
      </c>
      <c r="D19" s="4">
        <v>77.2</v>
      </c>
      <c r="E19" s="4">
        <v>86.6</v>
      </c>
      <c r="F19" s="4">
        <v>661.2</v>
      </c>
      <c r="G19" s="4">
        <v>985</v>
      </c>
      <c r="H19" s="4">
        <v>579.20000000000005</v>
      </c>
      <c r="I19" s="4">
        <v>1444.2</v>
      </c>
      <c r="J19" s="5">
        <v>3939.6</v>
      </c>
    </row>
    <row r="20" spans="1:10" x14ac:dyDescent="0.25">
      <c r="A20" s="1" t="s">
        <v>29</v>
      </c>
      <c r="B20" s="4">
        <v>45.6</v>
      </c>
      <c r="C20" s="4">
        <v>28.8</v>
      </c>
      <c r="D20" s="4">
        <v>100.4</v>
      </c>
      <c r="E20" s="4">
        <v>42.6</v>
      </c>
      <c r="F20" s="4">
        <v>390.2</v>
      </c>
      <c r="G20" s="4">
        <v>441.8</v>
      </c>
      <c r="H20" s="4">
        <v>219.4</v>
      </c>
      <c r="I20" s="4">
        <v>526.79999999999995</v>
      </c>
      <c r="J20" s="5">
        <v>1795.6</v>
      </c>
    </row>
    <row r="21" spans="1:10" x14ac:dyDescent="0.25">
      <c r="A21" s="1">
        <v>16</v>
      </c>
      <c r="B21" s="4">
        <v>216</v>
      </c>
      <c r="C21" s="4">
        <v>178.2</v>
      </c>
      <c r="D21" s="4">
        <v>844</v>
      </c>
      <c r="E21" s="4">
        <v>385.6</v>
      </c>
      <c r="F21" s="4">
        <v>32.200000000000003</v>
      </c>
      <c r="G21" s="4">
        <v>174.6</v>
      </c>
      <c r="H21" s="4">
        <v>161.19999999999999</v>
      </c>
      <c r="I21" s="4">
        <v>347</v>
      </c>
      <c r="J21" s="5">
        <v>2338.8000000000002</v>
      </c>
    </row>
    <row r="22" spans="1:10" x14ac:dyDescent="0.25">
      <c r="A22" s="1">
        <v>24</v>
      </c>
      <c r="B22" s="4">
        <v>236.4</v>
      </c>
      <c r="C22" s="4">
        <v>223.2</v>
      </c>
      <c r="D22" s="4">
        <v>1082.2</v>
      </c>
      <c r="E22" s="4">
        <v>467.6</v>
      </c>
      <c r="F22" s="4">
        <v>176.6</v>
      </c>
      <c r="G22" s="4">
        <v>41</v>
      </c>
      <c r="H22" s="4">
        <v>133.80000000000001</v>
      </c>
      <c r="I22" s="4">
        <v>364.8</v>
      </c>
      <c r="J22" s="5">
        <v>2725.6</v>
      </c>
    </row>
    <row r="23" spans="1:10" x14ac:dyDescent="0.25">
      <c r="A23" s="1" t="s">
        <v>30</v>
      </c>
      <c r="B23" s="4">
        <v>126.2</v>
      </c>
      <c r="C23" s="4">
        <v>154.4</v>
      </c>
      <c r="D23" s="4">
        <v>772</v>
      </c>
      <c r="E23" s="4">
        <v>208</v>
      </c>
      <c r="F23" s="4">
        <v>144</v>
      </c>
      <c r="G23" s="4">
        <v>125.6</v>
      </c>
      <c r="H23" s="4">
        <v>21.2</v>
      </c>
      <c r="I23" s="4">
        <v>82.6</v>
      </c>
      <c r="J23" s="5">
        <v>1634</v>
      </c>
    </row>
    <row r="24" spans="1:10" x14ac:dyDescent="0.25">
      <c r="A24" s="1" t="s">
        <v>31</v>
      </c>
      <c r="B24" s="4">
        <v>290.39999999999998</v>
      </c>
      <c r="C24" s="4">
        <v>338.4</v>
      </c>
      <c r="D24" s="4">
        <v>2250.1999999999998</v>
      </c>
      <c r="E24" s="4">
        <v>451.6</v>
      </c>
      <c r="F24" s="4">
        <v>360.6</v>
      </c>
      <c r="G24" s="4">
        <v>346</v>
      </c>
      <c r="H24" s="4">
        <v>83.6</v>
      </c>
      <c r="I24" s="4">
        <v>39</v>
      </c>
      <c r="J24" s="5">
        <v>4159.8</v>
      </c>
    </row>
    <row r="25" spans="1:10" s="3" customFormat="1" x14ac:dyDescent="0.25">
      <c r="A25" s="3" t="s">
        <v>50</v>
      </c>
      <c r="B25" s="5">
        <v>1028.5999999999999</v>
      </c>
      <c r="C25" s="5">
        <v>987</v>
      </c>
      <c r="D25" s="5">
        <v>5240.2</v>
      </c>
      <c r="E25" s="5">
        <v>1730.6</v>
      </c>
      <c r="F25" s="5">
        <v>2345.1999999999998</v>
      </c>
      <c r="G25" s="5">
        <v>2773.8</v>
      </c>
      <c r="H25" s="5">
        <v>1680.6</v>
      </c>
      <c r="I25" s="5">
        <v>4319.2</v>
      </c>
      <c r="J25" s="5">
        <v>20105.2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21</v>
      </c>
      <c r="C29" s="4">
        <v>5</v>
      </c>
      <c r="D29" s="4">
        <v>35</v>
      </c>
      <c r="E29" s="4">
        <v>30.4</v>
      </c>
      <c r="F29" s="4">
        <v>158.80000000000001</v>
      </c>
      <c r="G29" s="4">
        <v>168</v>
      </c>
      <c r="H29" s="4">
        <v>77.2</v>
      </c>
      <c r="I29" s="4">
        <v>198.6</v>
      </c>
      <c r="J29" s="5">
        <v>694</v>
      </c>
    </row>
    <row r="30" spans="1:10" x14ac:dyDescent="0.25">
      <c r="A30" s="1" t="s">
        <v>27</v>
      </c>
      <c r="B30" s="4">
        <v>4</v>
      </c>
      <c r="C30" s="4">
        <v>15.6</v>
      </c>
      <c r="D30" s="4">
        <v>21.4</v>
      </c>
      <c r="E30" s="4">
        <v>23.2</v>
      </c>
      <c r="F30" s="4">
        <v>200.6</v>
      </c>
      <c r="G30" s="4">
        <v>223</v>
      </c>
      <c r="H30" s="4">
        <v>206.2</v>
      </c>
      <c r="I30" s="4">
        <v>749.8</v>
      </c>
      <c r="J30" s="5">
        <v>1443.8</v>
      </c>
    </row>
    <row r="31" spans="1:10" x14ac:dyDescent="0.25">
      <c r="A31" s="1" t="s">
        <v>28</v>
      </c>
      <c r="B31" s="4">
        <v>45.6</v>
      </c>
      <c r="C31" s="4">
        <v>13.8</v>
      </c>
      <c r="D31" s="4">
        <v>75</v>
      </c>
      <c r="E31" s="4">
        <v>48.8</v>
      </c>
      <c r="F31" s="4">
        <v>464.2</v>
      </c>
      <c r="G31" s="4">
        <v>684.4</v>
      </c>
      <c r="H31" s="4">
        <v>377</v>
      </c>
      <c r="I31" s="4">
        <v>951</v>
      </c>
      <c r="J31" s="5">
        <v>2659.8</v>
      </c>
    </row>
    <row r="32" spans="1:10" x14ac:dyDescent="0.25">
      <c r="A32" s="1" t="s">
        <v>29</v>
      </c>
      <c r="B32" s="4">
        <v>32.6</v>
      </c>
      <c r="C32" s="4">
        <v>14</v>
      </c>
      <c r="D32" s="4">
        <v>64.2</v>
      </c>
      <c r="E32" s="4">
        <v>49</v>
      </c>
      <c r="F32" s="4">
        <v>298.8</v>
      </c>
      <c r="G32" s="4">
        <v>316.39999999999998</v>
      </c>
      <c r="H32" s="4">
        <v>167.2</v>
      </c>
      <c r="I32" s="4">
        <v>416.6</v>
      </c>
      <c r="J32" s="5">
        <v>1358.8</v>
      </c>
    </row>
    <row r="33" spans="1:10" x14ac:dyDescent="0.25">
      <c r="A33" s="1">
        <v>16</v>
      </c>
      <c r="B33" s="4">
        <v>157.6</v>
      </c>
      <c r="C33" s="4">
        <v>106</v>
      </c>
      <c r="D33" s="4">
        <v>608.6</v>
      </c>
      <c r="E33" s="4">
        <v>328.4</v>
      </c>
      <c r="F33" s="4">
        <v>37.4</v>
      </c>
      <c r="G33" s="4">
        <v>120.2</v>
      </c>
      <c r="H33" s="4">
        <v>99.4</v>
      </c>
      <c r="I33" s="4">
        <v>272.60000000000002</v>
      </c>
      <c r="J33" s="5">
        <v>1730.2</v>
      </c>
    </row>
    <row r="34" spans="1:10" x14ac:dyDescent="0.25">
      <c r="A34" s="1">
        <v>24</v>
      </c>
      <c r="B34" s="4">
        <v>187</v>
      </c>
      <c r="C34" s="4">
        <v>131.6</v>
      </c>
      <c r="D34" s="4">
        <v>792</v>
      </c>
      <c r="E34" s="4">
        <v>332.4</v>
      </c>
      <c r="F34" s="4">
        <v>126.4</v>
      </c>
      <c r="G34" s="4">
        <v>48.4</v>
      </c>
      <c r="H34" s="4">
        <v>84.4</v>
      </c>
      <c r="I34" s="4">
        <v>238.2</v>
      </c>
      <c r="J34" s="5">
        <v>1940.4</v>
      </c>
    </row>
    <row r="35" spans="1:10" x14ac:dyDescent="0.25">
      <c r="A35" s="1" t="s">
        <v>30</v>
      </c>
      <c r="B35" s="4">
        <v>88</v>
      </c>
      <c r="C35" s="4">
        <v>86.4</v>
      </c>
      <c r="D35" s="4">
        <v>540</v>
      </c>
      <c r="E35" s="4">
        <v>156.19999999999999</v>
      </c>
      <c r="F35" s="4">
        <v>102.2</v>
      </c>
      <c r="G35" s="4">
        <v>81.599999999999994</v>
      </c>
      <c r="H35" s="4">
        <v>18.2</v>
      </c>
      <c r="I35" s="4">
        <v>43.2</v>
      </c>
      <c r="J35" s="5">
        <v>1115.8</v>
      </c>
    </row>
    <row r="36" spans="1:10" x14ac:dyDescent="0.25">
      <c r="A36" s="1" t="s">
        <v>31</v>
      </c>
      <c r="B36" s="4">
        <v>196.8</v>
      </c>
      <c r="C36" s="4">
        <v>195.6</v>
      </c>
      <c r="D36" s="4">
        <v>1603.4</v>
      </c>
      <c r="E36" s="4">
        <v>365</v>
      </c>
      <c r="F36" s="4">
        <v>262.39999999999998</v>
      </c>
      <c r="G36" s="4">
        <v>247.2</v>
      </c>
      <c r="H36" s="4">
        <v>51.8</v>
      </c>
      <c r="I36" s="4">
        <v>40.799999999999997</v>
      </c>
      <c r="J36" s="5">
        <v>2963</v>
      </c>
    </row>
    <row r="37" spans="1:10" s="3" customFormat="1" x14ac:dyDescent="0.25">
      <c r="A37" s="3" t="s">
        <v>50</v>
      </c>
      <c r="B37" s="5">
        <v>732.6</v>
      </c>
      <c r="C37" s="5">
        <v>568</v>
      </c>
      <c r="D37" s="5">
        <v>3739.6</v>
      </c>
      <c r="E37" s="5">
        <v>1333.4</v>
      </c>
      <c r="F37" s="5">
        <v>1650.8</v>
      </c>
      <c r="G37" s="5">
        <v>1889.2</v>
      </c>
      <c r="H37" s="5">
        <v>1081.4000000000001</v>
      </c>
      <c r="I37" s="5">
        <v>2910.8</v>
      </c>
      <c r="J37" s="5">
        <v>13905.8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2019-10-05T07:30:04Z</dcterms:modified>
</cp:coreProperties>
</file>