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EFF3702F-678E-4240-977C-81FCF1578E93}" xr6:coauthVersionLast="41" xr6:coauthVersionMax="41" xr10:uidLastSave="{00000000-0000-0000-0000-000000000000}"/>
  <bookViews>
    <workbookView xWindow="1116" yWindow="111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X12" i="2"/>
  <c r="AW23" i="2" s="1"/>
  <c r="AX13" i="2"/>
  <c r="BD13" i="2" s="1"/>
  <c r="AX23" i="2"/>
  <c r="AW14" i="2"/>
  <c r="AY12" i="2"/>
  <c r="AW24" i="2"/>
  <c r="AX14" i="2"/>
  <c r="AX24" i="2" s="1"/>
  <c r="AY13" i="2"/>
  <c r="AY14" i="2"/>
  <c r="AY24" i="2"/>
  <c r="AW15" i="2"/>
  <c r="AZ3" i="2" s="1"/>
  <c r="AZ12" i="2"/>
  <c r="AX15" i="2"/>
  <c r="AX25" i="2" s="1"/>
  <c r="AZ13" i="2"/>
  <c r="AY15" i="2"/>
  <c r="AY25" i="2" s="1"/>
  <c r="AZ14" i="2"/>
  <c r="AZ19" i="2" s="1"/>
  <c r="AZ15" i="2"/>
  <c r="AZ25" i="2" s="1"/>
  <c r="AW16" i="2"/>
  <c r="BA12" i="2"/>
  <c r="AW26" i="2"/>
  <c r="AX16" i="2"/>
  <c r="AX26" i="2" s="1"/>
  <c r="BA13" i="2"/>
  <c r="AY16" i="2"/>
  <c r="BA14" i="2"/>
  <c r="AY26" i="2"/>
  <c r="AZ16" i="2"/>
  <c r="AZ26" i="2" s="1"/>
  <c r="BA15" i="2"/>
  <c r="BA16" i="2"/>
  <c r="BA26" i="2"/>
  <c r="AW17" i="2"/>
  <c r="BD17" i="2" s="1"/>
  <c r="BB12" i="2"/>
  <c r="BB19" i="2" s="1"/>
  <c r="AW27" i="2"/>
  <c r="AX17" i="2"/>
  <c r="BB13" i="2"/>
  <c r="AX27" i="2"/>
  <c r="AY17" i="2"/>
  <c r="AY27" i="2" s="1"/>
  <c r="BB14" i="2"/>
  <c r="AZ17" i="2"/>
  <c r="BB15" i="2"/>
  <c r="AZ27" i="2"/>
  <c r="BA17" i="2"/>
  <c r="BB16" i="2"/>
  <c r="BA27" i="2"/>
  <c r="BB17" i="2"/>
  <c r="BB27" i="2"/>
  <c r="AW18" i="2"/>
  <c r="AW28" i="2" s="1"/>
  <c r="BC12" i="2"/>
  <c r="BC19" i="2" s="1"/>
  <c r="AX18" i="2"/>
  <c r="AX28" i="2" s="1"/>
  <c r="BC13" i="2"/>
  <c r="AY18" i="2"/>
  <c r="AY28" i="2" s="1"/>
  <c r="BC14" i="2"/>
  <c r="AZ18" i="2"/>
  <c r="AZ28" i="2" s="1"/>
  <c r="BC15" i="2"/>
  <c r="BA18" i="2"/>
  <c r="BA28" i="2" s="1"/>
  <c r="BC16" i="2"/>
  <c r="BD16" i="2" s="1"/>
  <c r="BB18" i="2"/>
  <c r="BB28" i="2" s="1"/>
  <c r="BC17" i="2"/>
  <c r="BC18" i="2"/>
  <c r="BC28" i="2"/>
  <c r="AW19" i="2"/>
  <c r="BA19" i="2"/>
  <c r="AW5" i="2"/>
  <c r="AW4" i="2"/>
  <c r="AW3" i="2"/>
  <c r="G1" i="2"/>
  <c r="AW12" i="3"/>
  <c r="AW19" i="3" s="1"/>
  <c r="AW22" i="3"/>
  <c r="AW13" i="3"/>
  <c r="AX12" i="3"/>
  <c r="AW23" i="3"/>
  <c r="AX13" i="3"/>
  <c r="AX23" i="3" s="1"/>
  <c r="AW14" i="3"/>
  <c r="BD14" i="3" s="1"/>
  <c r="AY12" i="3"/>
  <c r="AX14" i="3"/>
  <c r="AX24" i="3" s="1"/>
  <c r="AY13" i="3"/>
  <c r="AY19" i="3" s="1"/>
  <c r="AY14" i="3"/>
  <c r="AY24" i="3" s="1"/>
  <c r="AW15" i="3"/>
  <c r="AZ12" i="3"/>
  <c r="AZ19" i="3" s="1"/>
  <c r="AW25" i="3"/>
  <c r="AX15" i="3"/>
  <c r="AZ13" i="3"/>
  <c r="AX25" i="3" s="1"/>
  <c r="AY15" i="3"/>
  <c r="AZ14" i="3"/>
  <c r="AY25" i="3"/>
  <c r="AZ15" i="3"/>
  <c r="AZ25" i="3"/>
  <c r="AW16" i="3"/>
  <c r="BA12" i="3"/>
  <c r="AW26" i="3"/>
  <c r="AX16" i="3"/>
  <c r="AX26" i="3" s="1"/>
  <c r="BA13" i="3"/>
  <c r="AY16" i="3"/>
  <c r="BA14" i="3"/>
  <c r="AY26" i="3"/>
  <c r="AZ16" i="3"/>
  <c r="BA15" i="3"/>
  <c r="AZ26" i="3"/>
  <c r="BA16" i="3"/>
  <c r="BA26" i="3"/>
  <c r="AW17" i="3"/>
  <c r="AW27" i="3" s="1"/>
  <c r="BB12" i="3"/>
  <c r="AZ3" i="3" s="1"/>
  <c r="AX17" i="3"/>
  <c r="AX27" i="3" s="1"/>
  <c r="BB13" i="3"/>
  <c r="AY17" i="3"/>
  <c r="AY27" i="3" s="1"/>
  <c r="BB14" i="3"/>
  <c r="AZ17" i="3"/>
  <c r="AZ27" i="3" s="1"/>
  <c r="BB15" i="3"/>
  <c r="BA17" i="3"/>
  <c r="BA27" i="3" s="1"/>
  <c r="BB16" i="3"/>
  <c r="BB17" i="3"/>
  <c r="BB27" i="3" s="1"/>
  <c r="AW18" i="3"/>
  <c r="BC12" i="3"/>
  <c r="BC19" i="3" s="1"/>
  <c r="AW28" i="3"/>
  <c r="AX18" i="3"/>
  <c r="AX28" i="3" s="1"/>
  <c r="BC13" i="3"/>
  <c r="AY18" i="3"/>
  <c r="BC14" i="3"/>
  <c r="AY28" i="3"/>
  <c r="AZ18" i="3"/>
  <c r="BC15" i="3"/>
  <c r="AZ28" i="3" s="1"/>
  <c r="BA18" i="3"/>
  <c r="BC16" i="3"/>
  <c r="BA28" i="3"/>
  <c r="BB18" i="3"/>
  <c r="BB28" i="3" s="1"/>
  <c r="BC17" i="3"/>
  <c r="BC18" i="3"/>
  <c r="BC28" i="3"/>
  <c r="BD15" i="3"/>
  <c r="AW5" i="3"/>
  <c r="AW4" i="3"/>
  <c r="AW3" i="3"/>
  <c r="G1" i="3"/>
  <c r="AW12" i="1"/>
  <c r="AW22" i="1" s="1"/>
  <c r="AW13" i="1"/>
  <c r="AX12" i="1"/>
  <c r="AW23" i="1"/>
  <c r="AX13" i="1"/>
  <c r="AX19" i="1" s="1"/>
  <c r="AX23" i="1"/>
  <c r="AW14" i="1"/>
  <c r="AW24" i="1" s="1"/>
  <c r="AY12" i="1"/>
  <c r="AX14" i="1"/>
  <c r="AY13" i="1"/>
  <c r="AY19" i="1" s="1"/>
  <c r="AX24" i="1"/>
  <c r="AY14" i="1"/>
  <c r="AY24" i="1"/>
  <c r="AW15" i="1"/>
  <c r="AZ12" i="1"/>
  <c r="AZ19" i="1" s="1"/>
  <c r="AW25" i="1"/>
  <c r="AX15" i="1"/>
  <c r="BD15" i="1" s="1"/>
  <c r="AZ13" i="1"/>
  <c r="AX25" i="1"/>
  <c r="AY15" i="1"/>
  <c r="AZ14" i="1"/>
  <c r="AY25" i="1"/>
  <c r="AZ15" i="1"/>
  <c r="AZ25" i="1" s="1"/>
  <c r="AW16" i="1"/>
  <c r="BA12" i="1"/>
  <c r="AW26" i="1"/>
  <c r="AX16" i="1"/>
  <c r="BD16" i="1" s="1"/>
  <c r="BA13" i="1"/>
  <c r="BA19" i="1" s="1"/>
  <c r="AY16" i="1"/>
  <c r="AY26" i="1" s="1"/>
  <c r="BA14" i="1"/>
  <c r="AZ16" i="1"/>
  <c r="AZ26" i="1" s="1"/>
  <c r="BA15" i="1"/>
  <c r="BA16" i="1"/>
  <c r="BA26" i="1" s="1"/>
  <c r="AW17" i="1"/>
  <c r="BD17" i="1" s="1"/>
  <c r="BB12" i="1"/>
  <c r="AW27" i="1"/>
  <c r="AX17" i="1"/>
  <c r="AX27" i="1" s="1"/>
  <c r="BB13" i="1"/>
  <c r="AY17" i="1"/>
  <c r="BB14" i="1"/>
  <c r="BB19" i="1" s="1"/>
  <c r="AY27" i="1"/>
  <c r="AZ17" i="1"/>
  <c r="BB15" i="1"/>
  <c r="AZ27" i="1" s="1"/>
  <c r="BA17" i="1"/>
  <c r="BB16" i="1"/>
  <c r="BA27" i="1"/>
  <c r="BB17" i="1"/>
  <c r="BB27" i="1"/>
  <c r="AW18" i="1"/>
  <c r="BC12" i="1"/>
  <c r="AW28" i="1"/>
  <c r="AX18" i="1"/>
  <c r="BD18" i="1" s="1"/>
  <c r="BC13" i="1"/>
  <c r="AY18" i="1"/>
  <c r="BC14" i="1"/>
  <c r="AY28" i="1"/>
  <c r="AZ18" i="1"/>
  <c r="BC15" i="1"/>
  <c r="AZ28" i="1"/>
  <c r="BA18" i="1"/>
  <c r="BC16" i="1"/>
  <c r="BA28" i="1"/>
  <c r="BB18" i="1"/>
  <c r="BB28" i="1" s="1"/>
  <c r="BC17" i="1"/>
  <c r="BC18" i="1"/>
  <c r="BC28" i="1"/>
  <c r="BC19" i="1"/>
  <c r="AW5" i="1"/>
  <c r="AW4" i="1"/>
  <c r="AW3" i="1"/>
  <c r="BD28" i="3" l="1"/>
  <c r="AZ4" i="2"/>
  <c r="AZ4" i="1"/>
  <c r="BD17" i="3"/>
  <c r="BD12" i="2"/>
  <c r="AY19" i="2"/>
  <c r="BD16" i="3"/>
  <c r="BD18" i="3"/>
  <c r="AX19" i="2"/>
  <c r="BD19" i="2" s="1"/>
  <c r="BA3" i="2" s="1"/>
  <c r="BD14" i="2"/>
  <c r="BD13" i="1"/>
  <c r="AX26" i="1"/>
  <c r="BD28" i="1" s="1"/>
  <c r="BD15" i="2"/>
  <c r="AW25" i="2"/>
  <c r="BD28" i="2" s="1"/>
  <c r="BB19" i="3"/>
  <c r="BD14" i="1"/>
  <c r="AW19" i="1"/>
  <c r="BD19" i="1" s="1"/>
  <c r="AZ4" i="3"/>
  <c r="AW24" i="3"/>
  <c r="BD18" i="2"/>
  <c r="BD12" i="3"/>
  <c r="AX28" i="1"/>
  <c r="BD13" i="3"/>
  <c r="AX19" i="3"/>
  <c r="BD12" i="1"/>
  <c r="BA19" i="3"/>
  <c r="BD19" i="3" s="1"/>
  <c r="BA3" i="3" s="1"/>
  <c r="AZ3" i="1"/>
  <c r="BA3" i="1" l="1"/>
  <c r="BA4" i="2"/>
  <c r="BA4" i="3"/>
  <c r="BA4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<sst xmlns="http://schemas.openxmlformats.org/spreadsheetml/2006/main" count="400" uniqueCount="63">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</sst>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39546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7.1818181818181817</v>
      </c>
      <c r="C3" s="12">
        <v>141.27272727272728</v>
      </c>
      <c r="D3" s="12">
        <v>132.72727272727272</v>
      </c>
      <c r="E3" s="12">
        <v>96.818181818181813</v>
      </c>
      <c r="F3" s="12">
        <v>400.63636363636363</v>
      </c>
      <c r="G3" s="12">
        <v>107.68181818181819</v>
      </c>
      <c r="H3" s="12">
        <v>147.5</v>
      </c>
      <c r="I3" s="12">
        <v>150.04545454545453</v>
      </c>
      <c r="J3" s="12">
        <v>206.18181818181819</v>
      </c>
      <c r="K3" s="12">
        <v>45.68181818181818</v>
      </c>
      <c r="L3" s="12">
        <v>108.59090909090909</v>
      </c>
      <c r="M3" s="12">
        <v>88.681818181818187</v>
      </c>
      <c r="N3" s="12">
        <v>43.227272727272727</v>
      </c>
      <c r="O3" s="12">
        <v>36.772727272727273</v>
      </c>
      <c r="P3" s="12">
        <v>43.363636363636367</v>
      </c>
      <c r="Q3" s="12">
        <v>22.363636363636363</v>
      </c>
      <c r="R3" s="12">
        <v>13.818181818181818</v>
      </c>
      <c r="S3" s="12">
        <v>37.18181818181818</v>
      </c>
      <c r="T3" s="12">
        <v>30</v>
      </c>
      <c r="U3" s="12">
        <v>17.954545454545453</v>
      </c>
      <c r="V3" s="12">
        <v>23.318181818181817</v>
      </c>
      <c r="W3" s="12">
        <v>10</v>
      </c>
      <c r="X3" s="12">
        <v>9.5909090909090917</v>
      </c>
      <c r="Y3" s="12">
        <v>17.181818181818183</v>
      </c>
      <c r="Z3" s="12">
        <v>22.727272727272727</v>
      </c>
      <c r="AA3" s="12">
        <v>287.63636363636363</v>
      </c>
      <c r="AB3" s="12">
        <v>245</v>
      </c>
      <c r="AC3" s="12">
        <v>307.63636363636363</v>
      </c>
      <c r="AD3" s="12">
        <v>263.86363636363637</v>
      </c>
      <c r="AE3" s="12">
        <v>118.81818181818181</v>
      </c>
      <c r="AF3" s="12">
        <v>123.5</v>
      </c>
      <c r="AG3" s="12">
        <v>26.045454545454547</v>
      </c>
      <c r="AH3" s="12">
        <v>50.863636363636367</v>
      </c>
      <c r="AI3" s="12">
        <v>51</v>
      </c>
      <c r="AJ3" s="12">
        <v>13.772727272727273</v>
      </c>
      <c r="AK3" s="12">
        <v>6.9545454545454541</v>
      </c>
      <c r="AL3" s="12">
        <v>23.59090909090909</v>
      </c>
      <c r="AM3" s="12">
        <v>6.2272727272727275</v>
      </c>
      <c r="AN3" s="12">
        <v>36.545454545454547</v>
      </c>
      <c r="AO3" s="12">
        <v>10.818181818181818</v>
      </c>
      <c r="AP3" s="12">
        <v>11.727272727272727</v>
      </c>
      <c r="AQ3" s="12">
        <v>25.09090909090909</v>
      </c>
      <c r="AR3" s="12">
        <v>11.863636363636363</v>
      </c>
      <c r="AS3" s="13">
        <v>3581.4545454545455</v>
      </c>
      <c r="AT3" s="14"/>
      <c r="AV3" s="9" t="s">
        <v>39</v>
      </c>
      <c r="AW3" s="12">
        <f>SUM(B3:Z27,AK3:AN27,B38:Z41,AK38:AN41)</f>
        <v>85343.818181818177</v>
      </c>
      <c r="AY3" s="9" t="s">
        <v>40</v>
      </c>
      <c r="AZ3" s="15">
        <f>SUM(AW12:AW18,AX12:BC12)</f>
        <v>235215.27272727274</v>
      </c>
      <c r="BA3" s="16">
        <f>AZ3/BD$19</f>
        <v>0.6398619064282508</v>
      </c>
    </row>
    <row r="4" spans="1:56" x14ac:dyDescent="0.25">
      <c r="A4" s="1" t="s">
        <v>4</v>
      </c>
      <c r="B4" s="12">
        <v>180.72727272727272</v>
      </c>
      <c r="C4" s="12">
        <v>9.4090909090909083</v>
      </c>
      <c r="D4" s="12">
        <v>120.86363636363636</v>
      </c>
      <c r="E4" s="12">
        <v>96.272727272727266</v>
      </c>
      <c r="F4" s="12">
        <v>925.09090909090912</v>
      </c>
      <c r="G4" s="12">
        <v>197.5</v>
      </c>
      <c r="H4" s="12">
        <v>276.81818181818181</v>
      </c>
      <c r="I4" s="12">
        <v>474.13636363636363</v>
      </c>
      <c r="J4" s="12">
        <v>659.63636363636363</v>
      </c>
      <c r="K4" s="12">
        <v>116</v>
      </c>
      <c r="L4" s="12">
        <v>156.45454545454547</v>
      </c>
      <c r="M4" s="12">
        <v>201.59090909090909</v>
      </c>
      <c r="N4" s="12">
        <v>64.454545454545453</v>
      </c>
      <c r="O4" s="12">
        <v>52.045454545454547</v>
      </c>
      <c r="P4" s="12">
        <v>82.63636363636364</v>
      </c>
      <c r="Q4" s="12">
        <v>31.772727272727273</v>
      </c>
      <c r="R4" s="12">
        <v>37.045454545454547</v>
      </c>
      <c r="S4" s="12">
        <v>78.045454545454547</v>
      </c>
      <c r="T4" s="12">
        <v>54.409090909090907</v>
      </c>
      <c r="U4" s="12">
        <v>24.863636363636363</v>
      </c>
      <c r="V4" s="12">
        <v>37.954545454545453</v>
      </c>
      <c r="W4" s="12">
        <v>10.727272727272727</v>
      </c>
      <c r="X4" s="12">
        <v>16</v>
      </c>
      <c r="Y4" s="12">
        <v>32.363636363636367</v>
      </c>
      <c r="Z4" s="12">
        <v>45.727272727272727</v>
      </c>
      <c r="AA4" s="12">
        <v>972.36363636363637</v>
      </c>
      <c r="AB4" s="12">
        <v>921.5454545454545</v>
      </c>
      <c r="AC4" s="12">
        <v>809.18181818181813</v>
      </c>
      <c r="AD4" s="12">
        <v>716.68181818181813</v>
      </c>
      <c r="AE4" s="12">
        <v>172.45454545454547</v>
      </c>
      <c r="AF4" s="12">
        <v>179.54545454545453</v>
      </c>
      <c r="AG4" s="12">
        <v>61.045454545454547</v>
      </c>
      <c r="AH4" s="12">
        <v>91.590909090909093</v>
      </c>
      <c r="AI4" s="12">
        <v>173.77272727272728</v>
      </c>
      <c r="AJ4" s="12">
        <v>22.181818181818183</v>
      </c>
      <c r="AK4" s="12">
        <v>12.590909090909092</v>
      </c>
      <c r="AL4" s="12">
        <v>53.5</v>
      </c>
      <c r="AM4" s="12">
        <v>9.1363636363636367</v>
      </c>
      <c r="AN4" s="12">
        <v>43.409090909090907</v>
      </c>
      <c r="AO4" s="12">
        <v>23.5</v>
      </c>
      <c r="AP4" s="12">
        <v>29.5</v>
      </c>
      <c r="AQ4" s="12">
        <v>63.31818181818182</v>
      </c>
      <c r="AR4" s="12">
        <v>39.272727272727273</v>
      </c>
      <c r="AS4" s="13">
        <v>8377.136363636364</v>
      </c>
      <c r="AT4" s="14"/>
      <c r="AV4" s="9" t="s">
        <v>41</v>
      </c>
      <c r="AW4" s="12">
        <f>SUM(AA28:AJ37, AA42:AJ45, AO28:AR37, AO42:AR45)</f>
        <v>110137.81818181823</v>
      </c>
      <c r="AY4" s="9" t="s">
        <v>42</v>
      </c>
      <c r="AZ4" s="15">
        <f>SUM(AX13:BB18)</f>
        <v>125627.22727272724</v>
      </c>
      <c r="BA4" s="16">
        <f>AZ4/BD$19</f>
        <v>0.34174684411426837</v>
      </c>
    </row>
    <row r="5" spans="1:56" x14ac:dyDescent="0.25">
      <c r="A5" s="1" t="s">
        <v>5</v>
      </c>
      <c r="B5" s="12">
        <v>140.72727272727272</v>
      </c>
      <c r="C5" s="12">
        <v>99.727272727272734</v>
      </c>
      <c r="D5" s="12">
        <v>5.2727272727272725</v>
      </c>
      <c r="E5" s="12">
        <v>61.954545454545453</v>
      </c>
      <c r="F5" s="12">
        <v>684</v>
      </c>
      <c r="G5" s="12">
        <v>83.590909090909093</v>
      </c>
      <c r="H5" s="12">
        <v>119.54545454545455</v>
      </c>
      <c r="I5" s="12">
        <v>225.27272727272728</v>
      </c>
      <c r="J5" s="12">
        <v>312.90909090909093</v>
      </c>
      <c r="K5" s="12">
        <v>89.318181818181813</v>
      </c>
      <c r="L5" s="12">
        <v>68.681818181818187</v>
      </c>
      <c r="M5" s="12">
        <v>79.5</v>
      </c>
      <c r="N5" s="12">
        <v>25.5</v>
      </c>
      <c r="O5" s="12">
        <v>13.772727272727273</v>
      </c>
      <c r="P5" s="12">
        <v>32.227272727272727</v>
      </c>
      <c r="Q5" s="12">
        <v>10.863636363636363</v>
      </c>
      <c r="R5" s="12">
        <v>13.545454545454545</v>
      </c>
      <c r="S5" s="12">
        <v>43.590909090909093</v>
      </c>
      <c r="T5" s="12">
        <v>28.181818181818183</v>
      </c>
      <c r="U5" s="12">
        <v>17.318181818181817</v>
      </c>
      <c r="V5" s="12">
        <v>24.681818181818183</v>
      </c>
      <c r="W5" s="12">
        <v>7.7272727272727275</v>
      </c>
      <c r="X5" s="12">
        <v>10.636363636363637</v>
      </c>
      <c r="Y5" s="12">
        <v>31.681818181818183</v>
      </c>
      <c r="Z5" s="12">
        <v>10.818181818181818</v>
      </c>
      <c r="AA5" s="12">
        <v>565.72727272727275</v>
      </c>
      <c r="AB5" s="12">
        <v>542.09090909090912</v>
      </c>
      <c r="AC5" s="12">
        <v>371.45454545454544</v>
      </c>
      <c r="AD5" s="12">
        <v>339.81818181818181</v>
      </c>
      <c r="AE5" s="12">
        <v>61.18181818181818</v>
      </c>
      <c r="AF5" s="12">
        <v>43.954545454545453</v>
      </c>
      <c r="AG5" s="12">
        <v>26.636363636363637</v>
      </c>
      <c r="AH5" s="12">
        <v>39.045454545454547</v>
      </c>
      <c r="AI5" s="12">
        <v>60.954545454545453</v>
      </c>
      <c r="AJ5" s="12">
        <v>2.6363636363636362</v>
      </c>
      <c r="AK5" s="12">
        <v>5.1363636363636367</v>
      </c>
      <c r="AL5" s="12">
        <v>15.863636363636363</v>
      </c>
      <c r="AM5" s="12">
        <v>3.2727272727272729</v>
      </c>
      <c r="AN5" s="12">
        <v>10.5</v>
      </c>
      <c r="AO5" s="12">
        <v>7.2272727272727275</v>
      </c>
      <c r="AP5" s="12">
        <v>4.4545454545454541</v>
      </c>
      <c r="AQ5" s="12">
        <v>42.68181818181818</v>
      </c>
      <c r="AR5" s="12">
        <v>14.045454545454545</v>
      </c>
      <c r="AS5" s="13">
        <v>4397.727272727273</v>
      </c>
      <c r="AT5" s="14"/>
      <c r="AV5" s="9" t="s">
        <v>43</v>
      </c>
      <c r="AW5" s="12">
        <f>SUM(AA3:AJ27,B28:Z37,AA38:AJ41,AK28:AN37, B42:Z45, AK42:AN45, AO3:AR27, AO38:AR41)</f>
        <v>172121.5454545453</v>
      </c>
    </row>
    <row r="6" spans="1:56" x14ac:dyDescent="0.25">
      <c r="A6" s="1" t="s">
        <v>6</v>
      </c>
      <c r="B6" s="12">
        <v>95.909090909090907</v>
      </c>
      <c r="C6" s="12">
        <v>85.5</v>
      </c>
      <c r="D6" s="12">
        <v>64.181818181818187</v>
      </c>
      <c r="E6" s="12">
        <v>6.0454545454545459</v>
      </c>
      <c r="F6" s="12">
        <v>195.04545454545453</v>
      </c>
      <c r="G6" s="12">
        <v>66.63636363636364</v>
      </c>
      <c r="H6" s="12">
        <v>88.318181818181813</v>
      </c>
      <c r="I6" s="12">
        <v>188.31818181818181</v>
      </c>
      <c r="J6" s="12">
        <v>264.36363636363637</v>
      </c>
      <c r="K6" s="12">
        <v>65.318181818181813</v>
      </c>
      <c r="L6" s="12">
        <v>84.318181818181813</v>
      </c>
      <c r="M6" s="12">
        <v>93.409090909090907</v>
      </c>
      <c r="N6" s="12">
        <v>32.045454545454547</v>
      </c>
      <c r="O6" s="12">
        <v>22.363636363636363</v>
      </c>
      <c r="P6" s="12">
        <v>23.40909090909091</v>
      </c>
      <c r="Q6" s="12">
        <v>12.363636363636363</v>
      </c>
      <c r="R6" s="12">
        <v>15.272727272727273</v>
      </c>
      <c r="S6" s="12">
        <v>29.454545454545453</v>
      </c>
      <c r="T6" s="12">
        <v>17.5</v>
      </c>
      <c r="U6" s="12">
        <v>14.409090909090908</v>
      </c>
      <c r="V6" s="12">
        <v>23.272727272727273</v>
      </c>
      <c r="W6" s="12">
        <v>11.954545454545455</v>
      </c>
      <c r="X6" s="12">
        <v>8.9090909090909083</v>
      </c>
      <c r="Y6" s="12">
        <v>17.818181818181817</v>
      </c>
      <c r="Z6" s="12">
        <v>15.227272727272727</v>
      </c>
      <c r="AA6" s="12">
        <v>628.09090909090912</v>
      </c>
      <c r="AB6" s="12">
        <v>626.77272727272725</v>
      </c>
      <c r="AC6" s="12">
        <v>365.72727272727275</v>
      </c>
      <c r="AD6" s="12">
        <v>435.54545454545456</v>
      </c>
      <c r="AE6" s="12">
        <v>103.45454545454545</v>
      </c>
      <c r="AF6" s="12">
        <v>72.954545454545453</v>
      </c>
      <c r="AG6" s="12">
        <v>26.227272727272727</v>
      </c>
      <c r="AH6" s="12">
        <v>33.81818181818182</v>
      </c>
      <c r="AI6" s="12">
        <v>63.636363636363633</v>
      </c>
      <c r="AJ6" s="12">
        <v>3.1818181818181817</v>
      </c>
      <c r="AK6" s="12">
        <v>5.8636363636363633</v>
      </c>
      <c r="AL6" s="12">
        <v>18.40909090909091</v>
      </c>
      <c r="AM6" s="12">
        <v>2.4545454545454546</v>
      </c>
      <c r="AN6" s="12">
        <v>9.545454545454545</v>
      </c>
      <c r="AO6" s="12">
        <v>4.9545454545454541</v>
      </c>
      <c r="AP6" s="12">
        <v>2.9090909090909092</v>
      </c>
      <c r="AQ6" s="12">
        <v>55.227272727272727</v>
      </c>
      <c r="AR6" s="12">
        <v>16.59090909090909</v>
      </c>
      <c r="AS6" s="13">
        <v>4016.7272727272721</v>
      </c>
      <c r="AT6" s="14"/>
      <c r="AW6" s="12"/>
    </row>
    <row r="7" spans="1:56" x14ac:dyDescent="0.25">
      <c r="A7" s="1" t="s">
        <v>7</v>
      </c>
      <c r="B7" s="12">
        <v>433.13636363636363</v>
      </c>
      <c r="C7" s="12">
        <v>950.22727272727275</v>
      </c>
      <c r="D7" s="12">
        <v>684.68181818181813</v>
      </c>
      <c r="E7" s="12">
        <v>227.77272727272728</v>
      </c>
      <c r="F7" s="12">
        <v>17.954545454545453</v>
      </c>
      <c r="G7" s="12">
        <v>424.54545454545456</v>
      </c>
      <c r="H7" s="12">
        <v>469</v>
      </c>
      <c r="I7" s="12">
        <v>488.40909090909093</v>
      </c>
      <c r="J7" s="12">
        <v>608.63636363636363</v>
      </c>
      <c r="K7" s="12">
        <v>275.27272727272725</v>
      </c>
      <c r="L7" s="12">
        <v>340.36363636363637</v>
      </c>
      <c r="M7" s="12">
        <v>336</v>
      </c>
      <c r="N7" s="12">
        <v>158.54545454545453</v>
      </c>
      <c r="O7" s="12">
        <v>157.81818181818181</v>
      </c>
      <c r="P7" s="12">
        <v>175</v>
      </c>
      <c r="Q7" s="12">
        <v>96.681818181818187</v>
      </c>
      <c r="R7" s="12">
        <v>152.36363636363637</v>
      </c>
      <c r="S7" s="12">
        <v>325.04545454545456</v>
      </c>
      <c r="T7" s="12">
        <v>136.63636363636363</v>
      </c>
      <c r="U7" s="12">
        <v>171.63636363636363</v>
      </c>
      <c r="V7" s="12">
        <v>152.22727272727272</v>
      </c>
      <c r="W7" s="12">
        <v>83.954545454545453</v>
      </c>
      <c r="X7" s="12">
        <v>65.63636363636364</v>
      </c>
      <c r="Y7" s="12">
        <v>55.772727272727273</v>
      </c>
      <c r="Z7" s="12">
        <v>91.227272727272734</v>
      </c>
      <c r="AA7" s="12">
        <v>878.90909090909088</v>
      </c>
      <c r="AB7" s="12">
        <v>775.5454545454545</v>
      </c>
      <c r="AC7" s="12">
        <v>898.9545454545455</v>
      </c>
      <c r="AD7" s="12">
        <v>807.36363636363637</v>
      </c>
      <c r="AE7" s="12">
        <v>324.90909090909093</v>
      </c>
      <c r="AF7" s="12">
        <v>325.22727272727275</v>
      </c>
      <c r="AG7" s="12">
        <v>136.13636363636363</v>
      </c>
      <c r="AH7" s="12">
        <v>124</v>
      </c>
      <c r="AI7" s="12">
        <v>177.59090909090909</v>
      </c>
      <c r="AJ7" s="12">
        <v>36.409090909090907</v>
      </c>
      <c r="AK7" s="12">
        <v>57.772727272727273</v>
      </c>
      <c r="AL7" s="12">
        <v>140.04545454545453</v>
      </c>
      <c r="AM7" s="12">
        <v>43.227272727272727</v>
      </c>
      <c r="AN7" s="12">
        <v>76.090909090909093</v>
      </c>
      <c r="AO7" s="12">
        <v>26.681818181818183</v>
      </c>
      <c r="AP7" s="12">
        <v>26.181818181818183</v>
      </c>
      <c r="AQ7" s="12">
        <v>122.63636363636364</v>
      </c>
      <c r="AR7" s="12">
        <v>114.18181818181819</v>
      </c>
      <c r="AS7" s="13">
        <v>12170.409090909092</v>
      </c>
      <c r="AT7" s="14"/>
      <c r="AW7" s="12"/>
    </row>
    <row r="8" spans="1:56" x14ac:dyDescent="0.25">
      <c r="A8" s="1" t="s">
        <v>8</v>
      </c>
      <c r="B8" s="12">
        <v>104.68181818181819</v>
      </c>
      <c r="C8" s="12">
        <v>169.54545454545453</v>
      </c>
      <c r="D8" s="12">
        <v>76.63636363636364</v>
      </c>
      <c r="E8" s="12">
        <v>61.272727272727273</v>
      </c>
      <c r="F8" s="12">
        <v>364.72727272727275</v>
      </c>
      <c r="G8" s="12">
        <v>6.5454545454545459</v>
      </c>
      <c r="H8" s="12">
        <v>91.772727272727266</v>
      </c>
      <c r="I8" s="12">
        <v>198.45454545454547</v>
      </c>
      <c r="J8" s="12">
        <v>266.68181818181819</v>
      </c>
      <c r="K8" s="12">
        <v>99.409090909090907</v>
      </c>
      <c r="L8" s="12">
        <v>122.22727272727273</v>
      </c>
      <c r="M8" s="12">
        <v>132.18181818181819</v>
      </c>
      <c r="N8" s="12">
        <v>50.772727272727273</v>
      </c>
      <c r="O8" s="12">
        <v>58.545454545454547</v>
      </c>
      <c r="P8" s="12">
        <v>59.727272727272727</v>
      </c>
      <c r="Q8" s="12">
        <v>29.272727272727273</v>
      </c>
      <c r="R8" s="12">
        <v>30.90909090909091</v>
      </c>
      <c r="S8" s="12">
        <v>66.272727272727266</v>
      </c>
      <c r="T8" s="12">
        <v>32.772727272727273</v>
      </c>
      <c r="U8" s="12">
        <v>23.045454545454547</v>
      </c>
      <c r="V8" s="12">
        <v>25.40909090909091</v>
      </c>
      <c r="W8" s="12">
        <v>7.5</v>
      </c>
      <c r="X8" s="12">
        <v>12.909090909090908</v>
      </c>
      <c r="Y8" s="12">
        <v>22.545454545454547</v>
      </c>
      <c r="Z8" s="12">
        <v>38.772727272727273</v>
      </c>
      <c r="AA8" s="12">
        <v>540.81818181818187</v>
      </c>
      <c r="AB8" s="12">
        <v>564.36363636363637</v>
      </c>
      <c r="AC8" s="12">
        <v>398.27272727272725</v>
      </c>
      <c r="AD8" s="12">
        <v>413.90909090909093</v>
      </c>
      <c r="AE8" s="12">
        <v>154.45454545454547</v>
      </c>
      <c r="AF8" s="12">
        <v>103.13636363636364</v>
      </c>
      <c r="AG8" s="12">
        <v>29.636363636363637</v>
      </c>
      <c r="AH8" s="12">
        <v>47.5</v>
      </c>
      <c r="AI8" s="12">
        <v>77.590909090909093</v>
      </c>
      <c r="AJ8" s="12">
        <v>6.9545454545454541</v>
      </c>
      <c r="AK8" s="12">
        <v>8.0909090909090917</v>
      </c>
      <c r="AL8" s="12">
        <v>36.18181818181818</v>
      </c>
      <c r="AM8" s="12">
        <v>6.2727272727272725</v>
      </c>
      <c r="AN8" s="12">
        <v>21.59090909090909</v>
      </c>
      <c r="AO8" s="12">
        <v>4.9545454545454541</v>
      </c>
      <c r="AP8" s="12">
        <v>3.8636363636363638</v>
      </c>
      <c r="AQ8" s="12">
        <v>35.863636363636367</v>
      </c>
      <c r="AR8" s="12">
        <v>17.40909090909091</v>
      </c>
      <c r="AS8" s="13">
        <v>4623.4545454545441</v>
      </c>
      <c r="AT8" s="14"/>
      <c r="AW8" s="15"/>
    </row>
    <row r="9" spans="1:56" x14ac:dyDescent="0.25">
      <c r="A9" s="1" t="s">
        <v>9</v>
      </c>
      <c r="B9" s="12">
        <v>168.63636363636363</v>
      </c>
      <c r="C9" s="12">
        <v>271</v>
      </c>
      <c r="D9" s="12">
        <v>111.86363636363636</v>
      </c>
      <c r="E9" s="12">
        <v>82.818181818181813</v>
      </c>
      <c r="F9" s="12">
        <v>434.54545454545456</v>
      </c>
      <c r="G9" s="12">
        <v>94.590909090909093</v>
      </c>
      <c r="H9" s="12">
        <v>11.181818181818182</v>
      </c>
      <c r="I9" s="12">
        <v>169.72727272727272</v>
      </c>
      <c r="J9" s="12">
        <v>240.18181818181819</v>
      </c>
      <c r="K9" s="12">
        <v>95.772727272727266</v>
      </c>
      <c r="L9" s="12">
        <v>190.40909090909091</v>
      </c>
      <c r="M9" s="12">
        <v>220.36363636363637</v>
      </c>
      <c r="N9" s="12">
        <v>113.95454545454545</v>
      </c>
      <c r="O9" s="12">
        <v>115.68181818181819</v>
      </c>
      <c r="P9" s="12">
        <v>140.31818181818181</v>
      </c>
      <c r="Q9" s="12">
        <v>72.13636363636364</v>
      </c>
      <c r="R9" s="12">
        <v>88.63636363636364</v>
      </c>
      <c r="S9" s="12">
        <v>163.31818181818181</v>
      </c>
      <c r="T9" s="12">
        <v>125.90909090909091</v>
      </c>
      <c r="U9" s="12">
        <v>112.13636363636364</v>
      </c>
      <c r="V9" s="12">
        <v>120.18181818181819</v>
      </c>
      <c r="W9" s="12">
        <v>41.545454545454547</v>
      </c>
      <c r="X9" s="12">
        <v>38.909090909090907</v>
      </c>
      <c r="Y9" s="12">
        <v>66.454545454545453</v>
      </c>
      <c r="Z9" s="12">
        <v>69.318181818181813</v>
      </c>
      <c r="AA9" s="12">
        <v>878.4545454545455</v>
      </c>
      <c r="AB9" s="12">
        <v>857.63636363636363</v>
      </c>
      <c r="AC9" s="12">
        <v>735.4545454545455</v>
      </c>
      <c r="AD9" s="12">
        <v>689.63636363636363</v>
      </c>
      <c r="AE9" s="12">
        <v>239.77272727272728</v>
      </c>
      <c r="AF9" s="12">
        <v>185.40909090909091</v>
      </c>
      <c r="AG9" s="12">
        <v>69.590909090909093</v>
      </c>
      <c r="AH9" s="12">
        <v>89.13636363636364</v>
      </c>
      <c r="AI9" s="12">
        <v>117.90909090909091</v>
      </c>
      <c r="AJ9" s="12">
        <v>23.454545454545453</v>
      </c>
      <c r="AK9" s="12">
        <v>25.272727272727273</v>
      </c>
      <c r="AL9" s="12">
        <v>83.13636363636364</v>
      </c>
      <c r="AM9" s="12">
        <v>44.863636363636367</v>
      </c>
      <c r="AN9" s="12">
        <v>151.27272727272728</v>
      </c>
      <c r="AO9" s="12">
        <v>22.681818181818183</v>
      </c>
      <c r="AP9" s="12">
        <v>19.727272727272727</v>
      </c>
      <c r="AQ9" s="12">
        <v>61.5</v>
      </c>
      <c r="AR9" s="12">
        <v>37.545454545454547</v>
      </c>
      <c r="AS9" s="13">
        <v>7692.045454545455</v>
      </c>
      <c r="AT9" s="14"/>
      <c r="AW9" s="15"/>
    </row>
    <row r="10" spans="1:56" x14ac:dyDescent="0.25">
      <c r="A10" s="1">
        <v>19</v>
      </c>
      <c r="B10" s="12">
        <v>151.45454545454547</v>
      </c>
      <c r="C10" s="12">
        <v>484.68181818181819</v>
      </c>
      <c r="D10" s="12">
        <v>228.81818181818181</v>
      </c>
      <c r="E10" s="12">
        <v>189.77272727272728</v>
      </c>
      <c r="F10" s="12">
        <v>433.59090909090907</v>
      </c>
      <c r="G10" s="12">
        <v>194.27272727272728</v>
      </c>
      <c r="H10" s="12">
        <v>167.09090909090909</v>
      </c>
      <c r="I10" s="12">
        <v>11.045454545454545</v>
      </c>
      <c r="J10" s="12">
        <v>83.045454545454547</v>
      </c>
      <c r="K10" s="12">
        <v>46.045454545454547</v>
      </c>
      <c r="L10" s="12">
        <v>149.77272727272728</v>
      </c>
      <c r="M10" s="12">
        <v>196.59090909090909</v>
      </c>
      <c r="N10" s="12">
        <v>227.68181818181819</v>
      </c>
      <c r="O10" s="12">
        <v>204.27272727272728</v>
      </c>
      <c r="P10" s="12">
        <v>233.86363636363637</v>
      </c>
      <c r="Q10" s="12">
        <v>161.31818181818181</v>
      </c>
      <c r="R10" s="12">
        <v>182.81818181818181</v>
      </c>
      <c r="S10" s="12">
        <v>384.40909090909093</v>
      </c>
      <c r="T10" s="12">
        <v>266.90909090909093</v>
      </c>
      <c r="U10" s="12">
        <v>347.27272727272725</v>
      </c>
      <c r="V10" s="12">
        <v>235.59090909090909</v>
      </c>
      <c r="W10" s="12">
        <v>141.09090909090909</v>
      </c>
      <c r="X10" s="12">
        <v>103.27272727272727</v>
      </c>
      <c r="Y10" s="12">
        <v>134.5</v>
      </c>
      <c r="Z10" s="12">
        <v>53.772727272727273</v>
      </c>
      <c r="AA10" s="12">
        <v>725.63636363636363</v>
      </c>
      <c r="AB10" s="12">
        <v>682.0454545454545</v>
      </c>
      <c r="AC10" s="12">
        <v>528.36363636363637</v>
      </c>
      <c r="AD10" s="12">
        <v>582.5454545454545</v>
      </c>
      <c r="AE10" s="12">
        <v>187.81818181818181</v>
      </c>
      <c r="AF10" s="12">
        <v>179.95454545454547</v>
      </c>
      <c r="AG10" s="12">
        <v>117.09090909090909</v>
      </c>
      <c r="AH10" s="12">
        <v>111.68181818181819</v>
      </c>
      <c r="AI10" s="12">
        <v>158.5</v>
      </c>
      <c r="AJ10" s="12">
        <v>59.81818181818182</v>
      </c>
      <c r="AK10" s="12">
        <v>74.181818181818187</v>
      </c>
      <c r="AL10" s="12">
        <v>223.68181818181819</v>
      </c>
      <c r="AM10" s="12">
        <v>133.40909090909091</v>
      </c>
      <c r="AN10" s="12">
        <v>223.13636363636363</v>
      </c>
      <c r="AO10" s="12">
        <v>53.636363636363633</v>
      </c>
      <c r="AP10" s="12">
        <v>35.727272727272727</v>
      </c>
      <c r="AQ10" s="12">
        <v>31.59090909090909</v>
      </c>
      <c r="AR10" s="12">
        <v>60.545454545454547</v>
      </c>
      <c r="AS10" s="13">
        <v>9182.3181818181802</v>
      </c>
      <c r="AT10" s="14"/>
      <c r="AV10" s="17"/>
      <c r="AW10" s="15"/>
      <c r="BC10" s="11"/>
    </row>
    <row r="11" spans="1:56" x14ac:dyDescent="0.25">
      <c r="A11" s="1">
        <v>12</v>
      </c>
      <c r="B11" s="12">
        <v>215.68181818181819</v>
      </c>
      <c r="C11" s="12">
        <v>660.09090909090912</v>
      </c>
      <c r="D11" s="12">
        <v>302.36363636363637</v>
      </c>
      <c r="E11" s="12">
        <v>261.90909090909093</v>
      </c>
      <c r="F11" s="12">
        <v>517.22727272727275</v>
      </c>
      <c r="G11" s="12">
        <v>270.27272727272725</v>
      </c>
      <c r="H11" s="12">
        <v>228.36363636363637</v>
      </c>
      <c r="I11" s="12">
        <v>81.954545454545453</v>
      </c>
      <c r="J11" s="12">
        <v>18.181818181818183</v>
      </c>
      <c r="K11" s="12">
        <v>51.136363636363633</v>
      </c>
      <c r="L11" s="12">
        <v>272.18181818181819</v>
      </c>
      <c r="M11" s="12">
        <v>377.31818181818181</v>
      </c>
      <c r="N11" s="12">
        <v>374.68181818181819</v>
      </c>
      <c r="O11" s="12">
        <v>379.63636363636363</v>
      </c>
      <c r="P11" s="12">
        <v>329.13636363636363</v>
      </c>
      <c r="Q11" s="12">
        <v>229.5</v>
      </c>
      <c r="R11" s="12">
        <v>263.18181818181819</v>
      </c>
      <c r="S11" s="12">
        <v>503.04545454545456</v>
      </c>
      <c r="T11" s="12">
        <v>333.81818181818181</v>
      </c>
      <c r="U11" s="12">
        <v>423.27272727272725</v>
      </c>
      <c r="V11" s="12">
        <v>343.36363636363637</v>
      </c>
      <c r="W11" s="12">
        <v>199.09090909090909</v>
      </c>
      <c r="X11" s="12">
        <v>140.63636363636363</v>
      </c>
      <c r="Y11" s="12">
        <v>196.59090909090909</v>
      </c>
      <c r="Z11" s="12">
        <v>98.63636363636364</v>
      </c>
      <c r="AA11" s="12">
        <v>963</v>
      </c>
      <c r="AB11" s="12">
        <v>899.5</v>
      </c>
      <c r="AC11" s="12">
        <v>849.0454545454545</v>
      </c>
      <c r="AD11" s="12">
        <v>829.40909090909088</v>
      </c>
      <c r="AE11" s="12">
        <v>255.04545454545453</v>
      </c>
      <c r="AF11" s="12">
        <v>263.59090909090907</v>
      </c>
      <c r="AG11" s="12">
        <v>132.36363636363637</v>
      </c>
      <c r="AH11" s="12">
        <v>163.04545454545453</v>
      </c>
      <c r="AI11" s="12">
        <v>233.95454545454547</v>
      </c>
      <c r="AJ11" s="12">
        <v>100.95454545454545</v>
      </c>
      <c r="AK11" s="12">
        <v>122.54545454545455</v>
      </c>
      <c r="AL11" s="12">
        <v>336.77272727272725</v>
      </c>
      <c r="AM11" s="12">
        <v>149.63636363636363</v>
      </c>
      <c r="AN11" s="12">
        <v>287.77272727272725</v>
      </c>
      <c r="AO11" s="12">
        <v>77.318181818181813</v>
      </c>
      <c r="AP11" s="12">
        <v>54.363636363636367</v>
      </c>
      <c r="AQ11" s="12">
        <v>75.454545454545453</v>
      </c>
      <c r="AR11" s="12">
        <v>108.22727272727273</v>
      </c>
      <c r="AS11" s="13">
        <v>12973.272727272728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46.590909090909093</v>
      </c>
      <c r="C12" s="12">
        <v>109.5</v>
      </c>
      <c r="D12" s="12">
        <v>86.409090909090907</v>
      </c>
      <c r="E12" s="12">
        <v>69.318181818181813</v>
      </c>
      <c r="F12" s="12">
        <v>279.13636363636363</v>
      </c>
      <c r="G12" s="12">
        <v>93.818181818181813</v>
      </c>
      <c r="H12" s="12">
        <v>96.045454545454547</v>
      </c>
      <c r="I12" s="12">
        <v>49.045454545454547</v>
      </c>
      <c r="J12" s="12">
        <v>56.136363636363633</v>
      </c>
      <c r="K12" s="12">
        <v>7.0454545454545459</v>
      </c>
      <c r="L12" s="12">
        <v>176.68181818181819</v>
      </c>
      <c r="M12" s="12">
        <v>247.95454545454547</v>
      </c>
      <c r="N12" s="12">
        <v>267.77272727272725</v>
      </c>
      <c r="O12" s="12">
        <v>238</v>
      </c>
      <c r="P12" s="12">
        <v>155.59090909090909</v>
      </c>
      <c r="Q12" s="12">
        <v>112.27272727272727</v>
      </c>
      <c r="R12" s="12">
        <v>133.95454545454547</v>
      </c>
      <c r="S12" s="12">
        <v>185.63636363636363</v>
      </c>
      <c r="T12" s="12">
        <v>28.227272727272727</v>
      </c>
      <c r="U12" s="12">
        <v>28.59090909090909</v>
      </c>
      <c r="V12" s="12">
        <v>32.590909090909093</v>
      </c>
      <c r="W12" s="12">
        <v>15.636363636363637</v>
      </c>
      <c r="X12" s="12">
        <v>11.727272727272727</v>
      </c>
      <c r="Y12" s="12">
        <v>34.5</v>
      </c>
      <c r="Z12" s="12">
        <v>44.18181818181818</v>
      </c>
      <c r="AA12" s="12">
        <v>657.40909090909088</v>
      </c>
      <c r="AB12" s="12">
        <v>661.68181818181813</v>
      </c>
      <c r="AC12" s="12">
        <v>584.63636363636363</v>
      </c>
      <c r="AD12" s="12">
        <v>465.5</v>
      </c>
      <c r="AE12" s="12">
        <v>139.54545454545453</v>
      </c>
      <c r="AF12" s="12">
        <v>104.59090909090909</v>
      </c>
      <c r="AG12" s="12">
        <v>48.863636363636367</v>
      </c>
      <c r="AH12" s="12">
        <v>79.727272727272734</v>
      </c>
      <c r="AI12" s="12">
        <v>140.04545454545453</v>
      </c>
      <c r="AJ12" s="12">
        <v>10.681818181818182</v>
      </c>
      <c r="AK12" s="12">
        <v>103</v>
      </c>
      <c r="AL12" s="12">
        <v>229.40909090909091</v>
      </c>
      <c r="AM12" s="12">
        <v>21.954545454545453</v>
      </c>
      <c r="AN12" s="12">
        <v>36.545454545454547</v>
      </c>
      <c r="AO12" s="12">
        <v>17.772727272727273</v>
      </c>
      <c r="AP12" s="12">
        <v>12</v>
      </c>
      <c r="AQ12" s="12">
        <v>28.40909090909091</v>
      </c>
      <c r="AR12" s="12">
        <v>18.545454545454547</v>
      </c>
      <c r="AS12" s="13">
        <v>5966.681818181818</v>
      </c>
      <c r="AT12" s="14"/>
      <c r="AV12" s="17" t="s">
        <v>44</v>
      </c>
      <c r="AW12" s="22">
        <f>SUM(AA28:AD31)</f>
        <v>6253.4545454545441</v>
      </c>
      <c r="AX12" s="22">
        <f>SUM(Z28:Z31,H28:K31)</f>
        <v>15245.318181818182</v>
      </c>
      <c r="AY12" s="22">
        <f>SUM(AE28:AJ31)</f>
        <v>36356.363636363632</v>
      </c>
      <c r="AZ12" s="22">
        <f>SUM(B28:G31)</f>
        <v>12759.681818181818</v>
      </c>
      <c r="BA12" s="22">
        <f>SUM(AM28:AN31,T28:Y31)</f>
        <v>19356.954545454537</v>
      </c>
      <c r="BB12" s="22">
        <f>SUM(AK28:AL31,L28:S31)</f>
        <v>23056.318181818191</v>
      </c>
      <c r="BC12" s="23">
        <f>SUM(AO28:AR31)</f>
        <v>8274.954545454546</v>
      </c>
      <c r="BD12" s="22">
        <f t="shared" ref="BD12:BD19" si="0">SUM(AW12:BC12)</f>
        <v>121303.04545454544</v>
      </c>
    </row>
    <row r="13" spans="1:56" x14ac:dyDescent="0.25">
      <c r="A13" s="1" t="s">
        <v>11</v>
      </c>
      <c r="B13" s="12">
        <v>109.36363636363636</v>
      </c>
      <c r="C13" s="12">
        <v>155.09090909090909</v>
      </c>
      <c r="D13" s="12">
        <v>69.954545454545453</v>
      </c>
      <c r="E13" s="12">
        <v>79.681818181818187</v>
      </c>
      <c r="F13" s="12">
        <v>341.5</v>
      </c>
      <c r="G13" s="12">
        <v>124.95454545454545</v>
      </c>
      <c r="H13" s="12">
        <v>203.86363636363637</v>
      </c>
      <c r="I13" s="12">
        <v>174.45454545454547</v>
      </c>
      <c r="J13" s="12">
        <v>293.81818181818181</v>
      </c>
      <c r="K13" s="12">
        <v>176.27272727272728</v>
      </c>
      <c r="L13" s="12">
        <v>12.181818181818182</v>
      </c>
      <c r="M13" s="12">
        <v>287.45454545454544</v>
      </c>
      <c r="N13" s="12">
        <v>286.90909090909093</v>
      </c>
      <c r="O13" s="12">
        <v>303.81818181818181</v>
      </c>
      <c r="P13" s="12">
        <v>278.27272727272725</v>
      </c>
      <c r="Q13" s="12">
        <v>125.68181818181819</v>
      </c>
      <c r="R13" s="12">
        <v>93.681818181818187</v>
      </c>
      <c r="S13" s="12">
        <v>169.09090909090909</v>
      </c>
      <c r="T13" s="12">
        <v>53.272727272727273</v>
      </c>
      <c r="U13" s="12">
        <v>31.363636363636363</v>
      </c>
      <c r="V13" s="12">
        <v>54.272727272727273</v>
      </c>
      <c r="W13" s="12">
        <v>28.272727272727273</v>
      </c>
      <c r="X13" s="12">
        <v>38.409090909090907</v>
      </c>
      <c r="Y13" s="12">
        <v>67.181818181818187</v>
      </c>
      <c r="Z13" s="12">
        <v>129.22727272727272</v>
      </c>
      <c r="AA13" s="12">
        <v>765.18181818181813</v>
      </c>
      <c r="AB13" s="12">
        <v>757.40909090909088</v>
      </c>
      <c r="AC13" s="12">
        <v>755.13636363636363</v>
      </c>
      <c r="AD13" s="12">
        <v>613.68181818181813</v>
      </c>
      <c r="AE13" s="12">
        <v>200</v>
      </c>
      <c r="AF13" s="12">
        <v>178.77272727272728</v>
      </c>
      <c r="AG13" s="12">
        <v>49.454545454545453</v>
      </c>
      <c r="AH13" s="12">
        <v>91.227272727272734</v>
      </c>
      <c r="AI13" s="12">
        <v>148.86363636363637</v>
      </c>
      <c r="AJ13" s="12">
        <v>16.818181818181817</v>
      </c>
      <c r="AK13" s="12">
        <v>69.454545454545453</v>
      </c>
      <c r="AL13" s="12">
        <v>182.81818181818181</v>
      </c>
      <c r="AM13" s="12">
        <v>18.727272727272727</v>
      </c>
      <c r="AN13" s="12">
        <v>57.954545454545453</v>
      </c>
      <c r="AO13" s="12">
        <v>12.636363636363637</v>
      </c>
      <c r="AP13" s="12">
        <v>21.681818181818183</v>
      </c>
      <c r="AQ13" s="12">
        <v>49.590909090909093</v>
      </c>
      <c r="AR13" s="12">
        <v>25</v>
      </c>
      <c r="AS13" s="13">
        <v>7702.454545454545</v>
      </c>
      <c r="AT13" s="14"/>
      <c r="AV13" s="17" t="s">
        <v>45</v>
      </c>
      <c r="AW13" s="22">
        <f>SUM(AA27:AD27,AA9:AD12)</f>
        <v>15141.863636363634</v>
      </c>
      <c r="AX13" s="22">
        <f>SUM(Z27,Z9:Z12,H9:K12,H27:K27)</f>
        <v>1974.8636363636369</v>
      </c>
      <c r="AY13" s="22">
        <f>SUM(AE9:AJ12,AE27:AJ27)</f>
        <v>3651.681818181818</v>
      </c>
      <c r="AZ13" s="22">
        <f>SUM(B9:G12,B27:G27)</f>
        <v>5979.0000000000009</v>
      </c>
      <c r="BA13" s="22">
        <f>SUM(T9:Y12,AM9:AN12,T27:Y27,AM27:AN27)</f>
        <v>4700.4999999999991</v>
      </c>
      <c r="BB13" s="22">
        <f>SUM(L9:S12,AK9:AL12,L27:S27,AK27:AL27)</f>
        <v>8768.3181818181765</v>
      </c>
      <c r="BC13" s="23">
        <f>SUM(AO9:AR12,AO27:AR27)</f>
        <v>777.90909090909099</v>
      </c>
      <c r="BD13" s="22">
        <f t="shared" si="0"/>
        <v>40994.136363636353</v>
      </c>
    </row>
    <row r="14" spans="1:56" x14ac:dyDescent="0.25">
      <c r="A14" s="1" t="s">
        <v>12</v>
      </c>
      <c r="B14" s="12">
        <v>92.727272727272734</v>
      </c>
      <c r="C14" s="12">
        <v>205.36363636363637</v>
      </c>
      <c r="D14" s="12">
        <v>86.772727272727266</v>
      </c>
      <c r="E14" s="12">
        <v>98.045454545454547</v>
      </c>
      <c r="F14" s="12">
        <v>341.72727272727275</v>
      </c>
      <c r="G14" s="12">
        <v>140.45454545454547</v>
      </c>
      <c r="H14" s="12">
        <v>245.68181818181819</v>
      </c>
      <c r="I14" s="12">
        <v>240.81818181818181</v>
      </c>
      <c r="J14" s="12">
        <v>411.18181818181819</v>
      </c>
      <c r="K14" s="12">
        <v>238.68181818181819</v>
      </c>
      <c r="L14" s="12">
        <v>301.90909090909093</v>
      </c>
      <c r="M14" s="12">
        <v>11.454545454545455</v>
      </c>
      <c r="N14" s="12">
        <v>166.63636363636363</v>
      </c>
      <c r="O14" s="12">
        <v>232.04545454545453</v>
      </c>
      <c r="P14" s="12">
        <v>230.22727272727272</v>
      </c>
      <c r="Q14" s="12">
        <v>129.36363636363637</v>
      </c>
      <c r="R14" s="12">
        <v>140.81818181818181</v>
      </c>
      <c r="S14" s="12">
        <v>308.90909090909093</v>
      </c>
      <c r="T14" s="12">
        <v>97.181818181818187</v>
      </c>
      <c r="U14" s="12">
        <v>114.04545454545455</v>
      </c>
      <c r="V14" s="12">
        <v>113.13636363636364</v>
      </c>
      <c r="W14" s="12">
        <v>64.13636363636364</v>
      </c>
      <c r="X14" s="12">
        <v>51.090909090909093</v>
      </c>
      <c r="Y14" s="12">
        <v>97.63636363636364</v>
      </c>
      <c r="Z14" s="12">
        <v>111.40909090909091</v>
      </c>
      <c r="AA14" s="12">
        <v>708.0454545454545</v>
      </c>
      <c r="AB14" s="12">
        <v>561.63636363636363</v>
      </c>
      <c r="AC14" s="12">
        <v>561.63636363636363</v>
      </c>
      <c r="AD14" s="12">
        <v>449.86363636363637</v>
      </c>
      <c r="AE14" s="12">
        <v>145.40909090909091</v>
      </c>
      <c r="AF14" s="12">
        <v>123.86363636363636</v>
      </c>
      <c r="AG14" s="12">
        <v>67.727272727272734</v>
      </c>
      <c r="AH14" s="12">
        <v>78.227272727272734</v>
      </c>
      <c r="AI14" s="12">
        <v>131.68181818181819</v>
      </c>
      <c r="AJ14" s="12">
        <v>34.590909090909093</v>
      </c>
      <c r="AK14" s="12">
        <v>100.5</v>
      </c>
      <c r="AL14" s="12">
        <v>413.86363636363637</v>
      </c>
      <c r="AM14" s="12">
        <v>33.045454545454547</v>
      </c>
      <c r="AN14" s="12">
        <v>117.36363636363636</v>
      </c>
      <c r="AO14" s="12">
        <v>31</v>
      </c>
      <c r="AP14" s="12">
        <v>23.636363636363637</v>
      </c>
      <c r="AQ14" s="12">
        <v>46.68181818181818</v>
      </c>
      <c r="AR14" s="12">
        <v>36.909090909090907</v>
      </c>
      <c r="AS14" s="13">
        <v>7937.136363636364</v>
      </c>
      <c r="AT14" s="14"/>
      <c r="AV14" s="17" t="s">
        <v>46</v>
      </c>
      <c r="AW14" s="22">
        <f>SUM(AA32:AD37)</f>
        <v>35076.454545454551</v>
      </c>
      <c r="AX14" s="22">
        <f>SUM(H32:K37,Z32:Z37)</f>
        <v>3529.9090909090905</v>
      </c>
      <c r="AY14" s="22">
        <f>SUM(AE32:AJ37)</f>
        <v>10234.59090909091</v>
      </c>
      <c r="AZ14" s="22">
        <f>SUM(B32:G37)</f>
        <v>2936.7272727272721</v>
      </c>
      <c r="BA14" s="22">
        <f>SUM(T32:Y37,AM32:AN37)</f>
        <v>2154.2272727272725</v>
      </c>
      <c r="BB14" s="22">
        <f>SUM(L32:S37,AK32:AL37)</f>
        <v>3256.7727272727279</v>
      </c>
      <c r="BC14" s="23">
        <f>SUM(AO32:AR37)</f>
        <v>2482.227272727273</v>
      </c>
      <c r="BD14" s="22">
        <f t="shared" si="0"/>
        <v>59670.909090909096</v>
      </c>
    </row>
    <row r="15" spans="1:56" x14ac:dyDescent="0.25">
      <c r="A15" s="1" t="s">
        <v>13</v>
      </c>
      <c r="B15" s="12">
        <v>43.545454545454547</v>
      </c>
      <c r="C15" s="12">
        <v>60</v>
      </c>
      <c r="D15" s="12">
        <v>26.5</v>
      </c>
      <c r="E15" s="12">
        <v>32.636363636363633</v>
      </c>
      <c r="F15" s="12">
        <v>155.86363636363637</v>
      </c>
      <c r="G15" s="12">
        <v>58.31818181818182</v>
      </c>
      <c r="H15" s="12">
        <v>118.5</v>
      </c>
      <c r="I15" s="12">
        <v>243.18181818181819</v>
      </c>
      <c r="J15" s="12">
        <v>377.27272727272725</v>
      </c>
      <c r="K15" s="12">
        <v>264.68181818181819</v>
      </c>
      <c r="L15" s="12">
        <v>294.13636363636363</v>
      </c>
      <c r="M15" s="12">
        <v>171.63636363636363</v>
      </c>
      <c r="N15" s="12">
        <v>8.545454545454545</v>
      </c>
      <c r="O15" s="12">
        <v>113.77272727272727</v>
      </c>
      <c r="P15" s="12">
        <v>184.5</v>
      </c>
      <c r="Q15" s="12">
        <v>88.86363636363636</v>
      </c>
      <c r="R15" s="12">
        <v>67.409090909090907</v>
      </c>
      <c r="S15" s="12">
        <v>114.86363636363636</v>
      </c>
      <c r="T15" s="12">
        <v>31.681818181818183</v>
      </c>
      <c r="U15" s="12">
        <v>20.90909090909091</v>
      </c>
      <c r="V15" s="12">
        <v>23.636363636363637</v>
      </c>
      <c r="W15" s="12">
        <v>6.1818181818181817</v>
      </c>
      <c r="X15" s="12">
        <v>9.9090909090909083</v>
      </c>
      <c r="Y15" s="12">
        <v>25.772727272727273</v>
      </c>
      <c r="Z15" s="12">
        <v>40.81818181818182</v>
      </c>
      <c r="AA15" s="12">
        <v>678.9545454545455</v>
      </c>
      <c r="AB15" s="12">
        <v>626.31818181818187</v>
      </c>
      <c r="AC15" s="12">
        <v>461.40909090909093</v>
      </c>
      <c r="AD15" s="12">
        <v>413</v>
      </c>
      <c r="AE15" s="12">
        <v>85.5</v>
      </c>
      <c r="AF15" s="12">
        <v>72.63636363636364</v>
      </c>
      <c r="AG15" s="12">
        <v>30.363636363636363</v>
      </c>
      <c r="AH15" s="12">
        <v>52.772727272727273</v>
      </c>
      <c r="AI15" s="12">
        <v>87.13636363636364</v>
      </c>
      <c r="AJ15" s="12">
        <v>12.227272727272727</v>
      </c>
      <c r="AK15" s="12">
        <v>34.5</v>
      </c>
      <c r="AL15" s="12">
        <v>126.77272727272727</v>
      </c>
      <c r="AM15" s="12">
        <v>5.8636363636363633</v>
      </c>
      <c r="AN15" s="12">
        <v>35.409090909090907</v>
      </c>
      <c r="AO15" s="12">
        <v>16.272727272727273</v>
      </c>
      <c r="AP15" s="12">
        <v>18.5</v>
      </c>
      <c r="AQ15" s="12">
        <v>32.090909090909093</v>
      </c>
      <c r="AR15" s="12">
        <v>10.954545454545455</v>
      </c>
      <c r="AS15" s="13">
        <v>5383.8181818181811</v>
      </c>
      <c r="AT15" s="14"/>
      <c r="AV15" s="17" t="s">
        <v>47</v>
      </c>
      <c r="AW15" s="22">
        <f>SUM(AA3:AD8)</f>
        <v>13677.272727272726</v>
      </c>
      <c r="AX15" s="22">
        <f>SUM(H3:K8,Z3:Z8)</f>
        <v>6151.5000000000009</v>
      </c>
      <c r="AY15" s="22">
        <f>SUM(AE3:AJ8)</f>
        <v>3165.8181818181824</v>
      </c>
      <c r="AZ15" s="22">
        <f>SUM(B3:G8)</f>
        <v>7526.5</v>
      </c>
      <c r="BA15" s="22">
        <f>SUM(T3:Y8,AM3:AN8)</f>
        <v>1556.7727272727273</v>
      </c>
      <c r="BB15" s="22">
        <f>SUM(L3:S8,AK3:AL8)</f>
        <v>4374.0909090909081</v>
      </c>
      <c r="BC15" s="23">
        <f>SUM(AO3:AR8)</f>
        <v>714.95454545454561</v>
      </c>
      <c r="BD15" s="22">
        <f t="shared" si="0"/>
        <v>37166.909090909088</v>
      </c>
    </row>
    <row r="16" spans="1:56" x14ac:dyDescent="0.25">
      <c r="A16" s="1" t="s">
        <v>14</v>
      </c>
      <c r="B16" s="12">
        <v>38.772727272727273</v>
      </c>
      <c r="C16" s="12">
        <v>47.81818181818182</v>
      </c>
      <c r="D16" s="12">
        <v>13.090909090909092</v>
      </c>
      <c r="E16" s="12">
        <v>21.59090909090909</v>
      </c>
      <c r="F16" s="12">
        <v>154.09090909090909</v>
      </c>
      <c r="G16" s="12">
        <v>52</v>
      </c>
      <c r="H16" s="12">
        <v>124.13636363636364</v>
      </c>
      <c r="I16" s="12">
        <v>219.63636363636363</v>
      </c>
      <c r="J16" s="12">
        <v>380.31818181818181</v>
      </c>
      <c r="K16" s="12">
        <v>235.04545454545453</v>
      </c>
      <c r="L16" s="12">
        <v>310.54545454545456</v>
      </c>
      <c r="M16" s="12">
        <v>233</v>
      </c>
      <c r="N16" s="12">
        <v>109.04545454545455</v>
      </c>
      <c r="O16" s="12">
        <v>7.1818181818181817</v>
      </c>
      <c r="P16" s="12">
        <v>186.31818181818181</v>
      </c>
      <c r="Q16" s="12">
        <v>147.09090909090909</v>
      </c>
      <c r="R16" s="12">
        <v>152.54545454545453</v>
      </c>
      <c r="S16" s="12">
        <v>286.77272727272725</v>
      </c>
      <c r="T16" s="12">
        <v>32.863636363636367</v>
      </c>
      <c r="U16" s="12">
        <v>16.5</v>
      </c>
      <c r="V16" s="12">
        <v>18.136363636363637</v>
      </c>
      <c r="W16" s="12">
        <v>4.3636363636363633</v>
      </c>
      <c r="X16" s="12">
        <v>5.2272727272727275</v>
      </c>
      <c r="Y16" s="12">
        <v>15.5</v>
      </c>
      <c r="Z16" s="12">
        <v>43.363636363636367</v>
      </c>
      <c r="AA16" s="12">
        <v>632.09090909090912</v>
      </c>
      <c r="AB16" s="12">
        <v>590.5</v>
      </c>
      <c r="AC16" s="12">
        <v>441.36363636363637</v>
      </c>
      <c r="AD16" s="12">
        <v>365.04545454545456</v>
      </c>
      <c r="AE16" s="12">
        <v>78.090909090909093</v>
      </c>
      <c r="AF16" s="12">
        <v>56.590909090909093</v>
      </c>
      <c r="AG16" s="12">
        <v>29.363636363636363</v>
      </c>
      <c r="AH16" s="12">
        <v>30.181818181818183</v>
      </c>
      <c r="AI16" s="12">
        <v>87.909090909090907</v>
      </c>
      <c r="AJ16" s="12">
        <v>12.727272727272727</v>
      </c>
      <c r="AK16" s="12">
        <v>57.5</v>
      </c>
      <c r="AL16" s="12">
        <v>342.40909090909093</v>
      </c>
      <c r="AM16" s="12">
        <v>8.5</v>
      </c>
      <c r="AN16" s="12">
        <v>17.272727272727273</v>
      </c>
      <c r="AO16" s="12">
        <v>10.454545454545455</v>
      </c>
      <c r="AP16" s="12">
        <v>10.227272727272727</v>
      </c>
      <c r="AQ16" s="12">
        <v>19.59090909090909</v>
      </c>
      <c r="AR16" s="12">
        <v>10.772727272727273</v>
      </c>
      <c r="AS16" s="13">
        <v>5655.545454545454</v>
      </c>
      <c r="AT16" s="14"/>
      <c r="AV16" s="17" t="s">
        <v>48</v>
      </c>
      <c r="AW16" s="22">
        <f>SUM(AA21:AD26,AA40:AD41)</f>
        <v>19556.136363636368</v>
      </c>
      <c r="AX16" s="22">
        <f>SUM(H21:K26,H40:K41,Z21:Z26,Z40:Z41)</f>
        <v>4766.7727272727261</v>
      </c>
      <c r="AY16" s="22">
        <f>SUM(AE21:AJ26,AE40:AJ41)</f>
        <v>2255.6818181818176</v>
      </c>
      <c r="AZ16" s="22">
        <f>SUM(B21:G26,B40:G41)</f>
        <v>1597.4090909090908</v>
      </c>
      <c r="BA16" s="22">
        <f>SUM(T21:Y26,T40:Y41,AM21:AN26,AM40:AN41)</f>
        <v>6206.4090909090883</v>
      </c>
      <c r="BB16" s="22">
        <f>SUM(L21:S26,L40:S41,AK21:AL26,AK40:AL41)</f>
        <v>1938.772727272727</v>
      </c>
      <c r="BC16" s="23">
        <f>SUM(AO21:AR26,AO40:AR41)</f>
        <v>853.09090909090889</v>
      </c>
      <c r="BD16" s="22">
        <f t="shared" si="0"/>
        <v>37174.272727272728</v>
      </c>
    </row>
    <row r="17" spans="1:56" x14ac:dyDescent="0.25">
      <c r="A17" s="1" t="s">
        <v>15</v>
      </c>
      <c r="B17" s="12">
        <v>48.363636363636367</v>
      </c>
      <c r="C17" s="12">
        <v>81.590909090909093</v>
      </c>
      <c r="D17" s="12">
        <v>34.454545454545453</v>
      </c>
      <c r="E17" s="12">
        <v>26.545454545454547</v>
      </c>
      <c r="F17" s="12">
        <v>164.5</v>
      </c>
      <c r="G17" s="12">
        <v>59.68181818181818</v>
      </c>
      <c r="H17" s="12">
        <v>143</v>
      </c>
      <c r="I17" s="12">
        <v>235.72727272727272</v>
      </c>
      <c r="J17" s="12">
        <v>314.18181818181819</v>
      </c>
      <c r="K17" s="12">
        <v>145.18181818181819</v>
      </c>
      <c r="L17" s="12">
        <v>271.45454545454544</v>
      </c>
      <c r="M17" s="12">
        <v>227.59090909090909</v>
      </c>
      <c r="N17" s="12">
        <v>191.77272727272728</v>
      </c>
      <c r="O17" s="12">
        <v>194.90909090909091</v>
      </c>
      <c r="P17" s="12">
        <v>7.7272727272727275</v>
      </c>
      <c r="Q17" s="12">
        <v>165.18181818181819</v>
      </c>
      <c r="R17" s="12">
        <v>196.04545454545453</v>
      </c>
      <c r="S17" s="12">
        <v>371.5</v>
      </c>
      <c r="T17" s="12">
        <v>37.863636363636367</v>
      </c>
      <c r="U17" s="12">
        <v>21.954545454545453</v>
      </c>
      <c r="V17" s="12">
        <v>28.318181818181817</v>
      </c>
      <c r="W17" s="12">
        <v>5.8181818181818183</v>
      </c>
      <c r="X17" s="12">
        <v>8.045454545454545</v>
      </c>
      <c r="Y17" s="12">
        <v>21.954545454545453</v>
      </c>
      <c r="Z17" s="12">
        <v>41.772727272727273</v>
      </c>
      <c r="AA17" s="12">
        <v>423.09090909090907</v>
      </c>
      <c r="AB17" s="12">
        <v>387.22727272727275</v>
      </c>
      <c r="AC17" s="12">
        <v>289.13636363636363</v>
      </c>
      <c r="AD17" s="12">
        <v>247.90909090909091</v>
      </c>
      <c r="AE17" s="12">
        <v>66.13636363636364</v>
      </c>
      <c r="AF17" s="12">
        <v>45.363636363636367</v>
      </c>
      <c r="AG17" s="12">
        <v>21.454545454545453</v>
      </c>
      <c r="AH17" s="12">
        <v>35.5</v>
      </c>
      <c r="AI17" s="12">
        <v>53.68181818181818</v>
      </c>
      <c r="AJ17" s="12">
        <v>12.090909090909092</v>
      </c>
      <c r="AK17" s="12">
        <v>17.363636363636363</v>
      </c>
      <c r="AL17" s="12">
        <v>114</v>
      </c>
      <c r="AM17" s="12">
        <v>12.272727272727273</v>
      </c>
      <c r="AN17" s="12">
        <v>52.954545454545453</v>
      </c>
      <c r="AO17" s="12">
        <v>9.3181818181818183</v>
      </c>
      <c r="AP17" s="12">
        <v>12.227272727272727</v>
      </c>
      <c r="AQ17" s="12">
        <v>15.545454545454545</v>
      </c>
      <c r="AR17" s="12">
        <v>5.5</v>
      </c>
      <c r="AS17" s="13">
        <v>4865.909090909091</v>
      </c>
      <c r="AT17" s="14"/>
      <c r="AV17" s="1" t="s">
        <v>49</v>
      </c>
      <c r="AW17" s="23">
        <f>SUM(AA13:AD20,AA38:AD39)</f>
        <v>22704.863636363632</v>
      </c>
      <c r="AX17" s="23">
        <f>SUM(H13:K20,H38:K39,Z13:Z20,Z38:Z39)</f>
        <v>8856.9090909090883</v>
      </c>
      <c r="AY17" s="23">
        <f>SUM(AE13:AJ20,AE38:AJ39)</f>
        <v>3372.6363636363644</v>
      </c>
      <c r="AZ17" s="23">
        <f>SUM(B13:G20,B38:G39)</f>
        <v>4442.3636363636351</v>
      </c>
      <c r="BA17" s="23">
        <f>SUM(T13:Y20,T38:Y39,AM13:AN20,AM38:AN39)</f>
        <v>1977.2727272727263</v>
      </c>
      <c r="BB17" s="23">
        <f>SUM(L13:S20,L38:S39,AK13:AL20,AK38:AL39)</f>
        <v>14526.363636363638</v>
      </c>
      <c r="BC17" s="23">
        <f>SUM(AO13:AR20,AO38:AR39)</f>
        <v>806.59090909090901</v>
      </c>
      <c r="BD17" s="22">
        <f t="shared" si="0"/>
        <v>56687</v>
      </c>
    </row>
    <row r="18" spans="1:56" x14ac:dyDescent="0.25">
      <c r="A18" s="1" t="s">
        <v>16</v>
      </c>
      <c r="B18" s="12">
        <v>25.818181818181817</v>
      </c>
      <c r="C18" s="12">
        <v>31.272727272727273</v>
      </c>
      <c r="D18" s="12">
        <v>11.409090909090908</v>
      </c>
      <c r="E18" s="12">
        <v>9.3636363636363633</v>
      </c>
      <c r="F18" s="12">
        <v>97.318181818181813</v>
      </c>
      <c r="G18" s="12">
        <v>27.772727272727273</v>
      </c>
      <c r="H18" s="12">
        <v>66.5</v>
      </c>
      <c r="I18" s="12">
        <v>157.5</v>
      </c>
      <c r="J18" s="12">
        <v>223.27272727272728</v>
      </c>
      <c r="K18" s="12">
        <v>105.09090909090909</v>
      </c>
      <c r="L18" s="12">
        <v>118.45454545454545</v>
      </c>
      <c r="M18" s="12">
        <v>115.59090909090909</v>
      </c>
      <c r="N18" s="12">
        <v>88.818181818181813</v>
      </c>
      <c r="O18" s="12">
        <v>140.77272727272728</v>
      </c>
      <c r="P18" s="12">
        <v>146.72727272727272</v>
      </c>
      <c r="Q18" s="12">
        <v>5.1363636363636367</v>
      </c>
      <c r="R18" s="12">
        <v>75</v>
      </c>
      <c r="S18" s="12">
        <v>189.54545454545453</v>
      </c>
      <c r="T18" s="12">
        <v>18.681818181818183</v>
      </c>
      <c r="U18" s="12">
        <v>13.272727272727273</v>
      </c>
      <c r="V18" s="12">
        <v>14.181818181818182</v>
      </c>
      <c r="W18" s="12">
        <v>3.0909090909090908</v>
      </c>
      <c r="X18" s="12">
        <v>2.6818181818181817</v>
      </c>
      <c r="Y18" s="12">
        <v>8</v>
      </c>
      <c r="Z18" s="12">
        <v>17.09090909090909</v>
      </c>
      <c r="AA18" s="12">
        <v>347.31818181818181</v>
      </c>
      <c r="AB18" s="12">
        <v>336.22727272727275</v>
      </c>
      <c r="AC18" s="12">
        <v>233.40909090909091</v>
      </c>
      <c r="AD18" s="12">
        <v>230.22727272727272</v>
      </c>
      <c r="AE18" s="12">
        <v>54.772727272727273</v>
      </c>
      <c r="AF18" s="12">
        <v>35.454545454545453</v>
      </c>
      <c r="AG18" s="12">
        <v>12.863636363636363</v>
      </c>
      <c r="AH18" s="12">
        <v>19.454545454545453</v>
      </c>
      <c r="AI18" s="12">
        <v>47.18181818181818</v>
      </c>
      <c r="AJ18" s="12">
        <v>3.9545454545454546</v>
      </c>
      <c r="AK18" s="12">
        <v>24.681818181818183</v>
      </c>
      <c r="AL18" s="12">
        <v>68.545454545454547</v>
      </c>
      <c r="AM18" s="12">
        <v>3.5909090909090908</v>
      </c>
      <c r="AN18" s="12">
        <v>14.590909090909092</v>
      </c>
      <c r="AO18" s="12">
        <v>6.3636363636363633</v>
      </c>
      <c r="AP18" s="12">
        <v>4</v>
      </c>
      <c r="AQ18" s="12">
        <v>11.227272727272727</v>
      </c>
      <c r="AR18" s="12">
        <v>4.0454545454545459</v>
      </c>
      <c r="AS18" s="13">
        <v>3170.272727272727</v>
      </c>
      <c r="AT18" s="14"/>
      <c r="AV18" s="9" t="s">
        <v>62</v>
      </c>
      <c r="AW18" s="22">
        <f>SUM(AA42:AD45)</f>
        <v>7755.6363636363649</v>
      </c>
      <c r="AX18" s="22">
        <f>SUM(Z42:Z45,H42:K45)</f>
        <v>794.36363636363637</v>
      </c>
      <c r="AY18" s="22">
        <f>SUM(AE42:AJ45)</f>
        <v>2578.227272727273</v>
      </c>
      <c r="AZ18" s="22">
        <f>SUM(B42:G45)</f>
        <v>710.40909090909088</v>
      </c>
      <c r="BA18" s="22">
        <f>SUM(T42:Y45, AM42:AN45)</f>
        <v>881.81818181818176</v>
      </c>
      <c r="BB18" s="22">
        <f>SUM(AK42:AL45,L42:S45)</f>
        <v>760.54545454545462</v>
      </c>
      <c r="BC18" s="22">
        <f>SUM(AO42:AR45)</f>
        <v>1125.9090909090912</v>
      </c>
      <c r="BD18" s="22">
        <f t="shared" si="0"/>
        <v>14606.909090909094</v>
      </c>
    </row>
    <row r="19" spans="1:56" x14ac:dyDescent="0.25">
      <c r="A19" s="1" t="s">
        <v>17</v>
      </c>
      <c r="B19" s="12">
        <v>15.863636363636363</v>
      </c>
      <c r="C19" s="12">
        <v>36.272727272727273</v>
      </c>
      <c r="D19" s="12">
        <v>12.727272727272727</v>
      </c>
      <c r="E19" s="12">
        <v>12.727272727272727</v>
      </c>
      <c r="F19" s="12">
        <v>155.27272727272728</v>
      </c>
      <c r="G19" s="12">
        <v>30.636363636363637</v>
      </c>
      <c r="H19" s="12">
        <v>86.86363636363636</v>
      </c>
      <c r="I19" s="12">
        <v>189.27272727272728</v>
      </c>
      <c r="J19" s="12">
        <v>262.77272727272725</v>
      </c>
      <c r="K19" s="12">
        <v>134.13636363636363</v>
      </c>
      <c r="L19" s="12">
        <v>94.454545454545453</v>
      </c>
      <c r="M19" s="12">
        <v>143.36363636363637</v>
      </c>
      <c r="N19" s="12">
        <v>69.090909090909093</v>
      </c>
      <c r="O19" s="12">
        <v>150.77272727272728</v>
      </c>
      <c r="P19" s="12">
        <v>197.13636363636363</v>
      </c>
      <c r="Q19" s="12">
        <v>81.36363636363636</v>
      </c>
      <c r="R19" s="12">
        <v>6.9545454545454541</v>
      </c>
      <c r="S19" s="12">
        <v>189.22727272727272</v>
      </c>
      <c r="T19" s="12">
        <v>15.863636363636363</v>
      </c>
      <c r="U19" s="12">
        <v>18.227272727272727</v>
      </c>
      <c r="V19" s="12">
        <v>18.09090909090909</v>
      </c>
      <c r="W19" s="12">
        <v>4.0454545454545459</v>
      </c>
      <c r="X19" s="12">
        <v>5.0454545454545459</v>
      </c>
      <c r="Y19" s="12">
        <v>14.545454545454545</v>
      </c>
      <c r="Z19" s="12">
        <v>20.818181818181817</v>
      </c>
      <c r="AA19" s="12">
        <v>660.59090909090912</v>
      </c>
      <c r="AB19" s="12">
        <v>562.86363636363637</v>
      </c>
      <c r="AC19" s="12">
        <v>304.95454545454544</v>
      </c>
      <c r="AD19" s="12">
        <v>257.22727272727275</v>
      </c>
      <c r="AE19" s="12">
        <v>39.272727272727273</v>
      </c>
      <c r="AF19" s="12">
        <v>25.636363636363637</v>
      </c>
      <c r="AG19" s="12">
        <v>12.454545454545455</v>
      </c>
      <c r="AH19" s="12">
        <v>27.772727272727273</v>
      </c>
      <c r="AI19" s="12">
        <v>52.68181818181818</v>
      </c>
      <c r="AJ19" s="12">
        <v>9.6363636363636367</v>
      </c>
      <c r="AK19" s="12">
        <v>20.045454545454547</v>
      </c>
      <c r="AL19" s="12">
        <v>53.090909090909093</v>
      </c>
      <c r="AM19" s="12">
        <v>3.9090909090909092</v>
      </c>
      <c r="AN19" s="12">
        <v>22.863636363636363</v>
      </c>
      <c r="AO19" s="12">
        <v>5.3181818181818183</v>
      </c>
      <c r="AP19" s="12">
        <v>8.7727272727272734</v>
      </c>
      <c r="AQ19" s="12">
        <v>24.59090909090909</v>
      </c>
      <c r="AR19" s="12">
        <v>4.6363636363636367</v>
      </c>
      <c r="AS19" s="13">
        <v>4061.8636363636365</v>
      </c>
      <c r="AT19" s="14"/>
      <c r="AV19" s="9" t="s">
        <v>50</v>
      </c>
      <c r="AW19" s="22">
        <f>SUM(AW12:AW18)</f>
        <v>120165.68181818182</v>
      </c>
      <c r="AX19" s="22">
        <f t="shared" ref="AX19:BC19" si="1">SUM(AX12:AX18)</f>
        <v>41319.636363636368</v>
      </c>
      <c r="AY19" s="22">
        <f t="shared" si="1"/>
        <v>61615</v>
      </c>
      <c r="AZ19" s="22">
        <f t="shared" si="1"/>
        <v>35952.090909090904</v>
      </c>
      <c r="BA19" s="22">
        <f t="shared" si="1"/>
        <v>36833.954545454537</v>
      </c>
      <c r="BB19" s="22">
        <f t="shared" si="1"/>
        <v>56681.181818181823</v>
      </c>
      <c r="BC19" s="22">
        <f t="shared" si="1"/>
        <v>15035.636363636364</v>
      </c>
      <c r="BD19" s="22">
        <f t="shared" si="0"/>
        <v>367603.18181818182</v>
      </c>
    </row>
    <row r="20" spans="1:56" x14ac:dyDescent="0.25">
      <c r="A20" s="1" t="s">
        <v>18</v>
      </c>
      <c r="B20" s="12">
        <v>37.136363636363633</v>
      </c>
      <c r="C20" s="12">
        <v>82.045454545454547</v>
      </c>
      <c r="D20" s="12">
        <v>44.545454545454547</v>
      </c>
      <c r="E20" s="12">
        <v>33.090909090909093</v>
      </c>
      <c r="F20" s="12">
        <v>360.90909090909093</v>
      </c>
      <c r="G20" s="12">
        <v>61.727272727272727</v>
      </c>
      <c r="H20" s="12">
        <v>158.5</v>
      </c>
      <c r="I20" s="12">
        <v>380.81818181818181</v>
      </c>
      <c r="J20" s="12">
        <v>487.5</v>
      </c>
      <c r="K20" s="12">
        <v>180.18181818181819</v>
      </c>
      <c r="L20" s="12">
        <v>172.45454545454547</v>
      </c>
      <c r="M20" s="12">
        <v>301.63636363636363</v>
      </c>
      <c r="N20" s="12">
        <v>123.36363636363636</v>
      </c>
      <c r="O20" s="12">
        <v>299.45454545454544</v>
      </c>
      <c r="P20" s="12">
        <v>383.95454545454544</v>
      </c>
      <c r="Q20" s="12">
        <v>196.09090909090909</v>
      </c>
      <c r="R20" s="12">
        <v>179.54545454545453</v>
      </c>
      <c r="S20" s="12">
        <v>24.863636363636363</v>
      </c>
      <c r="T20" s="12">
        <v>32.772727272727273</v>
      </c>
      <c r="U20" s="12">
        <v>35.727272727272727</v>
      </c>
      <c r="V20" s="12">
        <v>28.59090909090909</v>
      </c>
      <c r="W20" s="12">
        <v>8</v>
      </c>
      <c r="X20" s="12">
        <v>11</v>
      </c>
      <c r="Y20" s="12">
        <v>35.136363636363633</v>
      </c>
      <c r="Z20" s="12">
        <v>26.40909090909091</v>
      </c>
      <c r="AA20" s="12">
        <v>1306.090909090909</v>
      </c>
      <c r="AB20" s="12">
        <v>999.0454545454545</v>
      </c>
      <c r="AC20" s="12">
        <v>542.86363636363637</v>
      </c>
      <c r="AD20" s="12">
        <v>418.86363636363637</v>
      </c>
      <c r="AE20" s="12">
        <v>78.454545454545453</v>
      </c>
      <c r="AF20" s="12">
        <v>34.909090909090907</v>
      </c>
      <c r="AG20" s="12">
        <v>27.818181818181817</v>
      </c>
      <c r="AH20" s="12">
        <v>35.909090909090907</v>
      </c>
      <c r="AI20" s="12">
        <v>80.045454545454547</v>
      </c>
      <c r="AJ20" s="12">
        <v>8.954545454545455</v>
      </c>
      <c r="AK20" s="12">
        <v>28.818181818181817</v>
      </c>
      <c r="AL20" s="12">
        <v>89.63636363636364</v>
      </c>
      <c r="AM20" s="12">
        <v>7</v>
      </c>
      <c r="AN20" s="12">
        <v>38.045454545454547</v>
      </c>
      <c r="AO20" s="12">
        <v>7.8636363636363633</v>
      </c>
      <c r="AP20" s="12">
        <v>7.6818181818181817</v>
      </c>
      <c r="AQ20" s="12">
        <v>48.590909090909093</v>
      </c>
      <c r="AR20" s="12">
        <v>6.1818181818181817</v>
      </c>
      <c r="AS20" s="13">
        <v>7452.2272727272712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34.18181818181818</v>
      </c>
      <c r="C21" s="12">
        <v>54.68181818181818</v>
      </c>
      <c r="D21" s="12">
        <v>26.954545454545453</v>
      </c>
      <c r="E21" s="12">
        <v>19.09090909090909</v>
      </c>
      <c r="F21" s="12">
        <v>128.95454545454547</v>
      </c>
      <c r="G21" s="12">
        <v>35.454545454545453</v>
      </c>
      <c r="H21" s="12">
        <v>137.54545454545453</v>
      </c>
      <c r="I21" s="12">
        <v>261.63636363636363</v>
      </c>
      <c r="J21" s="12">
        <v>341.40909090909093</v>
      </c>
      <c r="K21" s="12">
        <v>23.227272727272727</v>
      </c>
      <c r="L21" s="12">
        <v>51.772727272727273</v>
      </c>
      <c r="M21" s="12">
        <v>96.5</v>
      </c>
      <c r="N21" s="12">
        <v>34.045454545454547</v>
      </c>
      <c r="O21" s="12">
        <v>34.454545454545453</v>
      </c>
      <c r="P21" s="12">
        <v>41</v>
      </c>
      <c r="Q21" s="12">
        <v>16.863636363636363</v>
      </c>
      <c r="R21" s="12">
        <v>17.181818181818183</v>
      </c>
      <c r="S21" s="12">
        <v>32.5</v>
      </c>
      <c r="T21" s="12">
        <v>9.8636363636363633</v>
      </c>
      <c r="U21" s="12">
        <v>137.04545454545453</v>
      </c>
      <c r="V21" s="12">
        <v>402.72727272727275</v>
      </c>
      <c r="W21" s="12">
        <v>117.5</v>
      </c>
      <c r="X21" s="12">
        <v>62.909090909090907</v>
      </c>
      <c r="Y21" s="12">
        <v>106.22727272727273</v>
      </c>
      <c r="Z21" s="12">
        <v>18.636363636363637</v>
      </c>
      <c r="AA21" s="12">
        <v>825.31818181818187</v>
      </c>
      <c r="AB21" s="12">
        <v>798.5454545454545</v>
      </c>
      <c r="AC21" s="12">
        <v>428.5</v>
      </c>
      <c r="AD21" s="12">
        <v>405.04545454545456</v>
      </c>
      <c r="AE21" s="12">
        <v>75.318181818181813</v>
      </c>
      <c r="AF21" s="12">
        <v>59.545454545454547</v>
      </c>
      <c r="AG21" s="12">
        <v>42.909090909090907</v>
      </c>
      <c r="AH21" s="12">
        <v>39</v>
      </c>
      <c r="AI21" s="12">
        <v>96.727272727272734</v>
      </c>
      <c r="AJ21" s="12">
        <v>19.136363636363637</v>
      </c>
      <c r="AK21" s="12">
        <v>5.6818181818181817</v>
      </c>
      <c r="AL21" s="12">
        <v>14.818181818181818</v>
      </c>
      <c r="AM21" s="12">
        <v>86.954545454545453</v>
      </c>
      <c r="AN21" s="12">
        <v>412.81818181818181</v>
      </c>
      <c r="AO21" s="12">
        <v>18.772727272727273</v>
      </c>
      <c r="AP21" s="12">
        <v>15.590909090909092</v>
      </c>
      <c r="AQ21" s="12">
        <v>58.409090909090907</v>
      </c>
      <c r="AR21" s="12">
        <v>21.954545454545453</v>
      </c>
      <c r="AS21" s="13">
        <v>5667.409090909091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16.5</v>
      </c>
      <c r="C22" s="12">
        <v>25.545454545454547</v>
      </c>
      <c r="D22" s="12">
        <v>18.818181818181817</v>
      </c>
      <c r="E22" s="12">
        <v>18.818181818181817</v>
      </c>
      <c r="F22" s="12">
        <v>167.31818181818181</v>
      </c>
      <c r="G22" s="12">
        <v>25</v>
      </c>
      <c r="H22" s="12">
        <v>111.40909090909091</v>
      </c>
      <c r="I22" s="12">
        <v>332.81818181818181</v>
      </c>
      <c r="J22" s="12">
        <v>419.59090909090907</v>
      </c>
      <c r="K22" s="12">
        <v>28.181818181818183</v>
      </c>
      <c r="L22" s="12">
        <v>29</v>
      </c>
      <c r="M22" s="12">
        <v>110.13636363636364</v>
      </c>
      <c r="N22" s="12">
        <v>19.772727272727273</v>
      </c>
      <c r="O22" s="12">
        <v>14.636363636363637</v>
      </c>
      <c r="P22" s="12">
        <v>21.454545454545453</v>
      </c>
      <c r="Q22" s="12">
        <v>13.909090909090908</v>
      </c>
      <c r="R22" s="12">
        <v>18.454545454545453</v>
      </c>
      <c r="S22" s="12">
        <v>36.636363636363633</v>
      </c>
      <c r="T22" s="12">
        <v>134.63636363636363</v>
      </c>
      <c r="U22" s="12">
        <v>11.181818181818182</v>
      </c>
      <c r="V22" s="12">
        <v>130.63636363636363</v>
      </c>
      <c r="W22" s="12">
        <v>54.863636363636367</v>
      </c>
      <c r="X22" s="12">
        <v>44.5</v>
      </c>
      <c r="Y22" s="12">
        <v>116.22727272727273</v>
      </c>
      <c r="Z22" s="12">
        <v>14.727272727272727</v>
      </c>
      <c r="AA22" s="12">
        <v>1422.3181818181818</v>
      </c>
      <c r="AB22" s="12">
        <v>1301.409090909091</v>
      </c>
      <c r="AC22" s="12">
        <v>543.18181818181813</v>
      </c>
      <c r="AD22" s="12">
        <v>470</v>
      </c>
      <c r="AE22" s="12">
        <v>95.909090909090907</v>
      </c>
      <c r="AF22" s="12">
        <v>43.5</v>
      </c>
      <c r="AG22" s="12">
        <v>56.409090909090907</v>
      </c>
      <c r="AH22" s="12">
        <v>33.727272727272727</v>
      </c>
      <c r="AI22" s="12">
        <v>111.90909090909091</v>
      </c>
      <c r="AJ22" s="12">
        <v>19.181818181818183</v>
      </c>
      <c r="AK22" s="12">
        <v>3.9090909090909092</v>
      </c>
      <c r="AL22" s="12">
        <v>9.5</v>
      </c>
      <c r="AM22" s="12">
        <v>41.68181818181818</v>
      </c>
      <c r="AN22" s="12">
        <v>162.86363636363637</v>
      </c>
      <c r="AO22" s="12">
        <v>18.5</v>
      </c>
      <c r="AP22" s="12">
        <v>19.136363636363637</v>
      </c>
      <c r="AQ22" s="12">
        <v>86.727272727272734</v>
      </c>
      <c r="AR22" s="12">
        <v>22.272727272727273</v>
      </c>
      <c r="AS22" s="13">
        <v>6396.909090909091</v>
      </c>
      <c r="AT22" s="14"/>
      <c r="AV22" s="17" t="s">
        <v>44</v>
      </c>
      <c r="AW22" s="22">
        <f>AW12</f>
        <v>6253.4545454545441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24.136363636363637</v>
      </c>
      <c r="C23" s="12">
        <v>43.68181818181818</v>
      </c>
      <c r="D23" s="12">
        <v>22.681818181818183</v>
      </c>
      <c r="E23" s="12">
        <v>22.227272727272727</v>
      </c>
      <c r="F23" s="12">
        <v>151.81818181818181</v>
      </c>
      <c r="G23" s="12">
        <v>26.045454545454547</v>
      </c>
      <c r="H23" s="12">
        <v>123.04545454545455</v>
      </c>
      <c r="I23" s="12">
        <v>245</v>
      </c>
      <c r="J23" s="12">
        <v>342.18181818181819</v>
      </c>
      <c r="K23" s="12">
        <v>30.818181818181817</v>
      </c>
      <c r="L23" s="12">
        <v>50.045454545454547</v>
      </c>
      <c r="M23" s="12">
        <v>109.18181818181819</v>
      </c>
      <c r="N23" s="12">
        <v>23.181818181818183</v>
      </c>
      <c r="O23" s="12">
        <v>20.363636363636363</v>
      </c>
      <c r="P23" s="12">
        <v>28.954545454545453</v>
      </c>
      <c r="Q23" s="12">
        <v>16.09090909090909</v>
      </c>
      <c r="R23" s="12">
        <v>16.5</v>
      </c>
      <c r="S23" s="12">
        <v>29.40909090909091</v>
      </c>
      <c r="T23" s="12">
        <v>452.63636363636363</v>
      </c>
      <c r="U23" s="12">
        <v>140.18181818181819</v>
      </c>
      <c r="V23" s="12">
        <v>12.272727272727273</v>
      </c>
      <c r="W23" s="12">
        <v>82.454545454545453</v>
      </c>
      <c r="X23" s="12">
        <v>68.772727272727266</v>
      </c>
      <c r="Y23" s="12">
        <v>172.18181818181819</v>
      </c>
      <c r="Z23" s="12">
        <v>20.272727272727273</v>
      </c>
      <c r="AA23" s="12">
        <v>1174</v>
      </c>
      <c r="AB23" s="12">
        <v>1058.0454545454545</v>
      </c>
      <c r="AC23" s="12">
        <v>496.22727272727275</v>
      </c>
      <c r="AD23" s="12">
        <v>382.45454545454544</v>
      </c>
      <c r="AE23" s="12">
        <v>72.5</v>
      </c>
      <c r="AF23" s="12">
        <v>52.272727272727273</v>
      </c>
      <c r="AG23" s="12">
        <v>50.227272727272727</v>
      </c>
      <c r="AH23" s="12">
        <v>36.409090909090907</v>
      </c>
      <c r="AI23" s="12">
        <v>86.63636363636364</v>
      </c>
      <c r="AJ23" s="12">
        <v>19.90909090909091</v>
      </c>
      <c r="AK23" s="12">
        <v>6.2272727272727275</v>
      </c>
      <c r="AL23" s="12">
        <v>8</v>
      </c>
      <c r="AM23" s="12">
        <v>91.227272727272734</v>
      </c>
      <c r="AN23" s="12">
        <v>241.5</v>
      </c>
      <c r="AO23" s="12">
        <v>14.954545454545455</v>
      </c>
      <c r="AP23" s="12">
        <v>16.772727272727273</v>
      </c>
      <c r="AQ23" s="12">
        <v>102.27272727272727</v>
      </c>
      <c r="AR23" s="12">
        <v>21.772727272727273</v>
      </c>
      <c r="AS23" s="13">
        <v>6205.545454545454</v>
      </c>
      <c r="AT23" s="14"/>
      <c r="AV23" s="17" t="s">
        <v>45</v>
      </c>
      <c r="AW23" s="22">
        <f>AW13+AX12</f>
        <v>30387.181818181816</v>
      </c>
      <c r="AX23" s="22">
        <f>AX13</f>
        <v>1974.8636363636369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8.6818181818181817</v>
      </c>
      <c r="C24" s="12">
        <v>8.2272727272727266</v>
      </c>
      <c r="D24" s="12">
        <v>8.6818181818181817</v>
      </c>
      <c r="E24" s="12">
        <v>11</v>
      </c>
      <c r="F24" s="12">
        <v>87.13636363636364</v>
      </c>
      <c r="G24" s="12">
        <v>8.545454545454545</v>
      </c>
      <c r="H24" s="12">
        <v>42.18181818181818</v>
      </c>
      <c r="I24" s="12">
        <v>141.22727272727272</v>
      </c>
      <c r="J24" s="12">
        <v>198.40909090909091</v>
      </c>
      <c r="K24" s="12">
        <v>13.681818181818182</v>
      </c>
      <c r="L24" s="12">
        <v>29.5</v>
      </c>
      <c r="M24" s="12">
        <v>60.772727272727273</v>
      </c>
      <c r="N24" s="12">
        <v>6.2727272727272725</v>
      </c>
      <c r="O24" s="12">
        <v>3.9545454545454546</v>
      </c>
      <c r="P24" s="12">
        <v>6.6363636363636367</v>
      </c>
      <c r="Q24" s="12">
        <v>3.0909090909090908</v>
      </c>
      <c r="R24" s="12">
        <v>3.3181818181818183</v>
      </c>
      <c r="S24" s="12">
        <v>7.9545454545454541</v>
      </c>
      <c r="T24" s="12">
        <v>147.22727272727272</v>
      </c>
      <c r="U24" s="12">
        <v>75.045454545454547</v>
      </c>
      <c r="V24" s="12">
        <v>96.772727272727266</v>
      </c>
      <c r="W24" s="12">
        <v>6.7272727272727275</v>
      </c>
      <c r="X24" s="12">
        <v>25.40909090909091</v>
      </c>
      <c r="Y24" s="12">
        <v>80.181818181818187</v>
      </c>
      <c r="Z24" s="12">
        <v>4.9545454545454541</v>
      </c>
      <c r="AA24" s="12">
        <v>845.18181818181813</v>
      </c>
      <c r="AB24" s="12">
        <v>735.5</v>
      </c>
      <c r="AC24" s="12">
        <v>261.31818181818181</v>
      </c>
      <c r="AD24" s="12">
        <v>229.90909090909091</v>
      </c>
      <c r="AE24" s="12">
        <v>31.363636363636363</v>
      </c>
      <c r="AF24" s="12">
        <v>25.954545454545453</v>
      </c>
      <c r="AG24" s="12">
        <v>20.09090909090909</v>
      </c>
      <c r="AH24" s="12">
        <v>12.272727272727273</v>
      </c>
      <c r="AI24" s="12">
        <v>41.727272727272727</v>
      </c>
      <c r="AJ24" s="12">
        <v>3.7727272727272729</v>
      </c>
      <c r="AK24" s="12">
        <v>2</v>
      </c>
      <c r="AL24" s="12">
        <v>2.8181818181818183</v>
      </c>
      <c r="AM24" s="12">
        <v>17.181818181818183</v>
      </c>
      <c r="AN24" s="12">
        <v>42.81818181818182</v>
      </c>
      <c r="AO24" s="12">
        <v>2.4090909090909092</v>
      </c>
      <c r="AP24" s="12">
        <v>5.9545454545454541</v>
      </c>
      <c r="AQ24" s="12">
        <v>50.590909090909093</v>
      </c>
      <c r="AR24" s="12">
        <v>8.6363636363636367</v>
      </c>
      <c r="AS24" s="13">
        <v>3425.0909090909095</v>
      </c>
      <c r="AT24" s="14"/>
      <c r="AV24" s="17" t="s">
        <v>46</v>
      </c>
      <c r="AW24" s="22">
        <f>AW14+AY12</f>
        <v>71432.818181818177</v>
      </c>
      <c r="AX24" s="22">
        <f>AX14+AY13</f>
        <v>7181.5909090909081</v>
      </c>
      <c r="AY24" s="22">
        <f>AY14</f>
        <v>10234.59090909091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10.5</v>
      </c>
      <c r="C25" s="12">
        <v>16.09090909090909</v>
      </c>
      <c r="D25" s="12">
        <v>9.954545454545455</v>
      </c>
      <c r="E25" s="12">
        <v>8.5909090909090917</v>
      </c>
      <c r="F25" s="12">
        <v>67.681818181818187</v>
      </c>
      <c r="G25" s="12">
        <v>12.863636363636363</v>
      </c>
      <c r="H25" s="12">
        <v>41.045454545454547</v>
      </c>
      <c r="I25" s="12">
        <v>99.409090909090907</v>
      </c>
      <c r="J25" s="12">
        <v>143.09090909090909</v>
      </c>
      <c r="K25" s="12">
        <v>11.045454545454545</v>
      </c>
      <c r="L25" s="12">
        <v>34.590909090909093</v>
      </c>
      <c r="M25" s="12">
        <v>48.18181818181818</v>
      </c>
      <c r="N25" s="12">
        <v>10</v>
      </c>
      <c r="O25" s="12">
        <v>5.2272727272727275</v>
      </c>
      <c r="P25" s="12">
        <v>8.3636363636363633</v>
      </c>
      <c r="Q25" s="12">
        <v>3.5909090909090908</v>
      </c>
      <c r="R25" s="12">
        <v>5.8181818181818183</v>
      </c>
      <c r="S25" s="12">
        <v>8.454545454545455</v>
      </c>
      <c r="T25" s="12">
        <v>76.045454545454547</v>
      </c>
      <c r="U25" s="12">
        <v>50.772727272727273</v>
      </c>
      <c r="V25" s="12">
        <v>70.13636363636364</v>
      </c>
      <c r="W25" s="12">
        <v>27.454545454545453</v>
      </c>
      <c r="X25" s="12">
        <v>5.8636363636363633</v>
      </c>
      <c r="Y25" s="12">
        <v>79.63636363636364</v>
      </c>
      <c r="Z25" s="12">
        <v>6.3636363636363633</v>
      </c>
      <c r="AA25" s="12">
        <v>705.5</v>
      </c>
      <c r="AB25" s="12">
        <v>608.63636363636363</v>
      </c>
      <c r="AC25" s="12">
        <v>229.13636363636363</v>
      </c>
      <c r="AD25" s="12">
        <v>200</v>
      </c>
      <c r="AE25" s="12">
        <v>32</v>
      </c>
      <c r="AF25" s="12">
        <v>16.727272727272727</v>
      </c>
      <c r="AG25" s="12">
        <v>16.545454545454547</v>
      </c>
      <c r="AH25" s="12">
        <v>15.318181818181818</v>
      </c>
      <c r="AI25" s="12">
        <v>24.772727272727273</v>
      </c>
      <c r="AJ25" s="12">
        <v>5.2727272727272725</v>
      </c>
      <c r="AK25" s="12">
        <v>2.1363636363636362</v>
      </c>
      <c r="AL25" s="12">
        <v>2.8636363636363638</v>
      </c>
      <c r="AM25" s="12">
        <v>12.227272727272727</v>
      </c>
      <c r="AN25" s="12">
        <v>23.09090909090909</v>
      </c>
      <c r="AO25" s="12">
        <v>2.5909090909090908</v>
      </c>
      <c r="AP25" s="12">
        <v>5.2727272727272725</v>
      </c>
      <c r="AQ25" s="12">
        <v>39.863636363636367</v>
      </c>
      <c r="AR25" s="12">
        <v>11.181818181818182</v>
      </c>
      <c r="AS25" s="13">
        <v>2813.909090909091</v>
      </c>
      <c r="AT25" s="14"/>
      <c r="AV25" s="17" t="s">
        <v>47</v>
      </c>
      <c r="AW25" s="22">
        <f>AW15+AZ12</f>
        <v>26436.954545454544</v>
      </c>
      <c r="AX25" s="22">
        <f>AX15+AZ13</f>
        <v>12130.500000000002</v>
      </c>
      <c r="AY25" s="22">
        <f>AY15+AZ14</f>
        <v>6102.545454545454</v>
      </c>
      <c r="AZ25" s="22">
        <f>AZ15</f>
        <v>7526.5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16.681818181818183</v>
      </c>
      <c r="C26" s="12">
        <v>33.045454545454547</v>
      </c>
      <c r="D26" s="12">
        <v>31.181818181818183</v>
      </c>
      <c r="E26" s="12">
        <v>27.727272727272727</v>
      </c>
      <c r="F26" s="12">
        <v>70.36363636363636</v>
      </c>
      <c r="G26" s="12">
        <v>21.681818181818183</v>
      </c>
      <c r="H26" s="12">
        <v>71.318181818181813</v>
      </c>
      <c r="I26" s="12">
        <v>151.81818181818181</v>
      </c>
      <c r="J26" s="12">
        <v>226.5</v>
      </c>
      <c r="K26" s="12">
        <v>42.18181818181818</v>
      </c>
      <c r="L26" s="12">
        <v>71.818181818181813</v>
      </c>
      <c r="M26" s="12">
        <v>91.818181818181813</v>
      </c>
      <c r="N26" s="12">
        <v>22.045454545454547</v>
      </c>
      <c r="O26" s="12">
        <v>13.863636363636363</v>
      </c>
      <c r="P26" s="12">
        <v>20.90909090909091</v>
      </c>
      <c r="Q26" s="12">
        <v>8.8636363636363633</v>
      </c>
      <c r="R26" s="12">
        <v>15.454545454545455</v>
      </c>
      <c r="S26" s="12">
        <v>35.409090909090907</v>
      </c>
      <c r="T26" s="12">
        <v>106.63636363636364</v>
      </c>
      <c r="U26" s="12">
        <v>115.63636363636364</v>
      </c>
      <c r="V26" s="12">
        <v>173</v>
      </c>
      <c r="W26" s="12">
        <v>83.045454545454547</v>
      </c>
      <c r="X26" s="12">
        <v>80.909090909090907</v>
      </c>
      <c r="Y26" s="12">
        <v>9.3636363636363633</v>
      </c>
      <c r="Z26" s="12">
        <v>30.863636363636363</v>
      </c>
      <c r="AA26" s="12">
        <v>1048</v>
      </c>
      <c r="AB26" s="12">
        <v>1009.5</v>
      </c>
      <c r="AC26" s="12">
        <v>555.59090909090912</v>
      </c>
      <c r="AD26" s="12">
        <v>524</v>
      </c>
      <c r="AE26" s="12">
        <v>149.09090909090909</v>
      </c>
      <c r="AF26" s="12">
        <v>102.72727272727273</v>
      </c>
      <c r="AG26" s="12">
        <v>43.454545454545453</v>
      </c>
      <c r="AH26" s="12">
        <v>46.863636363636367</v>
      </c>
      <c r="AI26" s="12">
        <v>63.136363636363633</v>
      </c>
      <c r="AJ26" s="12">
        <v>6.1818181818181817</v>
      </c>
      <c r="AK26" s="12">
        <v>7.1363636363636367</v>
      </c>
      <c r="AL26" s="12">
        <v>13.090909090909092</v>
      </c>
      <c r="AM26" s="12">
        <v>24.454545454545453</v>
      </c>
      <c r="AN26" s="12">
        <v>49.18181818181818</v>
      </c>
      <c r="AO26" s="12">
        <v>7.8181818181818183</v>
      </c>
      <c r="AP26" s="12">
        <v>7.3636363636363633</v>
      </c>
      <c r="AQ26" s="12">
        <v>79.409090909090907</v>
      </c>
      <c r="AR26" s="12">
        <v>23.863636363636363</v>
      </c>
      <c r="AS26" s="13">
        <v>5333</v>
      </c>
      <c r="AT26" s="14"/>
      <c r="AV26" s="9" t="s">
        <v>48</v>
      </c>
      <c r="AW26" s="22">
        <f>AW16+BA12</f>
        <v>38913.090909090904</v>
      </c>
      <c r="AX26" s="22">
        <f>AX16+BA13</f>
        <v>9467.2727272727243</v>
      </c>
      <c r="AY26" s="22">
        <f>AY16+BA14</f>
        <v>4409.9090909090901</v>
      </c>
      <c r="AZ26" s="22">
        <f>AZ16+BA15</f>
        <v>3154.181818181818</v>
      </c>
      <c r="BA26" s="22">
        <f>BA16</f>
        <v>6206.4090909090883</v>
      </c>
      <c r="BB26" s="22"/>
      <c r="BC26" s="22"/>
      <c r="BD26" s="22"/>
    </row>
    <row r="27" spans="1:56" x14ac:dyDescent="0.25">
      <c r="A27" s="1" t="s">
        <v>25</v>
      </c>
      <c r="B27" s="12">
        <v>23.818181818181817</v>
      </c>
      <c r="C27" s="12">
        <v>46.272727272727273</v>
      </c>
      <c r="D27" s="12">
        <v>11.409090909090908</v>
      </c>
      <c r="E27" s="12">
        <v>15.090909090909092</v>
      </c>
      <c r="F27" s="12">
        <v>82.227272727272734</v>
      </c>
      <c r="G27" s="12">
        <v>41.81818181818182</v>
      </c>
      <c r="H27" s="12">
        <v>75.909090909090907</v>
      </c>
      <c r="I27" s="12">
        <v>57.727272727272727</v>
      </c>
      <c r="J27" s="12">
        <v>116.95454545454545</v>
      </c>
      <c r="K27" s="12">
        <v>40.454545454545453</v>
      </c>
      <c r="L27" s="12">
        <v>131.95454545454547</v>
      </c>
      <c r="M27" s="12">
        <v>116.36363636363636</v>
      </c>
      <c r="N27" s="12">
        <v>38.909090909090907</v>
      </c>
      <c r="O27" s="12">
        <v>49.909090909090907</v>
      </c>
      <c r="P27" s="12">
        <v>41.863636363636367</v>
      </c>
      <c r="Q27" s="12">
        <v>17.863636363636363</v>
      </c>
      <c r="R27" s="12">
        <v>18.227272727272727</v>
      </c>
      <c r="S27" s="12">
        <v>26.045454545454547</v>
      </c>
      <c r="T27" s="12">
        <v>21.40909090909091</v>
      </c>
      <c r="U27" s="12">
        <v>13.772727272727273</v>
      </c>
      <c r="V27" s="12">
        <v>16.40909090909091</v>
      </c>
      <c r="W27" s="12">
        <v>4.6818181818181817</v>
      </c>
      <c r="X27" s="12">
        <v>7.3636363636363633</v>
      </c>
      <c r="Y27" s="12">
        <v>23.90909090909091</v>
      </c>
      <c r="Z27" s="12">
        <v>5.9090909090909092</v>
      </c>
      <c r="AA27" s="12">
        <v>1336.3636363636363</v>
      </c>
      <c r="AB27" s="12">
        <v>1067.1363636363637</v>
      </c>
      <c r="AC27" s="12">
        <v>646.5454545454545</v>
      </c>
      <c r="AD27" s="12">
        <v>501.86363636363637</v>
      </c>
      <c r="AE27" s="12">
        <v>145.09090909090909</v>
      </c>
      <c r="AF27" s="12">
        <v>110.95454545454545</v>
      </c>
      <c r="AG27" s="12">
        <v>37.909090909090907</v>
      </c>
      <c r="AH27" s="12">
        <v>55.545454545454547</v>
      </c>
      <c r="AI27" s="12">
        <v>81.86363636363636</v>
      </c>
      <c r="AJ27" s="12">
        <v>7.7727272727272725</v>
      </c>
      <c r="AK27" s="12">
        <v>13.227272727272727</v>
      </c>
      <c r="AL27" s="12">
        <v>23.863636363636363</v>
      </c>
      <c r="AM27" s="12">
        <v>3.5454545454545454</v>
      </c>
      <c r="AN27" s="12">
        <v>39</v>
      </c>
      <c r="AO27" s="12">
        <v>4.5909090909090908</v>
      </c>
      <c r="AP27" s="12">
        <v>10.727272727272727</v>
      </c>
      <c r="AQ27" s="12">
        <v>34.454545454545453</v>
      </c>
      <c r="AR27" s="12">
        <v>13.090909090909092</v>
      </c>
      <c r="AS27" s="13">
        <v>5179.8181818181811</v>
      </c>
      <c r="AT27" s="14"/>
      <c r="AV27" s="9" t="s">
        <v>49</v>
      </c>
      <c r="AW27" s="22">
        <f>AW17+BB12</f>
        <v>45761.181818181823</v>
      </c>
      <c r="AX27" s="22">
        <f>AX17+BB13</f>
        <v>17625.227272727265</v>
      </c>
      <c r="AY27" s="22">
        <f>AY17+BB14</f>
        <v>6629.4090909090919</v>
      </c>
      <c r="AZ27" s="22">
        <f>AZ17+BB15</f>
        <v>8816.4545454545441</v>
      </c>
      <c r="BA27" s="22">
        <f>BA17+BB16</f>
        <v>3916.0454545454531</v>
      </c>
      <c r="BB27" s="22">
        <f>BB17</f>
        <v>14526.363636363638</v>
      </c>
      <c r="BC27" s="22"/>
      <c r="BD27" s="22"/>
    </row>
    <row r="28" spans="1:56" x14ac:dyDescent="0.25">
      <c r="A28" s="1" t="s">
        <v>26</v>
      </c>
      <c r="B28" s="12">
        <v>327.5</v>
      </c>
      <c r="C28" s="12">
        <v>914.22727272727275</v>
      </c>
      <c r="D28" s="12">
        <v>649.22727272727275</v>
      </c>
      <c r="E28" s="12">
        <v>581.0454545454545</v>
      </c>
      <c r="F28" s="12">
        <v>1044.409090909091</v>
      </c>
      <c r="G28" s="12">
        <v>625.63636363636363</v>
      </c>
      <c r="H28" s="12">
        <v>961.68181818181813</v>
      </c>
      <c r="I28" s="12">
        <v>917.40909090909088</v>
      </c>
      <c r="J28" s="12">
        <v>1243.8181818181818</v>
      </c>
      <c r="K28" s="12">
        <v>770.0454545454545</v>
      </c>
      <c r="L28" s="12">
        <v>847.18181818181813</v>
      </c>
      <c r="M28" s="12">
        <v>706.81818181818187</v>
      </c>
      <c r="N28" s="12">
        <v>783.27272727272725</v>
      </c>
      <c r="O28" s="12">
        <v>723.27272727272725</v>
      </c>
      <c r="P28" s="12">
        <v>501</v>
      </c>
      <c r="Q28" s="12">
        <v>425.45454545454544</v>
      </c>
      <c r="R28" s="12">
        <v>742</v>
      </c>
      <c r="S28" s="12">
        <v>1447.9545454545455</v>
      </c>
      <c r="T28" s="12">
        <v>971.13636363636363</v>
      </c>
      <c r="U28" s="12">
        <v>1662.9545454545455</v>
      </c>
      <c r="V28" s="12">
        <v>1372.4545454545455</v>
      </c>
      <c r="W28" s="12">
        <v>918.63636363636363</v>
      </c>
      <c r="X28" s="12">
        <v>753.09090909090912</v>
      </c>
      <c r="Y28" s="12">
        <v>1016</v>
      </c>
      <c r="Z28" s="12">
        <v>1482.7272727272727</v>
      </c>
      <c r="AA28" s="12">
        <v>113.77272727272727</v>
      </c>
      <c r="AB28" s="12">
        <v>155.04545454545453</v>
      </c>
      <c r="AC28" s="12">
        <v>609.90909090909088</v>
      </c>
      <c r="AD28" s="12">
        <v>602.31818181818187</v>
      </c>
      <c r="AE28" s="12">
        <v>1072.090909090909</v>
      </c>
      <c r="AF28" s="12">
        <v>1697.3636363636363</v>
      </c>
      <c r="AG28" s="12">
        <v>1283.5454545454545</v>
      </c>
      <c r="AH28" s="12">
        <v>1797.8636363636363</v>
      </c>
      <c r="AI28" s="12">
        <v>1213.6363636363637</v>
      </c>
      <c r="AJ28" s="12">
        <v>703.63636363636363</v>
      </c>
      <c r="AK28" s="12">
        <v>557.40909090909088</v>
      </c>
      <c r="AL28" s="12">
        <v>1961.7727272727273</v>
      </c>
      <c r="AM28" s="12">
        <v>479.77272727272725</v>
      </c>
      <c r="AN28" s="12">
        <v>766.72727272727275</v>
      </c>
      <c r="AO28" s="12">
        <v>556</v>
      </c>
      <c r="AP28" s="12">
        <v>414.5</v>
      </c>
      <c r="AQ28" s="12">
        <v>390.04545454545456</v>
      </c>
      <c r="AR28" s="12">
        <v>690.0454545454545</v>
      </c>
      <c r="AS28" s="13">
        <v>37454.409090909096</v>
      </c>
      <c r="AT28" s="14"/>
      <c r="AV28" s="9" t="s">
        <v>62</v>
      </c>
      <c r="AW28" s="22">
        <f>AW18+BC12</f>
        <v>16030.590909090912</v>
      </c>
      <c r="AX28" s="22">
        <f>AX18+BC13</f>
        <v>1572.2727272727275</v>
      </c>
      <c r="AY28" s="22">
        <f>AY18+BC14</f>
        <v>5060.454545454546</v>
      </c>
      <c r="AZ28" s="22">
        <f>AZ18+BC15</f>
        <v>1425.3636363636365</v>
      </c>
      <c r="BA28" s="22">
        <f>BA18+BC16</f>
        <v>1734.9090909090905</v>
      </c>
      <c r="BB28" s="22">
        <f>SUM(BB18,BC17)</f>
        <v>1567.1363636363635</v>
      </c>
      <c r="BC28" s="22">
        <f>BC18</f>
        <v>1125.9090909090912</v>
      </c>
      <c r="BD28" s="22">
        <f>SUM(AW22:BC28)</f>
        <v>367603.18181818182</v>
      </c>
    </row>
    <row r="29" spans="1:56" x14ac:dyDescent="0.25">
      <c r="A29" s="1" t="s">
        <v>27</v>
      </c>
      <c r="B29" s="12">
        <v>257.09090909090907</v>
      </c>
      <c r="C29" s="12">
        <v>813.81818181818187</v>
      </c>
      <c r="D29" s="12">
        <v>542.09090909090912</v>
      </c>
      <c r="E29" s="12">
        <v>520.36363636363637</v>
      </c>
      <c r="F29" s="12">
        <v>768.0454545454545</v>
      </c>
      <c r="G29" s="12">
        <v>576.63636363636363</v>
      </c>
      <c r="H29" s="12">
        <v>867</v>
      </c>
      <c r="I29" s="12">
        <v>691.36363636363637</v>
      </c>
      <c r="J29" s="12">
        <v>909.90909090909088</v>
      </c>
      <c r="K29" s="12">
        <v>659.09090909090912</v>
      </c>
      <c r="L29" s="12">
        <v>794.86363636363637</v>
      </c>
      <c r="M29" s="12">
        <v>526</v>
      </c>
      <c r="N29" s="12">
        <v>648.59090909090912</v>
      </c>
      <c r="O29" s="12">
        <v>613.81818181818187</v>
      </c>
      <c r="P29" s="12">
        <v>418.77272727272725</v>
      </c>
      <c r="Q29" s="12">
        <v>350.18181818181819</v>
      </c>
      <c r="R29" s="12">
        <v>561.31818181818187</v>
      </c>
      <c r="S29" s="12">
        <v>1017.8181818181819</v>
      </c>
      <c r="T29" s="12">
        <v>771.86363636363637</v>
      </c>
      <c r="U29" s="12">
        <v>1273.2272727272727</v>
      </c>
      <c r="V29" s="12">
        <v>1007.9545454545455</v>
      </c>
      <c r="W29" s="12">
        <v>676.31818181818187</v>
      </c>
      <c r="X29" s="12">
        <v>544.22727272727275</v>
      </c>
      <c r="Y29" s="12">
        <v>869.5454545454545</v>
      </c>
      <c r="Z29" s="12">
        <v>1103.090909090909</v>
      </c>
      <c r="AA29" s="12">
        <v>164.36363636363637</v>
      </c>
      <c r="AB29" s="12">
        <v>86.409090909090907</v>
      </c>
      <c r="AC29" s="12">
        <v>289.54545454545456</v>
      </c>
      <c r="AD29" s="12">
        <v>584.13636363636363</v>
      </c>
      <c r="AE29" s="12">
        <v>1461.0454545454545</v>
      </c>
      <c r="AF29" s="12">
        <v>2370.590909090909</v>
      </c>
      <c r="AG29" s="12">
        <v>1790.2272727272727</v>
      </c>
      <c r="AH29" s="12">
        <v>3373.681818181818</v>
      </c>
      <c r="AI29" s="12">
        <v>1488.8636363636363</v>
      </c>
      <c r="AJ29" s="12">
        <v>819.86363636363637</v>
      </c>
      <c r="AK29" s="12">
        <v>461.86363636363637</v>
      </c>
      <c r="AL29" s="12">
        <v>1309.1363636363637</v>
      </c>
      <c r="AM29" s="12">
        <v>382.09090909090907</v>
      </c>
      <c r="AN29" s="12">
        <v>575.59090909090912</v>
      </c>
      <c r="AO29" s="12">
        <v>664.36363636363637</v>
      </c>
      <c r="AP29" s="12">
        <v>477.27272727272725</v>
      </c>
      <c r="AQ29" s="12">
        <v>390.45454545454544</v>
      </c>
      <c r="AR29" s="12">
        <v>870.09090909090912</v>
      </c>
      <c r="AS29" s="13">
        <v>35342.590909090912</v>
      </c>
      <c r="AT29" s="14"/>
      <c r="AW29" s="15"/>
    </row>
    <row r="30" spans="1:56" x14ac:dyDescent="0.25">
      <c r="A30" s="1" t="s">
        <v>28</v>
      </c>
      <c r="B30" s="12">
        <v>262</v>
      </c>
      <c r="C30" s="12">
        <v>606.68181818181813</v>
      </c>
      <c r="D30" s="12">
        <v>301.95454545454544</v>
      </c>
      <c r="E30" s="12">
        <v>298.31818181818181</v>
      </c>
      <c r="F30" s="12">
        <v>863.18181818181813</v>
      </c>
      <c r="G30" s="12">
        <v>360</v>
      </c>
      <c r="H30" s="12">
        <v>643.40909090909088</v>
      </c>
      <c r="I30" s="12">
        <v>503.31818181818181</v>
      </c>
      <c r="J30" s="12">
        <v>778.22727272727275</v>
      </c>
      <c r="K30" s="12">
        <v>493.68181818181819</v>
      </c>
      <c r="L30" s="12">
        <v>611.63636363636363</v>
      </c>
      <c r="M30" s="12">
        <v>566.5</v>
      </c>
      <c r="N30" s="12">
        <v>370.63636363636363</v>
      </c>
      <c r="O30" s="12">
        <v>383.13636363636363</v>
      </c>
      <c r="P30" s="12">
        <v>253.68181818181819</v>
      </c>
      <c r="Q30" s="12">
        <v>204.36363636363637</v>
      </c>
      <c r="R30" s="12">
        <v>261.95454545454544</v>
      </c>
      <c r="S30" s="12">
        <v>485.40909090909093</v>
      </c>
      <c r="T30" s="12">
        <v>374.04545454545456</v>
      </c>
      <c r="U30" s="12">
        <v>456.68181818181819</v>
      </c>
      <c r="V30" s="12">
        <v>432.31818181818181</v>
      </c>
      <c r="W30" s="12">
        <v>225.59090909090909</v>
      </c>
      <c r="X30" s="12">
        <v>199.22727272727272</v>
      </c>
      <c r="Y30" s="12">
        <v>461.59090909090907</v>
      </c>
      <c r="Z30" s="12">
        <v>608.40909090909088</v>
      </c>
      <c r="AA30" s="12">
        <v>871.5454545454545</v>
      </c>
      <c r="AB30" s="12">
        <v>430.5</v>
      </c>
      <c r="AC30" s="12">
        <v>123.95454545454545</v>
      </c>
      <c r="AD30" s="12">
        <v>506.18181818181819</v>
      </c>
      <c r="AE30" s="12">
        <v>1636.1818181818182</v>
      </c>
      <c r="AF30" s="12">
        <v>2213.5</v>
      </c>
      <c r="AG30" s="12">
        <v>1406.409090909091</v>
      </c>
      <c r="AH30" s="12">
        <v>3348.181818181818</v>
      </c>
      <c r="AI30" s="12">
        <v>1211.3181818181818</v>
      </c>
      <c r="AJ30" s="12">
        <v>536.5454545454545</v>
      </c>
      <c r="AK30" s="12">
        <v>209.31818181818181</v>
      </c>
      <c r="AL30" s="12">
        <v>712.77272727272725</v>
      </c>
      <c r="AM30" s="12">
        <v>192.09090909090909</v>
      </c>
      <c r="AN30" s="12">
        <v>401.09090909090907</v>
      </c>
      <c r="AO30" s="12">
        <v>410.31818181818181</v>
      </c>
      <c r="AP30" s="12">
        <v>285.86363636363637</v>
      </c>
      <c r="AQ30" s="12">
        <v>1157</v>
      </c>
      <c r="AR30" s="12">
        <v>556.77272727272725</v>
      </c>
      <c r="AS30" s="13">
        <v>27215.5</v>
      </c>
      <c r="AT30" s="14"/>
      <c r="AW30" s="15"/>
    </row>
    <row r="31" spans="1:56" x14ac:dyDescent="0.25">
      <c r="A31" s="1" t="s">
        <v>29</v>
      </c>
      <c r="B31" s="12">
        <v>224.36363636363637</v>
      </c>
      <c r="C31" s="12">
        <v>567.18181818181813</v>
      </c>
      <c r="D31" s="12">
        <v>312.54545454545456</v>
      </c>
      <c r="E31" s="12">
        <v>344.04545454545456</v>
      </c>
      <c r="F31" s="12">
        <v>623.4545454545455</v>
      </c>
      <c r="G31" s="12">
        <v>375.86363636363637</v>
      </c>
      <c r="H31" s="12">
        <v>620.31818181818187</v>
      </c>
      <c r="I31" s="12">
        <v>463.77272727272725</v>
      </c>
      <c r="J31" s="12">
        <v>631.86363636363637</v>
      </c>
      <c r="K31" s="12">
        <v>397.63636363636363</v>
      </c>
      <c r="L31" s="12">
        <v>574.0454545454545</v>
      </c>
      <c r="M31" s="12">
        <v>393.54545454545456</v>
      </c>
      <c r="N31" s="12">
        <v>392.90909090909093</v>
      </c>
      <c r="O31" s="12">
        <v>354.72727272727275</v>
      </c>
      <c r="P31" s="12">
        <v>239.09090909090909</v>
      </c>
      <c r="Q31" s="12">
        <v>217.18181818181819</v>
      </c>
      <c r="R31" s="12">
        <v>250.5</v>
      </c>
      <c r="S31" s="12">
        <v>410.68181818181819</v>
      </c>
      <c r="T31" s="12">
        <v>369.81818181818181</v>
      </c>
      <c r="U31" s="12">
        <v>436.22727272727275</v>
      </c>
      <c r="V31" s="12">
        <v>342.5</v>
      </c>
      <c r="W31" s="12">
        <v>210.45454545454547</v>
      </c>
      <c r="X31" s="12">
        <v>181.90909090909091</v>
      </c>
      <c r="Y31" s="12">
        <v>447.95454545454544</v>
      </c>
      <c r="Z31" s="12">
        <v>498.54545454545456</v>
      </c>
      <c r="AA31" s="12">
        <v>569.5454545454545</v>
      </c>
      <c r="AB31" s="12">
        <v>551.09090909090912</v>
      </c>
      <c r="AC31" s="12">
        <v>511.45454545454544</v>
      </c>
      <c r="AD31" s="12">
        <v>83.681818181818187</v>
      </c>
      <c r="AE31" s="12">
        <v>1108.5</v>
      </c>
      <c r="AF31" s="12">
        <v>1397.6363636363637</v>
      </c>
      <c r="AG31" s="12">
        <v>951.40909090909088</v>
      </c>
      <c r="AH31" s="12">
        <v>2171.2272727272725</v>
      </c>
      <c r="AI31" s="12">
        <v>840.5454545454545</v>
      </c>
      <c r="AJ31" s="12">
        <v>462.5</v>
      </c>
      <c r="AK31" s="12">
        <v>191.95454545454547</v>
      </c>
      <c r="AL31" s="12">
        <v>573.77272727272725</v>
      </c>
      <c r="AM31" s="12">
        <v>178.72727272727272</v>
      </c>
      <c r="AN31" s="12">
        <v>405.13636363636363</v>
      </c>
      <c r="AO31" s="12">
        <v>355.45454545454544</v>
      </c>
      <c r="AP31" s="12">
        <v>254.59090909090909</v>
      </c>
      <c r="AQ31" s="12">
        <v>454.54545454545456</v>
      </c>
      <c r="AR31" s="12">
        <v>347.63636363636363</v>
      </c>
      <c r="AS31" s="13">
        <v>21290.545454545456</v>
      </c>
      <c r="AT31" s="14"/>
      <c r="AW31" s="15"/>
    </row>
    <row r="32" spans="1:56" x14ac:dyDescent="0.25">
      <c r="A32" s="1">
        <v>16</v>
      </c>
      <c r="B32" s="12">
        <v>95.954545454545453</v>
      </c>
      <c r="C32" s="12">
        <v>133.95454545454547</v>
      </c>
      <c r="D32" s="12">
        <v>58.045454545454547</v>
      </c>
      <c r="E32" s="12">
        <v>97.409090909090907</v>
      </c>
      <c r="F32" s="12">
        <v>312.40909090909093</v>
      </c>
      <c r="G32" s="12">
        <v>148.36363636363637</v>
      </c>
      <c r="H32" s="12">
        <v>221.95454545454547</v>
      </c>
      <c r="I32" s="12">
        <v>181</v>
      </c>
      <c r="J32" s="12">
        <v>240.68181818181819</v>
      </c>
      <c r="K32" s="12">
        <v>120.40909090909091</v>
      </c>
      <c r="L32" s="12">
        <v>176.5</v>
      </c>
      <c r="M32" s="12">
        <v>135.59090909090909</v>
      </c>
      <c r="N32" s="12">
        <v>81.545454545454547</v>
      </c>
      <c r="O32" s="12">
        <v>77.818181818181813</v>
      </c>
      <c r="P32" s="12">
        <v>63.909090909090907</v>
      </c>
      <c r="Q32" s="12">
        <v>50.409090909090907</v>
      </c>
      <c r="R32" s="12">
        <v>34.136363636363633</v>
      </c>
      <c r="S32" s="12">
        <v>75.909090909090907</v>
      </c>
      <c r="T32" s="12">
        <v>66.545454545454547</v>
      </c>
      <c r="U32" s="12">
        <v>89.454545454545453</v>
      </c>
      <c r="V32" s="12">
        <v>70.409090909090907</v>
      </c>
      <c r="W32" s="12">
        <v>31.40909090909091</v>
      </c>
      <c r="X32" s="12">
        <v>28.40909090909091</v>
      </c>
      <c r="Y32" s="12">
        <v>127.22727272727273</v>
      </c>
      <c r="Z32" s="12">
        <v>140.18181818181819</v>
      </c>
      <c r="AA32" s="12">
        <v>1012.5909090909091</v>
      </c>
      <c r="AB32" s="12">
        <v>1246.6363636363637</v>
      </c>
      <c r="AC32" s="12">
        <v>1931.0454545454545</v>
      </c>
      <c r="AD32" s="12">
        <v>1149.1818181818182</v>
      </c>
      <c r="AE32" s="12">
        <v>33.81818181818182</v>
      </c>
      <c r="AF32" s="12">
        <v>429</v>
      </c>
      <c r="AG32" s="12">
        <v>409.31818181818181</v>
      </c>
      <c r="AH32" s="12">
        <v>1092.9545454545455</v>
      </c>
      <c r="AI32" s="12">
        <v>269.09090909090907</v>
      </c>
      <c r="AJ32" s="12">
        <v>125.77272727272727</v>
      </c>
      <c r="AK32" s="12">
        <v>42.636363636363633</v>
      </c>
      <c r="AL32" s="12">
        <v>102.95454545454545</v>
      </c>
      <c r="AM32" s="12">
        <v>33</v>
      </c>
      <c r="AN32" s="12">
        <v>104.72727272727273</v>
      </c>
      <c r="AO32" s="12">
        <v>90.727272727272734</v>
      </c>
      <c r="AP32" s="12">
        <v>86.181818181818187</v>
      </c>
      <c r="AQ32" s="12">
        <v>152.22727272727272</v>
      </c>
      <c r="AR32" s="12">
        <v>115</v>
      </c>
      <c r="AS32" s="13">
        <v>11286.5</v>
      </c>
      <c r="AT32" s="14"/>
      <c r="AW32" s="15"/>
    </row>
    <row r="33" spans="1:49" x14ac:dyDescent="0.25">
      <c r="A33" s="1">
        <v>24</v>
      </c>
      <c r="B33" s="12">
        <v>96.727272727272734</v>
      </c>
      <c r="C33" s="12">
        <v>133.04545454545453</v>
      </c>
      <c r="D33" s="12">
        <v>39.954545454545453</v>
      </c>
      <c r="E33" s="12">
        <v>67.86363636363636</v>
      </c>
      <c r="F33" s="12">
        <v>319.22727272727275</v>
      </c>
      <c r="G33" s="12">
        <v>105.5</v>
      </c>
      <c r="H33" s="12">
        <v>179.18181818181819</v>
      </c>
      <c r="I33" s="12">
        <v>170.31818181818181</v>
      </c>
      <c r="J33" s="12">
        <v>233.27272727272728</v>
      </c>
      <c r="K33" s="12">
        <v>99.63636363636364</v>
      </c>
      <c r="L33" s="12">
        <v>165.13636363636363</v>
      </c>
      <c r="M33" s="12">
        <v>118.22727272727273</v>
      </c>
      <c r="N33" s="12">
        <v>63.272727272727273</v>
      </c>
      <c r="O33" s="12">
        <v>54.954545454545453</v>
      </c>
      <c r="P33" s="12">
        <v>39.772727272727273</v>
      </c>
      <c r="Q33" s="12">
        <v>34.227272727272727</v>
      </c>
      <c r="R33" s="12">
        <v>24.545454545454547</v>
      </c>
      <c r="S33" s="12">
        <v>39.136363636363633</v>
      </c>
      <c r="T33" s="12">
        <v>55.5</v>
      </c>
      <c r="U33" s="12">
        <v>36.227272727272727</v>
      </c>
      <c r="V33" s="12">
        <v>43.545454545454547</v>
      </c>
      <c r="W33" s="12">
        <v>22.636363636363637</v>
      </c>
      <c r="X33" s="12">
        <v>20.681818181818183</v>
      </c>
      <c r="Y33" s="12">
        <v>97.272727272727266</v>
      </c>
      <c r="Z33" s="12">
        <v>119.18181818181819</v>
      </c>
      <c r="AA33" s="12">
        <v>1457.409090909091</v>
      </c>
      <c r="AB33" s="12">
        <v>1899.3181818181818</v>
      </c>
      <c r="AC33" s="12">
        <v>2586.0454545454545</v>
      </c>
      <c r="AD33" s="12">
        <v>1466.5454545454545</v>
      </c>
      <c r="AE33" s="12">
        <v>456.09090909090907</v>
      </c>
      <c r="AF33" s="12">
        <v>51.090909090909093</v>
      </c>
      <c r="AG33" s="12">
        <v>311.09090909090907</v>
      </c>
      <c r="AH33" s="12">
        <v>1108.2272727272727</v>
      </c>
      <c r="AI33" s="12">
        <v>320.54545454545456</v>
      </c>
      <c r="AJ33" s="12">
        <v>138.5</v>
      </c>
      <c r="AK33" s="12">
        <v>19.863636363636363</v>
      </c>
      <c r="AL33" s="12">
        <v>63.772727272727273</v>
      </c>
      <c r="AM33" s="12">
        <v>24.227272727272727</v>
      </c>
      <c r="AN33" s="12">
        <v>86.545454545454547</v>
      </c>
      <c r="AO33" s="12">
        <v>94.181818181818187</v>
      </c>
      <c r="AP33" s="12">
        <v>111.90909090909091</v>
      </c>
      <c r="AQ33" s="12">
        <v>157.31818181818181</v>
      </c>
      <c r="AR33" s="12">
        <v>160.45454545454547</v>
      </c>
      <c r="AS33" s="13">
        <v>12892.181818181818</v>
      </c>
      <c r="AT33" s="14"/>
      <c r="AW33" s="15"/>
    </row>
    <row r="34" spans="1:49" x14ac:dyDescent="0.25">
      <c r="A34" s="1" t="s">
        <v>30</v>
      </c>
      <c r="B34" s="12">
        <v>21.181818181818183</v>
      </c>
      <c r="C34" s="12">
        <v>45.454545454545453</v>
      </c>
      <c r="D34" s="12">
        <v>28.59090909090909</v>
      </c>
      <c r="E34" s="12">
        <v>23.727272727272727</v>
      </c>
      <c r="F34" s="12">
        <v>128.95454545454547</v>
      </c>
      <c r="G34" s="12">
        <v>29.5</v>
      </c>
      <c r="H34" s="12">
        <v>66.045454545454547</v>
      </c>
      <c r="I34" s="12">
        <v>110.81818181818181</v>
      </c>
      <c r="J34" s="12">
        <v>125.81818181818181</v>
      </c>
      <c r="K34" s="12">
        <v>47</v>
      </c>
      <c r="L34" s="12">
        <v>47.636363636363633</v>
      </c>
      <c r="M34" s="12">
        <v>60.545454545454547</v>
      </c>
      <c r="N34" s="12">
        <v>30.272727272727273</v>
      </c>
      <c r="O34" s="12">
        <v>25.09090909090909</v>
      </c>
      <c r="P34" s="12">
        <v>18.181818181818183</v>
      </c>
      <c r="Q34" s="12">
        <v>10.090909090909092</v>
      </c>
      <c r="R34" s="12">
        <v>13.681818181818182</v>
      </c>
      <c r="S34" s="12">
        <v>27.954545454545453</v>
      </c>
      <c r="T34" s="12">
        <v>37.863636363636367</v>
      </c>
      <c r="U34" s="12">
        <v>55.136363636363633</v>
      </c>
      <c r="V34" s="12">
        <v>50.227272727272727</v>
      </c>
      <c r="W34" s="12">
        <v>21</v>
      </c>
      <c r="X34" s="12">
        <v>18.181818181818183</v>
      </c>
      <c r="Y34" s="12">
        <v>44.954545454545453</v>
      </c>
      <c r="Z34" s="12">
        <v>40.772727272727273</v>
      </c>
      <c r="AA34" s="12">
        <v>1200.2727272727273</v>
      </c>
      <c r="AB34" s="12">
        <v>1408.2727272727273</v>
      </c>
      <c r="AC34" s="12">
        <v>1690.2272727272727</v>
      </c>
      <c r="AD34" s="12">
        <v>862.13636363636363</v>
      </c>
      <c r="AE34" s="12">
        <v>391.68181818181819</v>
      </c>
      <c r="AF34" s="12">
        <v>325.04545454545456</v>
      </c>
      <c r="AG34" s="12">
        <v>33.136363636363633</v>
      </c>
      <c r="AH34" s="12">
        <v>257.59090909090907</v>
      </c>
      <c r="AI34" s="12">
        <v>75.181818181818187</v>
      </c>
      <c r="AJ34" s="12">
        <v>66.227272727272734</v>
      </c>
      <c r="AK34" s="12">
        <v>12.454545454545455</v>
      </c>
      <c r="AL34" s="12">
        <v>50</v>
      </c>
      <c r="AM34" s="12">
        <v>9.6818181818181817</v>
      </c>
      <c r="AN34" s="12">
        <v>45</v>
      </c>
      <c r="AO34" s="12">
        <v>39.954545454545453</v>
      </c>
      <c r="AP34" s="12">
        <v>58.636363636363633</v>
      </c>
      <c r="AQ34" s="12">
        <v>84.318181818181813</v>
      </c>
      <c r="AR34" s="12">
        <v>81.545454545454547</v>
      </c>
      <c r="AS34" s="13">
        <v>7820.0454545454559</v>
      </c>
      <c r="AT34" s="14"/>
      <c r="AW34" s="15"/>
    </row>
    <row r="35" spans="1:49" x14ac:dyDescent="0.25">
      <c r="A35" s="1" t="s">
        <v>31</v>
      </c>
      <c r="B35" s="12">
        <v>46.909090909090907</v>
      </c>
      <c r="C35" s="12">
        <v>88.590909090909093</v>
      </c>
      <c r="D35" s="12">
        <v>41.68181818181818</v>
      </c>
      <c r="E35" s="12">
        <v>34.68181818181818</v>
      </c>
      <c r="F35" s="12">
        <v>112.54545454545455</v>
      </c>
      <c r="G35" s="12">
        <v>46.454545454545453</v>
      </c>
      <c r="H35" s="12">
        <v>86.13636363636364</v>
      </c>
      <c r="I35" s="12">
        <v>105.63636363636364</v>
      </c>
      <c r="J35" s="12">
        <v>148.27272727272728</v>
      </c>
      <c r="K35" s="12">
        <v>84.13636363636364</v>
      </c>
      <c r="L35" s="12">
        <v>92.818181818181813</v>
      </c>
      <c r="M35" s="12">
        <v>78.590909090909093</v>
      </c>
      <c r="N35" s="12">
        <v>56.31818181818182</v>
      </c>
      <c r="O35" s="12">
        <v>32.090909090909093</v>
      </c>
      <c r="P35" s="12">
        <v>34.954545454545453</v>
      </c>
      <c r="Q35" s="12">
        <v>19.681818181818183</v>
      </c>
      <c r="R35" s="12">
        <v>24.363636363636363</v>
      </c>
      <c r="S35" s="12">
        <v>36.545454545454547</v>
      </c>
      <c r="T35" s="12">
        <v>41</v>
      </c>
      <c r="U35" s="12">
        <v>31.59090909090909</v>
      </c>
      <c r="V35" s="12">
        <v>36.045454545454547</v>
      </c>
      <c r="W35" s="12">
        <v>13.909090909090908</v>
      </c>
      <c r="X35" s="12">
        <v>11.727272727272727</v>
      </c>
      <c r="Y35" s="12">
        <v>48.090909090909093</v>
      </c>
      <c r="Z35" s="12">
        <v>60.409090909090907</v>
      </c>
      <c r="AA35" s="12">
        <v>1624.409090909091</v>
      </c>
      <c r="AB35" s="12">
        <v>1873.8636363636363</v>
      </c>
      <c r="AC35" s="12">
        <v>4474.363636363636</v>
      </c>
      <c r="AD35" s="12">
        <v>2001.0454545454545</v>
      </c>
      <c r="AE35" s="12">
        <v>1054.4545454545455</v>
      </c>
      <c r="AF35" s="12">
        <v>1158.6818181818182</v>
      </c>
      <c r="AG35" s="12">
        <v>264.72727272727275</v>
      </c>
      <c r="AH35" s="12">
        <v>57</v>
      </c>
      <c r="AI35" s="12">
        <v>183.77272727272728</v>
      </c>
      <c r="AJ35" s="12">
        <v>137.77272727272728</v>
      </c>
      <c r="AK35" s="12">
        <v>14.545454545454545</v>
      </c>
      <c r="AL35" s="12">
        <v>61.909090909090907</v>
      </c>
      <c r="AM35" s="12">
        <v>22.59090909090909</v>
      </c>
      <c r="AN35" s="12">
        <v>59.772727272727273</v>
      </c>
      <c r="AO35" s="12">
        <v>101</v>
      </c>
      <c r="AP35" s="12">
        <v>104.13636363636364</v>
      </c>
      <c r="AQ35" s="12">
        <v>94.318181818181813</v>
      </c>
      <c r="AR35" s="12">
        <v>130.63636363636363</v>
      </c>
      <c r="AS35" s="13">
        <v>14832.181818181818</v>
      </c>
      <c r="AT35" s="14"/>
      <c r="AW35" s="15"/>
    </row>
    <row r="36" spans="1:49" x14ac:dyDescent="0.25">
      <c r="A36" s="1" t="s">
        <v>32</v>
      </c>
      <c r="B36" s="12">
        <v>49.227272727272727</v>
      </c>
      <c r="C36" s="12">
        <v>163</v>
      </c>
      <c r="D36" s="12">
        <v>62.363636363636367</v>
      </c>
      <c r="E36" s="12">
        <v>64.227272727272734</v>
      </c>
      <c r="F36" s="12">
        <v>177.40909090909091</v>
      </c>
      <c r="G36" s="12">
        <v>80.545454545454547</v>
      </c>
      <c r="H36" s="12">
        <v>125.59090909090909</v>
      </c>
      <c r="I36" s="12">
        <v>159.59090909090909</v>
      </c>
      <c r="J36" s="12">
        <v>230.54545454545453</v>
      </c>
      <c r="K36" s="12">
        <v>144.63636363636363</v>
      </c>
      <c r="L36" s="12">
        <v>156</v>
      </c>
      <c r="M36" s="12">
        <v>126.04545454545455</v>
      </c>
      <c r="N36" s="12">
        <v>93.86363636363636</v>
      </c>
      <c r="O36" s="12">
        <v>90.454545454545453</v>
      </c>
      <c r="P36" s="12">
        <v>58.31818181818182</v>
      </c>
      <c r="Q36" s="12">
        <v>48</v>
      </c>
      <c r="R36" s="12">
        <v>48.68181818181818</v>
      </c>
      <c r="S36" s="12">
        <v>79.772727272727266</v>
      </c>
      <c r="T36" s="12">
        <v>96.772727272727266</v>
      </c>
      <c r="U36" s="12">
        <v>110.68181818181819</v>
      </c>
      <c r="V36" s="12">
        <v>85.590909090909093</v>
      </c>
      <c r="W36" s="12">
        <v>44</v>
      </c>
      <c r="X36" s="12">
        <v>27.59090909090909</v>
      </c>
      <c r="Y36" s="12">
        <v>64.545454545454547</v>
      </c>
      <c r="Z36" s="12">
        <v>94.545454545454547</v>
      </c>
      <c r="AA36" s="12">
        <v>1181.4545454545455</v>
      </c>
      <c r="AB36" s="12">
        <v>1323.3181818181818</v>
      </c>
      <c r="AC36" s="12">
        <v>1368.1363636363637</v>
      </c>
      <c r="AD36" s="12">
        <v>809.18181818181813</v>
      </c>
      <c r="AE36" s="12">
        <v>269.81818181818181</v>
      </c>
      <c r="AF36" s="12">
        <v>342</v>
      </c>
      <c r="AG36" s="12">
        <v>90.681818181818187</v>
      </c>
      <c r="AH36" s="12">
        <v>194.68181818181819</v>
      </c>
      <c r="AI36" s="12">
        <v>15.136363636363637</v>
      </c>
      <c r="AJ36" s="12">
        <v>50.272727272727273</v>
      </c>
      <c r="AK36" s="12">
        <v>50</v>
      </c>
      <c r="AL36" s="12">
        <v>143.59090909090909</v>
      </c>
      <c r="AM36" s="12">
        <v>61.18181818181818</v>
      </c>
      <c r="AN36" s="12">
        <v>86.227272727272734</v>
      </c>
      <c r="AO36" s="12">
        <v>77.63636363636364</v>
      </c>
      <c r="AP36" s="12">
        <v>107.31818181818181</v>
      </c>
      <c r="AQ36" s="12">
        <v>180.22727272727272</v>
      </c>
      <c r="AR36" s="12">
        <v>210.81818181818181</v>
      </c>
      <c r="AS36" s="13">
        <v>9043.681818181818</v>
      </c>
      <c r="AT36" s="14"/>
      <c r="AW36" s="15"/>
    </row>
    <row r="37" spans="1:49" x14ac:dyDescent="0.25">
      <c r="A37" s="1" t="s">
        <v>33</v>
      </c>
      <c r="B37" s="12">
        <v>13.590909090909092</v>
      </c>
      <c r="C37" s="12">
        <v>18.818181818181817</v>
      </c>
      <c r="D37" s="12">
        <v>3.6363636363636362</v>
      </c>
      <c r="E37" s="12">
        <v>1.6818181818181819</v>
      </c>
      <c r="F37" s="12">
        <v>37.727272727272727</v>
      </c>
      <c r="G37" s="12">
        <v>7.7727272727272725</v>
      </c>
      <c r="H37" s="12">
        <v>23.59090909090909</v>
      </c>
      <c r="I37" s="12">
        <v>57.454545454545453</v>
      </c>
      <c r="J37" s="12">
        <v>92.045454545454547</v>
      </c>
      <c r="K37" s="12">
        <v>11.409090909090908</v>
      </c>
      <c r="L37" s="12">
        <v>18.90909090909091</v>
      </c>
      <c r="M37" s="12">
        <v>32.409090909090907</v>
      </c>
      <c r="N37" s="12">
        <v>11.545454545454545</v>
      </c>
      <c r="O37" s="12">
        <v>11.363636363636363</v>
      </c>
      <c r="P37" s="12">
        <v>9.8181818181818183</v>
      </c>
      <c r="Q37" s="12">
        <v>3.6363636363636362</v>
      </c>
      <c r="R37" s="12">
        <v>8.5909090909090917</v>
      </c>
      <c r="S37" s="12">
        <v>9.954545454545455</v>
      </c>
      <c r="T37" s="12">
        <v>18.181818181818183</v>
      </c>
      <c r="U37" s="12">
        <v>19.272727272727273</v>
      </c>
      <c r="V37" s="12">
        <v>20.772727272727273</v>
      </c>
      <c r="W37" s="12">
        <v>3.0909090909090908</v>
      </c>
      <c r="X37" s="12">
        <v>4.6363636363636367</v>
      </c>
      <c r="Y37" s="12">
        <v>5.9090909090909092</v>
      </c>
      <c r="Z37" s="12">
        <v>9.6363636363636367</v>
      </c>
      <c r="AA37" s="12">
        <v>689.81818181818187</v>
      </c>
      <c r="AB37" s="12">
        <v>740.36363636363637</v>
      </c>
      <c r="AC37" s="12">
        <v>617.5454545454545</v>
      </c>
      <c r="AD37" s="12">
        <v>463.27272727272725</v>
      </c>
      <c r="AE37" s="12">
        <v>130.63636363636363</v>
      </c>
      <c r="AF37" s="12">
        <v>142.68181818181819</v>
      </c>
      <c r="AG37" s="12">
        <v>62.909090909090907</v>
      </c>
      <c r="AH37" s="12">
        <v>134.59090909090909</v>
      </c>
      <c r="AI37" s="12">
        <v>44.363636363636367</v>
      </c>
      <c r="AJ37" s="12">
        <v>6.0454545454545459</v>
      </c>
      <c r="AK37" s="12">
        <v>1.6818181818181819</v>
      </c>
      <c r="AL37" s="12">
        <v>42.090909090909093</v>
      </c>
      <c r="AM37" s="12">
        <v>5.5909090909090908</v>
      </c>
      <c r="AN37" s="12">
        <v>15.590909090909092</v>
      </c>
      <c r="AO37" s="12">
        <v>11.954545454545455</v>
      </c>
      <c r="AP37" s="12">
        <v>40.772727272727273</v>
      </c>
      <c r="AQ37" s="12">
        <v>111.90909090909091</v>
      </c>
      <c r="AR37" s="12">
        <v>79.045454545454547</v>
      </c>
      <c r="AS37" s="13">
        <v>3796.3181818181811</v>
      </c>
      <c r="AT37" s="14"/>
      <c r="AW37" s="15"/>
    </row>
    <row r="38" spans="1:49" x14ac:dyDescent="0.25">
      <c r="A38" s="1" t="s">
        <v>34</v>
      </c>
      <c r="B38" s="12">
        <v>5.5454545454545459</v>
      </c>
      <c r="C38" s="12">
        <v>10.545454545454545</v>
      </c>
      <c r="D38" s="12">
        <v>6.4545454545454541</v>
      </c>
      <c r="E38" s="12">
        <v>6.1818181818181817</v>
      </c>
      <c r="F38" s="12">
        <v>56.590909090909093</v>
      </c>
      <c r="G38" s="12">
        <v>9.8181818181818183</v>
      </c>
      <c r="H38" s="12">
        <v>21.681818181818183</v>
      </c>
      <c r="I38" s="12">
        <v>73</v>
      </c>
      <c r="J38" s="12">
        <v>116.90909090909091</v>
      </c>
      <c r="K38" s="12">
        <v>97.590909090909093</v>
      </c>
      <c r="L38" s="12">
        <v>66.909090909090907</v>
      </c>
      <c r="M38" s="12">
        <v>100.36363636363636</v>
      </c>
      <c r="N38" s="12">
        <v>41.5</v>
      </c>
      <c r="O38" s="12">
        <v>63.590909090909093</v>
      </c>
      <c r="P38" s="12">
        <v>21.681818181818183</v>
      </c>
      <c r="Q38" s="12">
        <v>27.818181818181817</v>
      </c>
      <c r="R38" s="12">
        <v>18.545454545454547</v>
      </c>
      <c r="S38" s="12">
        <v>26.045454545454547</v>
      </c>
      <c r="T38" s="12">
        <v>4.4090909090909092</v>
      </c>
      <c r="U38" s="12">
        <v>3.1818181818181817</v>
      </c>
      <c r="V38" s="12">
        <v>6.9545454545454541</v>
      </c>
      <c r="W38" s="12">
        <v>1.3636363636363635</v>
      </c>
      <c r="X38" s="12">
        <v>1.4545454545454546</v>
      </c>
      <c r="Y38" s="12">
        <v>7.5</v>
      </c>
      <c r="Z38" s="12">
        <v>13.772727272727273</v>
      </c>
      <c r="AA38" s="12">
        <v>491.63636363636363</v>
      </c>
      <c r="AB38" s="12">
        <v>453.95454545454544</v>
      </c>
      <c r="AC38" s="12">
        <v>247.77272727272728</v>
      </c>
      <c r="AD38" s="12">
        <v>189.40909090909091</v>
      </c>
      <c r="AE38" s="12">
        <v>41.772727272727273</v>
      </c>
      <c r="AF38" s="12">
        <v>24.818181818181817</v>
      </c>
      <c r="AG38" s="12">
        <v>14.227272727272727</v>
      </c>
      <c r="AH38" s="12">
        <v>13.045454545454545</v>
      </c>
      <c r="AI38" s="12">
        <v>47.18181818181818</v>
      </c>
      <c r="AJ38" s="12">
        <v>1.2727272727272727</v>
      </c>
      <c r="AK38" s="12">
        <v>3</v>
      </c>
      <c r="AL38" s="12">
        <v>157.5</v>
      </c>
      <c r="AM38" s="12">
        <v>1.0454545454545454</v>
      </c>
      <c r="AN38" s="12">
        <v>3.0909090909090908</v>
      </c>
      <c r="AO38" s="12">
        <v>5.7272727272727275</v>
      </c>
      <c r="AP38" s="12">
        <v>4.2272727272727275</v>
      </c>
      <c r="AQ38" s="12">
        <v>18.09090909090909</v>
      </c>
      <c r="AR38" s="12">
        <v>7.0454545454545459</v>
      </c>
      <c r="AS38" s="13">
        <v>2534.2272727272721</v>
      </c>
      <c r="AT38" s="14"/>
      <c r="AW38" s="15"/>
    </row>
    <row r="39" spans="1:49" x14ac:dyDescent="0.25">
      <c r="A39" s="1" t="s">
        <v>35</v>
      </c>
      <c r="B39" s="12">
        <v>25.09090909090909</v>
      </c>
      <c r="C39" s="12">
        <v>58.454545454545453</v>
      </c>
      <c r="D39" s="12">
        <v>17.454545454545453</v>
      </c>
      <c r="E39" s="12">
        <v>19.454545454545453</v>
      </c>
      <c r="F39" s="12">
        <v>143.27272727272728</v>
      </c>
      <c r="G39" s="12">
        <v>32.590909090909093</v>
      </c>
      <c r="H39" s="12">
        <v>82.772727272727266</v>
      </c>
      <c r="I39" s="12">
        <v>225.63636363636363</v>
      </c>
      <c r="J39" s="12">
        <v>320.13636363636363</v>
      </c>
      <c r="K39" s="12">
        <v>231.22727272727272</v>
      </c>
      <c r="L39" s="12">
        <v>186.90909090909091</v>
      </c>
      <c r="M39" s="12">
        <v>405.40909090909093</v>
      </c>
      <c r="N39" s="12">
        <v>126.04545454545455</v>
      </c>
      <c r="O39" s="12">
        <v>348.40909090909093</v>
      </c>
      <c r="P39" s="12">
        <v>106.81818181818181</v>
      </c>
      <c r="Q39" s="12">
        <v>62.272727272727273</v>
      </c>
      <c r="R39" s="12">
        <v>50.954545454545453</v>
      </c>
      <c r="S39" s="12">
        <v>96.5</v>
      </c>
      <c r="T39" s="12">
        <v>16.09090909090909</v>
      </c>
      <c r="U39" s="12">
        <v>9.0909090909090917</v>
      </c>
      <c r="V39" s="12">
        <v>7.9545454545454541</v>
      </c>
      <c r="W39" s="12">
        <v>3</v>
      </c>
      <c r="X39" s="12">
        <v>3.2727272727272729</v>
      </c>
      <c r="Y39" s="12">
        <v>12.545454545454545</v>
      </c>
      <c r="Z39" s="12">
        <v>25.227272727272727</v>
      </c>
      <c r="AA39" s="12">
        <v>1726.8181818181818</v>
      </c>
      <c r="AB39" s="12">
        <v>1310.5454545454545</v>
      </c>
      <c r="AC39" s="12">
        <v>759.9545454545455</v>
      </c>
      <c r="AD39" s="12">
        <v>596.4545454545455</v>
      </c>
      <c r="AE39" s="12">
        <v>105.27272727272727</v>
      </c>
      <c r="AF39" s="12">
        <v>65.590909090909093</v>
      </c>
      <c r="AG39" s="12">
        <v>57.454545454545453</v>
      </c>
      <c r="AH39" s="12">
        <v>64.772727272727266</v>
      </c>
      <c r="AI39" s="12">
        <v>152.22727272727272</v>
      </c>
      <c r="AJ39" s="12">
        <v>41.409090909090907</v>
      </c>
      <c r="AK39" s="12">
        <v>180.09090909090909</v>
      </c>
      <c r="AL39" s="12">
        <v>17.363636363636363</v>
      </c>
      <c r="AM39" s="12">
        <v>3.4545454545454546</v>
      </c>
      <c r="AN39" s="12">
        <v>11.909090909090908</v>
      </c>
      <c r="AO39" s="12">
        <v>36.31818181818182</v>
      </c>
      <c r="AP39" s="12">
        <v>22.045454545454547</v>
      </c>
      <c r="AQ39" s="12">
        <v>133.86363636363637</v>
      </c>
      <c r="AR39" s="12">
        <v>21.40909090909091</v>
      </c>
      <c r="AS39" s="13">
        <v>7923.545454545455</v>
      </c>
      <c r="AT39" s="14"/>
      <c r="AW39" s="15"/>
    </row>
    <row r="40" spans="1:49" x14ac:dyDescent="0.25">
      <c r="A40" s="1" t="s">
        <v>36</v>
      </c>
      <c r="B40" s="12">
        <v>8.0909090909090917</v>
      </c>
      <c r="C40" s="12">
        <v>8.454545454545455</v>
      </c>
      <c r="D40" s="12">
        <v>3.1818181818181817</v>
      </c>
      <c r="E40" s="12">
        <v>3.3636363636363638</v>
      </c>
      <c r="F40" s="12">
        <v>43.409090909090907</v>
      </c>
      <c r="G40" s="12">
        <v>4.9545454545454541</v>
      </c>
      <c r="H40" s="12">
        <v>44.31818181818182</v>
      </c>
      <c r="I40" s="12">
        <v>121.86363636363636</v>
      </c>
      <c r="J40" s="12">
        <v>154.54545454545453</v>
      </c>
      <c r="K40" s="12">
        <v>14</v>
      </c>
      <c r="L40" s="12">
        <v>18.545454545454547</v>
      </c>
      <c r="M40" s="12">
        <v>30.863636363636363</v>
      </c>
      <c r="N40" s="12">
        <v>7.3181818181818183</v>
      </c>
      <c r="O40" s="12">
        <v>7.2727272727272725</v>
      </c>
      <c r="P40" s="12">
        <v>13.454545454545455</v>
      </c>
      <c r="Q40" s="12">
        <v>4.9090909090909092</v>
      </c>
      <c r="R40" s="12">
        <v>4.1363636363636367</v>
      </c>
      <c r="S40" s="12">
        <v>5.8636363636363633</v>
      </c>
      <c r="T40" s="12">
        <v>86</v>
      </c>
      <c r="U40" s="12">
        <v>37.636363636363633</v>
      </c>
      <c r="V40" s="12">
        <v>81.909090909090907</v>
      </c>
      <c r="W40" s="12">
        <v>15.045454545454545</v>
      </c>
      <c r="X40" s="12">
        <v>13.227272727272727</v>
      </c>
      <c r="Y40" s="12">
        <v>25.181818181818183</v>
      </c>
      <c r="Z40" s="12">
        <v>4.2272727272727275</v>
      </c>
      <c r="AA40" s="12">
        <v>406.72727272727275</v>
      </c>
      <c r="AB40" s="12">
        <v>375.68181818181819</v>
      </c>
      <c r="AC40" s="12">
        <v>211.5</v>
      </c>
      <c r="AD40" s="12">
        <v>174.90909090909091</v>
      </c>
      <c r="AE40" s="12">
        <v>35.31818181818182</v>
      </c>
      <c r="AF40" s="12">
        <v>23.181818181818183</v>
      </c>
      <c r="AG40" s="12">
        <v>11.909090909090908</v>
      </c>
      <c r="AH40" s="12">
        <v>20.5</v>
      </c>
      <c r="AI40" s="12">
        <v>55.5</v>
      </c>
      <c r="AJ40" s="12">
        <v>4.8181818181818183</v>
      </c>
      <c r="AK40" s="12">
        <v>0.95454545454545459</v>
      </c>
      <c r="AL40" s="12">
        <v>3.2272727272727271</v>
      </c>
      <c r="AM40" s="12">
        <v>4.2727272727272725</v>
      </c>
      <c r="AN40" s="12">
        <v>74.590909090909093</v>
      </c>
      <c r="AO40" s="12">
        <v>7.2272727272727275</v>
      </c>
      <c r="AP40" s="12">
        <v>4.4090909090909092</v>
      </c>
      <c r="AQ40" s="12">
        <v>26.772727272727273</v>
      </c>
      <c r="AR40" s="12">
        <v>5.4545454545454541</v>
      </c>
      <c r="AS40" s="13">
        <v>2208.727272727273</v>
      </c>
      <c r="AT40" s="14"/>
      <c r="AW40" s="15"/>
    </row>
    <row r="41" spans="1:49" x14ac:dyDescent="0.25">
      <c r="A41" s="1" t="s">
        <v>37</v>
      </c>
      <c r="B41" s="12">
        <v>41.045454545454547</v>
      </c>
      <c r="C41" s="12">
        <v>44.5</v>
      </c>
      <c r="D41" s="12">
        <v>9.9090909090909083</v>
      </c>
      <c r="E41" s="12">
        <v>8.6363636363636367</v>
      </c>
      <c r="F41" s="12">
        <v>78.545454545454547</v>
      </c>
      <c r="G41" s="12">
        <v>22.772727272727273</v>
      </c>
      <c r="H41" s="12">
        <v>171</v>
      </c>
      <c r="I41" s="12">
        <v>211.45454545454547</v>
      </c>
      <c r="J41" s="12">
        <v>297.45454545454544</v>
      </c>
      <c r="K41" s="12">
        <v>32.136363636363633</v>
      </c>
      <c r="L41" s="12">
        <v>51.727272727272727</v>
      </c>
      <c r="M41" s="12">
        <v>114.68181818181819</v>
      </c>
      <c r="N41" s="12">
        <v>34.227272727272727</v>
      </c>
      <c r="O41" s="12">
        <v>18.681818181818183</v>
      </c>
      <c r="P41" s="12">
        <v>46.272727272727273</v>
      </c>
      <c r="Q41" s="12">
        <v>18.363636363636363</v>
      </c>
      <c r="R41" s="12">
        <v>20.227272727272727</v>
      </c>
      <c r="S41" s="12">
        <v>37.045454545454547</v>
      </c>
      <c r="T41" s="12">
        <v>452.72727272727275</v>
      </c>
      <c r="U41" s="12">
        <v>168.5</v>
      </c>
      <c r="V41" s="12">
        <v>246.95454545454547</v>
      </c>
      <c r="W41" s="12">
        <v>42.090909090909093</v>
      </c>
      <c r="X41" s="12">
        <v>28.136363636363637</v>
      </c>
      <c r="Y41" s="12">
        <v>56.863636363636367</v>
      </c>
      <c r="Z41" s="12">
        <v>41.18181818181818</v>
      </c>
      <c r="AA41" s="12">
        <v>666.13636363636363</v>
      </c>
      <c r="AB41" s="12">
        <v>536.31818181818187</v>
      </c>
      <c r="AC41" s="12">
        <v>484.04545454545456</v>
      </c>
      <c r="AD41" s="12">
        <v>443.5</v>
      </c>
      <c r="AE41" s="12">
        <v>116.81818181818181</v>
      </c>
      <c r="AF41" s="12">
        <v>101.09090909090909</v>
      </c>
      <c r="AG41" s="12">
        <v>45.409090909090907</v>
      </c>
      <c r="AH41" s="12">
        <v>63.227272727272727</v>
      </c>
      <c r="AI41" s="12">
        <v>94.090909090909093</v>
      </c>
      <c r="AJ41" s="12">
        <v>15.318181818181818</v>
      </c>
      <c r="AK41" s="12">
        <v>2.3181818181818183</v>
      </c>
      <c r="AL41" s="12">
        <v>12.545454545454545</v>
      </c>
      <c r="AM41" s="12">
        <v>87.318181818181813</v>
      </c>
      <c r="AN41" s="12">
        <v>13.272727272727273</v>
      </c>
      <c r="AO41" s="12">
        <v>22.90909090909091</v>
      </c>
      <c r="AP41" s="12">
        <v>22.09090909090909</v>
      </c>
      <c r="AQ41" s="12">
        <v>72.818181818181813</v>
      </c>
      <c r="AR41" s="12">
        <v>29.318181818181817</v>
      </c>
      <c r="AS41" s="13">
        <v>5123.6818181818189</v>
      </c>
      <c r="AT41" s="14"/>
      <c r="AW41" s="15"/>
    </row>
    <row r="42" spans="1:49" x14ac:dyDescent="0.25">
      <c r="A42" s="1" t="s">
        <v>57</v>
      </c>
      <c r="B42" s="12">
        <v>12.181818181818182</v>
      </c>
      <c r="C42" s="12">
        <v>20.818181818181817</v>
      </c>
      <c r="D42" s="12">
        <v>7.3181818181818183</v>
      </c>
      <c r="E42" s="12">
        <v>4.4545454545454541</v>
      </c>
      <c r="F42" s="12">
        <v>28.454545454545453</v>
      </c>
      <c r="G42" s="12">
        <v>5.3181818181818183</v>
      </c>
      <c r="H42" s="12">
        <v>21.545454545454547</v>
      </c>
      <c r="I42" s="12">
        <v>50.954545454545453</v>
      </c>
      <c r="J42" s="12">
        <v>72.772727272727266</v>
      </c>
      <c r="K42" s="12">
        <v>19.272727272727273</v>
      </c>
      <c r="L42" s="12">
        <v>14.409090909090908</v>
      </c>
      <c r="M42" s="12">
        <v>28.318181818181817</v>
      </c>
      <c r="N42" s="12">
        <v>14.727272727272727</v>
      </c>
      <c r="O42" s="12">
        <v>9.7727272727272734</v>
      </c>
      <c r="P42" s="12">
        <v>7.5</v>
      </c>
      <c r="Q42" s="12">
        <v>4.9090909090909092</v>
      </c>
      <c r="R42" s="12">
        <v>4.5</v>
      </c>
      <c r="S42" s="12">
        <v>7.1363636363636367</v>
      </c>
      <c r="T42" s="12">
        <v>19.181818181818183</v>
      </c>
      <c r="U42" s="12">
        <v>20.681818181818183</v>
      </c>
      <c r="V42" s="12">
        <v>13.545454545454545</v>
      </c>
      <c r="W42" s="12">
        <v>2.0454545454545454</v>
      </c>
      <c r="X42" s="12">
        <v>2.2727272727272729</v>
      </c>
      <c r="Y42" s="12">
        <v>9.6363636363636367</v>
      </c>
      <c r="Z42" s="12">
        <v>8.1363636363636367</v>
      </c>
      <c r="AA42" s="12">
        <v>552.63636363636363</v>
      </c>
      <c r="AB42" s="12">
        <v>593.81818181818187</v>
      </c>
      <c r="AC42" s="12">
        <v>448.09090909090907</v>
      </c>
      <c r="AD42" s="12">
        <v>359</v>
      </c>
      <c r="AE42" s="12">
        <v>89.681818181818187</v>
      </c>
      <c r="AF42" s="12">
        <v>95.590909090909093</v>
      </c>
      <c r="AG42" s="12">
        <v>43.545454545454547</v>
      </c>
      <c r="AH42" s="12">
        <v>101.68181818181819</v>
      </c>
      <c r="AI42" s="12">
        <v>79.090909090909093</v>
      </c>
      <c r="AJ42" s="12">
        <v>14.545454545454545</v>
      </c>
      <c r="AK42" s="12">
        <v>5.5454545454545459</v>
      </c>
      <c r="AL42" s="12">
        <v>33.18181818181818</v>
      </c>
      <c r="AM42" s="12">
        <v>7.5454545454545459</v>
      </c>
      <c r="AN42" s="12">
        <v>22.454545454545453</v>
      </c>
      <c r="AO42" s="12">
        <v>6.6363636363636367</v>
      </c>
      <c r="AP42" s="12">
        <v>26.863636363636363</v>
      </c>
      <c r="AQ42" s="12">
        <v>41.636363636363633</v>
      </c>
      <c r="AR42" s="12">
        <v>45.227272727272727</v>
      </c>
      <c r="AS42" s="13">
        <v>2976.6363636363626</v>
      </c>
      <c r="AT42" s="14"/>
      <c r="AW42" s="15"/>
    </row>
    <row r="43" spans="1:49" x14ac:dyDescent="0.25">
      <c r="A43" s="1" t="s">
        <v>58</v>
      </c>
      <c r="B43" s="12">
        <v>10.272727272727273</v>
      </c>
      <c r="C43" s="12">
        <v>24.045454545454547</v>
      </c>
      <c r="D43" s="12">
        <v>3.6818181818181817</v>
      </c>
      <c r="E43" s="12">
        <v>4.2727272727272725</v>
      </c>
      <c r="F43" s="12">
        <v>26.227272727272727</v>
      </c>
      <c r="G43" s="12">
        <v>5.3636363636363633</v>
      </c>
      <c r="H43" s="12">
        <v>18.90909090909091</v>
      </c>
      <c r="I43" s="12">
        <v>37.5</v>
      </c>
      <c r="J43" s="12">
        <v>53.272727272727273</v>
      </c>
      <c r="K43" s="12">
        <v>14.5</v>
      </c>
      <c r="L43" s="12">
        <v>24.863636363636363</v>
      </c>
      <c r="M43" s="12">
        <v>24.272727272727273</v>
      </c>
      <c r="N43" s="12">
        <v>16.59090909090909</v>
      </c>
      <c r="O43" s="12">
        <v>9.6363636363636367</v>
      </c>
      <c r="P43" s="12">
        <v>12.045454545454545</v>
      </c>
      <c r="Q43" s="12">
        <v>5.3636363636363633</v>
      </c>
      <c r="R43" s="12">
        <v>9.6363636363636367</v>
      </c>
      <c r="S43" s="12">
        <v>7.1363636363636367</v>
      </c>
      <c r="T43" s="12">
        <v>14.772727272727273</v>
      </c>
      <c r="U43" s="12">
        <v>19.5</v>
      </c>
      <c r="V43" s="12">
        <v>15.318181818181818</v>
      </c>
      <c r="W43" s="12">
        <v>6.2272727272727275</v>
      </c>
      <c r="X43" s="12">
        <v>4.5</v>
      </c>
      <c r="Y43" s="12">
        <v>9.2272727272727266</v>
      </c>
      <c r="Z43" s="12">
        <v>9.5909090909090917</v>
      </c>
      <c r="AA43" s="12">
        <v>407.13636363636363</v>
      </c>
      <c r="AB43" s="12">
        <v>434.40909090909093</v>
      </c>
      <c r="AC43" s="12">
        <v>317.54545454545456</v>
      </c>
      <c r="AD43" s="12">
        <v>266.54545454545456</v>
      </c>
      <c r="AE43" s="12">
        <v>92.86363636363636</v>
      </c>
      <c r="AF43" s="12">
        <v>124.59090909090909</v>
      </c>
      <c r="AG43" s="12">
        <v>55.409090909090907</v>
      </c>
      <c r="AH43" s="12">
        <v>124.81818181818181</v>
      </c>
      <c r="AI43" s="12">
        <v>124.45454545454545</v>
      </c>
      <c r="AJ43" s="12">
        <v>46.909090909090907</v>
      </c>
      <c r="AK43" s="12">
        <v>4.6363636363636367</v>
      </c>
      <c r="AL43" s="12">
        <v>20.727272727272727</v>
      </c>
      <c r="AM43" s="12">
        <v>4.6818181818181817</v>
      </c>
      <c r="AN43" s="12">
        <v>19.40909090909091</v>
      </c>
      <c r="AO43" s="12">
        <v>32.090909090909093</v>
      </c>
      <c r="AP43" s="12">
        <v>4.4545454545454541</v>
      </c>
      <c r="AQ43" s="12">
        <v>61.909090909090907</v>
      </c>
      <c r="AR43" s="12">
        <v>40.545454545454547</v>
      </c>
      <c r="AS43" s="13">
        <v>2569.863636363636</v>
      </c>
      <c r="AT43" s="14"/>
      <c r="AW43" s="15"/>
    </row>
    <row r="44" spans="1:49" x14ac:dyDescent="0.25">
      <c r="A44" s="1" t="s">
        <v>59</v>
      </c>
      <c r="B44" s="12">
        <v>23.59090909090909</v>
      </c>
      <c r="C44" s="12">
        <v>63.31818181818182</v>
      </c>
      <c r="D44" s="12">
        <v>41.636363636363633</v>
      </c>
      <c r="E44" s="12">
        <v>53.954545454545453</v>
      </c>
      <c r="F44" s="12">
        <v>116.04545454545455</v>
      </c>
      <c r="G44" s="12">
        <v>39.18181818181818</v>
      </c>
      <c r="H44" s="12">
        <v>65.545454545454547</v>
      </c>
      <c r="I44" s="12">
        <v>41.136363636363633</v>
      </c>
      <c r="J44" s="12">
        <v>71.545454545454547</v>
      </c>
      <c r="K44" s="12">
        <v>33.31818181818182</v>
      </c>
      <c r="L44" s="12">
        <v>48.545454545454547</v>
      </c>
      <c r="M44" s="12">
        <v>43.18181818181818</v>
      </c>
      <c r="N44" s="12">
        <v>28.40909090909091</v>
      </c>
      <c r="O44" s="12">
        <v>21.954545454545453</v>
      </c>
      <c r="P44" s="12">
        <v>14.863636363636363</v>
      </c>
      <c r="Q44" s="12">
        <v>9.5909090909090917</v>
      </c>
      <c r="R44" s="12">
        <v>21</v>
      </c>
      <c r="S44" s="12">
        <v>41.81818181818182</v>
      </c>
      <c r="T44" s="12">
        <v>63.545454545454547</v>
      </c>
      <c r="U44" s="12">
        <v>97.272727272727266</v>
      </c>
      <c r="V44" s="12">
        <v>106.40909090909091</v>
      </c>
      <c r="W44" s="12">
        <v>54.136363636363633</v>
      </c>
      <c r="X44" s="12">
        <v>41.81818181818182</v>
      </c>
      <c r="Y44" s="12">
        <v>84.818181818181813</v>
      </c>
      <c r="Z44" s="12">
        <v>46.31818181818182</v>
      </c>
      <c r="AA44" s="12">
        <v>381.86363636363637</v>
      </c>
      <c r="AB44" s="12">
        <v>369.68181818181819</v>
      </c>
      <c r="AC44" s="12">
        <v>857.13636363636363</v>
      </c>
      <c r="AD44" s="12">
        <v>406.54545454545456</v>
      </c>
      <c r="AE44" s="12">
        <v>154.18181818181819</v>
      </c>
      <c r="AF44" s="12">
        <v>158.72727272727272</v>
      </c>
      <c r="AG44" s="12">
        <v>87.590909090909093</v>
      </c>
      <c r="AH44" s="12">
        <v>99.454545454545453</v>
      </c>
      <c r="AI44" s="12">
        <v>167.22727272727272</v>
      </c>
      <c r="AJ44" s="12">
        <v>113.31818181818181</v>
      </c>
      <c r="AK44" s="12">
        <v>18.272727272727273</v>
      </c>
      <c r="AL44" s="12">
        <v>126.81818181818181</v>
      </c>
      <c r="AM44" s="12">
        <v>29.318181818181817</v>
      </c>
      <c r="AN44" s="12">
        <v>72.5</v>
      </c>
      <c r="AO44" s="12">
        <v>45.18181818181818</v>
      </c>
      <c r="AP44" s="12">
        <v>62.545454545454547</v>
      </c>
      <c r="AQ44" s="12">
        <v>11.318181818181818</v>
      </c>
      <c r="AR44" s="12">
        <v>326.18181818181819</v>
      </c>
      <c r="AS44" s="13">
        <v>4760.818181818182</v>
      </c>
      <c r="AT44" s="14"/>
      <c r="AW44" s="15"/>
    </row>
    <row r="45" spans="1:49" x14ac:dyDescent="0.25">
      <c r="A45" s="1" t="s">
        <v>60</v>
      </c>
      <c r="B45" s="12">
        <v>14.727272727272727</v>
      </c>
      <c r="C45" s="12">
        <v>36.5</v>
      </c>
      <c r="D45" s="12">
        <v>13.909090909090908</v>
      </c>
      <c r="E45" s="12">
        <v>16.863636363636363</v>
      </c>
      <c r="F45" s="12">
        <v>120.59090909090909</v>
      </c>
      <c r="G45" s="12">
        <v>17.681818181818183</v>
      </c>
      <c r="H45" s="12">
        <v>36</v>
      </c>
      <c r="I45" s="12">
        <v>61.090909090909093</v>
      </c>
      <c r="J45" s="12">
        <v>100.04545454545455</v>
      </c>
      <c r="K45" s="12">
        <v>17.272727272727273</v>
      </c>
      <c r="L45" s="12">
        <v>24.363636363636363</v>
      </c>
      <c r="M45" s="12">
        <v>36</v>
      </c>
      <c r="N45" s="12">
        <v>12.136363636363637</v>
      </c>
      <c r="O45" s="12">
        <v>6.2727272727272725</v>
      </c>
      <c r="P45" s="12">
        <v>4.6363636363636367</v>
      </c>
      <c r="Q45" s="12">
        <v>2.6818181818181817</v>
      </c>
      <c r="R45" s="12">
        <v>2.8636363636363638</v>
      </c>
      <c r="S45" s="12">
        <v>6.0909090909090908</v>
      </c>
      <c r="T45" s="12">
        <v>21.59090909090909</v>
      </c>
      <c r="U45" s="12">
        <v>20.818181818181817</v>
      </c>
      <c r="V45" s="12">
        <v>22.681818181818183</v>
      </c>
      <c r="W45" s="12">
        <v>7.9545454545454541</v>
      </c>
      <c r="X45" s="12">
        <v>10.727272727272727</v>
      </c>
      <c r="Y45" s="12">
        <v>22.681818181818183</v>
      </c>
      <c r="Z45" s="12">
        <v>15.636363636363637</v>
      </c>
      <c r="AA45" s="12">
        <v>668.31818181818187</v>
      </c>
      <c r="AB45" s="12">
        <v>788.9545454545455</v>
      </c>
      <c r="AC45" s="12">
        <v>578.5454545454545</v>
      </c>
      <c r="AD45" s="12">
        <v>325.40909090909093</v>
      </c>
      <c r="AE45" s="12">
        <v>113.45454545454545</v>
      </c>
      <c r="AF45" s="12">
        <v>152.40909090909091</v>
      </c>
      <c r="AG45" s="12">
        <v>93.409090909090907</v>
      </c>
      <c r="AH45" s="12">
        <v>150</v>
      </c>
      <c r="AI45" s="12">
        <v>208.95454545454547</v>
      </c>
      <c r="AJ45" s="12">
        <v>86.318181818181813</v>
      </c>
      <c r="AK45" s="12">
        <v>6.4090909090909092</v>
      </c>
      <c r="AL45" s="12">
        <v>19.727272727272727</v>
      </c>
      <c r="AM45" s="12">
        <v>6.4090909090909092</v>
      </c>
      <c r="AN45" s="12">
        <v>28.136363636363637</v>
      </c>
      <c r="AO45" s="12">
        <v>43.136363636363633</v>
      </c>
      <c r="AP45" s="12">
        <v>33.81818181818182</v>
      </c>
      <c r="AQ45" s="12">
        <v>332.22727272727275</v>
      </c>
      <c r="AR45" s="12">
        <v>12.136363636363637</v>
      </c>
      <c r="AS45" s="13">
        <v>4299.5909090909099</v>
      </c>
      <c r="AT45" s="14"/>
      <c r="AW45" s="15"/>
    </row>
    <row r="46" spans="1:49" x14ac:dyDescent="0.25">
      <c r="A46" s="11" t="s">
        <v>50</v>
      </c>
      <c r="B46" s="14">
        <v>3625.9090909090901</v>
      </c>
      <c r="C46" s="14">
        <v>7659.363636363636</v>
      </c>
      <c r="D46" s="14">
        <v>4386.5909090909072</v>
      </c>
      <c r="E46" s="14">
        <v>3740.7272727272721</v>
      </c>
      <c r="F46" s="14">
        <v>11779.136363636362</v>
      </c>
      <c r="G46" s="14">
        <v>4760.3636363636342</v>
      </c>
      <c r="H46" s="14">
        <v>7701.8181818181829</v>
      </c>
      <c r="I46" s="14">
        <v>9350.7727272727316</v>
      </c>
      <c r="J46" s="14">
        <v>13075.54545454545</v>
      </c>
      <c r="K46" s="14">
        <v>5846.8636363636369</v>
      </c>
      <c r="L46" s="14">
        <v>7564.9545454545487</v>
      </c>
      <c r="M46" s="14">
        <v>7625.6363636363631</v>
      </c>
      <c r="N46" s="14">
        <v>5370.2272727272748</v>
      </c>
      <c r="O46" s="14">
        <v>5716.3636363636351</v>
      </c>
      <c r="P46" s="14">
        <v>4924.0909090909081</v>
      </c>
      <c r="Q46" s="14">
        <v>3296.7272727272716</v>
      </c>
      <c r="R46" s="14">
        <v>4040.1363636363631</v>
      </c>
      <c r="S46" s="14">
        <v>7505.9545454545469</v>
      </c>
      <c r="T46" s="14">
        <v>5804.045454545454</v>
      </c>
      <c r="U46" s="14">
        <v>6544.272727272727</v>
      </c>
      <c r="V46" s="14">
        <v>6182.454545454546</v>
      </c>
      <c r="W46" s="14">
        <v>3328.772727272727</v>
      </c>
      <c r="X46" s="14">
        <v>2740.4545454545446</v>
      </c>
      <c r="Y46" s="14">
        <v>4894.409090909091</v>
      </c>
      <c r="Z46" s="14">
        <v>5344.6363636363649</v>
      </c>
      <c r="AA46" s="14">
        <v>34162.545454545463</v>
      </c>
      <c r="AB46" s="14">
        <v>32754.363636363629</v>
      </c>
      <c r="AC46" s="14">
        <v>30705.954545454548</v>
      </c>
      <c r="AD46" s="14">
        <v>22542.818181818187</v>
      </c>
      <c r="AE46" s="14">
        <v>11470.045454545458</v>
      </c>
      <c r="AF46" s="14">
        <v>13440.363636363638</v>
      </c>
      <c r="AG46" s="14">
        <v>8205.0909090909099</v>
      </c>
      <c r="AH46" s="14">
        <v>15614.09090909091</v>
      </c>
      <c r="AI46" s="14">
        <v>9042.0909090909117</v>
      </c>
      <c r="AJ46" s="14">
        <v>3843.3181818181833</v>
      </c>
      <c r="AK46" s="14">
        <v>2597.5454545454545</v>
      </c>
      <c r="AL46" s="14">
        <v>8039.545454545454</v>
      </c>
      <c r="AM46" s="14">
        <v>2323.6363636363635</v>
      </c>
      <c r="AN46" s="14">
        <v>5015.909090909091</v>
      </c>
      <c r="AO46" s="14">
        <v>3019.2272727272716</v>
      </c>
      <c r="AP46" s="14">
        <v>2509.636363636364</v>
      </c>
      <c r="AQ46" s="14">
        <v>5112.4090909090919</v>
      </c>
      <c r="AR46" s="14">
        <v>4394.3636363636369</v>
      </c>
      <c r="AS46" s="14">
        <v>367603.18181818182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39546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8.25</v>
      </c>
      <c r="C3" s="12">
        <v>90</v>
      </c>
      <c r="D3" s="12">
        <v>93</v>
      </c>
      <c r="E3" s="12">
        <v>53.25</v>
      </c>
      <c r="F3" s="12">
        <v>213</v>
      </c>
      <c r="G3" s="12">
        <v>92.25</v>
      </c>
      <c r="H3" s="12">
        <v>78.25</v>
      </c>
      <c r="I3" s="12">
        <v>40.75</v>
      </c>
      <c r="J3" s="12">
        <v>63.25</v>
      </c>
      <c r="K3" s="12">
        <v>14.5</v>
      </c>
      <c r="L3" s="12">
        <v>86.5</v>
      </c>
      <c r="M3" s="12">
        <v>76.5</v>
      </c>
      <c r="N3" s="12">
        <v>21.75</v>
      </c>
      <c r="O3" s="12">
        <v>36.25</v>
      </c>
      <c r="P3" s="12">
        <v>25.5</v>
      </c>
      <c r="Q3" s="12">
        <v>12.5</v>
      </c>
      <c r="R3" s="12">
        <v>8.75</v>
      </c>
      <c r="S3" s="12">
        <v>18.75</v>
      </c>
      <c r="T3" s="12">
        <v>19.5</v>
      </c>
      <c r="U3" s="12">
        <v>7.25</v>
      </c>
      <c r="V3" s="12">
        <v>12.75</v>
      </c>
      <c r="W3" s="12">
        <v>4.75</v>
      </c>
      <c r="X3" s="12">
        <v>6</v>
      </c>
      <c r="Y3" s="12">
        <v>9.5</v>
      </c>
      <c r="Z3" s="12">
        <v>17.25</v>
      </c>
      <c r="AA3" s="12">
        <v>100.5</v>
      </c>
      <c r="AB3" s="12">
        <v>75</v>
      </c>
      <c r="AC3" s="12">
        <v>243</v>
      </c>
      <c r="AD3" s="12">
        <v>111.25</v>
      </c>
      <c r="AE3" s="12">
        <v>87.5</v>
      </c>
      <c r="AF3" s="12">
        <v>103</v>
      </c>
      <c r="AG3" s="12">
        <v>14.75</v>
      </c>
      <c r="AH3" s="12">
        <v>38</v>
      </c>
      <c r="AI3" s="12">
        <v>25.75</v>
      </c>
      <c r="AJ3" s="12">
        <v>9.25</v>
      </c>
      <c r="AK3" s="12">
        <v>3.75</v>
      </c>
      <c r="AL3" s="12">
        <v>15.75</v>
      </c>
      <c r="AM3" s="12">
        <v>2.25</v>
      </c>
      <c r="AN3" s="12">
        <v>33.5</v>
      </c>
      <c r="AO3" s="12">
        <v>8.25</v>
      </c>
      <c r="AP3" s="12">
        <v>5.75</v>
      </c>
      <c r="AQ3" s="12">
        <v>12.75</v>
      </c>
      <c r="AR3" s="12">
        <v>10.25</v>
      </c>
      <c r="AS3" s="13">
        <v>2010.25</v>
      </c>
      <c r="AT3" s="14"/>
      <c r="AV3" s="9" t="s">
        <v>39</v>
      </c>
      <c r="AW3" s="12">
        <f>SUM(B3:Z27,AK3:AN27,B38:Z41,AK38:AN41)</f>
        <v>43587.5</v>
      </c>
      <c r="AY3" s="9" t="s">
        <v>40</v>
      </c>
      <c r="AZ3" s="15">
        <f>SUM(AW12:AW18,AX12:BC12)</f>
        <v>108270.25</v>
      </c>
      <c r="BA3" s="16">
        <f>AZ3/BD$19</f>
        <v>0.59730120003365228</v>
      </c>
    </row>
    <row r="4" spans="1:56" x14ac:dyDescent="0.25">
      <c r="A4" s="1" t="s">
        <v>4</v>
      </c>
      <c r="B4" s="12">
        <v>114.75</v>
      </c>
      <c r="C4" s="12">
        <v>11.25</v>
      </c>
      <c r="D4" s="12">
        <v>92.75</v>
      </c>
      <c r="E4" s="12">
        <v>59</v>
      </c>
      <c r="F4" s="12">
        <v>456</v>
      </c>
      <c r="G4" s="12">
        <v>137</v>
      </c>
      <c r="H4" s="12">
        <v>131.5</v>
      </c>
      <c r="I4" s="12">
        <v>72.25</v>
      </c>
      <c r="J4" s="12">
        <v>162.75</v>
      </c>
      <c r="K4" s="12">
        <v>36</v>
      </c>
      <c r="L4" s="12">
        <v>129</v>
      </c>
      <c r="M4" s="12">
        <v>173.75</v>
      </c>
      <c r="N4" s="12">
        <v>32.5</v>
      </c>
      <c r="O4" s="12">
        <v>36</v>
      </c>
      <c r="P4" s="12">
        <v>41.75</v>
      </c>
      <c r="Q4" s="12">
        <v>19.5</v>
      </c>
      <c r="R4" s="12">
        <v>24</v>
      </c>
      <c r="S4" s="12">
        <v>45.5</v>
      </c>
      <c r="T4" s="12">
        <v>31.75</v>
      </c>
      <c r="U4" s="12">
        <v>14.5</v>
      </c>
      <c r="V4" s="12">
        <v>20</v>
      </c>
      <c r="W4" s="12">
        <v>8</v>
      </c>
      <c r="X4" s="12">
        <v>9</v>
      </c>
      <c r="Y4" s="12">
        <v>17.75</v>
      </c>
      <c r="Z4" s="12">
        <v>23.75</v>
      </c>
      <c r="AA4" s="12">
        <v>258.5</v>
      </c>
      <c r="AB4" s="12">
        <v>220.75</v>
      </c>
      <c r="AC4" s="12">
        <v>696.25</v>
      </c>
      <c r="AD4" s="12">
        <v>202.25</v>
      </c>
      <c r="AE4" s="12">
        <v>86.5</v>
      </c>
      <c r="AF4" s="12">
        <v>114.75</v>
      </c>
      <c r="AG4" s="12">
        <v>32.25</v>
      </c>
      <c r="AH4" s="12">
        <v>62.75</v>
      </c>
      <c r="AI4" s="12">
        <v>56</v>
      </c>
      <c r="AJ4" s="12">
        <v>21.5</v>
      </c>
      <c r="AK4" s="12">
        <v>9.5</v>
      </c>
      <c r="AL4" s="12">
        <v>14.5</v>
      </c>
      <c r="AM4" s="12">
        <v>6</v>
      </c>
      <c r="AN4" s="12">
        <v>30.25</v>
      </c>
      <c r="AO4" s="12">
        <v>14.75</v>
      </c>
      <c r="AP4" s="12">
        <v>13.25</v>
      </c>
      <c r="AQ4" s="12">
        <v>40.5</v>
      </c>
      <c r="AR4" s="12">
        <v>18.5</v>
      </c>
      <c r="AS4" s="13">
        <v>3798.75</v>
      </c>
      <c r="AT4" s="14"/>
      <c r="AV4" s="9" t="s">
        <v>41</v>
      </c>
      <c r="AW4" s="12">
        <f>SUM(AA28:AJ37, AA42:AJ45, AO28:AR37, AO42:AR45)</f>
        <v>58416.25</v>
      </c>
      <c r="AY4" s="9" t="s">
        <v>42</v>
      </c>
      <c r="AZ4" s="15">
        <f>SUM(AX13:BB18)</f>
        <v>68463.5</v>
      </c>
      <c r="BA4" s="16">
        <f>AZ4/BD$19</f>
        <v>0.37769683461988818</v>
      </c>
    </row>
    <row r="5" spans="1:56" x14ac:dyDescent="0.25">
      <c r="A5" s="1" t="s">
        <v>5</v>
      </c>
      <c r="B5" s="12">
        <v>101</v>
      </c>
      <c r="C5" s="12">
        <v>84</v>
      </c>
      <c r="D5" s="12">
        <v>5.25</v>
      </c>
      <c r="E5" s="12">
        <v>38</v>
      </c>
      <c r="F5" s="12">
        <v>403</v>
      </c>
      <c r="G5" s="12">
        <v>84.75</v>
      </c>
      <c r="H5" s="12">
        <v>68</v>
      </c>
      <c r="I5" s="12">
        <v>59.75</v>
      </c>
      <c r="J5" s="12">
        <v>117.75</v>
      </c>
      <c r="K5" s="12">
        <v>34.25</v>
      </c>
      <c r="L5" s="12">
        <v>47.5</v>
      </c>
      <c r="M5" s="12">
        <v>78.25</v>
      </c>
      <c r="N5" s="12">
        <v>12.25</v>
      </c>
      <c r="O5" s="12">
        <v>14</v>
      </c>
      <c r="P5" s="12">
        <v>13</v>
      </c>
      <c r="Q5" s="12">
        <v>6.25</v>
      </c>
      <c r="R5" s="12">
        <v>8.5</v>
      </c>
      <c r="S5" s="12">
        <v>30.25</v>
      </c>
      <c r="T5" s="12">
        <v>15.5</v>
      </c>
      <c r="U5" s="12">
        <v>15.75</v>
      </c>
      <c r="V5" s="12">
        <v>15.25</v>
      </c>
      <c r="W5" s="12">
        <v>5.25</v>
      </c>
      <c r="X5" s="12">
        <v>7.5</v>
      </c>
      <c r="Y5" s="12">
        <v>22.5</v>
      </c>
      <c r="Z5" s="12">
        <v>8.75</v>
      </c>
      <c r="AA5" s="12">
        <v>162</v>
      </c>
      <c r="AB5" s="12">
        <v>120.75</v>
      </c>
      <c r="AC5" s="12">
        <v>348</v>
      </c>
      <c r="AD5" s="12">
        <v>135</v>
      </c>
      <c r="AE5" s="12">
        <v>44.5</v>
      </c>
      <c r="AF5" s="12">
        <v>42.5</v>
      </c>
      <c r="AG5" s="12">
        <v>17.75</v>
      </c>
      <c r="AH5" s="12">
        <v>20.75</v>
      </c>
      <c r="AI5" s="12">
        <v>19.5</v>
      </c>
      <c r="AJ5" s="12">
        <v>2.5</v>
      </c>
      <c r="AK5" s="12">
        <v>5.75</v>
      </c>
      <c r="AL5" s="12">
        <v>7.5</v>
      </c>
      <c r="AM5" s="12">
        <v>2</v>
      </c>
      <c r="AN5" s="12">
        <v>12.5</v>
      </c>
      <c r="AO5" s="12">
        <v>2.25</v>
      </c>
      <c r="AP5" s="12">
        <v>2.5</v>
      </c>
      <c r="AQ5" s="12">
        <v>36.5</v>
      </c>
      <c r="AR5" s="12">
        <v>11.75</v>
      </c>
      <c r="AS5" s="13">
        <v>2290.25</v>
      </c>
      <c r="AT5" s="14"/>
      <c r="AV5" s="9" t="s">
        <v>43</v>
      </c>
      <c r="AW5" s="12">
        <f>SUM(AA3:AJ27,B28:Z37,AA38:AJ41,AK28:AN37, B42:Z45, AK42:AN45, AO3:AR27, AO38:AR41)</f>
        <v>79262</v>
      </c>
    </row>
    <row r="6" spans="1:56" x14ac:dyDescent="0.25">
      <c r="A6" s="1" t="s">
        <v>6</v>
      </c>
      <c r="B6" s="12">
        <v>53.25</v>
      </c>
      <c r="C6" s="12">
        <v>55.75</v>
      </c>
      <c r="D6" s="12">
        <v>43.5</v>
      </c>
      <c r="E6" s="12">
        <v>6</v>
      </c>
      <c r="F6" s="12">
        <v>131.25</v>
      </c>
      <c r="G6" s="12">
        <v>56.5</v>
      </c>
      <c r="H6" s="12">
        <v>57.5</v>
      </c>
      <c r="I6" s="12">
        <v>53.5</v>
      </c>
      <c r="J6" s="12">
        <v>99.75</v>
      </c>
      <c r="K6" s="12">
        <v>24.5</v>
      </c>
      <c r="L6" s="12">
        <v>76.25</v>
      </c>
      <c r="M6" s="12">
        <v>82.25</v>
      </c>
      <c r="N6" s="12">
        <v>15</v>
      </c>
      <c r="O6" s="12">
        <v>22</v>
      </c>
      <c r="P6" s="12">
        <v>11.5</v>
      </c>
      <c r="Q6" s="12">
        <v>7.75</v>
      </c>
      <c r="R6" s="12">
        <v>6.5</v>
      </c>
      <c r="S6" s="12">
        <v>20</v>
      </c>
      <c r="T6" s="12">
        <v>7.75</v>
      </c>
      <c r="U6" s="12">
        <v>10.75</v>
      </c>
      <c r="V6" s="12">
        <v>13.5</v>
      </c>
      <c r="W6" s="12">
        <v>7</v>
      </c>
      <c r="X6" s="12">
        <v>9.25</v>
      </c>
      <c r="Y6" s="12">
        <v>13.5</v>
      </c>
      <c r="Z6" s="12">
        <v>10</v>
      </c>
      <c r="AA6" s="12">
        <v>213.5</v>
      </c>
      <c r="AB6" s="12">
        <v>157.75</v>
      </c>
      <c r="AC6" s="12">
        <v>353.25</v>
      </c>
      <c r="AD6" s="12">
        <v>216.5</v>
      </c>
      <c r="AE6" s="12">
        <v>86.25</v>
      </c>
      <c r="AF6" s="12">
        <v>74.25</v>
      </c>
      <c r="AG6" s="12">
        <v>19.25</v>
      </c>
      <c r="AH6" s="12">
        <v>11.5</v>
      </c>
      <c r="AI6" s="12">
        <v>23.25</v>
      </c>
      <c r="AJ6" s="12">
        <v>3</v>
      </c>
      <c r="AK6" s="12">
        <v>4</v>
      </c>
      <c r="AL6" s="12">
        <v>14</v>
      </c>
      <c r="AM6" s="12">
        <v>2</v>
      </c>
      <c r="AN6" s="12">
        <v>11.5</v>
      </c>
      <c r="AO6" s="12">
        <v>2.75</v>
      </c>
      <c r="AP6" s="12">
        <v>2.75</v>
      </c>
      <c r="AQ6" s="12">
        <v>47.25</v>
      </c>
      <c r="AR6" s="12">
        <v>11</v>
      </c>
      <c r="AS6" s="13">
        <v>2148.25</v>
      </c>
      <c r="AT6" s="14"/>
      <c r="AW6" s="12"/>
    </row>
    <row r="7" spans="1:56" x14ac:dyDescent="0.25">
      <c r="A7" s="1" t="s">
        <v>7</v>
      </c>
      <c r="B7" s="12">
        <v>234</v>
      </c>
      <c r="C7" s="12">
        <v>462</v>
      </c>
      <c r="D7" s="12">
        <v>411</v>
      </c>
      <c r="E7" s="12">
        <v>157.5</v>
      </c>
      <c r="F7" s="12">
        <v>16.5</v>
      </c>
      <c r="G7" s="12">
        <v>280.25</v>
      </c>
      <c r="H7" s="12">
        <v>278.5</v>
      </c>
      <c r="I7" s="12">
        <v>207.5</v>
      </c>
      <c r="J7" s="12">
        <v>325.25</v>
      </c>
      <c r="K7" s="12">
        <v>141</v>
      </c>
      <c r="L7" s="12">
        <v>227.25</v>
      </c>
      <c r="M7" s="12">
        <v>273.5</v>
      </c>
      <c r="N7" s="12">
        <v>111.5</v>
      </c>
      <c r="O7" s="12">
        <v>100</v>
      </c>
      <c r="P7" s="12">
        <v>84.5</v>
      </c>
      <c r="Q7" s="12">
        <v>45.75</v>
      </c>
      <c r="R7" s="12">
        <v>103</v>
      </c>
      <c r="S7" s="12">
        <v>384.25</v>
      </c>
      <c r="T7" s="12">
        <v>69.25</v>
      </c>
      <c r="U7" s="12">
        <v>84.5</v>
      </c>
      <c r="V7" s="12">
        <v>96</v>
      </c>
      <c r="W7" s="12">
        <v>55</v>
      </c>
      <c r="X7" s="12">
        <v>59</v>
      </c>
      <c r="Y7" s="12">
        <v>44.75</v>
      </c>
      <c r="Z7" s="12">
        <v>55.5</v>
      </c>
      <c r="AA7" s="12">
        <v>522.75</v>
      </c>
      <c r="AB7" s="12">
        <v>366.75</v>
      </c>
      <c r="AC7" s="12">
        <v>1309</v>
      </c>
      <c r="AD7" s="12">
        <v>532.75</v>
      </c>
      <c r="AE7" s="12">
        <v>214.75</v>
      </c>
      <c r="AF7" s="12">
        <v>187.75</v>
      </c>
      <c r="AG7" s="12">
        <v>85.25</v>
      </c>
      <c r="AH7" s="12">
        <v>72.5</v>
      </c>
      <c r="AI7" s="12">
        <v>127</v>
      </c>
      <c r="AJ7" s="12">
        <v>13.75</v>
      </c>
      <c r="AK7" s="12">
        <v>44.75</v>
      </c>
      <c r="AL7" s="12">
        <v>140.5</v>
      </c>
      <c r="AM7" s="12">
        <v>26</v>
      </c>
      <c r="AN7" s="12">
        <v>54.75</v>
      </c>
      <c r="AO7" s="12">
        <v>16</v>
      </c>
      <c r="AP7" s="12">
        <v>18.75</v>
      </c>
      <c r="AQ7" s="12">
        <v>88.25</v>
      </c>
      <c r="AR7" s="12">
        <v>107</v>
      </c>
      <c r="AS7" s="13">
        <v>8235.5</v>
      </c>
      <c r="AT7" s="14"/>
      <c r="AW7" s="12"/>
    </row>
    <row r="8" spans="1:56" x14ac:dyDescent="0.25">
      <c r="A8" s="1" t="s">
        <v>8</v>
      </c>
      <c r="B8" s="12">
        <v>95.75</v>
      </c>
      <c r="C8" s="12">
        <v>129</v>
      </c>
      <c r="D8" s="12">
        <v>71</v>
      </c>
      <c r="E8" s="12">
        <v>50.75</v>
      </c>
      <c r="F8" s="12">
        <v>221</v>
      </c>
      <c r="G8" s="12">
        <v>9</v>
      </c>
      <c r="H8" s="12">
        <v>100</v>
      </c>
      <c r="I8" s="12">
        <v>90.75</v>
      </c>
      <c r="J8" s="12">
        <v>139.75</v>
      </c>
      <c r="K8" s="12">
        <v>40</v>
      </c>
      <c r="L8" s="12">
        <v>108.5</v>
      </c>
      <c r="M8" s="12">
        <v>115.75</v>
      </c>
      <c r="N8" s="12">
        <v>23.5</v>
      </c>
      <c r="O8" s="12">
        <v>40</v>
      </c>
      <c r="P8" s="12">
        <v>38.25</v>
      </c>
      <c r="Q8" s="12">
        <v>16.25</v>
      </c>
      <c r="R8" s="12">
        <v>13.5</v>
      </c>
      <c r="S8" s="12">
        <v>42</v>
      </c>
      <c r="T8" s="12">
        <v>15.25</v>
      </c>
      <c r="U8" s="12">
        <v>12.5</v>
      </c>
      <c r="V8" s="12">
        <v>13.5</v>
      </c>
      <c r="W8" s="12">
        <v>8.75</v>
      </c>
      <c r="X8" s="12">
        <v>7</v>
      </c>
      <c r="Y8" s="12">
        <v>22</v>
      </c>
      <c r="Z8" s="12">
        <v>43.5</v>
      </c>
      <c r="AA8" s="12">
        <v>179.75</v>
      </c>
      <c r="AB8" s="12">
        <v>142.75</v>
      </c>
      <c r="AC8" s="12">
        <v>340.5</v>
      </c>
      <c r="AD8" s="12">
        <v>232</v>
      </c>
      <c r="AE8" s="12">
        <v>136.5</v>
      </c>
      <c r="AF8" s="12">
        <v>102.25</v>
      </c>
      <c r="AG8" s="12">
        <v>16.25</v>
      </c>
      <c r="AH8" s="12">
        <v>16.5</v>
      </c>
      <c r="AI8" s="12">
        <v>21.25</v>
      </c>
      <c r="AJ8" s="12">
        <v>3.75</v>
      </c>
      <c r="AK8" s="12">
        <v>4</v>
      </c>
      <c r="AL8" s="12">
        <v>16.25</v>
      </c>
      <c r="AM8" s="12">
        <v>4.5</v>
      </c>
      <c r="AN8" s="12">
        <v>17.75</v>
      </c>
      <c r="AO8" s="12">
        <v>3.5</v>
      </c>
      <c r="AP8" s="12">
        <v>4.25</v>
      </c>
      <c r="AQ8" s="12">
        <v>33.5</v>
      </c>
      <c r="AR8" s="12">
        <v>12</v>
      </c>
      <c r="AS8" s="13">
        <v>2754.5</v>
      </c>
      <c r="AT8" s="14"/>
      <c r="AW8" s="15"/>
    </row>
    <row r="9" spans="1:56" x14ac:dyDescent="0.25">
      <c r="A9" s="1" t="s">
        <v>9</v>
      </c>
      <c r="B9" s="12">
        <v>83.25</v>
      </c>
      <c r="C9" s="12">
        <v>126.75</v>
      </c>
      <c r="D9" s="12">
        <v>83</v>
      </c>
      <c r="E9" s="12">
        <v>55</v>
      </c>
      <c r="F9" s="12">
        <v>255.25</v>
      </c>
      <c r="G9" s="12">
        <v>101</v>
      </c>
      <c r="H9" s="12">
        <v>9.5</v>
      </c>
      <c r="I9" s="12">
        <v>67.5</v>
      </c>
      <c r="J9" s="12">
        <v>95</v>
      </c>
      <c r="K9" s="12">
        <v>31.75</v>
      </c>
      <c r="L9" s="12">
        <v>116.75</v>
      </c>
      <c r="M9" s="12">
        <v>149.5</v>
      </c>
      <c r="N9" s="12">
        <v>47</v>
      </c>
      <c r="O9" s="12">
        <v>64</v>
      </c>
      <c r="P9" s="12">
        <v>49.75</v>
      </c>
      <c r="Q9" s="12">
        <v>27</v>
      </c>
      <c r="R9" s="12">
        <v>14.75</v>
      </c>
      <c r="S9" s="12">
        <v>45.25</v>
      </c>
      <c r="T9" s="12">
        <v>45.25</v>
      </c>
      <c r="U9" s="12">
        <v>36</v>
      </c>
      <c r="V9" s="12">
        <v>40.25</v>
      </c>
      <c r="W9" s="12">
        <v>20</v>
      </c>
      <c r="X9" s="12">
        <v>18</v>
      </c>
      <c r="Y9" s="12">
        <v>36.75</v>
      </c>
      <c r="Z9" s="12">
        <v>46.75</v>
      </c>
      <c r="AA9" s="12">
        <v>303</v>
      </c>
      <c r="AB9" s="12">
        <v>229.5</v>
      </c>
      <c r="AC9" s="12">
        <v>657.25</v>
      </c>
      <c r="AD9" s="12">
        <v>318.75</v>
      </c>
      <c r="AE9" s="12">
        <v>195.5</v>
      </c>
      <c r="AF9" s="12">
        <v>141</v>
      </c>
      <c r="AG9" s="12">
        <v>31.75</v>
      </c>
      <c r="AH9" s="12">
        <v>32.5</v>
      </c>
      <c r="AI9" s="12">
        <v>32.75</v>
      </c>
      <c r="AJ9" s="12">
        <v>8.5</v>
      </c>
      <c r="AK9" s="12">
        <v>10.25</v>
      </c>
      <c r="AL9" s="12">
        <v>27.75</v>
      </c>
      <c r="AM9" s="12">
        <v>7</v>
      </c>
      <c r="AN9" s="12">
        <v>69.75</v>
      </c>
      <c r="AO9" s="12">
        <v>6</v>
      </c>
      <c r="AP9" s="12">
        <v>8.75</v>
      </c>
      <c r="AQ9" s="12">
        <v>38.25</v>
      </c>
      <c r="AR9" s="12">
        <v>15.5</v>
      </c>
      <c r="AS9" s="13">
        <v>3798.75</v>
      </c>
      <c r="AT9" s="14"/>
      <c r="AW9" s="15"/>
    </row>
    <row r="10" spans="1:56" x14ac:dyDescent="0.25">
      <c r="A10" s="1">
        <v>19</v>
      </c>
      <c r="B10" s="12">
        <v>41.5</v>
      </c>
      <c r="C10" s="12">
        <v>69</v>
      </c>
      <c r="D10" s="12">
        <v>46</v>
      </c>
      <c r="E10" s="12">
        <v>51.25</v>
      </c>
      <c r="F10" s="12">
        <v>203.25</v>
      </c>
      <c r="G10" s="12">
        <v>93.25</v>
      </c>
      <c r="H10" s="12">
        <v>53.75</v>
      </c>
      <c r="I10" s="12">
        <v>4.75</v>
      </c>
      <c r="J10" s="12">
        <v>21</v>
      </c>
      <c r="K10" s="12">
        <v>11.5</v>
      </c>
      <c r="L10" s="12">
        <v>61.25</v>
      </c>
      <c r="M10" s="12">
        <v>75.75</v>
      </c>
      <c r="N10" s="12">
        <v>46.25</v>
      </c>
      <c r="O10" s="12">
        <v>59.75</v>
      </c>
      <c r="P10" s="12">
        <v>48</v>
      </c>
      <c r="Q10" s="12">
        <v>17</v>
      </c>
      <c r="R10" s="12">
        <v>23</v>
      </c>
      <c r="S10" s="12">
        <v>54</v>
      </c>
      <c r="T10" s="12">
        <v>38.75</v>
      </c>
      <c r="U10" s="12">
        <v>32</v>
      </c>
      <c r="V10" s="12">
        <v>41</v>
      </c>
      <c r="W10" s="12">
        <v>15.5</v>
      </c>
      <c r="X10" s="12">
        <v>19.75</v>
      </c>
      <c r="Y10" s="12">
        <v>64.75</v>
      </c>
      <c r="Z10" s="12">
        <v>30.75</v>
      </c>
      <c r="AA10" s="12">
        <v>154.25</v>
      </c>
      <c r="AB10" s="12">
        <v>129.5</v>
      </c>
      <c r="AC10" s="12">
        <v>328.25</v>
      </c>
      <c r="AD10" s="12">
        <v>199.5</v>
      </c>
      <c r="AE10" s="12">
        <v>118</v>
      </c>
      <c r="AF10" s="12">
        <v>94.5</v>
      </c>
      <c r="AG10" s="12">
        <v>27.5</v>
      </c>
      <c r="AH10" s="12">
        <v>22.75</v>
      </c>
      <c r="AI10" s="12">
        <v>37.5</v>
      </c>
      <c r="AJ10" s="12">
        <v>5.75</v>
      </c>
      <c r="AK10" s="12">
        <v>11.5</v>
      </c>
      <c r="AL10" s="12">
        <v>33</v>
      </c>
      <c r="AM10" s="12">
        <v>7.5</v>
      </c>
      <c r="AN10" s="12">
        <v>32.5</v>
      </c>
      <c r="AO10" s="12">
        <v>6.75</v>
      </c>
      <c r="AP10" s="12">
        <v>4.75</v>
      </c>
      <c r="AQ10" s="12">
        <v>13.25</v>
      </c>
      <c r="AR10" s="12">
        <v>13.5</v>
      </c>
      <c r="AS10" s="13">
        <v>2463</v>
      </c>
      <c r="AT10" s="14"/>
      <c r="AV10" s="17"/>
      <c r="AW10" s="15"/>
      <c r="BC10" s="11"/>
    </row>
    <row r="11" spans="1:56" x14ac:dyDescent="0.25">
      <c r="A11" s="1">
        <v>12</v>
      </c>
      <c r="B11" s="12">
        <v>59.75</v>
      </c>
      <c r="C11" s="12">
        <v>153</v>
      </c>
      <c r="D11" s="12">
        <v>105.25</v>
      </c>
      <c r="E11" s="12">
        <v>113.5</v>
      </c>
      <c r="F11" s="12">
        <v>283</v>
      </c>
      <c r="G11" s="12">
        <v>125.75</v>
      </c>
      <c r="H11" s="12">
        <v>90.25</v>
      </c>
      <c r="I11" s="12">
        <v>18.5</v>
      </c>
      <c r="J11" s="12">
        <v>9.5</v>
      </c>
      <c r="K11" s="12">
        <v>15.5</v>
      </c>
      <c r="L11" s="12">
        <v>112.25</v>
      </c>
      <c r="M11" s="12">
        <v>176.5</v>
      </c>
      <c r="N11" s="12">
        <v>98.75</v>
      </c>
      <c r="O11" s="12">
        <v>121.25</v>
      </c>
      <c r="P11" s="12">
        <v>87</v>
      </c>
      <c r="Q11" s="12">
        <v>44.75</v>
      </c>
      <c r="R11" s="12">
        <v>53</v>
      </c>
      <c r="S11" s="12">
        <v>115.75</v>
      </c>
      <c r="T11" s="12">
        <v>67.5</v>
      </c>
      <c r="U11" s="12">
        <v>50.25</v>
      </c>
      <c r="V11" s="12">
        <v>68.75</v>
      </c>
      <c r="W11" s="12">
        <v>32.5</v>
      </c>
      <c r="X11" s="12">
        <v>43.25</v>
      </c>
      <c r="Y11" s="12">
        <v>67</v>
      </c>
      <c r="Z11" s="12">
        <v>67.25</v>
      </c>
      <c r="AA11" s="12">
        <v>267</v>
      </c>
      <c r="AB11" s="12">
        <v>226.25</v>
      </c>
      <c r="AC11" s="12">
        <v>632.25</v>
      </c>
      <c r="AD11" s="12">
        <v>284.5</v>
      </c>
      <c r="AE11" s="12">
        <v>114.25</v>
      </c>
      <c r="AF11" s="12">
        <v>99</v>
      </c>
      <c r="AG11" s="12">
        <v>46.5</v>
      </c>
      <c r="AH11" s="12">
        <v>62.25</v>
      </c>
      <c r="AI11" s="12">
        <v>58</v>
      </c>
      <c r="AJ11" s="12">
        <v>17.25</v>
      </c>
      <c r="AK11" s="12">
        <v>16.5</v>
      </c>
      <c r="AL11" s="12">
        <v>43.75</v>
      </c>
      <c r="AM11" s="12">
        <v>17</v>
      </c>
      <c r="AN11" s="12">
        <v>67.25</v>
      </c>
      <c r="AO11" s="12">
        <v>11</v>
      </c>
      <c r="AP11" s="12">
        <v>11.25</v>
      </c>
      <c r="AQ11" s="12">
        <v>49.75</v>
      </c>
      <c r="AR11" s="12">
        <v>25.25</v>
      </c>
      <c r="AS11" s="13">
        <v>4228.75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16</v>
      </c>
      <c r="C12" s="12">
        <v>34.5</v>
      </c>
      <c r="D12" s="12">
        <v>27.5</v>
      </c>
      <c r="E12" s="12">
        <v>28.5</v>
      </c>
      <c r="F12" s="12">
        <v>132.5</v>
      </c>
      <c r="G12" s="12">
        <v>44</v>
      </c>
      <c r="H12" s="12">
        <v>27</v>
      </c>
      <c r="I12" s="12">
        <v>12.75</v>
      </c>
      <c r="J12" s="12">
        <v>17.75</v>
      </c>
      <c r="K12" s="12">
        <v>6.5</v>
      </c>
      <c r="L12" s="12">
        <v>75.25</v>
      </c>
      <c r="M12" s="12">
        <v>144.5</v>
      </c>
      <c r="N12" s="12">
        <v>110.5</v>
      </c>
      <c r="O12" s="12">
        <v>123</v>
      </c>
      <c r="P12" s="12">
        <v>43.75</v>
      </c>
      <c r="Q12" s="12">
        <v>31</v>
      </c>
      <c r="R12" s="12">
        <v>51.25</v>
      </c>
      <c r="S12" s="12">
        <v>62.25</v>
      </c>
      <c r="T12" s="12">
        <v>15.5</v>
      </c>
      <c r="U12" s="12">
        <v>10.25</v>
      </c>
      <c r="V12" s="12">
        <v>12.75</v>
      </c>
      <c r="W12" s="12">
        <v>7.25</v>
      </c>
      <c r="X12" s="12">
        <v>12</v>
      </c>
      <c r="Y12" s="12">
        <v>11.75</v>
      </c>
      <c r="Z12" s="12">
        <v>16.75</v>
      </c>
      <c r="AA12" s="12">
        <v>207.75</v>
      </c>
      <c r="AB12" s="12">
        <v>207.5</v>
      </c>
      <c r="AC12" s="12">
        <v>602.75</v>
      </c>
      <c r="AD12" s="12">
        <v>222.25</v>
      </c>
      <c r="AE12" s="12">
        <v>102.75</v>
      </c>
      <c r="AF12" s="12">
        <v>89.75</v>
      </c>
      <c r="AG12" s="12">
        <v>25.5</v>
      </c>
      <c r="AH12" s="12">
        <v>40</v>
      </c>
      <c r="AI12" s="12">
        <v>34</v>
      </c>
      <c r="AJ12" s="12">
        <v>9</v>
      </c>
      <c r="AK12" s="12">
        <v>54.75</v>
      </c>
      <c r="AL12" s="12">
        <v>69.75</v>
      </c>
      <c r="AM12" s="12">
        <v>3.75</v>
      </c>
      <c r="AN12" s="12">
        <v>7.5</v>
      </c>
      <c r="AO12" s="12">
        <v>4.5</v>
      </c>
      <c r="AP12" s="12">
        <v>5.25</v>
      </c>
      <c r="AQ12" s="12">
        <v>15.75</v>
      </c>
      <c r="AR12" s="12">
        <v>20.75</v>
      </c>
      <c r="AS12" s="13">
        <v>2798</v>
      </c>
      <c r="AT12" s="14"/>
      <c r="AV12" s="17" t="s">
        <v>44</v>
      </c>
      <c r="AW12" s="15">
        <f>SUM(AA28:AD31)</f>
        <v>2516.25</v>
      </c>
      <c r="AX12" s="15">
        <f>SUM(Z28:Z31,H28:K31)</f>
        <v>6930.75</v>
      </c>
      <c r="AY12" s="15">
        <f>SUM(AE28:AJ31)</f>
        <v>18557.5</v>
      </c>
      <c r="AZ12" s="15">
        <f>SUM(B28:G31)</f>
        <v>7554.75</v>
      </c>
      <c r="BA12" s="15">
        <f>SUM(AM28:AN31,T28:Y31)</f>
        <v>6988.75</v>
      </c>
      <c r="BB12" s="15">
        <f>SUM(AK28:AL31,L28:S31)</f>
        <v>9614</v>
      </c>
      <c r="BC12" s="14">
        <f>SUM(AO28:AR31)</f>
        <v>4425.25</v>
      </c>
      <c r="BD12" s="9">
        <f t="shared" ref="BD12:BD19" si="0">SUM(AW12:BC12)</f>
        <v>56587.25</v>
      </c>
    </row>
    <row r="13" spans="1:56" x14ac:dyDescent="0.25">
      <c r="A13" s="1" t="s">
        <v>11</v>
      </c>
      <c r="B13" s="12">
        <v>81.25</v>
      </c>
      <c r="C13" s="12">
        <v>116.5</v>
      </c>
      <c r="D13" s="12">
        <v>44.25</v>
      </c>
      <c r="E13" s="12">
        <v>57.75</v>
      </c>
      <c r="F13" s="12">
        <v>218.75</v>
      </c>
      <c r="G13" s="12">
        <v>109.75</v>
      </c>
      <c r="H13" s="12">
        <v>122.5</v>
      </c>
      <c r="I13" s="12">
        <v>64.5</v>
      </c>
      <c r="J13" s="12">
        <v>116</v>
      </c>
      <c r="K13" s="12">
        <v>82.25</v>
      </c>
      <c r="L13" s="12">
        <v>15.25</v>
      </c>
      <c r="M13" s="12">
        <v>215.75</v>
      </c>
      <c r="N13" s="12">
        <v>167.75</v>
      </c>
      <c r="O13" s="12">
        <v>254</v>
      </c>
      <c r="P13" s="12">
        <v>144.5</v>
      </c>
      <c r="Q13" s="12">
        <v>67.75</v>
      </c>
      <c r="R13" s="12">
        <v>47.75</v>
      </c>
      <c r="S13" s="12">
        <v>87.5</v>
      </c>
      <c r="T13" s="12">
        <v>35.5</v>
      </c>
      <c r="U13" s="12">
        <v>21.5</v>
      </c>
      <c r="V13" s="12">
        <v>32.25</v>
      </c>
      <c r="W13" s="12">
        <v>19</v>
      </c>
      <c r="X13" s="12">
        <v>22.25</v>
      </c>
      <c r="Y13" s="12">
        <v>30.75</v>
      </c>
      <c r="Z13" s="12">
        <v>101</v>
      </c>
      <c r="AA13" s="12">
        <v>258.25</v>
      </c>
      <c r="AB13" s="12">
        <v>209.75</v>
      </c>
      <c r="AC13" s="12">
        <v>629.75</v>
      </c>
      <c r="AD13" s="12">
        <v>298.25</v>
      </c>
      <c r="AE13" s="12">
        <v>145.5</v>
      </c>
      <c r="AF13" s="12">
        <v>169.25</v>
      </c>
      <c r="AG13" s="12">
        <v>38.75</v>
      </c>
      <c r="AH13" s="12">
        <v>63.75</v>
      </c>
      <c r="AI13" s="12">
        <v>50</v>
      </c>
      <c r="AJ13" s="12">
        <v>16.75</v>
      </c>
      <c r="AK13" s="12">
        <v>55.5</v>
      </c>
      <c r="AL13" s="12">
        <v>111</v>
      </c>
      <c r="AM13" s="12">
        <v>9.25</v>
      </c>
      <c r="AN13" s="12">
        <v>54.75</v>
      </c>
      <c r="AO13" s="12">
        <v>14</v>
      </c>
      <c r="AP13" s="12">
        <v>16</v>
      </c>
      <c r="AQ13" s="12">
        <v>31.25</v>
      </c>
      <c r="AR13" s="12">
        <v>23.75</v>
      </c>
      <c r="AS13" s="13">
        <v>4471.5</v>
      </c>
      <c r="AT13" s="14"/>
      <c r="AV13" s="17" t="s">
        <v>45</v>
      </c>
      <c r="AW13" s="15">
        <f>SUM(AA27:AD27,AA9:AD12)</f>
        <v>6558</v>
      </c>
      <c r="AX13" s="15">
        <f>SUM(Z27,Z9:Z12,H9:K12,H27:K27)</f>
        <v>816.5</v>
      </c>
      <c r="AY13" s="15">
        <f>SUM(AE9:AJ12,AE27:AJ27)</f>
        <v>1750.5</v>
      </c>
      <c r="AZ13" s="15">
        <f>SUM(B9:G12,B27:G27)</f>
        <v>2501</v>
      </c>
      <c r="BA13" s="15">
        <f>SUM(T9:Y12,AM9:AN12,T27:Y27,AM27:AN27)</f>
        <v>1087.25</v>
      </c>
      <c r="BB13" s="15">
        <f>SUM(L9:S12,AK9:AL12,L27:S27,AK27:AL27)</f>
        <v>2926.25</v>
      </c>
      <c r="BC13" s="14">
        <f>SUM(AO9:AR12,AO27:AR27)</f>
        <v>290.5</v>
      </c>
      <c r="BD13" s="9">
        <f t="shared" si="0"/>
        <v>15930</v>
      </c>
    </row>
    <row r="14" spans="1:56" x14ac:dyDescent="0.25">
      <c r="A14" s="1" t="s">
        <v>12</v>
      </c>
      <c r="B14" s="12">
        <v>73.75</v>
      </c>
      <c r="C14" s="12">
        <v>187.75</v>
      </c>
      <c r="D14" s="12">
        <v>89.25</v>
      </c>
      <c r="E14" s="12">
        <v>94.5</v>
      </c>
      <c r="F14" s="12">
        <v>333</v>
      </c>
      <c r="G14" s="12">
        <v>119</v>
      </c>
      <c r="H14" s="12">
        <v>178</v>
      </c>
      <c r="I14" s="12">
        <v>103.25</v>
      </c>
      <c r="J14" s="12">
        <v>167.5</v>
      </c>
      <c r="K14" s="12">
        <v>130.75</v>
      </c>
      <c r="L14" s="12">
        <v>220.5</v>
      </c>
      <c r="M14" s="12">
        <v>10.25</v>
      </c>
      <c r="N14" s="12">
        <v>156.75</v>
      </c>
      <c r="O14" s="12">
        <v>211.75</v>
      </c>
      <c r="P14" s="12">
        <v>171.25</v>
      </c>
      <c r="Q14" s="12">
        <v>102</v>
      </c>
      <c r="R14" s="12">
        <v>131.75</v>
      </c>
      <c r="S14" s="12">
        <v>406.5</v>
      </c>
      <c r="T14" s="12">
        <v>71.75</v>
      </c>
      <c r="U14" s="12">
        <v>98.75</v>
      </c>
      <c r="V14" s="12">
        <v>97.5</v>
      </c>
      <c r="W14" s="12">
        <v>63.5</v>
      </c>
      <c r="X14" s="12">
        <v>40.25</v>
      </c>
      <c r="Y14" s="12">
        <v>74.75</v>
      </c>
      <c r="Z14" s="12">
        <v>68.75</v>
      </c>
      <c r="AA14" s="12">
        <v>303</v>
      </c>
      <c r="AB14" s="12">
        <v>182.5</v>
      </c>
      <c r="AC14" s="12">
        <v>481.5</v>
      </c>
      <c r="AD14" s="12">
        <v>246.25</v>
      </c>
      <c r="AE14" s="12">
        <v>89</v>
      </c>
      <c r="AF14" s="12">
        <v>128.5</v>
      </c>
      <c r="AG14" s="12">
        <v>65</v>
      </c>
      <c r="AH14" s="12">
        <v>57.25</v>
      </c>
      <c r="AI14" s="12">
        <v>106.75</v>
      </c>
      <c r="AJ14" s="12">
        <v>24</v>
      </c>
      <c r="AK14" s="12">
        <v>113.25</v>
      </c>
      <c r="AL14" s="12">
        <v>516.25</v>
      </c>
      <c r="AM14" s="12">
        <v>28</v>
      </c>
      <c r="AN14" s="12">
        <v>111.25</v>
      </c>
      <c r="AO14" s="12">
        <v>30</v>
      </c>
      <c r="AP14" s="12">
        <v>23.75</v>
      </c>
      <c r="AQ14" s="12">
        <v>29</v>
      </c>
      <c r="AR14" s="12">
        <v>51.75</v>
      </c>
      <c r="AS14" s="13">
        <v>5989.75</v>
      </c>
      <c r="AT14" s="14"/>
      <c r="AV14" s="17" t="s">
        <v>46</v>
      </c>
      <c r="AW14" s="15">
        <f>SUM(AA32:AD37)</f>
        <v>17887.5</v>
      </c>
      <c r="AX14" s="15">
        <f>SUM(H32:K37,Z32:Z37)</f>
        <v>1785.75</v>
      </c>
      <c r="AY14" s="15">
        <f>SUM(AE32:AJ37)</f>
        <v>6791.5</v>
      </c>
      <c r="AZ14" s="15">
        <f>SUM(B32:G37)</f>
        <v>2061.5</v>
      </c>
      <c r="BA14" s="15">
        <f>SUM(T32:Y37,AM32:AN37)</f>
        <v>1286.25</v>
      </c>
      <c r="BB14" s="15">
        <f>SUM(L32:S37,AK32:AL37)</f>
        <v>2064</v>
      </c>
      <c r="BC14" s="14">
        <f>SUM(AO32:AR37)</f>
        <v>1832</v>
      </c>
      <c r="BD14" s="9">
        <f t="shared" si="0"/>
        <v>33708.5</v>
      </c>
    </row>
    <row r="15" spans="1:56" x14ac:dyDescent="0.25">
      <c r="A15" s="1" t="s">
        <v>13</v>
      </c>
      <c r="B15" s="12">
        <v>20.25</v>
      </c>
      <c r="C15" s="12">
        <v>29.5</v>
      </c>
      <c r="D15" s="12">
        <v>19</v>
      </c>
      <c r="E15" s="12">
        <v>14.75</v>
      </c>
      <c r="F15" s="12">
        <v>110</v>
      </c>
      <c r="G15" s="12">
        <v>23.5</v>
      </c>
      <c r="H15" s="12">
        <v>43.75</v>
      </c>
      <c r="I15" s="12">
        <v>56.5</v>
      </c>
      <c r="J15" s="12">
        <v>103.25</v>
      </c>
      <c r="K15" s="12">
        <v>110.25</v>
      </c>
      <c r="L15" s="12">
        <v>161.75</v>
      </c>
      <c r="M15" s="12">
        <v>162.75</v>
      </c>
      <c r="N15" s="12">
        <v>7</v>
      </c>
      <c r="O15" s="12">
        <v>112.25</v>
      </c>
      <c r="P15" s="12">
        <v>92.5</v>
      </c>
      <c r="Q15" s="12">
        <v>40</v>
      </c>
      <c r="R15" s="12">
        <v>37</v>
      </c>
      <c r="S15" s="12">
        <v>52.5</v>
      </c>
      <c r="T15" s="12">
        <v>14.75</v>
      </c>
      <c r="U15" s="12">
        <v>7.25</v>
      </c>
      <c r="V15" s="12">
        <v>10.5</v>
      </c>
      <c r="W15" s="12">
        <v>6.5</v>
      </c>
      <c r="X15" s="12">
        <v>7.25</v>
      </c>
      <c r="Y15" s="12">
        <v>12.75</v>
      </c>
      <c r="Z15" s="12">
        <v>28.75</v>
      </c>
      <c r="AA15" s="12">
        <v>172.25</v>
      </c>
      <c r="AB15" s="12">
        <v>142.5</v>
      </c>
      <c r="AC15" s="12">
        <v>394.25</v>
      </c>
      <c r="AD15" s="12">
        <v>124.5</v>
      </c>
      <c r="AE15" s="12">
        <v>45.25</v>
      </c>
      <c r="AF15" s="12">
        <v>41.5</v>
      </c>
      <c r="AG15" s="12">
        <v>20.25</v>
      </c>
      <c r="AH15" s="12">
        <v>24.75</v>
      </c>
      <c r="AI15" s="12">
        <v>29</v>
      </c>
      <c r="AJ15" s="12">
        <v>8.75</v>
      </c>
      <c r="AK15" s="12">
        <v>23.5</v>
      </c>
      <c r="AL15" s="12">
        <v>46.75</v>
      </c>
      <c r="AM15" s="12">
        <v>3.75</v>
      </c>
      <c r="AN15" s="12">
        <v>20</v>
      </c>
      <c r="AO15" s="12">
        <v>8</v>
      </c>
      <c r="AP15" s="12">
        <v>10.5</v>
      </c>
      <c r="AQ15" s="12">
        <v>16.75</v>
      </c>
      <c r="AR15" s="12">
        <v>9.25</v>
      </c>
      <c r="AS15" s="13">
        <v>2425.75</v>
      </c>
      <c r="AT15" s="14"/>
      <c r="AV15" s="17" t="s">
        <v>47</v>
      </c>
      <c r="AW15" s="15">
        <f>SUM(AA3:AD8)</f>
        <v>7240.5</v>
      </c>
      <c r="AX15" s="15">
        <f>SUM(H3:K8,Z3:Z8)</f>
        <v>2595.75</v>
      </c>
      <c r="AY15" s="15">
        <f>SUM(AE3:AJ8)</f>
        <v>2014.5</v>
      </c>
      <c r="AZ15" s="15">
        <f>SUM(B3:G8)</f>
        <v>4620.5</v>
      </c>
      <c r="BA15" s="15">
        <f>SUM(T3:Y8,AM3:AN8)</f>
        <v>994.75</v>
      </c>
      <c r="BB15" s="15">
        <f>SUM(L3:S8,AK3:AL8)</f>
        <v>3247.5</v>
      </c>
      <c r="BC15" s="14">
        <f>SUM(AO3:AR8)</f>
        <v>524</v>
      </c>
      <c r="BD15" s="9">
        <f t="shared" si="0"/>
        <v>21237.5</v>
      </c>
    </row>
    <row r="16" spans="1:56" x14ac:dyDescent="0.25">
      <c r="A16" s="1" t="s">
        <v>14</v>
      </c>
      <c r="B16" s="12">
        <v>30</v>
      </c>
      <c r="C16" s="12">
        <v>38</v>
      </c>
      <c r="D16" s="12">
        <v>14.75</v>
      </c>
      <c r="E16" s="12">
        <v>19</v>
      </c>
      <c r="F16" s="12">
        <v>96.25</v>
      </c>
      <c r="G16" s="12">
        <v>37</v>
      </c>
      <c r="H16" s="12">
        <v>80</v>
      </c>
      <c r="I16" s="12">
        <v>68.5</v>
      </c>
      <c r="J16" s="12">
        <v>149.25</v>
      </c>
      <c r="K16" s="12">
        <v>117.25</v>
      </c>
      <c r="L16" s="12">
        <v>242.75</v>
      </c>
      <c r="M16" s="12">
        <v>221.75</v>
      </c>
      <c r="N16" s="12">
        <v>117.5</v>
      </c>
      <c r="O16" s="12">
        <v>8.75</v>
      </c>
      <c r="P16" s="12">
        <v>141.5</v>
      </c>
      <c r="Q16" s="12">
        <v>98.25</v>
      </c>
      <c r="R16" s="12">
        <v>85.75</v>
      </c>
      <c r="S16" s="12">
        <v>153.75</v>
      </c>
      <c r="T16" s="12">
        <v>21.5</v>
      </c>
      <c r="U16" s="12">
        <v>8.25</v>
      </c>
      <c r="V16" s="12">
        <v>9.75</v>
      </c>
      <c r="W16" s="12">
        <v>2.5</v>
      </c>
      <c r="X16" s="12">
        <v>6.25</v>
      </c>
      <c r="Y16" s="12">
        <v>11</v>
      </c>
      <c r="Z16" s="12">
        <v>42.75</v>
      </c>
      <c r="AA16" s="12">
        <v>161.25</v>
      </c>
      <c r="AB16" s="12">
        <v>124.75</v>
      </c>
      <c r="AC16" s="12">
        <v>385</v>
      </c>
      <c r="AD16" s="12">
        <v>106.25</v>
      </c>
      <c r="AE16" s="12">
        <v>31.75</v>
      </c>
      <c r="AF16" s="12">
        <v>40</v>
      </c>
      <c r="AG16" s="12">
        <v>13.5</v>
      </c>
      <c r="AH16" s="12">
        <v>30</v>
      </c>
      <c r="AI16" s="12">
        <v>31.5</v>
      </c>
      <c r="AJ16" s="12">
        <v>12</v>
      </c>
      <c r="AK16" s="12">
        <v>58.25</v>
      </c>
      <c r="AL16" s="12">
        <v>161.25</v>
      </c>
      <c r="AM16" s="12">
        <v>3</v>
      </c>
      <c r="AN16" s="12">
        <v>31.25</v>
      </c>
      <c r="AO16" s="12">
        <v>3.5</v>
      </c>
      <c r="AP16" s="12">
        <v>6.25</v>
      </c>
      <c r="AQ16" s="12">
        <v>12.25</v>
      </c>
      <c r="AR16" s="12">
        <v>5.5</v>
      </c>
      <c r="AS16" s="13">
        <v>3039.25</v>
      </c>
      <c r="AT16" s="14"/>
      <c r="AV16" s="17" t="s">
        <v>48</v>
      </c>
      <c r="AW16" s="15">
        <f>SUM(AA21:AD26,AA40:AD41)</f>
        <v>6703.5</v>
      </c>
      <c r="AX16" s="15">
        <f>SUM(H21:K26,H40:K41,Z21:Z26,Z40:Z41)</f>
        <v>1119.25</v>
      </c>
      <c r="AY16" s="15">
        <f>SUM(AE21:AJ26,AE40:AJ41)</f>
        <v>1304</v>
      </c>
      <c r="AZ16" s="15">
        <f>SUM(B21:G26,B40:G41)</f>
        <v>1030.75</v>
      </c>
      <c r="BA16" s="15">
        <f>SUM(T21:Y26,T40:Y41,AM21:AN26,AM40:AN41)</f>
        <v>3350.25</v>
      </c>
      <c r="BB16" s="15">
        <f>SUM(L21:S26,L40:S41,AK21:AL26,AK40:AL41)</f>
        <v>1326.5</v>
      </c>
      <c r="BC16" s="14">
        <f>SUM(AO21:AR26,AO40:AR41)</f>
        <v>548.75</v>
      </c>
      <c r="BD16" s="9">
        <f t="shared" si="0"/>
        <v>15383</v>
      </c>
    </row>
    <row r="17" spans="1:56" x14ac:dyDescent="0.25">
      <c r="A17" s="1" t="s">
        <v>15</v>
      </c>
      <c r="B17" s="12">
        <v>24.25</v>
      </c>
      <c r="C17" s="12">
        <v>43</v>
      </c>
      <c r="D17" s="12">
        <v>14.25</v>
      </c>
      <c r="E17" s="12">
        <v>11.25</v>
      </c>
      <c r="F17" s="12">
        <v>90.25</v>
      </c>
      <c r="G17" s="12">
        <v>40.25</v>
      </c>
      <c r="H17" s="12">
        <v>50.75</v>
      </c>
      <c r="I17" s="12">
        <v>48</v>
      </c>
      <c r="J17" s="12">
        <v>75</v>
      </c>
      <c r="K17" s="12">
        <v>45.25</v>
      </c>
      <c r="L17" s="12">
        <v>145.75</v>
      </c>
      <c r="M17" s="12">
        <v>178</v>
      </c>
      <c r="N17" s="12">
        <v>85.5</v>
      </c>
      <c r="O17" s="12">
        <v>150.75</v>
      </c>
      <c r="P17" s="12">
        <v>7</v>
      </c>
      <c r="Q17" s="12">
        <v>90</v>
      </c>
      <c r="R17" s="12">
        <v>96.5</v>
      </c>
      <c r="S17" s="12">
        <v>157.5</v>
      </c>
      <c r="T17" s="12">
        <v>14.75</v>
      </c>
      <c r="U17" s="12">
        <v>7.5</v>
      </c>
      <c r="V17" s="12">
        <v>9.5</v>
      </c>
      <c r="W17" s="12">
        <v>1.25</v>
      </c>
      <c r="X17" s="12">
        <v>2.25</v>
      </c>
      <c r="Y17" s="12">
        <v>12.75</v>
      </c>
      <c r="Z17" s="12">
        <v>26.25</v>
      </c>
      <c r="AA17" s="12">
        <v>103.25</v>
      </c>
      <c r="AB17" s="12">
        <v>63.75</v>
      </c>
      <c r="AC17" s="12">
        <v>220</v>
      </c>
      <c r="AD17" s="12">
        <v>76</v>
      </c>
      <c r="AE17" s="12">
        <v>21.5</v>
      </c>
      <c r="AF17" s="12">
        <v>31.75</v>
      </c>
      <c r="AG17" s="12">
        <v>10.5</v>
      </c>
      <c r="AH17" s="12">
        <v>16</v>
      </c>
      <c r="AI17" s="12">
        <v>25.25</v>
      </c>
      <c r="AJ17" s="12">
        <v>5.75</v>
      </c>
      <c r="AK17" s="12">
        <v>14.5</v>
      </c>
      <c r="AL17" s="12">
        <v>38.75</v>
      </c>
      <c r="AM17" s="12">
        <v>3.5</v>
      </c>
      <c r="AN17" s="12">
        <v>18.5</v>
      </c>
      <c r="AO17" s="12">
        <v>5.75</v>
      </c>
      <c r="AP17" s="12">
        <v>7.25</v>
      </c>
      <c r="AQ17" s="12">
        <v>11.75</v>
      </c>
      <c r="AR17" s="12">
        <v>5.25</v>
      </c>
      <c r="AS17" s="13">
        <v>2106.5</v>
      </c>
      <c r="AT17" s="14"/>
      <c r="AV17" s="1" t="s">
        <v>49</v>
      </c>
      <c r="AW17" s="14">
        <f>SUM(AA13:AD20,AA38:AD39)</f>
        <v>9434.5</v>
      </c>
      <c r="AX17" s="14">
        <f>SUM(H13:K20,H38:K39,Z13:Z20,Z38:Z39)</f>
        <v>3090</v>
      </c>
      <c r="AY17" s="14">
        <f>SUM(AE13:AJ20,AE38:AJ39)</f>
        <v>2125.75</v>
      </c>
      <c r="AZ17" s="14">
        <f>SUM(B13:G20,B38:G39)</f>
        <v>3372.5</v>
      </c>
      <c r="BA17" s="14">
        <f>SUM(T13:Y20,T38:Y39,AM13:AN20,AM38:AN39)</f>
        <v>1347</v>
      </c>
      <c r="BB17" s="14">
        <f>SUM(L13:S20,L38:S39,AK13:AL20,AK38:AL39)</f>
        <v>10161.75</v>
      </c>
      <c r="BC17" s="14">
        <f>SUM(AO13:AR20,AO38:AR39)</f>
        <v>606.25</v>
      </c>
      <c r="BD17" s="9">
        <f t="shared" si="0"/>
        <v>30137.75</v>
      </c>
    </row>
    <row r="18" spans="1:56" x14ac:dyDescent="0.25">
      <c r="A18" s="1" t="s">
        <v>16</v>
      </c>
      <c r="B18" s="12">
        <v>9.75</v>
      </c>
      <c r="C18" s="12">
        <v>15.75</v>
      </c>
      <c r="D18" s="12">
        <v>6.5</v>
      </c>
      <c r="E18" s="12">
        <v>4.5</v>
      </c>
      <c r="F18" s="12">
        <v>50.25</v>
      </c>
      <c r="G18" s="12">
        <v>11.25</v>
      </c>
      <c r="H18" s="12">
        <v>25.25</v>
      </c>
      <c r="I18" s="12">
        <v>17</v>
      </c>
      <c r="J18" s="12">
        <v>50.75</v>
      </c>
      <c r="K18" s="12">
        <v>29</v>
      </c>
      <c r="L18" s="12">
        <v>68.5</v>
      </c>
      <c r="M18" s="12">
        <v>103.5</v>
      </c>
      <c r="N18" s="12">
        <v>43</v>
      </c>
      <c r="O18" s="12">
        <v>99</v>
      </c>
      <c r="P18" s="12">
        <v>87.25</v>
      </c>
      <c r="Q18" s="12">
        <v>7.5</v>
      </c>
      <c r="R18" s="12">
        <v>57.5</v>
      </c>
      <c r="S18" s="12">
        <v>103.5</v>
      </c>
      <c r="T18" s="12">
        <v>9</v>
      </c>
      <c r="U18" s="12">
        <v>3</v>
      </c>
      <c r="V18" s="12">
        <v>3.25</v>
      </c>
      <c r="W18" s="12">
        <v>3.5</v>
      </c>
      <c r="X18" s="12">
        <v>1</v>
      </c>
      <c r="Y18" s="12">
        <v>4</v>
      </c>
      <c r="Z18" s="12">
        <v>7.75</v>
      </c>
      <c r="AA18" s="12">
        <v>62.75</v>
      </c>
      <c r="AB18" s="12">
        <v>51.5</v>
      </c>
      <c r="AC18" s="12">
        <v>190.5</v>
      </c>
      <c r="AD18" s="12">
        <v>55.75</v>
      </c>
      <c r="AE18" s="12">
        <v>25.75</v>
      </c>
      <c r="AF18" s="12">
        <v>31.75</v>
      </c>
      <c r="AG18" s="12">
        <v>7.5</v>
      </c>
      <c r="AH18" s="12">
        <v>20</v>
      </c>
      <c r="AI18" s="12">
        <v>14</v>
      </c>
      <c r="AJ18" s="12">
        <v>6.5</v>
      </c>
      <c r="AK18" s="12">
        <v>12.75</v>
      </c>
      <c r="AL18" s="12">
        <v>27</v>
      </c>
      <c r="AM18" s="12">
        <v>1.25</v>
      </c>
      <c r="AN18" s="12">
        <v>11.75</v>
      </c>
      <c r="AO18" s="12">
        <v>3.25</v>
      </c>
      <c r="AP18" s="12">
        <v>6.5</v>
      </c>
      <c r="AQ18" s="12">
        <v>9</v>
      </c>
      <c r="AR18" s="12">
        <v>2.25</v>
      </c>
      <c r="AS18" s="13">
        <v>1361</v>
      </c>
      <c r="AT18" s="14"/>
      <c r="AV18" s="9" t="s">
        <v>62</v>
      </c>
      <c r="AW18" s="15">
        <f>SUM(AA42:AD45)</f>
        <v>3859</v>
      </c>
      <c r="AX18" s="9">
        <f>SUM(Z42:Z45,H42:K45)</f>
        <v>292</v>
      </c>
      <c r="AY18" s="9">
        <f>SUM(AE42:AJ45)</f>
        <v>1816.75</v>
      </c>
      <c r="AZ18" s="9">
        <f>SUM(B42:G45)</f>
        <v>529.25</v>
      </c>
      <c r="BA18" s="9">
        <f>SUM(T42:Y45, AM42:AN45)</f>
        <v>508.5</v>
      </c>
      <c r="BB18" s="9">
        <f>SUM(AK42:AL45,L42:S45)</f>
        <v>545.75</v>
      </c>
      <c r="BC18" s="9">
        <f>SUM(AO42:AR45)</f>
        <v>730.5</v>
      </c>
      <c r="BD18" s="9">
        <f t="shared" si="0"/>
        <v>8281.75</v>
      </c>
    </row>
    <row r="19" spans="1:56" x14ac:dyDescent="0.25">
      <c r="A19" s="1" t="s">
        <v>17</v>
      </c>
      <c r="B19" s="12">
        <v>8.25</v>
      </c>
      <c r="C19" s="12">
        <v>19.5</v>
      </c>
      <c r="D19" s="12">
        <v>11.75</v>
      </c>
      <c r="E19" s="12">
        <v>8.25</v>
      </c>
      <c r="F19" s="12">
        <v>114.75</v>
      </c>
      <c r="G19" s="12">
        <v>12</v>
      </c>
      <c r="H19" s="12">
        <v>18.25</v>
      </c>
      <c r="I19" s="12">
        <v>24</v>
      </c>
      <c r="J19" s="12">
        <v>60.5</v>
      </c>
      <c r="K19" s="12">
        <v>52.75</v>
      </c>
      <c r="L19" s="12">
        <v>58.75</v>
      </c>
      <c r="M19" s="12">
        <v>135.25</v>
      </c>
      <c r="N19" s="12">
        <v>38.25</v>
      </c>
      <c r="O19" s="12">
        <v>90.25</v>
      </c>
      <c r="P19" s="12">
        <v>93.5</v>
      </c>
      <c r="Q19" s="12">
        <v>58.75</v>
      </c>
      <c r="R19" s="12">
        <v>5.75</v>
      </c>
      <c r="S19" s="12">
        <v>90.5</v>
      </c>
      <c r="T19" s="12">
        <v>12.75</v>
      </c>
      <c r="U19" s="12">
        <v>9</v>
      </c>
      <c r="V19" s="12">
        <v>7.5</v>
      </c>
      <c r="W19" s="12">
        <v>3.5</v>
      </c>
      <c r="X19" s="12">
        <v>2</v>
      </c>
      <c r="Y19" s="12">
        <v>7.25</v>
      </c>
      <c r="Z19" s="12">
        <v>12.25</v>
      </c>
      <c r="AA19" s="12">
        <v>113.25</v>
      </c>
      <c r="AB19" s="12">
        <v>94.25</v>
      </c>
      <c r="AC19" s="12">
        <v>278.75</v>
      </c>
      <c r="AD19" s="12">
        <v>64.75</v>
      </c>
      <c r="AE19" s="12">
        <v>22</v>
      </c>
      <c r="AF19" s="12">
        <v>25.5</v>
      </c>
      <c r="AG19" s="12">
        <v>6.25</v>
      </c>
      <c r="AH19" s="12">
        <v>20.25</v>
      </c>
      <c r="AI19" s="12">
        <v>20</v>
      </c>
      <c r="AJ19" s="12">
        <v>12</v>
      </c>
      <c r="AK19" s="12">
        <v>8.25</v>
      </c>
      <c r="AL19" s="12">
        <v>29.25</v>
      </c>
      <c r="AM19" s="12">
        <v>1.75</v>
      </c>
      <c r="AN19" s="12">
        <v>14</v>
      </c>
      <c r="AO19" s="12">
        <v>6.5</v>
      </c>
      <c r="AP19" s="12">
        <v>4.25</v>
      </c>
      <c r="AQ19" s="12">
        <v>16.25</v>
      </c>
      <c r="AR19" s="12">
        <v>7.5</v>
      </c>
      <c r="AS19" s="13">
        <v>1700</v>
      </c>
      <c r="AT19" s="14"/>
      <c r="AV19" s="9" t="s">
        <v>50</v>
      </c>
      <c r="AW19" s="15">
        <f>SUM(AW12:AW18)</f>
        <v>54199.25</v>
      </c>
      <c r="AX19" s="9">
        <f t="shared" ref="AX19:BC19" si="1">SUM(AX12:AX18)</f>
        <v>16630</v>
      </c>
      <c r="AY19" s="9">
        <f t="shared" si="1"/>
        <v>34360.5</v>
      </c>
      <c r="AZ19" s="9">
        <f t="shared" si="1"/>
        <v>21670.25</v>
      </c>
      <c r="BA19" s="9">
        <f t="shared" si="1"/>
        <v>15562.75</v>
      </c>
      <c r="BB19" s="9">
        <f t="shared" si="1"/>
        <v>29885.75</v>
      </c>
      <c r="BC19" s="9">
        <f t="shared" si="1"/>
        <v>8957.25</v>
      </c>
      <c r="BD19" s="9">
        <f t="shared" si="0"/>
        <v>181265.75</v>
      </c>
    </row>
    <row r="20" spans="1:56" x14ac:dyDescent="0.25">
      <c r="A20" s="1" t="s">
        <v>18</v>
      </c>
      <c r="B20" s="12">
        <v>20</v>
      </c>
      <c r="C20" s="12">
        <v>48</v>
      </c>
      <c r="D20" s="12">
        <v>32</v>
      </c>
      <c r="E20" s="12">
        <v>24.25</v>
      </c>
      <c r="F20" s="12">
        <v>440.5</v>
      </c>
      <c r="G20" s="12">
        <v>33.5</v>
      </c>
      <c r="H20" s="12">
        <v>46.75</v>
      </c>
      <c r="I20" s="12">
        <v>54.75</v>
      </c>
      <c r="J20" s="12">
        <v>114.75</v>
      </c>
      <c r="K20" s="12">
        <v>67.5</v>
      </c>
      <c r="L20" s="12">
        <v>92.75</v>
      </c>
      <c r="M20" s="12">
        <v>390</v>
      </c>
      <c r="N20" s="12">
        <v>57</v>
      </c>
      <c r="O20" s="12">
        <v>154.5</v>
      </c>
      <c r="P20" s="12">
        <v>164.75</v>
      </c>
      <c r="Q20" s="12">
        <v>108.75</v>
      </c>
      <c r="R20" s="12">
        <v>109.5</v>
      </c>
      <c r="S20" s="12">
        <v>28</v>
      </c>
      <c r="T20" s="12">
        <v>24.5</v>
      </c>
      <c r="U20" s="12">
        <v>19.75</v>
      </c>
      <c r="V20" s="12">
        <v>15</v>
      </c>
      <c r="W20" s="12">
        <v>6.5</v>
      </c>
      <c r="X20" s="12">
        <v>7.5</v>
      </c>
      <c r="Y20" s="12">
        <v>20.5</v>
      </c>
      <c r="Z20" s="12">
        <v>19.5</v>
      </c>
      <c r="AA20" s="12">
        <v>253.5</v>
      </c>
      <c r="AB20" s="12">
        <v>178</v>
      </c>
      <c r="AC20" s="12">
        <v>591</v>
      </c>
      <c r="AD20" s="12">
        <v>137.75</v>
      </c>
      <c r="AE20" s="12">
        <v>41</v>
      </c>
      <c r="AF20" s="12">
        <v>45.5</v>
      </c>
      <c r="AG20" s="12">
        <v>17.75</v>
      </c>
      <c r="AH20" s="12">
        <v>24.25</v>
      </c>
      <c r="AI20" s="12">
        <v>41.5</v>
      </c>
      <c r="AJ20" s="12">
        <v>7.5</v>
      </c>
      <c r="AK20" s="12">
        <v>28.5</v>
      </c>
      <c r="AL20" s="12">
        <v>63</v>
      </c>
      <c r="AM20" s="12">
        <v>5.75</v>
      </c>
      <c r="AN20" s="12">
        <v>24.25</v>
      </c>
      <c r="AO20" s="12">
        <v>6.75</v>
      </c>
      <c r="AP20" s="12">
        <v>6</v>
      </c>
      <c r="AQ20" s="12">
        <v>37.5</v>
      </c>
      <c r="AR20" s="12">
        <v>10.25</v>
      </c>
      <c r="AS20" s="13">
        <v>3620.25</v>
      </c>
      <c r="AT20" s="14"/>
      <c r="AV20" s="18"/>
      <c r="AW20" s="15"/>
    </row>
    <row r="21" spans="1:56" x14ac:dyDescent="0.25">
      <c r="A21" s="1" t="s">
        <v>19</v>
      </c>
      <c r="B21" s="12">
        <v>22.5</v>
      </c>
      <c r="C21" s="12">
        <v>34.75</v>
      </c>
      <c r="D21" s="12">
        <v>15.25</v>
      </c>
      <c r="E21" s="12">
        <v>8.25</v>
      </c>
      <c r="F21" s="12">
        <v>60.75</v>
      </c>
      <c r="G21" s="12">
        <v>14</v>
      </c>
      <c r="H21" s="12">
        <v>49</v>
      </c>
      <c r="I21" s="12">
        <v>39.5</v>
      </c>
      <c r="J21" s="12">
        <v>63.75</v>
      </c>
      <c r="K21" s="12">
        <v>13.5</v>
      </c>
      <c r="L21" s="12">
        <v>33.75</v>
      </c>
      <c r="M21" s="12">
        <v>75.5</v>
      </c>
      <c r="N21" s="12">
        <v>12</v>
      </c>
      <c r="O21" s="12">
        <v>19.75</v>
      </c>
      <c r="P21" s="12">
        <v>15.25</v>
      </c>
      <c r="Q21" s="12">
        <v>9.5</v>
      </c>
      <c r="R21" s="12">
        <v>9.5</v>
      </c>
      <c r="S21" s="12">
        <v>18.25</v>
      </c>
      <c r="T21" s="12">
        <v>9.5</v>
      </c>
      <c r="U21" s="12">
        <v>65.75</v>
      </c>
      <c r="V21" s="12">
        <v>233.75</v>
      </c>
      <c r="W21" s="12">
        <v>80.75</v>
      </c>
      <c r="X21" s="12">
        <v>41</v>
      </c>
      <c r="Y21" s="12">
        <v>47.75</v>
      </c>
      <c r="Z21" s="12">
        <v>8.75</v>
      </c>
      <c r="AA21" s="12">
        <v>180</v>
      </c>
      <c r="AB21" s="12">
        <v>109.25</v>
      </c>
      <c r="AC21" s="12">
        <v>287.25</v>
      </c>
      <c r="AD21" s="12">
        <v>106</v>
      </c>
      <c r="AE21" s="12">
        <v>35.25</v>
      </c>
      <c r="AF21" s="12">
        <v>52</v>
      </c>
      <c r="AG21" s="12">
        <v>22</v>
      </c>
      <c r="AH21" s="12">
        <v>23.25</v>
      </c>
      <c r="AI21" s="12">
        <v>46.75</v>
      </c>
      <c r="AJ21" s="12">
        <v>7.75</v>
      </c>
      <c r="AK21" s="12">
        <v>4.5</v>
      </c>
      <c r="AL21" s="12">
        <v>11</v>
      </c>
      <c r="AM21" s="12">
        <v>28.75</v>
      </c>
      <c r="AN21" s="12">
        <v>256.75</v>
      </c>
      <c r="AO21" s="12">
        <v>12</v>
      </c>
      <c r="AP21" s="12">
        <v>6.75</v>
      </c>
      <c r="AQ21" s="12">
        <v>40.5</v>
      </c>
      <c r="AR21" s="12">
        <v>9.5</v>
      </c>
      <c r="AS21" s="13">
        <v>2241.25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8.5</v>
      </c>
      <c r="C22" s="12">
        <v>11.75</v>
      </c>
      <c r="D22" s="12">
        <v>11</v>
      </c>
      <c r="E22" s="12">
        <v>10.75</v>
      </c>
      <c r="F22" s="12">
        <v>74.75</v>
      </c>
      <c r="G22" s="12">
        <v>11.5</v>
      </c>
      <c r="H22" s="12">
        <v>33.25</v>
      </c>
      <c r="I22" s="12">
        <v>25.75</v>
      </c>
      <c r="J22" s="12">
        <v>51.25</v>
      </c>
      <c r="K22" s="12">
        <v>7.75</v>
      </c>
      <c r="L22" s="12">
        <v>16.75</v>
      </c>
      <c r="M22" s="12">
        <v>86</v>
      </c>
      <c r="N22" s="12">
        <v>7.25</v>
      </c>
      <c r="O22" s="12">
        <v>7.75</v>
      </c>
      <c r="P22" s="12">
        <v>7</v>
      </c>
      <c r="Q22" s="12">
        <v>6</v>
      </c>
      <c r="R22" s="12">
        <v>7</v>
      </c>
      <c r="S22" s="12">
        <v>14.5</v>
      </c>
      <c r="T22" s="12">
        <v>61.5</v>
      </c>
      <c r="U22" s="12">
        <v>11.75</v>
      </c>
      <c r="V22" s="12">
        <v>82.75</v>
      </c>
      <c r="W22" s="12">
        <v>28.25</v>
      </c>
      <c r="X22" s="12">
        <v>26.5</v>
      </c>
      <c r="Y22" s="12">
        <v>48.25</v>
      </c>
      <c r="Z22" s="12">
        <v>4.25</v>
      </c>
      <c r="AA22" s="12">
        <v>282.25</v>
      </c>
      <c r="AB22" s="12">
        <v>162.75</v>
      </c>
      <c r="AC22" s="12">
        <v>380.5</v>
      </c>
      <c r="AD22" s="12">
        <v>118.5</v>
      </c>
      <c r="AE22" s="12">
        <v>32.5</v>
      </c>
      <c r="AF22" s="12">
        <v>30.5</v>
      </c>
      <c r="AG22" s="12">
        <v>16.75</v>
      </c>
      <c r="AH22" s="12">
        <v>16.25</v>
      </c>
      <c r="AI22" s="12">
        <v>31.25</v>
      </c>
      <c r="AJ22" s="12">
        <v>4.75</v>
      </c>
      <c r="AK22" s="12">
        <v>2</v>
      </c>
      <c r="AL22" s="12">
        <v>5.5</v>
      </c>
      <c r="AM22" s="12">
        <v>11.75</v>
      </c>
      <c r="AN22" s="12">
        <v>70.75</v>
      </c>
      <c r="AO22" s="12">
        <v>6.5</v>
      </c>
      <c r="AP22" s="12">
        <v>6.25</v>
      </c>
      <c r="AQ22" s="12">
        <v>57.75</v>
      </c>
      <c r="AR22" s="12">
        <v>9.75</v>
      </c>
      <c r="AS22" s="13">
        <v>1908</v>
      </c>
      <c r="AT22" s="14"/>
      <c r="AV22" s="17" t="s">
        <v>44</v>
      </c>
      <c r="AW22" s="15">
        <f>AW12</f>
        <v>2516.25</v>
      </c>
      <c r="AX22" s="15"/>
      <c r="AY22" s="15"/>
    </row>
    <row r="23" spans="1:56" x14ac:dyDescent="0.25">
      <c r="A23" s="1" t="s">
        <v>21</v>
      </c>
      <c r="B23" s="12">
        <v>15</v>
      </c>
      <c r="C23" s="12">
        <v>20.25</v>
      </c>
      <c r="D23" s="12">
        <v>18</v>
      </c>
      <c r="E23" s="12">
        <v>13.75</v>
      </c>
      <c r="F23" s="12">
        <v>110.25</v>
      </c>
      <c r="G23" s="12">
        <v>20.75</v>
      </c>
      <c r="H23" s="12">
        <v>43.25</v>
      </c>
      <c r="I23" s="12">
        <v>41.25</v>
      </c>
      <c r="J23" s="12">
        <v>66.25</v>
      </c>
      <c r="K23" s="12">
        <v>11.75</v>
      </c>
      <c r="L23" s="12">
        <v>32</v>
      </c>
      <c r="M23" s="12">
        <v>101.5</v>
      </c>
      <c r="N23" s="12">
        <v>10</v>
      </c>
      <c r="O23" s="12">
        <v>10</v>
      </c>
      <c r="P23" s="12">
        <v>9.75</v>
      </c>
      <c r="Q23" s="12">
        <v>3</v>
      </c>
      <c r="R23" s="12">
        <v>7.5</v>
      </c>
      <c r="S23" s="12">
        <v>13.5</v>
      </c>
      <c r="T23" s="12">
        <v>279</v>
      </c>
      <c r="U23" s="12">
        <v>104.25</v>
      </c>
      <c r="V23" s="12">
        <v>15.25</v>
      </c>
      <c r="W23" s="12">
        <v>61.5</v>
      </c>
      <c r="X23" s="12">
        <v>45</v>
      </c>
      <c r="Y23" s="12">
        <v>92.25</v>
      </c>
      <c r="Z23" s="12">
        <v>9.5</v>
      </c>
      <c r="AA23" s="12">
        <v>342</v>
      </c>
      <c r="AB23" s="12">
        <v>187.5</v>
      </c>
      <c r="AC23" s="12">
        <v>480.5</v>
      </c>
      <c r="AD23" s="12">
        <v>183</v>
      </c>
      <c r="AE23" s="12">
        <v>41</v>
      </c>
      <c r="AF23" s="12">
        <v>40.75</v>
      </c>
      <c r="AG23" s="12">
        <v>21.75</v>
      </c>
      <c r="AH23" s="12">
        <v>20.5</v>
      </c>
      <c r="AI23" s="12">
        <v>37.5</v>
      </c>
      <c r="AJ23" s="12">
        <v>7.5</v>
      </c>
      <c r="AK23" s="12">
        <v>4.75</v>
      </c>
      <c r="AL23" s="12">
        <v>8.25</v>
      </c>
      <c r="AM23" s="12">
        <v>31.75</v>
      </c>
      <c r="AN23" s="12">
        <v>104.75</v>
      </c>
      <c r="AO23" s="12">
        <v>8.25</v>
      </c>
      <c r="AP23" s="12">
        <v>9.5</v>
      </c>
      <c r="AQ23" s="12">
        <v>65.25</v>
      </c>
      <c r="AR23" s="12">
        <v>16.75</v>
      </c>
      <c r="AS23" s="13">
        <v>2765.75</v>
      </c>
      <c r="AT23" s="14"/>
      <c r="AV23" s="17" t="s">
        <v>45</v>
      </c>
      <c r="AW23" s="15">
        <f>AW13+AX12</f>
        <v>13488.75</v>
      </c>
      <c r="AX23" s="15">
        <f>AX13</f>
        <v>816.5</v>
      </c>
      <c r="AY23" s="15"/>
      <c r="AZ23" s="15"/>
    </row>
    <row r="24" spans="1:56" x14ac:dyDescent="0.25">
      <c r="A24" s="1" t="s">
        <v>22</v>
      </c>
      <c r="B24" s="12">
        <v>7.75</v>
      </c>
      <c r="C24" s="12">
        <v>9</v>
      </c>
      <c r="D24" s="12">
        <v>4.75</v>
      </c>
      <c r="E24" s="12">
        <v>6.75</v>
      </c>
      <c r="F24" s="12">
        <v>60</v>
      </c>
      <c r="G24" s="12">
        <v>11.25</v>
      </c>
      <c r="H24" s="12">
        <v>18.75</v>
      </c>
      <c r="I24" s="12">
        <v>19</v>
      </c>
      <c r="J24" s="12">
        <v>33.5</v>
      </c>
      <c r="K24" s="12">
        <v>6.5</v>
      </c>
      <c r="L24" s="12">
        <v>22</v>
      </c>
      <c r="M24" s="12">
        <v>66.75</v>
      </c>
      <c r="N24" s="12">
        <v>6.5</v>
      </c>
      <c r="O24" s="12">
        <v>1.25</v>
      </c>
      <c r="P24" s="12">
        <v>2.5</v>
      </c>
      <c r="Q24" s="12">
        <v>2</v>
      </c>
      <c r="R24" s="12">
        <v>3</v>
      </c>
      <c r="S24" s="12">
        <v>4.25</v>
      </c>
      <c r="T24" s="12">
        <v>107.5</v>
      </c>
      <c r="U24" s="12">
        <v>29</v>
      </c>
      <c r="V24" s="12">
        <v>54.75</v>
      </c>
      <c r="W24" s="12">
        <v>5.25</v>
      </c>
      <c r="X24" s="12">
        <v>14.25</v>
      </c>
      <c r="Y24" s="12">
        <v>54.5</v>
      </c>
      <c r="Z24" s="12">
        <v>3.25</v>
      </c>
      <c r="AA24" s="12">
        <v>202.25</v>
      </c>
      <c r="AB24" s="12">
        <v>92.5</v>
      </c>
      <c r="AC24" s="12">
        <v>223.5</v>
      </c>
      <c r="AD24" s="12">
        <v>141</v>
      </c>
      <c r="AE24" s="12">
        <v>23.75</v>
      </c>
      <c r="AF24" s="12">
        <v>20.5</v>
      </c>
      <c r="AG24" s="12">
        <v>9.25</v>
      </c>
      <c r="AH24" s="12">
        <v>5.25</v>
      </c>
      <c r="AI24" s="12">
        <v>11.75</v>
      </c>
      <c r="AJ24" s="12">
        <v>1.25</v>
      </c>
      <c r="AK24" s="12">
        <v>1</v>
      </c>
      <c r="AL24" s="12">
        <v>2</v>
      </c>
      <c r="AM24" s="12">
        <v>5.25</v>
      </c>
      <c r="AN24" s="12">
        <v>22.75</v>
      </c>
      <c r="AO24" s="12">
        <v>0.75</v>
      </c>
      <c r="AP24" s="12">
        <v>2</v>
      </c>
      <c r="AQ24" s="12">
        <v>40.75</v>
      </c>
      <c r="AR24" s="12">
        <v>7.25</v>
      </c>
      <c r="AS24" s="13">
        <v>1366.75</v>
      </c>
      <c r="AT24" s="14"/>
      <c r="AV24" s="17" t="s">
        <v>46</v>
      </c>
      <c r="AW24" s="15">
        <f>AW14+AY12</f>
        <v>36445</v>
      </c>
      <c r="AX24" s="15">
        <f>AX14+AY13</f>
        <v>3536.25</v>
      </c>
      <c r="AY24" s="15">
        <f>AY14</f>
        <v>6791.5</v>
      </c>
      <c r="AZ24" s="15"/>
      <c r="BA24" s="15"/>
    </row>
    <row r="25" spans="1:56" x14ac:dyDescent="0.25">
      <c r="A25" s="1" t="s">
        <v>23</v>
      </c>
      <c r="B25" s="12">
        <v>3.5</v>
      </c>
      <c r="C25" s="12">
        <v>13.25</v>
      </c>
      <c r="D25" s="12">
        <v>4.5</v>
      </c>
      <c r="E25" s="12">
        <v>10.75</v>
      </c>
      <c r="F25" s="12">
        <v>48</v>
      </c>
      <c r="G25" s="12">
        <v>12.5</v>
      </c>
      <c r="H25" s="12">
        <v>20.75</v>
      </c>
      <c r="I25" s="12">
        <v>13</v>
      </c>
      <c r="J25" s="12">
        <v>42</v>
      </c>
      <c r="K25" s="12">
        <v>19.25</v>
      </c>
      <c r="L25" s="12">
        <v>26.75</v>
      </c>
      <c r="M25" s="12">
        <v>40</v>
      </c>
      <c r="N25" s="12">
        <v>7.75</v>
      </c>
      <c r="O25" s="12">
        <v>7.25</v>
      </c>
      <c r="P25" s="12">
        <v>2</v>
      </c>
      <c r="Q25" s="12">
        <v>1.5</v>
      </c>
      <c r="R25" s="12">
        <v>2.25</v>
      </c>
      <c r="S25" s="12">
        <v>5</v>
      </c>
      <c r="T25" s="12">
        <v>45</v>
      </c>
      <c r="U25" s="12">
        <v>27.75</v>
      </c>
      <c r="V25" s="12">
        <v>40.25</v>
      </c>
      <c r="W25" s="12">
        <v>13.25</v>
      </c>
      <c r="X25" s="12">
        <v>8.25</v>
      </c>
      <c r="Y25" s="12">
        <v>46.25</v>
      </c>
      <c r="Z25" s="12">
        <v>2.5</v>
      </c>
      <c r="AA25" s="12">
        <v>171.75</v>
      </c>
      <c r="AB25" s="12">
        <v>92.75</v>
      </c>
      <c r="AC25" s="12">
        <v>242.75</v>
      </c>
      <c r="AD25" s="12">
        <v>117.5</v>
      </c>
      <c r="AE25" s="12">
        <v>22</v>
      </c>
      <c r="AF25" s="12">
        <v>18</v>
      </c>
      <c r="AG25" s="12">
        <v>10.25</v>
      </c>
      <c r="AH25" s="12">
        <v>6</v>
      </c>
      <c r="AI25" s="12">
        <v>12.5</v>
      </c>
      <c r="AJ25" s="12">
        <v>4</v>
      </c>
      <c r="AK25" s="12">
        <v>0.5</v>
      </c>
      <c r="AL25" s="12">
        <v>2.25</v>
      </c>
      <c r="AM25" s="12">
        <v>5.25</v>
      </c>
      <c r="AN25" s="12">
        <v>12.5</v>
      </c>
      <c r="AO25" s="12">
        <v>2</v>
      </c>
      <c r="AP25" s="12">
        <v>2.5</v>
      </c>
      <c r="AQ25" s="12">
        <v>36.75</v>
      </c>
      <c r="AR25" s="12">
        <v>6.5</v>
      </c>
      <c r="AS25" s="13">
        <v>1229</v>
      </c>
      <c r="AT25" s="14"/>
      <c r="AV25" s="17" t="s">
        <v>47</v>
      </c>
      <c r="AW25" s="15">
        <f>AW15+AZ12</f>
        <v>14795.25</v>
      </c>
      <c r="AX25" s="15">
        <f>AX15+AZ13</f>
        <v>5096.75</v>
      </c>
      <c r="AY25" s="15">
        <f>AY15+AZ14</f>
        <v>4076</v>
      </c>
      <c r="AZ25" s="15">
        <f>AZ15</f>
        <v>4620.5</v>
      </c>
      <c r="BA25" s="15"/>
      <c r="BB25" s="15"/>
      <c r="BC25" s="14"/>
    </row>
    <row r="26" spans="1:56" x14ac:dyDescent="0.25">
      <c r="A26" s="1" t="s">
        <v>24</v>
      </c>
      <c r="B26" s="12">
        <v>9.25</v>
      </c>
      <c r="C26" s="12">
        <v>17.25</v>
      </c>
      <c r="D26" s="12">
        <v>25.75</v>
      </c>
      <c r="E26" s="12">
        <v>18</v>
      </c>
      <c r="F26" s="12">
        <v>59</v>
      </c>
      <c r="G26" s="12">
        <v>24.5</v>
      </c>
      <c r="H26" s="12">
        <v>40</v>
      </c>
      <c r="I26" s="12">
        <v>65.25</v>
      </c>
      <c r="J26" s="12">
        <v>72.25</v>
      </c>
      <c r="K26" s="12">
        <v>19</v>
      </c>
      <c r="L26" s="12">
        <v>34</v>
      </c>
      <c r="M26" s="12">
        <v>65.75</v>
      </c>
      <c r="N26" s="12">
        <v>14.75</v>
      </c>
      <c r="O26" s="12">
        <v>11.25</v>
      </c>
      <c r="P26" s="12">
        <v>11.25</v>
      </c>
      <c r="Q26" s="12">
        <v>2.25</v>
      </c>
      <c r="R26" s="12">
        <v>4.25</v>
      </c>
      <c r="S26" s="12">
        <v>18</v>
      </c>
      <c r="T26" s="12">
        <v>37.25</v>
      </c>
      <c r="U26" s="12">
        <v>49.5</v>
      </c>
      <c r="V26" s="12">
        <v>95.25</v>
      </c>
      <c r="W26" s="12">
        <v>58.25</v>
      </c>
      <c r="X26" s="12">
        <v>51.75</v>
      </c>
      <c r="Y26" s="12">
        <v>8.25</v>
      </c>
      <c r="Z26" s="12">
        <v>15</v>
      </c>
      <c r="AA26" s="12">
        <v>347</v>
      </c>
      <c r="AB26" s="12">
        <v>240.25</v>
      </c>
      <c r="AC26" s="12">
        <v>608</v>
      </c>
      <c r="AD26" s="12">
        <v>312.75</v>
      </c>
      <c r="AE26" s="12">
        <v>146</v>
      </c>
      <c r="AF26" s="12">
        <v>106.25</v>
      </c>
      <c r="AG26" s="12">
        <v>32.25</v>
      </c>
      <c r="AH26" s="12">
        <v>18.25</v>
      </c>
      <c r="AI26" s="12">
        <v>26.75</v>
      </c>
      <c r="AJ26" s="12">
        <v>2.5</v>
      </c>
      <c r="AK26" s="12">
        <v>3.25</v>
      </c>
      <c r="AL26" s="12">
        <v>9.5</v>
      </c>
      <c r="AM26" s="12">
        <v>7.25</v>
      </c>
      <c r="AN26" s="12">
        <v>24.5</v>
      </c>
      <c r="AO26" s="12">
        <v>2.5</v>
      </c>
      <c r="AP26" s="12">
        <v>3.5</v>
      </c>
      <c r="AQ26" s="12">
        <v>58.25</v>
      </c>
      <c r="AR26" s="12">
        <v>11.25</v>
      </c>
      <c r="AS26" s="13">
        <v>2787</v>
      </c>
      <c r="AT26" s="14"/>
      <c r="AV26" s="9" t="s">
        <v>48</v>
      </c>
      <c r="AW26" s="15">
        <f>AW16+BA12</f>
        <v>13692.25</v>
      </c>
      <c r="AX26" s="9">
        <f>AX16+BA13</f>
        <v>2206.5</v>
      </c>
      <c r="AY26" s="9">
        <f>AY16+BA14</f>
        <v>2590.25</v>
      </c>
      <c r="AZ26" s="9">
        <f>AZ16+BA15</f>
        <v>2025.5</v>
      </c>
      <c r="BA26" s="9">
        <f>BA16</f>
        <v>3350.25</v>
      </c>
    </row>
    <row r="27" spans="1:56" x14ac:dyDescent="0.25">
      <c r="A27" s="1" t="s">
        <v>25</v>
      </c>
      <c r="B27" s="12">
        <v>19.75</v>
      </c>
      <c r="C27" s="12">
        <v>22.75</v>
      </c>
      <c r="D27" s="12">
        <v>9</v>
      </c>
      <c r="E27" s="12">
        <v>11.75</v>
      </c>
      <c r="F27" s="12">
        <v>65.75</v>
      </c>
      <c r="G27" s="12">
        <v>40.25</v>
      </c>
      <c r="H27" s="12">
        <v>43</v>
      </c>
      <c r="I27" s="12">
        <v>27.75</v>
      </c>
      <c r="J27" s="12">
        <v>68</v>
      </c>
      <c r="K27" s="12">
        <v>14.5</v>
      </c>
      <c r="L27" s="12">
        <v>94.75</v>
      </c>
      <c r="M27" s="12">
        <v>67.75</v>
      </c>
      <c r="N27" s="12">
        <v>26.5</v>
      </c>
      <c r="O27" s="12">
        <v>44</v>
      </c>
      <c r="P27" s="12">
        <v>23.25</v>
      </c>
      <c r="Q27" s="12">
        <v>4.25</v>
      </c>
      <c r="R27" s="12">
        <v>6.75</v>
      </c>
      <c r="S27" s="12">
        <v>16.25</v>
      </c>
      <c r="T27" s="12">
        <v>9</v>
      </c>
      <c r="U27" s="12">
        <v>4.75</v>
      </c>
      <c r="V27" s="12">
        <v>8.75</v>
      </c>
      <c r="W27" s="12">
        <v>2.75</v>
      </c>
      <c r="X27" s="12">
        <v>2.75</v>
      </c>
      <c r="Y27" s="12">
        <v>14.5</v>
      </c>
      <c r="Z27" s="12">
        <v>9.25</v>
      </c>
      <c r="AA27" s="12">
        <v>349</v>
      </c>
      <c r="AB27" s="12">
        <v>293.25</v>
      </c>
      <c r="AC27" s="12">
        <v>712.5</v>
      </c>
      <c r="AD27" s="12">
        <v>233</v>
      </c>
      <c r="AE27" s="12">
        <v>126</v>
      </c>
      <c r="AF27" s="12">
        <v>99.75</v>
      </c>
      <c r="AG27" s="12">
        <v>24.75</v>
      </c>
      <c r="AH27" s="12">
        <v>27.75</v>
      </c>
      <c r="AI27" s="12">
        <v>21.75</v>
      </c>
      <c r="AJ27" s="12">
        <v>4.25</v>
      </c>
      <c r="AK27" s="12">
        <v>4.75</v>
      </c>
      <c r="AL27" s="12">
        <v>21</v>
      </c>
      <c r="AM27" s="12">
        <v>4.25</v>
      </c>
      <c r="AN27" s="12">
        <v>21.5</v>
      </c>
      <c r="AO27" s="12">
        <v>2.25</v>
      </c>
      <c r="AP27" s="12">
        <v>4.75</v>
      </c>
      <c r="AQ27" s="12">
        <v>26.5</v>
      </c>
      <c r="AR27" s="12">
        <v>6.75</v>
      </c>
      <c r="AS27" s="13">
        <v>2641.5</v>
      </c>
      <c r="AT27" s="14"/>
      <c r="AV27" s="9" t="s">
        <v>49</v>
      </c>
      <c r="AW27" s="15">
        <f>AW17+BB12</f>
        <v>19048.5</v>
      </c>
      <c r="AX27" s="9">
        <f>AX17+BB13</f>
        <v>6016.25</v>
      </c>
      <c r="AY27" s="9">
        <f>AY17+BB14</f>
        <v>4189.75</v>
      </c>
      <c r="AZ27" s="9">
        <f>AZ17+BB15</f>
        <v>6620</v>
      </c>
      <c r="BA27" s="9">
        <f>BA17+BB16</f>
        <v>2673.5</v>
      </c>
      <c r="BB27" s="9">
        <f>BB17</f>
        <v>10161.75</v>
      </c>
    </row>
    <row r="28" spans="1:56" x14ac:dyDescent="0.25">
      <c r="A28" s="1" t="s">
        <v>26</v>
      </c>
      <c r="B28" s="12">
        <v>110.75</v>
      </c>
      <c r="C28" s="12">
        <v>307.25</v>
      </c>
      <c r="D28" s="12">
        <v>191.75</v>
      </c>
      <c r="E28" s="12">
        <v>271.25</v>
      </c>
      <c r="F28" s="12">
        <v>673.25</v>
      </c>
      <c r="G28" s="12">
        <v>236.25</v>
      </c>
      <c r="H28" s="12">
        <v>384.5</v>
      </c>
      <c r="I28" s="12">
        <v>243.25</v>
      </c>
      <c r="J28" s="12">
        <v>334.25</v>
      </c>
      <c r="K28" s="12">
        <v>247.5</v>
      </c>
      <c r="L28" s="12">
        <v>295.25</v>
      </c>
      <c r="M28" s="12">
        <v>328</v>
      </c>
      <c r="N28" s="12">
        <v>195.5</v>
      </c>
      <c r="O28" s="12">
        <v>201.75</v>
      </c>
      <c r="P28" s="12">
        <v>129.5</v>
      </c>
      <c r="Q28" s="12">
        <v>79.75</v>
      </c>
      <c r="R28" s="12">
        <v>146.75</v>
      </c>
      <c r="S28" s="12">
        <v>307</v>
      </c>
      <c r="T28" s="12">
        <v>230</v>
      </c>
      <c r="U28" s="12">
        <v>351</v>
      </c>
      <c r="V28" s="12">
        <v>434.5</v>
      </c>
      <c r="W28" s="12">
        <v>229.5</v>
      </c>
      <c r="X28" s="12">
        <v>210.25</v>
      </c>
      <c r="Y28" s="12">
        <v>429.25</v>
      </c>
      <c r="Z28" s="12">
        <v>413</v>
      </c>
      <c r="AA28" s="12">
        <v>67.5</v>
      </c>
      <c r="AB28" s="12">
        <v>44</v>
      </c>
      <c r="AC28" s="12">
        <v>360.75</v>
      </c>
      <c r="AD28" s="12">
        <v>165</v>
      </c>
      <c r="AE28" s="12">
        <v>519.5</v>
      </c>
      <c r="AF28" s="12">
        <v>691.5</v>
      </c>
      <c r="AG28" s="12">
        <v>338.5</v>
      </c>
      <c r="AH28" s="12">
        <v>483</v>
      </c>
      <c r="AI28" s="12">
        <v>275.5</v>
      </c>
      <c r="AJ28" s="12">
        <v>109.25</v>
      </c>
      <c r="AK28" s="12">
        <v>139.5</v>
      </c>
      <c r="AL28" s="12">
        <v>801.5</v>
      </c>
      <c r="AM28" s="12">
        <v>98.5</v>
      </c>
      <c r="AN28" s="12">
        <v>231</v>
      </c>
      <c r="AO28" s="12">
        <v>79.5</v>
      </c>
      <c r="AP28" s="12">
        <v>75.5</v>
      </c>
      <c r="AQ28" s="12">
        <v>365.25</v>
      </c>
      <c r="AR28" s="12">
        <v>210.75</v>
      </c>
      <c r="AS28" s="13">
        <v>12037</v>
      </c>
      <c r="AT28" s="14"/>
      <c r="AV28" s="9" t="s">
        <v>62</v>
      </c>
      <c r="AW28" s="15">
        <f>AW18+BC12</f>
        <v>8284.25</v>
      </c>
      <c r="AX28" s="9">
        <f>AX18+BC13</f>
        <v>582.5</v>
      </c>
      <c r="AY28" s="9">
        <f>AY18+BC14</f>
        <v>3648.75</v>
      </c>
      <c r="AZ28" s="9">
        <f>AZ18+BC15</f>
        <v>1053.25</v>
      </c>
      <c r="BA28" s="9">
        <f>BA18+BC16</f>
        <v>1057.25</v>
      </c>
      <c r="BB28" s="9">
        <f>SUM(BB18,BC17)</f>
        <v>1152</v>
      </c>
      <c r="BC28" s="9">
        <f>BC18</f>
        <v>730.5</v>
      </c>
      <c r="BD28" s="9">
        <f>SUM(AW22:BC28)</f>
        <v>181265.75</v>
      </c>
    </row>
    <row r="29" spans="1:56" x14ac:dyDescent="0.25">
      <c r="A29" s="1" t="s">
        <v>27</v>
      </c>
      <c r="B29" s="12">
        <v>92.5</v>
      </c>
      <c r="C29" s="12">
        <v>245.75</v>
      </c>
      <c r="D29" s="12">
        <v>144.75</v>
      </c>
      <c r="E29" s="12">
        <v>194.5</v>
      </c>
      <c r="F29" s="12">
        <v>475</v>
      </c>
      <c r="G29" s="12">
        <v>171.75</v>
      </c>
      <c r="H29" s="12">
        <v>276.25</v>
      </c>
      <c r="I29" s="12">
        <v>194.75</v>
      </c>
      <c r="J29" s="12">
        <v>327.25</v>
      </c>
      <c r="K29" s="12">
        <v>244.25</v>
      </c>
      <c r="L29" s="12">
        <v>233.25</v>
      </c>
      <c r="M29" s="12">
        <v>206.5</v>
      </c>
      <c r="N29" s="12">
        <v>161.25</v>
      </c>
      <c r="O29" s="12">
        <v>151.5</v>
      </c>
      <c r="P29" s="12">
        <v>73.5</v>
      </c>
      <c r="Q29" s="12">
        <v>55.25</v>
      </c>
      <c r="R29" s="12">
        <v>112.5</v>
      </c>
      <c r="S29" s="12">
        <v>210</v>
      </c>
      <c r="T29" s="12">
        <v>123.25</v>
      </c>
      <c r="U29" s="12">
        <v>183</v>
      </c>
      <c r="V29" s="12">
        <v>195.25</v>
      </c>
      <c r="W29" s="12">
        <v>100.25</v>
      </c>
      <c r="X29" s="12">
        <v>105.75</v>
      </c>
      <c r="Y29" s="12">
        <v>288</v>
      </c>
      <c r="Z29" s="12">
        <v>356.5</v>
      </c>
      <c r="AA29" s="12">
        <v>46</v>
      </c>
      <c r="AB29" s="12">
        <v>38.25</v>
      </c>
      <c r="AC29" s="12">
        <v>88</v>
      </c>
      <c r="AD29" s="12">
        <v>110</v>
      </c>
      <c r="AE29" s="12">
        <v>572</v>
      </c>
      <c r="AF29" s="12">
        <v>711.75</v>
      </c>
      <c r="AG29" s="12">
        <v>562.75</v>
      </c>
      <c r="AH29" s="12">
        <v>1611.25</v>
      </c>
      <c r="AI29" s="12">
        <v>345.5</v>
      </c>
      <c r="AJ29" s="12">
        <v>122.75</v>
      </c>
      <c r="AK29" s="12">
        <v>98</v>
      </c>
      <c r="AL29" s="12">
        <v>318.75</v>
      </c>
      <c r="AM29" s="12">
        <v>39</v>
      </c>
      <c r="AN29" s="12">
        <v>126.5</v>
      </c>
      <c r="AO29" s="12">
        <v>93.75</v>
      </c>
      <c r="AP29" s="12">
        <v>71.5</v>
      </c>
      <c r="AQ29" s="12">
        <v>241.5</v>
      </c>
      <c r="AR29" s="12">
        <v>184.5</v>
      </c>
      <c r="AS29" s="13">
        <v>10304.25</v>
      </c>
      <c r="AT29" s="14"/>
      <c r="AW29" s="15"/>
    </row>
    <row r="30" spans="1:56" x14ac:dyDescent="0.25">
      <c r="A30" s="1" t="s">
        <v>28</v>
      </c>
      <c r="B30" s="12">
        <v>224.5</v>
      </c>
      <c r="C30" s="12">
        <v>616</v>
      </c>
      <c r="D30" s="12">
        <v>327.75</v>
      </c>
      <c r="E30" s="12">
        <v>335.25</v>
      </c>
      <c r="F30" s="12">
        <v>1329.5</v>
      </c>
      <c r="G30" s="12">
        <v>340.75</v>
      </c>
      <c r="H30" s="12">
        <v>619</v>
      </c>
      <c r="I30" s="12">
        <v>345.25</v>
      </c>
      <c r="J30" s="12">
        <v>580.75</v>
      </c>
      <c r="K30" s="12">
        <v>490.75</v>
      </c>
      <c r="L30" s="12">
        <v>559.5</v>
      </c>
      <c r="M30" s="12">
        <v>486.75</v>
      </c>
      <c r="N30" s="12">
        <v>348.75</v>
      </c>
      <c r="O30" s="12">
        <v>352.25</v>
      </c>
      <c r="P30" s="12">
        <v>215.25</v>
      </c>
      <c r="Q30" s="12">
        <v>171.75</v>
      </c>
      <c r="R30" s="12">
        <v>239.75</v>
      </c>
      <c r="S30" s="12">
        <v>548</v>
      </c>
      <c r="T30" s="12">
        <v>241</v>
      </c>
      <c r="U30" s="12">
        <v>365.5</v>
      </c>
      <c r="V30" s="12">
        <v>477</v>
      </c>
      <c r="W30" s="12">
        <v>230</v>
      </c>
      <c r="X30" s="12">
        <v>242</v>
      </c>
      <c r="Y30" s="12">
        <v>593</v>
      </c>
      <c r="Z30" s="12">
        <v>728.25</v>
      </c>
      <c r="AA30" s="12">
        <v>379</v>
      </c>
      <c r="AB30" s="12">
        <v>95.75</v>
      </c>
      <c r="AC30" s="12">
        <v>185</v>
      </c>
      <c r="AD30" s="12">
        <v>316.25</v>
      </c>
      <c r="AE30" s="12">
        <v>1622.75</v>
      </c>
      <c r="AF30" s="12">
        <v>2099.25</v>
      </c>
      <c r="AG30" s="12">
        <v>1184</v>
      </c>
      <c r="AH30" s="12">
        <v>2340</v>
      </c>
      <c r="AI30" s="12">
        <v>1143.75</v>
      </c>
      <c r="AJ30" s="12">
        <v>366</v>
      </c>
      <c r="AK30" s="12">
        <v>207.25</v>
      </c>
      <c r="AL30" s="12">
        <v>897</v>
      </c>
      <c r="AM30" s="12">
        <v>99.5</v>
      </c>
      <c r="AN30" s="12">
        <v>328</v>
      </c>
      <c r="AO30" s="12">
        <v>278.25</v>
      </c>
      <c r="AP30" s="12">
        <v>255.25</v>
      </c>
      <c r="AQ30" s="12">
        <v>1083</v>
      </c>
      <c r="AR30" s="12">
        <v>651.5</v>
      </c>
      <c r="AS30" s="13">
        <v>24539.75</v>
      </c>
      <c r="AT30" s="14"/>
      <c r="AW30" s="15"/>
    </row>
    <row r="31" spans="1:56" x14ac:dyDescent="0.25">
      <c r="A31" s="1" t="s">
        <v>29</v>
      </c>
      <c r="B31" s="12">
        <v>74.75</v>
      </c>
      <c r="C31" s="12">
        <v>180.75</v>
      </c>
      <c r="D31" s="12">
        <v>132.5</v>
      </c>
      <c r="E31" s="12">
        <v>210</v>
      </c>
      <c r="F31" s="12">
        <v>422.5</v>
      </c>
      <c r="G31" s="12">
        <v>245.75</v>
      </c>
      <c r="H31" s="12">
        <v>299.5</v>
      </c>
      <c r="I31" s="12">
        <v>206</v>
      </c>
      <c r="J31" s="12">
        <v>228.25</v>
      </c>
      <c r="K31" s="12">
        <v>183</v>
      </c>
      <c r="L31" s="12">
        <v>267</v>
      </c>
      <c r="M31" s="12">
        <v>204.5</v>
      </c>
      <c r="N31" s="12">
        <v>112.25</v>
      </c>
      <c r="O31" s="12">
        <v>92.75</v>
      </c>
      <c r="P31" s="12">
        <v>73</v>
      </c>
      <c r="Q31" s="12">
        <v>54.75</v>
      </c>
      <c r="R31" s="12">
        <v>61</v>
      </c>
      <c r="S31" s="12">
        <v>134.5</v>
      </c>
      <c r="T31" s="12">
        <v>91.75</v>
      </c>
      <c r="U31" s="12">
        <v>115</v>
      </c>
      <c r="V31" s="12">
        <v>168.5</v>
      </c>
      <c r="W31" s="12">
        <v>138</v>
      </c>
      <c r="X31" s="12">
        <v>116</v>
      </c>
      <c r="Y31" s="12">
        <v>267.5</v>
      </c>
      <c r="Z31" s="12">
        <v>228.5</v>
      </c>
      <c r="AA31" s="12">
        <v>137.5</v>
      </c>
      <c r="AB31" s="12">
        <v>101.75</v>
      </c>
      <c r="AC31" s="12">
        <v>297.25</v>
      </c>
      <c r="AD31" s="12">
        <v>84.25</v>
      </c>
      <c r="AE31" s="12">
        <v>803.25</v>
      </c>
      <c r="AF31" s="12">
        <v>945.25</v>
      </c>
      <c r="AG31" s="12">
        <v>385.25</v>
      </c>
      <c r="AH31" s="12">
        <v>816.75</v>
      </c>
      <c r="AI31" s="12">
        <v>337.25</v>
      </c>
      <c r="AJ31" s="12">
        <v>170.75</v>
      </c>
      <c r="AK31" s="12">
        <v>83.5</v>
      </c>
      <c r="AL31" s="12">
        <v>259.5</v>
      </c>
      <c r="AM31" s="12">
        <v>25.5</v>
      </c>
      <c r="AN31" s="12">
        <v>115.5</v>
      </c>
      <c r="AO31" s="12">
        <v>101</v>
      </c>
      <c r="AP31" s="12">
        <v>121.5</v>
      </c>
      <c r="AQ31" s="12">
        <v>368.5</v>
      </c>
      <c r="AR31" s="12">
        <v>244</v>
      </c>
      <c r="AS31" s="13">
        <v>9706.25</v>
      </c>
      <c r="AT31" s="14"/>
      <c r="AW31" s="15"/>
    </row>
    <row r="32" spans="1:56" x14ac:dyDescent="0.25">
      <c r="A32" s="1">
        <v>16</v>
      </c>
      <c r="B32" s="12">
        <v>74.5</v>
      </c>
      <c r="C32" s="12">
        <v>67</v>
      </c>
      <c r="D32" s="12">
        <v>43.75</v>
      </c>
      <c r="E32" s="12">
        <v>88.75</v>
      </c>
      <c r="F32" s="12">
        <v>244</v>
      </c>
      <c r="G32" s="12">
        <v>139.25</v>
      </c>
      <c r="H32" s="12">
        <v>203.75</v>
      </c>
      <c r="I32" s="12">
        <v>120.5</v>
      </c>
      <c r="J32" s="12">
        <v>126.75</v>
      </c>
      <c r="K32" s="12">
        <v>77.5</v>
      </c>
      <c r="L32" s="12">
        <v>149.25</v>
      </c>
      <c r="M32" s="12">
        <v>96.25</v>
      </c>
      <c r="N32" s="12">
        <v>43.5</v>
      </c>
      <c r="O32" s="12">
        <v>34.75</v>
      </c>
      <c r="P32" s="12">
        <v>27.25</v>
      </c>
      <c r="Q32" s="12">
        <v>20</v>
      </c>
      <c r="R32" s="12">
        <v>22</v>
      </c>
      <c r="S32" s="12">
        <v>39.5</v>
      </c>
      <c r="T32" s="12">
        <v>33.25</v>
      </c>
      <c r="U32" s="12">
        <v>39.75</v>
      </c>
      <c r="V32" s="12">
        <v>45.25</v>
      </c>
      <c r="W32" s="12">
        <v>26</v>
      </c>
      <c r="X32" s="12">
        <v>24.75</v>
      </c>
      <c r="Y32" s="12">
        <v>143.75</v>
      </c>
      <c r="Z32" s="12">
        <v>118</v>
      </c>
      <c r="AA32" s="12">
        <v>447.75</v>
      </c>
      <c r="AB32" s="12">
        <v>395.5</v>
      </c>
      <c r="AC32" s="12">
        <v>1781.25</v>
      </c>
      <c r="AD32" s="12">
        <v>854</v>
      </c>
      <c r="AE32" s="12">
        <v>57</v>
      </c>
      <c r="AF32" s="12">
        <v>401.5</v>
      </c>
      <c r="AG32" s="12">
        <v>311.75</v>
      </c>
      <c r="AH32" s="12">
        <v>622.25</v>
      </c>
      <c r="AI32" s="12">
        <v>205.75</v>
      </c>
      <c r="AJ32" s="12">
        <v>110</v>
      </c>
      <c r="AK32" s="12">
        <v>20.25</v>
      </c>
      <c r="AL32" s="12">
        <v>81.75</v>
      </c>
      <c r="AM32" s="12">
        <v>10.75</v>
      </c>
      <c r="AN32" s="12">
        <v>48.75</v>
      </c>
      <c r="AO32" s="12">
        <v>57</v>
      </c>
      <c r="AP32" s="12">
        <v>79.25</v>
      </c>
      <c r="AQ32" s="12">
        <v>113.75</v>
      </c>
      <c r="AR32" s="12">
        <v>122.5</v>
      </c>
      <c r="AS32" s="13">
        <v>7769.75</v>
      </c>
      <c r="AT32" s="14"/>
      <c r="AW32" s="15"/>
    </row>
    <row r="33" spans="1:49" x14ac:dyDescent="0.25">
      <c r="A33" s="1">
        <v>24</v>
      </c>
      <c r="B33" s="12">
        <v>103.75</v>
      </c>
      <c r="C33" s="12">
        <v>112.25</v>
      </c>
      <c r="D33" s="12">
        <v>45.75</v>
      </c>
      <c r="E33" s="12">
        <v>82.5</v>
      </c>
      <c r="F33" s="12">
        <v>191</v>
      </c>
      <c r="G33" s="12">
        <v>107</v>
      </c>
      <c r="H33" s="12">
        <v>155.25</v>
      </c>
      <c r="I33" s="12">
        <v>101.5</v>
      </c>
      <c r="J33" s="12">
        <v>88.25</v>
      </c>
      <c r="K33" s="12">
        <v>74.75</v>
      </c>
      <c r="L33" s="12">
        <v>162.75</v>
      </c>
      <c r="M33" s="12">
        <v>110.25</v>
      </c>
      <c r="N33" s="12">
        <v>46.25</v>
      </c>
      <c r="O33" s="12">
        <v>35</v>
      </c>
      <c r="P33" s="12">
        <v>28</v>
      </c>
      <c r="Q33" s="12">
        <v>25.5</v>
      </c>
      <c r="R33" s="12">
        <v>22</v>
      </c>
      <c r="S33" s="12">
        <v>40</v>
      </c>
      <c r="T33" s="12">
        <v>50.75</v>
      </c>
      <c r="U33" s="12">
        <v>35.75</v>
      </c>
      <c r="V33" s="12">
        <v>40.5</v>
      </c>
      <c r="W33" s="12">
        <v>18</v>
      </c>
      <c r="X33" s="12">
        <v>25.25</v>
      </c>
      <c r="Y33" s="12">
        <v>107.25</v>
      </c>
      <c r="Z33" s="12">
        <v>104.25</v>
      </c>
      <c r="AA33" s="12">
        <v>559.75</v>
      </c>
      <c r="AB33" s="12">
        <v>462.5</v>
      </c>
      <c r="AC33" s="12">
        <v>2293.25</v>
      </c>
      <c r="AD33" s="12">
        <v>983</v>
      </c>
      <c r="AE33" s="12">
        <v>339</v>
      </c>
      <c r="AF33" s="12">
        <v>67</v>
      </c>
      <c r="AG33" s="12">
        <v>254.25</v>
      </c>
      <c r="AH33" s="12">
        <v>657.75</v>
      </c>
      <c r="AI33" s="12">
        <v>264.25</v>
      </c>
      <c r="AJ33" s="12">
        <v>130.25</v>
      </c>
      <c r="AK33" s="12">
        <v>24</v>
      </c>
      <c r="AL33" s="12">
        <v>49</v>
      </c>
      <c r="AM33" s="12">
        <v>12.25</v>
      </c>
      <c r="AN33" s="12">
        <v>66.75</v>
      </c>
      <c r="AO33" s="12">
        <v>65.5</v>
      </c>
      <c r="AP33" s="12">
        <v>127.75</v>
      </c>
      <c r="AQ33" s="12">
        <v>102</v>
      </c>
      <c r="AR33" s="12">
        <v>126.25</v>
      </c>
      <c r="AS33" s="13">
        <v>8498</v>
      </c>
      <c r="AT33" s="14"/>
      <c r="AW33" s="15"/>
    </row>
    <row r="34" spans="1:49" x14ac:dyDescent="0.25">
      <c r="A34" s="1" t="s">
        <v>30</v>
      </c>
      <c r="B34" s="12">
        <v>21.25</v>
      </c>
      <c r="C34" s="12">
        <v>33</v>
      </c>
      <c r="D34" s="12">
        <v>16.25</v>
      </c>
      <c r="E34" s="12">
        <v>19.5</v>
      </c>
      <c r="F34" s="12">
        <v>87</v>
      </c>
      <c r="G34" s="12">
        <v>20.25</v>
      </c>
      <c r="H34" s="12">
        <v>29</v>
      </c>
      <c r="I34" s="12">
        <v>36</v>
      </c>
      <c r="J34" s="12">
        <v>50</v>
      </c>
      <c r="K34" s="12">
        <v>25.75</v>
      </c>
      <c r="L34" s="12">
        <v>27.25</v>
      </c>
      <c r="M34" s="12">
        <v>55.5</v>
      </c>
      <c r="N34" s="12">
        <v>20.5</v>
      </c>
      <c r="O34" s="12">
        <v>17.25</v>
      </c>
      <c r="P34" s="12">
        <v>7</v>
      </c>
      <c r="Q34" s="12">
        <v>8</v>
      </c>
      <c r="R34" s="12">
        <v>10.5</v>
      </c>
      <c r="S34" s="12">
        <v>14.5</v>
      </c>
      <c r="T34" s="12">
        <v>19.5</v>
      </c>
      <c r="U34" s="12">
        <v>17</v>
      </c>
      <c r="V34" s="12">
        <v>19.75</v>
      </c>
      <c r="W34" s="12">
        <v>8.25</v>
      </c>
      <c r="X34" s="12">
        <v>9</v>
      </c>
      <c r="Y34" s="12">
        <v>28.25</v>
      </c>
      <c r="Z34" s="12">
        <v>22.75</v>
      </c>
      <c r="AA34" s="12">
        <v>293.75</v>
      </c>
      <c r="AB34" s="12">
        <v>288.5</v>
      </c>
      <c r="AC34" s="12">
        <v>1396.5</v>
      </c>
      <c r="AD34" s="12">
        <v>362</v>
      </c>
      <c r="AE34" s="12">
        <v>277.75</v>
      </c>
      <c r="AF34" s="12">
        <v>244</v>
      </c>
      <c r="AG34" s="12">
        <v>26.75</v>
      </c>
      <c r="AH34" s="12">
        <v>127.25</v>
      </c>
      <c r="AI34" s="12">
        <v>53.5</v>
      </c>
      <c r="AJ34" s="12">
        <v>45.5</v>
      </c>
      <c r="AK34" s="12">
        <v>7</v>
      </c>
      <c r="AL34" s="12">
        <v>25.75</v>
      </c>
      <c r="AM34" s="12">
        <v>4</v>
      </c>
      <c r="AN34" s="12">
        <v>28.75</v>
      </c>
      <c r="AO34" s="12">
        <v>19</v>
      </c>
      <c r="AP34" s="12">
        <v>45.75</v>
      </c>
      <c r="AQ34" s="12">
        <v>68.25</v>
      </c>
      <c r="AR34" s="12">
        <v>45</v>
      </c>
      <c r="AS34" s="13">
        <v>3982</v>
      </c>
      <c r="AT34" s="14"/>
      <c r="AW34" s="15"/>
    </row>
    <row r="35" spans="1:49" x14ac:dyDescent="0.25">
      <c r="A35" s="1" t="s">
        <v>31</v>
      </c>
      <c r="B35" s="12">
        <v>37</v>
      </c>
      <c r="C35" s="12">
        <v>57</v>
      </c>
      <c r="D35" s="12">
        <v>19.5</v>
      </c>
      <c r="E35" s="12">
        <v>12</v>
      </c>
      <c r="F35" s="12">
        <v>74.75</v>
      </c>
      <c r="G35" s="12">
        <v>22.75</v>
      </c>
      <c r="H35" s="12">
        <v>42</v>
      </c>
      <c r="I35" s="12">
        <v>28</v>
      </c>
      <c r="J35" s="12">
        <v>61.25</v>
      </c>
      <c r="K35" s="12">
        <v>26.5</v>
      </c>
      <c r="L35" s="12">
        <v>61.5</v>
      </c>
      <c r="M35" s="12">
        <v>58.5</v>
      </c>
      <c r="N35" s="12">
        <v>23.25</v>
      </c>
      <c r="O35" s="12">
        <v>28.5</v>
      </c>
      <c r="P35" s="12">
        <v>17.5</v>
      </c>
      <c r="Q35" s="12">
        <v>18.5</v>
      </c>
      <c r="R35" s="12">
        <v>23.25</v>
      </c>
      <c r="S35" s="12">
        <v>24.75</v>
      </c>
      <c r="T35" s="12">
        <v>21.75</v>
      </c>
      <c r="U35" s="12">
        <v>19.25</v>
      </c>
      <c r="V35" s="12">
        <v>21.25</v>
      </c>
      <c r="W35" s="12">
        <v>6</v>
      </c>
      <c r="X35" s="12">
        <v>5</v>
      </c>
      <c r="Y35" s="12">
        <v>15.75</v>
      </c>
      <c r="Z35" s="12">
        <v>40</v>
      </c>
      <c r="AA35" s="12">
        <v>444.75</v>
      </c>
      <c r="AB35" s="12">
        <v>481.75</v>
      </c>
      <c r="AC35" s="12">
        <v>3293.75</v>
      </c>
      <c r="AD35" s="12">
        <v>701</v>
      </c>
      <c r="AE35" s="12">
        <v>565</v>
      </c>
      <c r="AF35" s="12">
        <v>593.25</v>
      </c>
      <c r="AG35" s="12">
        <v>139</v>
      </c>
      <c r="AH35" s="12">
        <v>63.5</v>
      </c>
      <c r="AI35" s="12">
        <v>82.5</v>
      </c>
      <c r="AJ35" s="12">
        <v>87.5</v>
      </c>
      <c r="AK35" s="12">
        <v>12</v>
      </c>
      <c r="AL35" s="12">
        <v>33.25</v>
      </c>
      <c r="AM35" s="12">
        <v>9.25</v>
      </c>
      <c r="AN35" s="12">
        <v>35.75</v>
      </c>
      <c r="AO35" s="12">
        <v>46</v>
      </c>
      <c r="AP35" s="12">
        <v>107.75</v>
      </c>
      <c r="AQ35" s="12">
        <v>72.75</v>
      </c>
      <c r="AR35" s="12">
        <v>77.5</v>
      </c>
      <c r="AS35" s="13">
        <v>7611.75</v>
      </c>
      <c r="AT35" s="14"/>
      <c r="AW35" s="15"/>
    </row>
    <row r="36" spans="1:49" x14ac:dyDescent="0.25">
      <c r="A36" s="1" t="s">
        <v>32</v>
      </c>
      <c r="B36" s="12">
        <v>30.75</v>
      </c>
      <c r="C36" s="12">
        <v>55.75</v>
      </c>
      <c r="D36" s="12">
        <v>16</v>
      </c>
      <c r="E36" s="12">
        <v>18.75</v>
      </c>
      <c r="F36" s="12">
        <v>142</v>
      </c>
      <c r="G36" s="12">
        <v>23.25</v>
      </c>
      <c r="H36" s="12">
        <v>37.25</v>
      </c>
      <c r="I36" s="12">
        <v>42.25</v>
      </c>
      <c r="J36" s="12">
        <v>61.5</v>
      </c>
      <c r="K36" s="12">
        <v>32.25</v>
      </c>
      <c r="L36" s="12">
        <v>58.75</v>
      </c>
      <c r="M36" s="12">
        <v>107.75</v>
      </c>
      <c r="N36" s="12">
        <v>33.25</v>
      </c>
      <c r="O36" s="12">
        <v>30.5</v>
      </c>
      <c r="P36" s="12">
        <v>18.5</v>
      </c>
      <c r="Q36" s="12">
        <v>14.75</v>
      </c>
      <c r="R36" s="12">
        <v>18.5</v>
      </c>
      <c r="S36" s="12">
        <v>39.75</v>
      </c>
      <c r="T36" s="12">
        <v>37.75</v>
      </c>
      <c r="U36" s="12">
        <v>31.5</v>
      </c>
      <c r="V36" s="12">
        <v>40</v>
      </c>
      <c r="W36" s="12">
        <v>15</v>
      </c>
      <c r="X36" s="12">
        <v>13.75</v>
      </c>
      <c r="Y36" s="12">
        <v>23</v>
      </c>
      <c r="Z36" s="12">
        <v>31.75</v>
      </c>
      <c r="AA36" s="12">
        <v>230.25</v>
      </c>
      <c r="AB36" s="12">
        <v>261.75</v>
      </c>
      <c r="AC36" s="12">
        <v>1223.5</v>
      </c>
      <c r="AD36" s="12">
        <v>348.25</v>
      </c>
      <c r="AE36" s="12">
        <v>200.5</v>
      </c>
      <c r="AF36" s="12">
        <v>259.25</v>
      </c>
      <c r="AG36" s="12">
        <v>58.25</v>
      </c>
      <c r="AH36" s="12">
        <v>100</v>
      </c>
      <c r="AI36" s="12">
        <v>13.25</v>
      </c>
      <c r="AJ36" s="12">
        <v>40.75</v>
      </c>
      <c r="AK36" s="12">
        <v>14</v>
      </c>
      <c r="AL36" s="12">
        <v>57.5</v>
      </c>
      <c r="AM36" s="12">
        <v>11</v>
      </c>
      <c r="AN36" s="12">
        <v>52.25</v>
      </c>
      <c r="AO36" s="12">
        <v>34</v>
      </c>
      <c r="AP36" s="12">
        <v>93</v>
      </c>
      <c r="AQ36" s="12">
        <v>153.25</v>
      </c>
      <c r="AR36" s="12">
        <v>100.75</v>
      </c>
      <c r="AS36" s="13">
        <v>4225.75</v>
      </c>
      <c r="AT36" s="14"/>
      <c r="AW36" s="15"/>
    </row>
    <row r="37" spans="1:49" x14ac:dyDescent="0.25">
      <c r="A37" s="1" t="s">
        <v>33</v>
      </c>
      <c r="B37" s="12">
        <v>4.75</v>
      </c>
      <c r="C37" s="12">
        <v>24.5</v>
      </c>
      <c r="D37" s="12">
        <v>3.75</v>
      </c>
      <c r="E37" s="12">
        <v>3.75</v>
      </c>
      <c r="F37" s="12">
        <v>12.75</v>
      </c>
      <c r="G37" s="12">
        <v>5.75</v>
      </c>
      <c r="H37" s="12">
        <v>7.75</v>
      </c>
      <c r="I37" s="12">
        <v>8.75</v>
      </c>
      <c r="J37" s="12">
        <v>15.75</v>
      </c>
      <c r="K37" s="12">
        <v>8.5</v>
      </c>
      <c r="L37" s="12">
        <v>14.25</v>
      </c>
      <c r="M37" s="12">
        <v>19.25</v>
      </c>
      <c r="N37" s="12">
        <v>9.5</v>
      </c>
      <c r="O37" s="12">
        <v>10.5</v>
      </c>
      <c r="P37" s="12">
        <v>7.5</v>
      </c>
      <c r="Q37" s="12">
        <v>3.5</v>
      </c>
      <c r="R37" s="12">
        <v>10</v>
      </c>
      <c r="S37" s="12">
        <v>5.5</v>
      </c>
      <c r="T37" s="12">
        <v>9.75</v>
      </c>
      <c r="U37" s="12">
        <v>10.25</v>
      </c>
      <c r="V37" s="12">
        <v>9.75</v>
      </c>
      <c r="W37" s="12">
        <v>1.5</v>
      </c>
      <c r="X37" s="12">
        <v>5.25</v>
      </c>
      <c r="Y37" s="12">
        <v>4.25</v>
      </c>
      <c r="Z37" s="12">
        <v>8.25</v>
      </c>
      <c r="AA37" s="12">
        <v>99.75</v>
      </c>
      <c r="AB37" s="12">
        <v>90.75</v>
      </c>
      <c r="AC37" s="12">
        <v>435.25</v>
      </c>
      <c r="AD37" s="12">
        <v>159</v>
      </c>
      <c r="AE37" s="12">
        <v>86.5</v>
      </c>
      <c r="AF37" s="12">
        <v>119.25</v>
      </c>
      <c r="AG37" s="12">
        <v>51.5</v>
      </c>
      <c r="AH37" s="12">
        <v>88.75</v>
      </c>
      <c r="AI37" s="12">
        <v>43.5</v>
      </c>
      <c r="AJ37" s="12">
        <v>3.75</v>
      </c>
      <c r="AK37" s="12">
        <v>6</v>
      </c>
      <c r="AL37" s="12">
        <v>13.25</v>
      </c>
      <c r="AM37" s="12">
        <v>1.75</v>
      </c>
      <c r="AN37" s="12">
        <v>22.25</v>
      </c>
      <c r="AO37" s="12">
        <v>9.5</v>
      </c>
      <c r="AP37" s="12">
        <v>37</v>
      </c>
      <c r="AQ37" s="12">
        <v>87.5</v>
      </c>
      <c r="AR37" s="12">
        <v>41</v>
      </c>
      <c r="AS37" s="13">
        <v>1621.25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8.5</v>
      </c>
      <c r="D38" s="12">
        <v>3.75</v>
      </c>
      <c r="E38" s="12">
        <v>7.25</v>
      </c>
      <c r="F38" s="12">
        <v>44.75</v>
      </c>
      <c r="G38" s="12">
        <v>7.25</v>
      </c>
      <c r="H38" s="12">
        <v>8.75</v>
      </c>
      <c r="I38" s="12">
        <v>11.25</v>
      </c>
      <c r="J38" s="12">
        <v>15.75</v>
      </c>
      <c r="K38" s="12">
        <v>48.25</v>
      </c>
      <c r="L38" s="12">
        <v>50.5</v>
      </c>
      <c r="M38" s="12">
        <v>107</v>
      </c>
      <c r="N38" s="12">
        <v>26</v>
      </c>
      <c r="O38" s="12">
        <v>70.5</v>
      </c>
      <c r="P38" s="12">
        <v>15.5</v>
      </c>
      <c r="Q38" s="12">
        <v>13.75</v>
      </c>
      <c r="R38" s="12">
        <v>10.75</v>
      </c>
      <c r="S38" s="12">
        <v>25</v>
      </c>
      <c r="T38" s="12">
        <v>6.25</v>
      </c>
      <c r="U38" s="12">
        <v>1.25</v>
      </c>
      <c r="V38" s="12">
        <v>5.5</v>
      </c>
      <c r="W38" s="12">
        <v>0.25</v>
      </c>
      <c r="X38" s="12">
        <v>1</v>
      </c>
      <c r="Y38" s="12">
        <v>3.25</v>
      </c>
      <c r="Z38" s="12">
        <v>5.25</v>
      </c>
      <c r="AA38" s="12">
        <v>120</v>
      </c>
      <c r="AB38" s="12">
        <v>83.5</v>
      </c>
      <c r="AC38" s="12">
        <v>221.5</v>
      </c>
      <c r="AD38" s="12">
        <v>89.5</v>
      </c>
      <c r="AE38" s="12">
        <v>20.75</v>
      </c>
      <c r="AF38" s="12">
        <v>26.5</v>
      </c>
      <c r="AG38" s="12">
        <v>9.5</v>
      </c>
      <c r="AH38" s="12">
        <v>6.75</v>
      </c>
      <c r="AI38" s="12">
        <v>13.25</v>
      </c>
      <c r="AJ38" s="12">
        <v>4.25</v>
      </c>
      <c r="AK38" s="12">
        <v>4</v>
      </c>
      <c r="AL38" s="12">
        <v>82.5</v>
      </c>
      <c r="AM38" s="12">
        <v>0.25</v>
      </c>
      <c r="AN38" s="12">
        <v>7</v>
      </c>
      <c r="AO38" s="12">
        <v>1.75</v>
      </c>
      <c r="AP38" s="12">
        <v>3.75</v>
      </c>
      <c r="AQ38" s="12">
        <v>12.25</v>
      </c>
      <c r="AR38" s="12">
        <v>3</v>
      </c>
      <c r="AS38" s="13">
        <v>1209.25</v>
      </c>
      <c r="AT38" s="14"/>
      <c r="AW38" s="15"/>
    </row>
    <row r="39" spans="1:49" x14ac:dyDescent="0.25">
      <c r="A39" s="1" t="s">
        <v>35</v>
      </c>
      <c r="B39" s="12">
        <v>15.25</v>
      </c>
      <c r="C39" s="12">
        <v>24.5</v>
      </c>
      <c r="D39" s="12">
        <v>10</v>
      </c>
      <c r="E39" s="12">
        <v>11.25</v>
      </c>
      <c r="F39" s="12">
        <v>143.75</v>
      </c>
      <c r="G39" s="12">
        <v>22.75</v>
      </c>
      <c r="H39" s="12">
        <v>38.25</v>
      </c>
      <c r="I39" s="12">
        <v>34</v>
      </c>
      <c r="J39" s="12">
        <v>53.25</v>
      </c>
      <c r="K39" s="12">
        <v>76.25</v>
      </c>
      <c r="L39" s="12">
        <v>113.75</v>
      </c>
      <c r="M39" s="12">
        <v>501.75</v>
      </c>
      <c r="N39" s="12">
        <v>53.25</v>
      </c>
      <c r="O39" s="12">
        <v>186</v>
      </c>
      <c r="P39" s="12">
        <v>49.5</v>
      </c>
      <c r="Q39" s="12">
        <v>32.5</v>
      </c>
      <c r="R39" s="12">
        <v>28.25</v>
      </c>
      <c r="S39" s="12">
        <v>63.5</v>
      </c>
      <c r="T39" s="12">
        <v>14.5</v>
      </c>
      <c r="U39" s="12">
        <v>5.25</v>
      </c>
      <c r="V39" s="12">
        <v>4.25</v>
      </c>
      <c r="W39" s="12">
        <v>1.75</v>
      </c>
      <c r="X39" s="12">
        <v>2</v>
      </c>
      <c r="Y39" s="12">
        <v>10.25</v>
      </c>
      <c r="Z39" s="12">
        <v>18.25</v>
      </c>
      <c r="AA39" s="12">
        <v>689.25</v>
      </c>
      <c r="AB39" s="12">
        <v>272</v>
      </c>
      <c r="AC39" s="12">
        <v>923.25</v>
      </c>
      <c r="AD39" s="12">
        <v>280.75</v>
      </c>
      <c r="AE39" s="12">
        <v>70.75</v>
      </c>
      <c r="AF39" s="12">
        <v>42</v>
      </c>
      <c r="AG39" s="12">
        <v>24.5</v>
      </c>
      <c r="AH39" s="12">
        <v>37.25</v>
      </c>
      <c r="AI39" s="12">
        <v>67</v>
      </c>
      <c r="AJ39" s="12">
        <v>20.75</v>
      </c>
      <c r="AK39" s="12">
        <v>96.25</v>
      </c>
      <c r="AL39" s="12">
        <v>20</v>
      </c>
      <c r="AM39" s="12">
        <v>1</v>
      </c>
      <c r="AN39" s="12">
        <v>7.75</v>
      </c>
      <c r="AO39" s="12">
        <v>15.75</v>
      </c>
      <c r="AP39" s="12">
        <v>12.75</v>
      </c>
      <c r="AQ39" s="12">
        <v>99.75</v>
      </c>
      <c r="AR39" s="12">
        <v>19.75</v>
      </c>
      <c r="AS39" s="13">
        <v>4214.5</v>
      </c>
      <c r="AT39" s="14"/>
      <c r="AW39" s="15"/>
    </row>
    <row r="40" spans="1:49" x14ac:dyDescent="0.25">
      <c r="A40" s="1" t="s">
        <v>36</v>
      </c>
      <c r="B40" s="12">
        <v>4.25</v>
      </c>
      <c r="C40" s="12">
        <v>3.25</v>
      </c>
      <c r="D40" s="12">
        <v>3.25</v>
      </c>
      <c r="E40" s="12">
        <v>2.5</v>
      </c>
      <c r="F40" s="12">
        <v>22.25</v>
      </c>
      <c r="G40" s="12">
        <v>2</v>
      </c>
      <c r="H40" s="12">
        <v>10</v>
      </c>
      <c r="I40" s="12">
        <v>6</v>
      </c>
      <c r="J40" s="12">
        <v>17</v>
      </c>
      <c r="K40" s="12">
        <v>5.25</v>
      </c>
      <c r="L40" s="12">
        <v>6.75</v>
      </c>
      <c r="M40" s="12">
        <v>28.75</v>
      </c>
      <c r="N40" s="12">
        <v>2.75</v>
      </c>
      <c r="O40" s="12">
        <v>2.75</v>
      </c>
      <c r="P40" s="12">
        <v>2.25</v>
      </c>
      <c r="Q40" s="12">
        <v>4.5</v>
      </c>
      <c r="R40" s="12">
        <v>3.25</v>
      </c>
      <c r="S40" s="12">
        <v>5</v>
      </c>
      <c r="T40" s="12">
        <v>26.25</v>
      </c>
      <c r="U40" s="12">
        <v>11.75</v>
      </c>
      <c r="V40" s="12">
        <v>25</v>
      </c>
      <c r="W40" s="12">
        <v>6.25</v>
      </c>
      <c r="X40" s="12">
        <v>6.5</v>
      </c>
      <c r="Y40" s="12">
        <v>9.25</v>
      </c>
      <c r="Z40" s="12">
        <v>4.25</v>
      </c>
      <c r="AA40" s="12">
        <v>90</v>
      </c>
      <c r="AB40" s="12">
        <v>39.75</v>
      </c>
      <c r="AC40" s="12">
        <v>91.75</v>
      </c>
      <c r="AD40" s="12">
        <v>31</v>
      </c>
      <c r="AE40" s="12">
        <v>9.5</v>
      </c>
      <c r="AF40" s="12">
        <v>13</v>
      </c>
      <c r="AG40" s="12">
        <v>5.5</v>
      </c>
      <c r="AH40" s="12">
        <v>7.5</v>
      </c>
      <c r="AI40" s="12">
        <v>12.25</v>
      </c>
      <c r="AJ40" s="12">
        <v>0.75</v>
      </c>
      <c r="AK40" s="12">
        <v>0.5</v>
      </c>
      <c r="AL40" s="12">
        <v>1.5</v>
      </c>
      <c r="AM40" s="12">
        <v>3</v>
      </c>
      <c r="AN40" s="12">
        <v>36.75</v>
      </c>
      <c r="AO40" s="12">
        <v>3.75</v>
      </c>
      <c r="AP40" s="12">
        <v>2.25</v>
      </c>
      <c r="AQ40" s="12">
        <v>18.25</v>
      </c>
      <c r="AR40" s="12">
        <v>4.5</v>
      </c>
      <c r="AS40" s="13">
        <v>592.5</v>
      </c>
      <c r="AT40" s="14"/>
      <c r="AW40" s="15"/>
    </row>
    <row r="41" spans="1:49" x14ac:dyDescent="0.25">
      <c r="A41" s="1" t="s">
        <v>37</v>
      </c>
      <c r="B41" s="12">
        <v>32</v>
      </c>
      <c r="C41" s="12">
        <v>38</v>
      </c>
      <c r="D41" s="12">
        <v>13</v>
      </c>
      <c r="E41" s="12">
        <v>12.25</v>
      </c>
      <c r="F41" s="12">
        <v>54.5</v>
      </c>
      <c r="G41" s="12">
        <v>16</v>
      </c>
      <c r="H41" s="12">
        <v>78.5</v>
      </c>
      <c r="I41" s="12">
        <v>35.75</v>
      </c>
      <c r="J41" s="12">
        <v>75.75</v>
      </c>
      <c r="K41" s="12">
        <v>7.5</v>
      </c>
      <c r="L41" s="12">
        <v>52.5</v>
      </c>
      <c r="M41" s="12">
        <v>106.75</v>
      </c>
      <c r="N41" s="12">
        <v>26.25</v>
      </c>
      <c r="O41" s="12">
        <v>31</v>
      </c>
      <c r="P41" s="12">
        <v>27.25</v>
      </c>
      <c r="Q41" s="12">
        <v>13</v>
      </c>
      <c r="R41" s="12">
        <v>13.75</v>
      </c>
      <c r="S41" s="12">
        <v>31</v>
      </c>
      <c r="T41" s="12">
        <v>248.25</v>
      </c>
      <c r="U41" s="12">
        <v>76.25</v>
      </c>
      <c r="V41" s="12">
        <v>109.25</v>
      </c>
      <c r="W41" s="12">
        <v>22.5</v>
      </c>
      <c r="X41" s="12">
        <v>19.75</v>
      </c>
      <c r="Y41" s="12">
        <v>31</v>
      </c>
      <c r="Z41" s="12">
        <v>20.5</v>
      </c>
      <c r="AA41" s="12">
        <v>225</v>
      </c>
      <c r="AB41" s="12">
        <v>112.75</v>
      </c>
      <c r="AC41" s="12">
        <v>368.25</v>
      </c>
      <c r="AD41" s="12">
        <v>133.5</v>
      </c>
      <c r="AE41" s="12">
        <v>50.5</v>
      </c>
      <c r="AF41" s="12">
        <v>84.5</v>
      </c>
      <c r="AG41" s="12">
        <v>31.75</v>
      </c>
      <c r="AH41" s="12">
        <v>44.5</v>
      </c>
      <c r="AI41" s="12">
        <v>60.5</v>
      </c>
      <c r="AJ41" s="12">
        <v>19.25</v>
      </c>
      <c r="AK41" s="12">
        <v>6.25</v>
      </c>
      <c r="AL41" s="12">
        <v>11</v>
      </c>
      <c r="AM41" s="12">
        <v>43</v>
      </c>
      <c r="AN41" s="12">
        <v>12.5</v>
      </c>
      <c r="AO41" s="12">
        <v>16.5</v>
      </c>
      <c r="AP41" s="12">
        <v>12.75</v>
      </c>
      <c r="AQ41" s="12">
        <v>45.25</v>
      </c>
      <c r="AR41" s="12">
        <v>22.75</v>
      </c>
      <c r="AS41" s="13">
        <v>2492.75</v>
      </c>
      <c r="AT41" s="14"/>
      <c r="AW41" s="15"/>
    </row>
    <row r="42" spans="1:49" x14ac:dyDescent="0.25">
      <c r="A42" s="1" t="s">
        <v>57</v>
      </c>
      <c r="B42" s="12">
        <v>6.25</v>
      </c>
      <c r="C42" s="12">
        <v>14</v>
      </c>
      <c r="D42" s="12">
        <v>3</v>
      </c>
      <c r="E42" s="12">
        <v>2.25</v>
      </c>
      <c r="F42" s="12">
        <v>17.75</v>
      </c>
      <c r="G42" s="12">
        <v>2.5</v>
      </c>
      <c r="H42" s="12">
        <v>7</v>
      </c>
      <c r="I42" s="12">
        <v>5.5</v>
      </c>
      <c r="J42" s="12">
        <v>13.5</v>
      </c>
      <c r="K42" s="12">
        <v>8.25</v>
      </c>
      <c r="L42" s="12">
        <v>11.5</v>
      </c>
      <c r="M42" s="12">
        <v>29</v>
      </c>
      <c r="N42" s="12">
        <v>8.5</v>
      </c>
      <c r="O42" s="12">
        <v>6.5</v>
      </c>
      <c r="P42" s="12">
        <v>4.75</v>
      </c>
      <c r="Q42" s="12">
        <v>3.5</v>
      </c>
      <c r="R42" s="12">
        <v>3.75</v>
      </c>
      <c r="S42" s="12">
        <v>8.25</v>
      </c>
      <c r="T42" s="12">
        <v>12</v>
      </c>
      <c r="U42" s="12">
        <v>4.25</v>
      </c>
      <c r="V42" s="12">
        <v>8</v>
      </c>
      <c r="W42" s="12">
        <v>3</v>
      </c>
      <c r="X42" s="12">
        <v>1.5</v>
      </c>
      <c r="Y42" s="12">
        <v>1.5</v>
      </c>
      <c r="Z42" s="12">
        <v>5.5</v>
      </c>
      <c r="AA42" s="12">
        <v>69.25</v>
      </c>
      <c r="AB42" s="12">
        <v>74.25</v>
      </c>
      <c r="AC42" s="12">
        <v>290.5</v>
      </c>
      <c r="AD42" s="12">
        <v>102.25</v>
      </c>
      <c r="AE42" s="12">
        <v>48.5</v>
      </c>
      <c r="AF42" s="12">
        <v>60</v>
      </c>
      <c r="AG42" s="12">
        <v>22.75</v>
      </c>
      <c r="AH42" s="12">
        <v>51.75</v>
      </c>
      <c r="AI42" s="12">
        <v>35.5</v>
      </c>
      <c r="AJ42" s="12">
        <v>13.5</v>
      </c>
      <c r="AK42" s="12">
        <v>1.5</v>
      </c>
      <c r="AL42" s="12">
        <v>10.25</v>
      </c>
      <c r="AM42" s="12">
        <v>3.25</v>
      </c>
      <c r="AN42" s="12">
        <v>13.75</v>
      </c>
      <c r="AO42" s="12">
        <v>3.5</v>
      </c>
      <c r="AP42" s="12">
        <v>16.25</v>
      </c>
      <c r="AQ42" s="12">
        <v>30</v>
      </c>
      <c r="AR42" s="12">
        <v>14.25</v>
      </c>
      <c r="AS42" s="13">
        <v>1052.5</v>
      </c>
      <c r="AT42" s="14"/>
      <c r="AW42" s="15"/>
    </row>
    <row r="43" spans="1:49" x14ac:dyDescent="0.25">
      <c r="A43" s="1" t="s">
        <v>58</v>
      </c>
      <c r="B43" s="12">
        <v>6.75</v>
      </c>
      <c r="C43" s="12">
        <v>13.25</v>
      </c>
      <c r="D43" s="12">
        <v>3.75</v>
      </c>
      <c r="E43" s="12">
        <v>3.25</v>
      </c>
      <c r="F43" s="12">
        <v>26.25</v>
      </c>
      <c r="G43" s="12">
        <v>6.25</v>
      </c>
      <c r="H43" s="12">
        <v>6.75</v>
      </c>
      <c r="I43" s="12">
        <v>7.75</v>
      </c>
      <c r="J43" s="12">
        <v>14.25</v>
      </c>
      <c r="K43" s="12">
        <v>4.25</v>
      </c>
      <c r="L43" s="12">
        <v>18.25</v>
      </c>
      <c r="M43" s="12">
        <v>23.5</v>
      </c>
      <c r="N43" s="12">
        <v>9.75</v>
      </c>
      <c r="O43" s="12">
        <v>7.5</v>
      </c>
      <c r="P43" s="12">
        <v>6</v>
      </c>
      <c r="Q43" s="12">
        <v>6</v>
      </c>
      <c r="R43" s="12">
        <v>2</v>
      </c>
      <c r="S43" s="12">
        <v>6.75</v>
      </c>
      <c r="T43" s="12">
        <v>13.5</v>
      </c>
      <c r="U43" s="12">
        <v>5.5</v>
      </c>
      <c r="V43" s="12">
        <v>10.25</v>
      </c>
      <c r="W43" s="12">
        <v>3.25</v>
      </c>
      <c r="X43" s="12">
        <v>2</v>
      </c>
      <c r="Y43" s="12">
        <v>3.25</v>
      </c>
      <c r="Z43" s="12">
        <v>6.75</v>
      </c>
      <c r="AA43" s="12">
        <v>61.5</v>
      </c>
      <c r="AB43" s="12">
        <v>56.25</v>
      </c>
      <c r="AC43" s="12">
        <v>272.75</v>
      </c>
      <c r="AD43" s="12">
        <v>129.5</v>
      </c>
      <c r="AE43" s="12">
        <v>74.5</v>
      </c>
      <c r="AF43" s="12">
        <v>146.25</v>
      </c>
      <c r="AG43" s="12">
        <v>47.75</v>
      </c>
      <c r="AH43" s="12">
        <v>108.5</v>
      </c>
      <c r="AI43" s="12">
        <v>93.5</v>
      </c>
      <c r="AJ43" s="12">
        <v>40.25</v>
      </c>
      <c r="AK43" s="12">
        <v>3</v>
      </c>
      <c r="AL43" s="12">
        <v>13.75</v>
      </c>
      <c r="AM43" s="12">
        <v>1.5</v>
      </c>
      <c r="AN43" s="12">
        <v>15</v>
      </c>
      <c r="AO43" s="12">
        <v>18.25</v>
      </c>
      <c r="AP43" s="12">
        <v>3</v>
      </c>
      <c r="AQ43" s="12">
        <v>57</v>
      </c>
      <c r="AR43" s="12">
        <v>25.75</v>
      </c>
      <c r="AS43" s="13">
        <v>1384.75</v>
      </c>
      <c r="AT43" s="14"/>
      <c r="AW43" s="15"/>
    </row>
    <row r="44" spans="1:49" x14ac:dyDescent="0.25">
      <c r="A44" s="1" t="s">
        <v>59</v>
      </c>
      <c r="B44" s="12">
        <v>16.75</v>
      </c>
      <c r="C44" s="12">
        <v>28.75</v>
      </c>
      <c r="D44" s="12">
        <v>28.25</v>
      </c>
      <c r="E44" s="12">
        <v>37.75</v>
      </c>
      <c r="F44" s="12">
        <v>106</v>
      </c>
      <c r="G44" s="12">
        <v>29.25</v>
      </c>
      <c r="H44" s="12">
        <v>38.25</v>
      </c>
      <c r="I44" s="12">
        <v>18.5</v>
      </c>
      <c r="J44" s="12">
        <v>40.75</v>
      </c>
      <c r="K44" s="12">
        <v>12.5</v>
      </c>
      <c r="L44" s="12">
        <v>21.25</v>
      </c>
      <c r="M44" s="12">
        <v>26</v>
      </c>
      <c r="N44" s="12">
        <v>14.25</v>
      </c>
      <c r="O44" s="12">
        <v>11.5</v>
      </c>
      <c r="P44" s="12">
        <v>7.75</v>
      </c>
      <c r="Q44" s="12">
        <v>6.5</v>
      </c>
      <c r="R44" s="12">
        <v>11.5</v>
      </c>
      <c r="S44" s="12">
        <v>30</v>
      </c>
      <c r="T44" s="12">
        <v>37.25</v>
      </c>
      <c r="U44" s="12">
        <v>57.25</v>
      </c>
      <c r="V44" s="12">
        <v>71</v>
      </c>
      <c r="W44" s="12">
        <v>39.25</v>
      </c>
      <c r="X44" s="12">
        <v>25.5</v>
      </c>
      <c r="Y44" s="12">
        <v>44.25</v>
      </c>
      <c r="Z44" s="12">
        <v>25.75</v>
      </c>
      <c r="AA44" s="12">
        <v>258.5</v>
      </c>
      <c r="AB44" s="12">
        <v>183.5</v>
      </c>
      <c r="AC44" s="12">
        <v>932</v>
      </c>
      <c r="AD44" s="12">
        <v>301.25</v>
      </c>
      <c r="AE44" s="12">
        <v>102.5</v>
      </c>
      <c r="AF44" s="12">
        <v>101.75</v>
      </c>
      <c r="AG44" s="12">
        <v>58.25</v>
      </c>
      <c r="AH44" s="12">
        <v>74.25</v>
      </c>
      <c r="AI44" s="12">
        <v>136.75</v>
      </c>
      <c r="AJ44" s="12">
        <v>86.25</v>
      </c>
      <c r="AK44" s="12">
        <v>9.5</v>
      </c>
      <c r="AL44" s="12">
        <v>89.75</v>
      </c>
      <c r="AM44" s="12">
        <v>17</v>
      </c>
      <c r="AN44" s="12">
        <v>39.75</v>
      </c>
      <c r="AO44" s="12">
        <v>23</v>
      </c>
      <c r="AP44" s="12">
        <v>56</v>
      </c>
      <c r="AQ44" s="12">
        <v>11.25</v>
      </c>
      <c r="AR44" s="12">
        <v>218.25</v>
      </c>
      <c r="AS44" s="13">
        <v>3485.25</v>
      </c>
      <c r="AT44" s="14"/>
      <c r="AW44" s="15"/>
    </row>
    <row r="45" spans="1:49" x14ac:dyDescent="0.25">
      <c r="A45" s="1" t="s">
        <v>60</v>
      </c>
      <c r="B45" s="12">
        <v>9.5</v>
      </c>
      <c r="C45" s="12">
        <v>21.25</v>
      </c>
      <c r="D45" s="12">
        <v>10.25</v>
      </c>
      <c r="E45" s="12">
        <v>11.25</v>
      </c>
      <c r="F45" s="12">
        <v>111.25</v>
      </c>
      <c r="G45" s="12">
        <v>13.75</v>
      </c>
      <c r="H45" s="12">
        <v>14.5</v>
      </c>
      <c r="I45" s="12">
        <v>17</v>
      </c>
      <c r="J45" s="12">
        <v>23.5</v>
      </c>
      <c r="K45" s="12">
        <v>12.75</v>
      </c>
      <c r="L45" s="12">
        <v>22</v>
      </c>
      <c r="M45" s="12">
        <v>48.5</v>
      </c>
      <c r="N45" s="12">
        <v>10.25</v>
      </c>
      <c r="O45" s="12">
        <v>6.25</v>
      </c>
      <c r="P45" s="12">
        <v>5.25</v>
      </c>
      <c r="Q45" s="12">
        <v>4</v>
      </c>
      <c r="R45" s="12">
        <v>7.75</v>
      </c>
      <c r="S45" s="12">
        <v>6.25</v>
      </c>
      <c r="T45" s="12">
        <v>6.75</v>
      </c>
      <c r="U45" s="12">
        <v>10.5</v>
      </c>
      <c r="V45" s="12">
        <v>13</v>
      </c>
      <c r="W45" s="12">
        <v>6</v>
      </c>
      <c r="X45" s="12">
        <v>6.25</v>
      </c>
      <c r="Y45" s="12">
        <v>16.5</v>
      </c>
      <c r="Z45" s="12">
        <v>9</v>
      </c>
      <c r="AA45" s="12">
        <v>169</v>
      </c>
      <c r="AB45" s="12">
        <v>138.25</v>
      </c>
      <c r="AC45" s="12">
        <v>614.5</v>
      </c>
      <c r="AD45" s="12">
        <v>205.75</v>
      </c>
      <c r="AE45" s="12">
        <v>100.5</v>
      </c>
      <c r="AF45" s="12">
        <v>130.75</v>
      </c>
      <c r="AG45" s="12">
        <v>45.75</v>
      </c>
      <c r="AH45" s="12">
        <v>83.5</v>
      </c>
      <c r="AI45" s="12">
        <v>117.25</v>
      </c>
      <c r="AJ45" s="12">
        <v>36.5</v>
      </c>
      <c r="AK45" s="12">
        <v>3</v>
      </c>
      <c r="AL45" s="12">
        <v>20.5</v>
      </c>
      <c r="AM45" s="12">
        <v>4</v>
      </c>
      <c r="AN45" s="12">
        <v>12.75</v>
      </c>
      <c r="AO45" s="12">
        <v>17.25</v>
      </c>
      <c r="AP45" s="12">
        <v>28.25</v>
      </c>
      <c r="AQ45" s="12">
        <v>197.75</v>
      </c>
      <c r="AR45" s="12">
        <v>10.75</v>
      </c>
      <c r="AS45" s="13">
        <v>2359.25</v>
      </c>
      <c r="AT45" s="14"/>
      <c r="AW45" s="15"/>
    </row>
    <row r="46" spans="1:49" x14ac:dyDescent="0.25">
      <c r="A46" s="11" t="s">
        <v>50</v>
      </c>
      <c r="B46" s="14">
        <v>2028.5</v>
      </c>
      <c r="C46" s="14">
        <v>3693</v>
      </c>
      <c r="D46" s="14">
        <v>2315.25</v>
      </c>
      <c r="E46" s="14">
        <v>2251</v>
      </c>
      <c r="F46" s="14">
        <v>8425.25</v>
      </c>
      <c r="G46" s="14">
        <v>2957.25</v>
      </c>
      <c r="H46" s="14">
        <v>3963.75</v>
      </c>
      <c r="I46" s="14">
        <v>2758</v>
      </c>
      <c r="J46" s="14">
        <v>4413.5</v>
      </c>
      <c r="K46" s="14">
        <v>2668.5</v>
      </c>
      <c r="L46" s="14">
        <v>4431.75</v>
      </c>
      <c r="M46" s="14">
        <v>5811.25</v>
      </c>
      <c r="N46" s="14">
        <v>2421.5</v>
      </c>
      <c r="O46" s="14">
        <v>3075.5</v>
      </c>
      <c r="P46" s="14">
        <v>2131.5</v>
      </c>
      <c r="Q46" s="14">
        <v>1364.75</v>
      </c>
      <c r="R46" s="14">
        <v>1665.25</v>
      </c>
      <c r="S46" s="14">
        <v>3526.75</v>
      </c>
      <c r="T46" s="14">
        <v>2302.75</v>
      </c>
      <c r="U46" s="14">
        <v>2081.5</v>
      </c>
      <c r="V46" s="14">
        <v>2747.75</v>
      </c>
      <c r="W46" s="14">
        <v>1375</v>
      </c>
      <c r="X46" s="14">
        <v>1290.5</v>
      </c>
      <c r="Y46" s="14">
        <v>2815</v>
      </c>
      <c r="Z46" s="14">
        <v>2826.25</v>
      </c>
      <c r="AA46" s="14">
        <v>10059.25</v>
      </c>
      <c r="AB46" s="14">
        <v>7322.5</v>
      </c>
      <c r="AC46" s="14">
        <v>26685.25</v>
      </c>
      <c r="AD46" s="14">
        <v>10132.25</v>
      </c>
      <c r="AE46" s="14">
        <v>7555.5</v>
      </c>
      <c r="AF46" s="14">
        <v>8667</v>
      </c>
      <c r="AG46" s="14">
        <v>4191</v>
      </c>
      <c r="AH46" s="14">
        <v>8077.5</v>
      </c>
      <c r="AI46" s="14">
        <v>4242</v>
      </c>
      <c r="AJ46" s="14">
        <v>1627.5</v>
      </c>
      <c r="AK46" s="14">
        <v>1235.5</v>
      </c>
      <c r="AL46" s="14">
        <v>4222</v>
      </c>
      <c r="AM46" s="14">
        <v>613</v>
      </c>
      <c r="AN46" s="14">
        <v>2337.25</v>
      </c>
      <c r="AO46" s="14">
        <v>1071</v>
      </c>
      <c r="AP46" s="14">
        <v>1342.25</v>
      </c>
      <c r="AQ46" s="14">
        <v>3992.5</v>
      </c>
      <c r="AR46" s="14">
        <v>2551.5</v>
      </c>
      <c r="AS46" s="14">
        <v>181265.75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39546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</v>
      </c>
      <c r="C3" s="12">
        <v>78.25</v>
      </c>
      <c r="D3" s="12">
        <v>59.25</v>
      </c>
      <c r="E3" s="12">
        <v>30.25</v>
      </c>
      <c r="F3" s="12">
        <v>151</v>
      </c>
      <c r="G3" s="12">
        <v>72.75</v>
      </c>
      <c r="H3" s="12">
        <v>53.75</v>
      </c>
      <c r="I3" s="12">
        <v>22</v>
      </c>
      <c r="J3" s="12">
        <v>46.25</v>
      </c>
      <c r="K3" s="12">
        <v>20.75</v>
      </c>
      <c r="L3" s="12">
        <v>66.25</v>
      </c>
      <c r="M3" s="12">
        <v>67</v>
      </c>
      <c r="N3" s="12">
        <v>13.25</v>
      </c>
      <c r="O3" s="12">
        <v>17.5</v>
      </c>
      <c r="P3" s="12">
        <v>20.25</v>
      </c>
      <c r="Q3" s="12">
        <v>11.5</v>
      </c>
      <c r="R3" s="12">
        <v>8.5</v>
      </c>
      <c r="S3" s="12">
        <v>17.25</v>
      </c>
      <c r="T3" s="12">
        <v>13</v>
      </c>
      <c r="U3" s="12">
        <v>5</v>
      </c>
      <c r="V3" s="12">
        <v>8</v>
      </c>
      <c r="W3" s="12">
        <v>2.25</v>
      </c>
      <c r="X3" s="12">
        <v>1.75</v>
      </c>
      <c r="Y3" s="12">
        <v>7.75</v>
      </c>
      <c r="Z3" s="12">
        <v>14</v>
      </c>
      <c r="AA3" s="12">
        <v>80</v>
      </c>
      <c r="AB3" s="12">
        <v>42.25</v>
      </c>
      <c r="AC3" s="12">
        <v>161.5</v>
      </c>
      <c r="AD3" s="12">
        <v>62</v>
      </c>
      <c r="AE3" s="12">
        <v>55.75</v>
      </c>
      <c r="AF3" s="12">
        <v>66.5</v>
      </c>
      <c r="AG3" s="12">
        <v>12.75</v>
      </c>
      <c r="AH3" s="12">
        <v>26</v>
      </c>
      <c r="AI3" s="12">
        <v>17.25</v>
      </c>
      <c r="AJ3" s="12">
        <v>4.25</v>
      </c>
      <c r="AK3" s="12">
        <v>2</v>
      </c>
      <c r="AL3" s="12">
        <v>11.75</v>
      </c>
      <c r="AM3" s="12">
        <v>0.75</v>
      </c>
      <c r="AN3" s="12">
        <v>25</v>
      </c>
      <c r="AO3" s="12">
        <v>5.5</v>
      </c>
      <c r="AP3" s="12">
        <v>5.5</v>
      </c>
      <c r="AQ3" s="12">
        <v>21.25</v>
      </c>
      <c r="AR3" s="12">
        <v>12.75</v>
      </c>
      <c r="AS3" s="13">
        <v>1426.25</v>
      </c>
      <c r="AT3" s="14"/>
      <c r="AV3" s="9" t="s">
        <v>39</v>
      </c>
      <c r="AW3" s="12">
        <f>SUM(B3:Z27,AK3:AN27,B38:Z41,AK38:AN41)</f>
        <v>29039.75</v>
      </c>
      <c r="AY3" s="9" t="s">
        <v>40</v>
      </c>
      <c r="AZ3" s="15">
        <f>SUM(AW12:AW18,AX12:BC12)</f>
        <v>71320.5</v>
      </c>
      <c r="BA3" s="16">
        <f>AZ3/BD$19</f>
        <v>0.5828921693824386</v>
      </c>
    </row>
    <row r="4" spans="1:56" x14ac:dyDescent="0.25">
      <c r="A4" s="1" t="s">
        <v>4</v>
      </c>
      <c r="B4" s="12">
        <v>86.75</v>
      </c>
      <c r="C4" s="12">
        <v>7</v>
      </c>
      <c r="D4" s="12">
        <v>64.5</v>
      </c>
      <c r="E4" s="12">
        <v>48</v>
      </c>
      <c r="F4" s="12">
        <v>253.75</v>
      </c>
      <c r="G4" s="12">
        <v>100</v>
      </c>
      <c r="H4" s="12">
        <v>89.5</v>
      </c>
      <c r="I4" s="12">
        <v>39.5</v>
      </c>
      <c r="J4" s="12">
        <v>96.5</v>
      </c>
      <c r="K4" s="12">
        <v>38.5</v>
      </c>
      <c r="L4" s="12">
        <v>73.75</v>
      </c>
      <c r="M4" s="12">
        <v>128.75</v>
      </c>
      <c r="N4" s="12">
        <v>21.25</v>
      </c>
      <c r="O4" s="12">
        <v>28</v>
      </c>
      <c r="P4" s="12">
        <v>24</v>
      </c>
      <c r="Q4" s="12">
        <v>16</v>
      </c>
      <c r="R4" s="12">
        <v>16</v>
      </c>
      <c r="S4" s="12">
        <v>34.75</v>
      </c>
      <c r="T4" s="12">
        <v>16.5</v>
      </c>
      <c r="U4" s="12">
        <v>9.75</v>
      </c>
      <c r="V4" s="12">
        <v>15.25</v>
      </c>
      <c r="W4" s="12">
        <v>7.5</v>
      </c>
      <c r="X4" s="12">
        <v>2.5</v>
      </c>
      <c r="Y4" s="12">
        <v>20.75</v>
      </c>
      <c r="Z4" s="12">
        <v>20</v>
      </c>
      <c r="AA4" s="12">
        <v>168.25</v>
      </c>
      <c r="AB4" s="12">
        <v>117.5</v>
      </c>
      <c r="AC4" s="12">
        <v>388</v>
      </c>
      <c r="AD4" s="12">
        <v>124</v>
      </c>
      <c r="AE4" s="12">
        <v>63</v>
      </c>
      <c r="AF4" s="12">
        <v>68</v>
      </c>
      <c r="AG4" s="12">
        <v>28.5</v>
      </c>
      <c r="AH4" s="12">
        <v>50</v>
      </c>
      <c r="AI4" s="12">
        <v>34.5</v>
      </c>
      <c r="AJ4" s="12">
        <v>14</v>
      </c>
      <c r="AK4" s="12">
        <v>5.75</v>
      </c>
      <c r="AL4" s="12">
        <v>12</v>
      </c>
      <c r="AM4" s="12">
        <v>2.75</v>
      </c>
      <c r="AN4" s="12">
        <v>30.5</v>
      </c>
      <c r="AO4" s="12">
        <v>11</v>
      </c>
      <c r="AP4" s="12">
        <v>9.5</v>
      </c>
      <c r="AQ4" s="12">
        <v>52.25</v>
      </c>
      <c r="AR4" s="12">
        <v>13.25</v>
      </c>
      <c r="AS4" s="13">
        <v>2451.5</v>
      </c>
      <c r="AT4" s="14"/>
      <c r="AV4" s="9" t="s">
        <v>41</v>
      </c>
      <c r="AW4" s="12">
        <f>SUM(AA28:AJ37, AA42:AJ45, AO28:AR37, AO42:AR45)</f>
        <v>40751.25</v>
      </c>
      <c r="AY4" s="9" t="s">
        <v>42</v>
      </c>
      <c r="AZ4" s="15">
        <f>SUM(AX13:BB18)</f>
        <v>46347</v>
      </c>
      <c r="BA4" s="16">
        <f>AZ4/BD$19</f>
        <v>0.37878735250549112</v>
      </c>
    </row>
    <row r="5" spans="1:56" x14ac:dyDescent="0.25">
      <c r="A5" s="1" t="s">
        <v>5</v>
      </c>
      <c r="B5" s="12">
        <v>69.25</v>
      </c>
      <c r="C5" s="12">
        <v>63</v>
      </c>
      <c r="D5" s="12">
        <v>4.5</v>
      </c>
      <c r="E5" s="12">
        <v>42.75</v>
      </c>
      <c r="F5" s="12">
        <v>241.5</v>
      </c>
      <c r="G5" s="12">
        <v>61</v>
      </c>
      <c r="H5" s="12">
        <v>47.75</v>
      </c>
      <c r="I5" s="12">
        <v>31</v>
      </c>
      <c r="J5" s="12">
        <v>58</v>
      </c>
      <c r="K5" s="12">
        <v>29</v>
      </c>
      <c r="L5" s="12">
        <v>32.25</v>
      </c>
      <c r="M5" s="12">
        <v>80</v>
      </c>
      <c r="N5" s="12">
        <v>12.25</v>
      </c>
      <c r="O5" s="12">
        <v>11.25</v>
      </c>
      <c r="P5" s="12">
        <v>6.75</v>
      </c>
      <c r="Q5" s="12">
        <v>6.75</v>
      </c>
      <c r="R5" s="12">
        <v>9.25</v>
      </c>
      <c r="S5" s="12">
        <v>23.75</v>
      </c>
      <c r="T5" s="12">
        <v>10.5</v>
      </c>
      <c r="U5" s="12">
        <v>8.5</v>
      </c>
      <c r="V5" s="12">
        <v>9.25</v>
      </c>
      <c r="W5" s="12">
        <v>3.5</v>
      </c>
      <c r="X5" s="12">
        <v>4.75</v>
      </c>
      <c r="Y5" s="12">
        <v>21.75</v>
      </c>
      <c r="Z5" s="12">
        <v>6.5</v>
      </c>
      <c r="AA5" s="12">
        <v>100.75</v>
      </c>
      <c r="AB5" s="12">
        <v>64.5</v>
      </c>
      <c r="AC5" s="12">
        <v>180.5</v>
      </c>
      <c r="AD5" s="12">
        <v>100.25</v>
      </c>
      <c r="AE5" s="12">
        <v>28.25</v>
      </c>
      <c r="AF5" s="12">
        <v>31.25</v>
      </c>
      <c r="AG5" s="12">
        <v>11.25</v>
      </c>
      <c r="AH5" s="12">
        <v>13</v>
      </c>
      <c r="AI5" s="12">
        <v>10.25</v>
      </c>
      <c r="AJ5" s="12">
        <v>3.5</v>
      </c>
      <c r="AK5" s="12">
        <v>3.25</v>
      </c>
      <c r="AL5" s="12">
        <v>6.5</v>
      </c>
      <c r="AM5" s="12">
        <v>3</v>
      </c>
      <c r="AN5" s="12">
        <v>6</v>
      </c>
      <c r="AO5" s="12">
        <v>2</v>
      </c>
      <c r="AP5" s="12">
        <v>2</v>
      </c>
      <c r="AQ5" s="12">
        <v>37.5</v>
      </c>
      <c r="AR5" s="12">
        <v>11.25</v>
      </c>
      <c r="AS5" s="13">
        <v>1509.75</v>
      </c>
      <c r="AT5" s="14"/>
      <c r="AV5" s="9" t="s">
        <v>43</v>
      </c>
      <c r="AW5" s="12">
        <f>SUM(AA3:AJ27,B28:Z37,AA38:AJ41,AK28:AN37, B42:Z45, AK42:AN45, AO3:AR27, AO38:AR41)</f>
        <v>52565.25</v>
      </c>
    </row>
    <row r="6" spans="1:56" x14ac:dyDescent="0.25">
      <c r="A6" s="1" t="s">
        <v>6</v>
      </c>
      <c r="B6" s="12">
        <v>37.5</v>
      </c>
      <c r="C6" s="12">
        <v>39.5</v>
      </c>
      <c r="D6" s="12">
        <v>40.75</v>
      </c>
      <c r="E6" s="12">
        <v>3.25</v>
      </c>
      <c r="F6" s="12">
        <v>65.5</v>
      </c>
      <c r="G6" s="12">
        <v>50</v>
      </c>
      <c r="H6" s="12">
        <v>39.25</v>
      </c>
      <c r="I6" s="12">
        <v>36.75</v>
      </c>
      <c r="J6" s="12">
        <v>70.75</v>
      </c>
      <c r="K6" s="12">
        <v>30.5</v>
      </c>
      <c r="L6" s="12">
        <v>33.5</v>
      </c>
      <c r="M6" s="12">
        <v>83.25</v>
      </c>
      <c r="N6" s="12">
        <v>13.5</v>
      </c>
      <c r="O6" s="12">
        <v>11</v>
      </c>
      <c r="P6" s="12">
        <v>11.5</v>
      </c>
      <c r="Q6" s="12">
        <v>5.5</v>
      </c>
      <c r="R6" s="12">
        <v>6.75</v>
      </c>
      <c r="S6" s="12">
        <v>17.75</v>
      </c>
      <c r="T6" s="12">
        <v>5</v>
      </c>
      <c r="U6" s="12">
        <v>4.75</v>
      </c>
      <c r="V6" s="12">
        <v>10.5</v>
      </c>
      <c r="W6" s="12">
        <v>5.25</v>
      </c>
      <c r="X6" s="12">
        <v>4.75</v>
      </c>
      <c r="Y6" s="12">
        <v>12.75</v>
      </c>
      <c r="Z6" s="12">
        <v>4.25</v>
      </c>
      <c r="AA6" s="12">
        <v>128.25</v>
      </c>
      <c r="AB6" s="12">
        <v>87.25</v>
      </c>
      <c r="AC6" s="12">
        <v>221</v>
      </c>
      <c r="AD6" s="12">
        <v>164.25</v>
      </c>
      <c r="AE6" s="12">
        <v>66.75</v>
      </c>
      <c r="AF6" s="12">
        <v>56.5</v>
      </c>
      <c r="AG6" s="12">
        <v>13</v>
      </c>
      <c r="AH6" s="12">
        <v>4.75</v>
      </c>
      <c r="AI6" s="12">
        <v>9</v>
      </c>
      <c r="AJ6" s="12">
        <v>2.5</v>
      </c>
      <c r="AK6" s="12">
        <v>3.75</v>
      </c>
      <c r="AL6" s="12">
        <v>6.75</v>
      </c>
      <c r="AM6" s="12">
        <v>0.75</v>
      </c>
      <c r="AN6" s="12">
        <v>10.25</v>
      </c>
      <c r="AO6" s="12">
        <v>1.25</v>
      </c>
      <c r="AP6" s="12">
        <v>1.25</v>
      </c>
      <c r="AQ6" s="12">
        <v>57.25</v>
      </c>
      <c r="AR6" s="12">
        <v>13.75</v>
      </c>
      <c r="AS6" s="13">
        <v>1492</v>
      </c>
      <c r="AT6" s="14"/>
      <c r="AW6" s="12"/>
    </row>
    <row r="7" spans="1:56" x14ac:dyDescent="0.25">
      <c r="A7" s="1" t="s">
        <v>7</v>
      </c>
      <c r="B7" s="12">
        <v>170.75</v>
      </c>
      <c r="C7" s="12">
        <v>234.25</v>
      </c>
      <c r="D7" s="12">
        <v>250.25</v>
      </c>
      <c r="E7" s="12">
        <v>67.25</v>
      </c>
      <c r="F7" s="12">
        <v>10.75</v>
      </c>
      <c r="G7" s="12">
        <v>157.5</v>
      </c>
      <c r="H7" s="12">
        <v>150.25</v>
      </c>
      <c r="I7" s="12">
        <v>126</v>
      </c>
      <c r="J7" s="12">
        <v>189.5</v>
      </c>
      <c r="K7" s="12">
        <v>76.25</v>
      </c>
      <c r="L7" s="12">
        <v>119</v>
      </c>
      <c r="M7" s="12">
        <v>269</v>
      </c>
      <c r="N7" s="12">
        <v>50.25</v>
      </c>
      <c r="O7" s="12">
        <v>46.75</v>
      </c>
      <c r="P7" s="12">
        <v>56.25</v>
      </c>
      <c r="Q7" s="12">
        <v>24.75</v>
      </c>
      <c r="R7" s="12">
        <v>65</v>
      </c>
      <c r="S7" s="12">
        <v>259</v>
      </c>
      <c r="T7" s="12">
        <v>27.75</v>
      </c>
      <c r="U7" s="12">
        <v>30.5</v>
      </c>
      <c r="V7" s="12">
        <v>49.25</v>
      </c>
      <c r="W7" s="12">
        <v>31.5</v>
      </c>
      <c r="X7" s="12">
        <v>21</v>
      </c>
      <c r="Y7" s="12">
        <v>25.75</v>
      </c>
      <c r="Z7" s="12">
        <v>46.25</v>
      </c>
      <c r="AA7" s="12">
        <v>290.5</v>
      </c>
      <c r="AB7" s="12">
        <v>181.25</v>
      </c>
      <c r="AC7" s="12">
        <v>709.25</v>
      </c>
      <c r="AD7" s="12">
        <v>373.75</v>
      </c>
      <c r="AE7" s="12">
        <v>141</v>
      </c>
      <c r="AF7" s="12">
        <v>124.75</v>
      </c>
      <c r="AG7" s="12">
        <v>54.75</v>
      </c>
      <c r="AH7" s="12">
        <v>48.25</v>
      </c>
      <c r="AI7" s="12">
        <v>65</v>
      </c>
      <c r="AJ7" s="12">
        <v>8.5</v>
      </c>
      <c r="AK7" s="12">
        <v>15</v>
      </c>
      <c r="AL7" s="12">
        <v>52.25</v>
      </c>
      <c r="AM7" s="12">
        <v>11</v>
      </c>
      <c r="AN7" s="12">
        <v>25.5</v>
      </c>
      <c r="AO7" s="12">
        <v>12</v>
      </c>
      <c r="AP7" s="12">
        <v>15.75</v>
      </c>
      <c r="AQ7" s="12">
        <v>147.75</v>
      </c>
      <c r="AR7" s="12">
        <v>75</v>
      </c>
      <c r="AS7" s="13">
        <v>4906</v>
      </c>
      <c r="AT7" s="14"/>
      <c r="AW7" s="12"/>
    </row>
    <row r="8" spans="1:56" x14ac:dyDescent="0.25">
      <c r="A8" s="1" t="s">
        <v>8</v>
      </c>
      <c r="B8" s="12">
        <v>76.25</v>
      </c>
      <c r="C8" s="12">
        <v>91.5</v>
      </c>
      <c r="D8" s="12">
        <v>57.5</v>
      </c>
      <c r="E8" s="12">
        <v>44.75</v>
      </c>
      <c r="F8" s="12">
        <v>133.5</v>
      </c>
      <c r="G8" s="12">
        <v>8.25</v>
      </c>
      <c r="H8" s="12">
        <v>92.75</v>
      </c>
      <c r="I8" s="12">
        <v>61</v>
      </c>
      <c r="J8" s="12">
        <v>93.75</v>
      </c>
      <c r="K8" s="12">
        <v>41.75</v>
      </c>
      <c r="L8" s="12">
        <v>88.25</v>
      </c>
      <c r="M8" s="12">
        <v>101.75</v>
      </c>
      <c r="N8" s="12">
        <v>22.5</v>
      </c>
      <c r="O8" s="12">
        <v>31.75</v>
      </c>
      <c r="P8" s="12">
        <v>19</v>
      </c>
      <c r="Q8" s="12">
        <v>9.75</v>
      </c>
      <c r="R8" s="12">
        <v>14</v>
      </c>
      <c r="S8" s="12">
        <v>27.25</v>
      </c>
      <c r="T8" s="12">
        <v>17.75</v>
      </c>
      <c r="U8" s="12">
        <v>8.5</v>
      </c>
      <c r="V8" s="12">
        <v>14</v>
      </c>
      <c r="W8" s="12">
        <v>5.25</v>
      </c>
      <c r="X8" s="12">
        <v>4</v>
      </c>
      <c r="Y8" s="12">
        <v>16.5</v>
      </c>
      <c r="Z8" s="12">
        <v>34.25</v>
      </c>
      <c r="AA8" s="12">
        <v>129.25</v>
      </c>
      <c r="AB8" s="12">
        <v>86.5</v>
      </c>
      <c r="AC8" s="12">
        <v>229.25</v>
      </c>
      <c r="AD8" s="12">
        <v>205.75</v>
      </c>
      <c r="AE8" s="12">
        <v>112.25</v>
      </c>
      <c r="AF8" s="12">
        <v>88.5</v>
      </c>
      <c r="AG8" s="12">
        <v>20.75</v>
      </c>
      <c r="AH8" s="12">
        <v>12.25</v>
      </c>
      <c r="AI8" s="12">
        <v>14.25</v>
      </c>
      <c r="AJ8" s="12">
        <v>3</v>
      </c>
      <c r="AK8" s="12">
        <v>5</v>
      </c>
      <c r="AL8" s="12">
        <v>19.25</v>
      </c>
      <c r="AM8" s="12">
        <v>1</v>
      </c>
      <c r="AN8" s="12">
        <v>15.25</v>
      </c>
      <c r="AO8" s="12">
        <v>4</v>
      </c>
      <c r="AP8" s="12">
        <v>2.5</v>
      </c>
      <c r="AQ8" s="12">
        <v>45.75</v>
      </c>
      <c r="AR8" s="12">
        <v>13.5</v>
      </c>
      <c r="AS8" s="13">
        <v>2123.5</v>
      </c>
      <c r="AT8" s="14"/>
      <c r="AW8" s="15"/>
    </row>
    <row r="9" spans="1:56" x14ac:dyDescent="0.25">
      <c r="A9" s="1" t="s">
        <v>9</v>
      </c>
      <c r="B9" s="12">
        <v>57.25</v>
      </c>
      <c r="C9" s="12">
        <v>75.25</v>
      </c>
      <c r="D9" s="12">
        <v>46</v>
      </c>
      <c r="E9" s="12">
        <v>35.75</v>
      </c>
      <c r="F9" s="12">
        <v>147.75</v>
      </c>
      <c r="G9" s="12">
        <v>84.5</v>
      </c>
      <c r="H9" s="12">
        <v>6</v>
      </c>
      <c r="I9" s="12">
        <v>33</v>
      </c>
      <c r="J9" s="12">
        <v>52</v>
      </c>
      <c r="K9" s="12">
        <v>27.25</v>
      </c>
      <c r="L9" s="12">
        <v>77.25</v>
      </c>
      <c r="M9" s="12">
        <v>120.75</v>
      </c>
      <c r="N9" s="12">
        <v>30.75</v>
      </c>
      <c r="O9" s="12">
        <v>47.75</v>
      </c>
      <c r="P9" s="12">
        <v>34</v>
      </c>
      <c r="Q9" s="12">
        <v>15.5</v>
      </c>
      <c r="R9" s="12">
        <v>16</v>
      </c>
      <c r="S9" s="12">
        <v>37.25</v>
      </c>
      <c r="T9" s="12">
        <v>29.75</v>
      </c>
      <c r="U9" s="12">
        <v>17</v>
      </c>
      <c r="V9" s="12">
        <v>28.25</v>
      </c>
      <c r="W9" s="12">
        <v>14.5</v>
      </c>
      <c r="X9" s="12">
        <v>15</v>
      </c>
      <c r="Y9" s="12">
        <v>24.75</v>
      </c>
      <c r="Z9" s="12">
        <v>34</v>
      </c>
      <c r="AA9" s="12">
        <v>201.5</v>
      </c>
      <c r="AB9" s="12">
        <v>131.5</v>
      </c>
      <c r="AC9" s="12">
        <v>383.25</v>
      </c>
      <c r="AD9" s="12">
        <v>267.25</v>
      </c>
      <c r="AE9" s="12">
        <v>146.5</v>
      </c>
      <c r="AF9" s="12">
        <v>97.75</v>
      </c>
      <c r="AG9" s="12">
        <v>25.25</v>
      </c>
      <c r="AH9" s="12">
        <v>19</v>
      </c>
      <c r="AI9" s="12">
        <v>23.25</v>
      </c>
      <c r="AJ9" s="12">
        <v>5.5</v>
      </c>
      <c r="AK9" s="12">
        <v>7</v>
      </c>
      <c r="AL9" s="12">
        <v>21.75</v>
      </c>
      <c r="AM9" s="12">
        <v>6.25</v>
      </c>
      <c r="AN9" s="12">
        <v>57.5</v>
      </c>
      <c r="AO9" s="12">
        <v>6</v>
      </c>
      <c r="AP9" s="12">
        <v>4</v>
      </c>
      <c r="AQ9" s="12">
        <v>75.5</v>
      </c>
      <c r="AR9" s="12">
        <v>9</v>
      </c>
      <c r="AS9" s="13">
        <v>2595</v>
      </c>
      <c r="AT9" s="14"/>
      <c r="AW9" s="15"/>
    </row>
    <row r="10" spans="1:56" x14ac:dyDescent="0.25">
      <c r="A10" s="1">
        <v>19</v>
      </c>
      <c r="B10" s="12">
        <v>21.75</v>
      </c>
      <c r="C10" s="12">
        <v>35.5</v>
      </c>
      <c r="D10" s="12">
        <v>24.5</v>
      </c>
      <c r="E10" s="12">
        <v>35.75</v>
      </c>
      <c r="F10" s="12">
        <v>133.75</v>
      </c>
      <c r="G10" s="12">
        <v>61.75</v>
      </c>
      <c r="H10" s="12">
        <v>28.25</v>
      </c>
      <c r="I10" s="12">
        <v>2</v>
      </c>
      <c r="J10" s="12">
        <v>12.5</v>
      </c>
      <c r="K10" s="12">
        <v>16.75</v>
      </c>
      <c r="L10" s="12">
        <v>40.5</v>
      </c>
      <c r="M10" s="12">
        <v>61</v>
      </c>
      <c r="N10" s="12">
        <v>23.5</v>
      </c>
      <c r="O10" s="12">
        <v>36</v>
      </c>
      <c r="P10" s="12">
        <v>19.5</v>
      </c>
      <c r="Q10" s="12">
        <v>10</v>
      </c>
      <c r="R10" s="12">
        <v>11.75</v>
      </c>
      <c r="S10" s="12">
        <v>26.75</v>
      </c>
      <c r="T10" s="12">
        <v>19.25</v>
      </c>
      <c r="U10" s="12">
        <v>11.25</v>
      </c>
      <c r="V10" s="12">
        <v>21</v>
      </c>
      <c r="W10" s="12">
        <v>5.25</v>
      </c>
      <c r="X10" s="12">
        <v>6.5</v>
      </c>
      <c r="Y10" s="12">
        <v>38.25</v>
      </c>
      <c r="Z10" s="12">
        <v>26</v>
      </c>
      <c r="AA10" s="12">
        <v>98.5</v>
      </c>
      <c r="AB10" s="12">
        <v>58.25</v>
      </c>
      <c r="AC10" s="12">
        <v>216.75</v>
      </c>
      <c r="AD10" s="12">
        <v>158.25</v>
      </c>
      <c r="AE10" s="12">
        <v>78.5</v>
      </c>
      <c r="AF10" s="12">
        <v>57.75</v>
      </c>
      <c r="AG10" s="12">
        <v>18.25</v>
      </c>
      <c r="AH10" s="12">
        <v>13.5</v>
      </c>
      <c r="AI10" s="12">
        <v>18.75</v>
      </c>
      <c r="AJ10" s="12">
        <v>6.75</v>
      </c>
      <c r="AK10" s="12">
        <v>2.5</v>
      </c>
      <c r="AL10" s="12">
        <v>16.25</v>
      </c>
      <c r="AM10" s="12">
        <v>5.25</v>
      </c>
      <c r="AN10" s="12">
        <v>18.75</v>
      </c>
      <c r="AO10" s="12">
        <v>3</v>
      </c>
      <c r="AP10" s="12">
        <v>2.75</v>
      </c>
      <c r="AQ10" s="12">
        <v>37.25</v>
      </c>
      <c r="AR10" s="12">
        <v>9.75</v>
      </c>
      <c r="AS10" s="13">
        <v>1549.75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48.25</v>
      </c>
      <c r="C11" s="12">
        <v>88.5</v>
      </c>
      <c r="D11" s="12">
        <v>60.5</v>
      </c>
      <c r="E11" s="12">
        <v>56.25</v>
      </c>
      <c r="F11" s="12">
        <v>153.5</v>
      </c>
      <c r="G11" s="12">
        <v>91.25</v>
      </c>
      <c r="H11" s="12">
        <v>52.5</v>
      </c>
      <c r="I11" s="12">
        <v>8.75</v>
      </c>
      <c r="J11" s="12">
        <v>8.25</v>
      </c>
      <c r="K11" s="12">
        <v>13.25</v>
      </c>
      <c r="L11" s="12">
        <v>76.75</v>
      </c>
      <c r="M11" s="12">
        <v>108</v>
      </c>
      <c r="N11" s="12">
        <v>57.75</v>
      </c>
      <c r="O11" s="12">
        <v>72.25</v>
      </c>
      <c r="P11" s="12">
        <v>46</v>
      </c>
      <c r="Q11" s="12">
        <v>23</v>
      </c>
      <c r="R11" s="12">
        <v>35</v>
      </c>
      <c r="S11" s="12">
        <v>53.75</v>
      </c>
      <c r="T11" s="12">
        <v>40.75</v>
      </c>
      <c r="U11" s="12">
        <v>26.5</v>
      </c>
      <c r="V11" s="12">
        <v>46.5</v>
      </c>
      <c r="W11" s="12">
        <v>16.75</v>
      </c>
      <c r="X11" s="12">
        <v>19.5</v>
      </c>
      <c r="Y11" s="12">
        <v>48.5</v>
      </c>
      <c r="Z11" s="12">
        <v>36.25</v>
      </c>
      <c r="AA11" s="12">
        <v>185.5</v>
      </c>
      <c r="AB11" s="12">
        <v>157</v>
      </c>
      <c r="AC11" s="12">
        <v>416</v>
      </c>
      <c r="AD11" s="12">
        <v>205.5</v>
      </c>
      <c r="AE11" s="12">
        <v>74.5</v>
      </c>
      <c r="AF11" s="12">
        <v>59.25</v>
      </c>
      <c r="AG11" s="12">
        <v>27.25</v>
      </c>
      <c r="AH11" s="12">
        <v>33.75</v>
      </c>
      <c r="AI11" s="12">
        <v>38</v>
      </c>
      <c r="AJ11" s="12">
        <v>10.5</v>
      </c>
      <c r="AK11" s="12">
        <v>8.25</v>
      </c>
      <c r="AL11" s="12">
        <v>31.25</v>
      </c>
      <c r="AM11" s="12">
        <v>8.25</v>
      </c>
      <c r="AN11" s="12">
        <v>48</v>
      </c>
      <c r="AO11" s="12">
        <v>8.75</v>
      </c>
      <c r="AP11" s="12">
        <v>7.5</v>
      </c>
      <c r="AQ11" s="12">
        <v>61.75</v>
      </c>
      <c r="AR11" s="12">
        <v>10</v>
      </c>
      <c r="AS11" s="13">
        <v>2679.25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17.5</v>
      </c>
      <c r="C12" s="12">
        <v>34.25</v>
      </c>
      <c r="D12" s="12">
        <v>29.25</v>
      </c>
      <c r="E12" s="12">
        <v>29</v>
      </c>
      <c r="F12" s="12">
        <v>83.5</v>
      </c>
      <c r="G12" s="12">
        <v>46.25</v>
      </c>
      <c r="H12" s="12">
        <v>25</v>
      </c>
      <c r="I12" s="12">
        <v>9.75</v>
      </c>
      <c r="J12" s="12">
        <v>14.25</v>
      </c>
      <c r="K12" s="12">
        <v>4.25</v>
      </c>
      <c r="L12" s="12">
        <v>106.75</v>
      </c>
      <c r="M12" s="12">
        <v>100</v>
      </c>
      <c r="N12" s="12">
        <v>68</v>
      </c>
      <c r="O12" s="12">
        <v>83.5</v>
      </c>
      <c r="P12" s="12">
        <v>37.25</v>
      </c>
      <c r="Q12" s="12">
        <v>22.25</v>
      </c>
      <c r="R12" s="12">
        <v>28</v>
      </c>
      <c r="S12" s="12">
        <v>53.5</v>
      </c>
      <c r="T12" s="12">
        <v>9</v>
      </c>
      <c r="U12" s="12">
        <v>10.75</v>
      </c>
      <c r="V12" s="12">
        <v>8.75</v>
      </c>
      <c r="W12" s="12">
        <v>8</v>
      </c>
      <c r="X12" s="12">
        <v>3.75</v>
      </c>
      <c r="Y12" s="12">
        <v>12.25</v>
      </c>
      <c r="Z12" s="12">
        <v>25.5</v>
      </c>
      <c r="AA12" s="12">
        <v>181</v>
      </c>
      <c r="AB12" s="12">
        <v>138</v>
      </c>
      <c r="AC12" s="12">
        <v>451.25</v>
      </c>
      <c r="AD12" s="12">
        <v>200.75</v>
      </c>
      <c r="AE12" s="12">
        <v>80.25</v>
      </c>
      <c r="AF12" s="12">
        <v>99.25</v>
      </c>
      <c r="AG12" s="12">
        <v>31</v>
      </c>
      <c r="AH12" s="12">
        <v>34.75</v>
      </c>
      <c r="AI12" s="12">
        <v>26.25</v>
      </c>
      <c r="AJ12" s="12">
        <v>5.75</v>
      </c>
      <c r="AK12" s="12">
        <v>43</v>
      </c>
      <c r="AL12" s="12">
        <v>50.25</v>
      </c>
      <c r="AM12" s="12">
        <v>4.5</v>
      </c>
      <c r="AN12" s="12">
        <v>9</v>
      </c>
      <c r="AO12" s="12">
        <v>7</v>
      </c>
      <c r="AP12" s="12">
        <v>6.25</v>
      </c>
      <c r="AQ12" s="12">
        <v>27.5</v>
      </c>
      <c r="AR12" s="12">
        <v>13.5</v>
      </c>
      <c r="AS12" s="13">
        <v>2279.5</v>
      </c>
      <c r="AT12" s="14"/>
      <c r="AV12" s="17" t="s">
        <v>44</v>
      </c>
      <c r="AW12" s="15">
        <f>SUM(AA28:AD31)</f>
        <v>1554.75</v>
      </c>
      <c r="AX12" s="15">
        <f>SUM(Z28:Z31,H28:K31)</f>
        <v>4519.25</v>
      </c>
      <c r="AY12" s="15">
        <f>SUM(AE28:AJ31)</f>
        <v>11898.5</v>
      </c>
      <c r="AZ12" s="15">
        <f>SUM(B28:G31)</f>
        <v>4280.75</v>
      </c>
      <c r="BA12" s="15">
        <f>SUM(AM28:AN31,T28:Y31)</f>
        <v>4454.75</v>
      </c>
      <c r="BB12" s="15">
        <f>SUM(AK28:AL31,L28:S31)</f>
        <v>6126.5</v>
      </c>
      <c r="BC12" s="14">
        <f>SUM(AO28:AR31)</f>
        <v>3294.5</v>
      </c>
      <c r="BD12" s="9">
        <f t="shared" ref="BD12:BD19" si="0">SUM(AW12:BC12)</f>
        <v>36129</v>
      </c>
    </row>
    <row r="13" spans="1:56" x14ac:dyDescent="0.25">
      <c r="A13" s="1" t="s">
        <v>11</v>
      </c>
      <c r="B13" s="12">
        <v>71.5</v>
      </c>
      <c r="C13" s="12">
        <v>80.75</v>
      </c>
      <c r="D13" s="12">
        <v>35.75</v>
      </c>
      <c r="E13" s="12">
        <v>38.25</v>
      </c>
      <c r="F13" s="12">
        <v>117.5</v>
      </c>
      <c r="G13" s="12">
        <v>85.75</v>
      </c>
      <c r="H13" s="12">
        <v>77.25</v>
      </c>
      <c r="I13" s="12">
        <v>48.5</v>
      </c>
      <c r="J13" s="12">
        <v>80</v>
      </c>
      <c r="K13" s="12">
        <v>98.5</v>
      </c>
      <c r="L13" s="12">
        <v>8</v>
      </c>
      <c r="M13" s="12">
        <v>135</v>
      </c>
      <c r="N13" s="12">
        <v>103</v>
      </c>
      <c r="O13" s="12">
        <v>174.5</v>
      </c>
      <c r="P13" s="12">
        <v>115.5</v>
      </c>
      <c r="Q13" s="12">
        <v>42.5</v>
      </c>
      <c r="R13" s="12">
        <v>43</v>
      </c>
      <c r="S13" s="12">
        <v>71.75</v>
      </c>
      <c r="T13" s="12">
        <v>28</v>
      </c>
      <c r="U13" s="12">
        <v>11.25</v>
      </c>
      <c r="V13" s="12">
        <v>16</v>
      </c>
      <c r="W13" s="12">
        <v>12.75</v>
      </c>
      <c r="X13" s="12">
        <v>12</v>
      </c>
      <c r="Y13" s="12">
        <v>26.5</v>
      </c>
      <c r="Z13" s="12">
        <v>78</v>
      </c>
      <c r="AA13" s="12">
        <v>167.75</v>
      </c>
      <c r="AB13" s="12">
        <v>126.75</v>
      </c>
      <c r="AC13" s="12">
        <v>414.75</v>
      </c>
      <c r="AD13" s="12">
        <v>209.5</v>
      </c>
      <c r="AE13" s="12">
        <v>100.25</v>
      </c>
      <c r="AF13" s="12">
        <v>110.25</v>
      </c>
      <c r="AG13" s="12">
        <v>21</v>
      </c>
      <c r="AH13" s="12">
        <v>50.25</v>
      </c>
      <c r="AI13" s="12">
        <v>33.5</v>
      </c>
      <c r="AJ13" s="12">
        <v>10.25</v>
      </c>
      <c r="AK13" s="12">
        <v>34</v>
      </c>
      <c r="AL13" s="12">
        <v>68.25</v>
      </c>
      <c r="AM13" s="12">
        <v>7.25</v>
      </c>
      <c r="AN13" s="12">
        <v>38.5</v>
      </c>
      <c r="AO13" s="12">
        <v>5.75</v>
      </c>
      <c r="AP13" s="12">
        <v>13</v>
      </c>
      <c r="AQ13" s="12">
        <v>45</v>
      </c>
      <c r="AR13" s="12">
        <v>17.25</v>
      </c>
      <c r="AS13" s="13">
        <v>3084.75</v>
      </c>
      <c r="AT13" s="14"/>
      <c r="AV13" s="17" t="s">
        <v>45</v>
      </c>
      <c r="AW13" s="15">
        <f>SUM(AA27:AD27,AA9:AD12)</f>
        <v>4398.75</v>
      </c>
      <c r="AX13" s="15">
        <f>SUM(Z27,Z9:Z12,H9:K12,H27:K27)</f>
        <v>560</v>
      </c>
      <c r="AY13" s="15">
        <f>SUM(AE9:AJ12,AE27:AJ27)</f>
        <v>1235.25</v>
      </c>
      <c r="AZ13" s="15">
        <f>SUM(B9:G12,B27:G27)</f>
        <v>1620.5</v>
      </c>
      <c r="BA13" s="15">
        <f>SUM(T9:Y12,AM9:AN12,T27:Y27,AM27:AN27)</f>
        <v>684.5</v>
      </c>
      <c r="BB13" s="15">
        <f>SUM(L9:S12,AK9:AL12,L27:S27,AK27:AL27)</f>
        <v>1987</v>
      </c>
      <c r="BC13" s="14">
        <f>SUM(AO9:AR12,AO27:AR27)</f>
        <v>338.75</v>
      </c>
      <c r="BD13" s="9">
        <f t="shared" si="0"/>
        <v>10824.75</v>
      </c>
    </row>
    <row r="14" spans="1:56" x14ac:dyDescent="0.25">
      <c r="A14" s="1" t="s">
        <v>12</v>
      </c>
      <c r="B14" s="12">
        <v>55.25</v>
      </c>
      <c r="C14" s="12">
        <v>135</v>
      </c>
      <c r="D14" s="12">
        <v>67</v>
      </c>
      <c r="E14" s="12">
        <v>62.5</v>
      </c>
      <c r="F14" s="12">
        <v>182</v>
      </c>
      <c r="G14" s="12">
        <v>78.5</v>
      </c>
      <c r="H14" s="12">
        <v>103</v>
      </c>
      <c r="I14" s="12">
        <v>50.75</v>
      </c>
      <c r="J14" s="12">
        <v>99.25</v>
      </c>
      <c r="K14" s="12">
        <v>71</v>
      </c>
      <c r="L14" s="12">
        <v>125</v>
      </c>
      <c r="M14" s="12">
        <v>9.75</v>
      </c>
      <c r="N14" s="12">
        <v>102</v>
      </c>
      <c r="O14" s="12">
        <v>136.5</v>
      </c>
      <c r="P14" s="12">
        <v>91.75</v>
      </c>
      <c r="Q14" s="12">
        <v>62.5</v>
      </c>
      <c r="R14" s="12">
        <v>65.75</v>
      </c>
      <c r="S14" s="12">
        <v>169.75</v>
      </c>
      <c r="T14" s="12">
        <v>55.5</v>
      </c>
      <c r="U14" s="12">
        <v>79.75</v>
      </c>
      <c r="V14" s="12">
        <v>58.5</v>
      </c>
      <c r="W14" s="12">
        <v>47.75</v>
      </c>
      <c r="X14" s="12">
        <v>27</v>
      </c>
      <c r="Y14" s="12">
        <v>38.5</v>
      </c>
      <c r="Z14" s="12">
        <v>43.25</v>
      </c>
      <c r="AA14" s="12">
        <v>243.5</v>
      </c>
      <c r="AB14" s="12">
        <v>169</v>
      </c>
      <c r="AC14" s="12">
        <v>451</v>
      </c>
      <c r="AD14" s="12">
        <v>195.25</v>
      </c>
      <c r="AE14" s="12">
        <v>78.25</v>
      </c>
      <c r="AF14" s="12">
        <v>73.5</v>
      </c>
      <c r="AG14" s="12">
        <v>34.25</v>
      </c>
      <c r="AH14" s="12">
        <v>26.5</v>
      </c>
      <c r="AI14" s="12">
        <v>44.25</v>
      </c>
      <c r="AJ14" s="12">
        <v>9.25</v>
      </c>
      <c r="AK14" s="12">
        <v>76.75</v>
      </c>
      <c r="AL14" s="12">
        <v>419.75</v>
      </c>
      <c r="AM14" s="12">
        <v>22</v>
      </c>
      <c r="AN14" s="12">
        <v>94</v>
      </c>
      <c r="AO14" s="12">
        <v>12.5</v>
      </c>
      <c r="AP14" s="12">
        <v>13.75</v>
      </c>
      <c r="AQ14" s="12">
        <v>48.25</v>
      </c>
      <c r="AR14" s="12">
        <v>24.5</v>
      </c>
      <c r="AS14" s="13">
        <v>4053.75</v>
      </c>
      <c r="AT14" s="14"/>
      <c r="AV14" s="17" t="s">
        <v>46</v>
      </c>
      <c r="AW14" s="15">
        <f>SUM(AA32:AD37)</f>
        <v>12134</v>
      </c>
      <c r="AX14" s="15">
        <f>SUM(H32:K37,Z32:Z37)</f>
        <v>1242.75</v>
      </c>
      <c r="AY14" s="15">
        <f>SUM(AE32:AJ37)</f>
        <v>4545.5</v>
      </c>
      <c r="AZ14" s="15">
        <f>SUM(B32:G37)</f>
        <v>1315.25</v>
      </c>
      <c r="BA14" s="15">
        <f>SUM(T32:Y37,AM32:AN37)</f>
        <v>909</v>
      </c>
      <c r="BB14" s="15">
        <f>SUM(L32:S37,AK32:AL37)</f>
        <v>1480.25</v>
      </c>
      <c r="BC14" s="14">
        <f>SUM(AO32:AR37)</f>
        <v>1786.5</v>
      </c>
      <c r="BD14" s="9">
        <f t="shared" si="0"/>
        <v>23413.25</v>
      </c>
    </row>
    <row r="15" spans="1:56" x14ac:dyDescent="0.25">
      <c r="A15" s="1" t="s">
        <v>13</v>
      </c>
      <c r="B15" s="12">
        <v>17.75</v>
      </c>
      <c r="C15" s="12">
        <v>25.5</v>
      </c>
      <c r="D15" s="12">
        <v>16.5</v>
      </c>
      <c r="E15" s="12">
        <v>10</v>
      </c>
      <c r="F15" s="12">
        <v>53.5</v>
      </c>
      <c r="G15" s="12">
        <v>25.25</v>
      </c>
      <c r="H15" s="12">
        <v>38.75</v>
      </c>
      <c r="I15" s="12">
        <v>32</v>
      </c>
      <c r="J15" s="12">
        <v>63</v>
      </c>
      <c r="K15" s="12">
        <v>56.5</v>
      </c>
      <c r="L15" s="12">
        <v>106</v>
      </c>
      <c r="M15" s="12">
        <v>109.25</v>
      </c>
      <c r="N15" s="12">
        <v>6.25</v>
      </c>
      <c r="O15" s="12">
        <v>81.75</v>
      </c>
      <c r="P15" s="12">
        <v>59.5</v>
      </c>
      <c r="Q15" s="12">
        <v>28.5</v>
      </c>
      <c r="R15" s="12">
        <v>28.75</v>
      </c>
      <c r="S15" s="12">
        <v>37.5</v>
      </c>
      <c r="T15" s="12">
        <v>11</v>
      </c>
      <c r="U15" s="12">
        <v>5.5</v>
      </c>
      <c r="V15" s="12">
        <v>11.25</v>
      </c>
      <c r="W15" s="12">
        <v>2.5</v>
      </c>
      <c r="X15" s="12">
        <v>4.25</v>
      </c>
      <c r="Y15" s="12">
        <v>6.75</v>
      </c>
      <c r="Z15" s="12">
        <v>17.75</v>
      </c>
      <c r="AA15" s="12">
        <v>115.5</v>
      </c>
      <c r="AB15" s="12">
        <v>66</v>
      </c>
      <c r="AC15" s="12">
        <v>237.25</v>
      </c>
      <c r="AD15" s="12">
        <v>71</v>
      </c>
      <c r="AE15" s="12">
        <v>22.5</v>
      </c>
      <c r="AF15" s="12">
        <v>35.5</v>
      </c>
      <c r="AG15" s="12">
        <v>10.75</v>
      </c>
      <c r="AH15" s="12">
        <v>11.25</v>
      </c>
      <c r="AI15" s="12">
        <v>20.25</v>
      </c>
      <c r="AJ15" s="12">
        <v>5.25</v>
      </c>
      <c r="AK15" s="12">
        <v>19.25</v>
      </c>
      <c r="AL15" s="12">
        <v>36</v>
      </c>
      <c r="AM15" s="12">
        <v>2.75</v>
      </c>
      <c r="AN15" s="12">
        <v>25</v>
      </c>
      <c r="AO15" s="12">
        <v>3.5</v>
      </c>
      <c r="AP15" s="12">
        <v>6.5</v>
      </c>
      <c r="AQ15" s="12">
        <v>22.75</v>
      </c>
      <c r="AR15" s="12">
        <v>7.25</v>
      </c>
      <c r="AS15" s="13">
        <v>1573.5</v>
      </c>
      <c r="AT15" s="14"/>
      <c r="AV15" s="17" t="s">
        <v>47</v>
      </c>
      <c r="AW15" s="15">
        <f>SUM(AA3:AD8)</f>
        <v>4395.75</v>
      </c>
      <c r="AX15" s="15">
        <f>SUM(H3:K8,Z3:Z8)</f>
        <v>1706.25</v>
      </c>
      <c r="AY15" s="15">
        <f>SUM(AE3:AJ8)</f>
        <v>1383.75</v>
      </c>
      <c r="AZ15" s="15">
        <f>SUM(B3:G8)</f>
        <v>2978.5</v>
      </c>
      <c r="BA15" s="15">
        <f>SUM(T3:Y8,AM3:AN8)</f>
        <v>594.75</v>
      </c>
      <c r="BB15" s="15">
        <f>SUM(L3:S8,AK3:AL8)</f>
        <v>2276.5</v>
      </c>
      <c r="BC15" s="14">
        <f>SUM(AO3:AR8)</f>
        <v>573.5</v>
      </c>
      <c r="BD15" s="9">
        <f t="shared" si="0"/>
        <v>13909</v>
      </c>
    </row>
    <row r="16" spans="1:56" x14ac:dyDescent="0.25">
      <c r="A16" s="1" t="s">
        <v>14</v>
      </c>
      <c r="B16" s="12">
        <v>21.5</v>
      </c>
      <c r="C16" s="12">
        <v>28.75</v>
      </c>
      <c r="D16" s="12">
        <v>8.5</v>
      </c>
      <c r="E16" s="12">
        <v>12</v>
      </c>
      <c r="F16" s="12">
        <v>55.25</v>
      </c>
      <c r="G16" s="12">
        <v>27.75</v>
      </c>
      <c r="H16" s="12">
        <v>49.5</v>
      </c>
      <c r="I16" s="12">
        <v>38</v>
      </c>
      <c r="J16" s="12">
        <v>76.5</v>
      </c>
      <c r="K16" s="12">
        <v>78</v>
      </c>
      <c r="L16" s="12">
        <v>175.75</v>
      </c>
      <c r="M16" s="12">
        <v>152.75</v>
      </c>
      <c r="N16" s="12">
        <v>77.75</v>
      </c>
      <c r="O16" s="12">
        <v>4.75</v>
      </c>
      <c r="P16" s="12">
        <v>98</v>
      </c>
      <c r="Q16" s="12">
        <v>73</v>
      </c>
      <c r="R16" s="12">
        <v>62.25</v>
      </c>
      <c r="S16" s="12">
        <v>108.25</v>
      </c>
      <c r="T16" s="12">
        <v>18.25</v>
      </c>
      <c r="U16" s="12">
        <v>4</v>
      </c>
      <c r="V16" s="12">
        <v>8.5</v>
      </c>
      <c r="W16" s="12">
        <v>2.75</v>
      </c>
      <c r="X16" s="12">
        <v>1.25</v>
      </c>
      <c r="Y16" s="12">
        <v>10.75</v>
      </c>
      <c r="Z16" s="12">
        <v>27.5</v>
      </c>
      <c r="AA16" s="12">
        <v>94.5</v>
      </c>
      <c r="AB16" s="12">
        <v>72.25</v>
      </c>
      <c r="AC16" s="12">
        <v>250.75</v>
      </c>
      <c r="AD16" s="12">
        <v>78.75</v>
      </c>
      <c r="AE16" s="12">
        <v>25.25</v>
      </c>
      <c r="AF16" s="12">
        <v>26.25</v>
      </c>
      <c r="AG16" s="12">
        <v>9</v>
      </c>
      <c r="AH16" s="12">
        <v>20.75</v>
      </c>
      <c r="AI16" s="12">
        <v>21</v>
      </c>
      <c r="AJ16" s="12">
        <v>6.25</v>
      </c>
      <c r="AK16" s="12">
        <v>47</v>
      </c>
      <c r="AL16" s="12">
        <v>114.25</v>
      </c>
      <c r="AM16" s="12">
        <v>4</v>
      </c>
      <c r="AN16" s="12">
        <v>21.25</v>
      </c>
      <c r="AO16" s="12">
        <v>3</v>
      </c>
      <c r="AP16" s="12">
        <v>3.75</v>
      </c>
      <c r="AQ16" s="12">
        <v>18.25</v>
      </c>
      <c r="AR16" s="12">
        <v>5</v>
      </c>
      <c r="AS16" s="13">
        <v>2042.5</v>
      </c>
      <c r="AT16" s="14"/>
      <c r="AV16" s="17" t="s">
        <v>48</v>
      </c>
      <c r="AW16" s="15">
        <f>SUM(AA21:AD26,AA40:AD41)</f>
        <v>4502.75</v>
      </c>
      <c r="AX16" s="15">
        <f>SUM(H21:K26,H40:K41,Z21:Z26,Z40:Z41)</f>
        <v>745.75</v>
      </c>
      <c r="AY16" s="15">
        <f>SUM(AE21:AJ26,AE40:AJ41)</f>
        <v>910</v>
      </c>
      <c r="AZ16" s="15">
        <f>SUM(B21:G26,B40:G41)</f>
        <v>611.5</v>
      </c>
      <c r="BA16" s="15">
        <f>SUM(T21:Y26,T40:Y41,AM21:AN26,AM40:AN41)</f>
        <v>2227.5</v>
      </c>
      <c r="BB16" s="15">
        <f>SUM(L21:S26,L40:S41,AK21:AL26,AK40:AL41)</f>
        <v>1068</v>
      </c>
      <c r="BC16" s="14">
        <f>SUM(AO21:AR26,AO40:AR41)</f>
        <v>680</v>
      </c>
      <c r="BD16" s="9">
        <f t="shared" si="0"/>
        <v>10745.5</v>
      </c>
    </row>
    <row r="17" spans="1:56" x14ac:dyDescent="0.25">
      <c r="A17" s="1" t="s">
        <v>15</v>
      </c>
      <c r="B17" s="12">
        <v>18.75</v>
      </c>
      <c r="C17" s="12">
        <v>29</v>
      </c>
      <c r="D17" s="12">
        <v>9.25</v>
      </c>
      <c r="E17" s="12">
        <v>9</v>
      </c>
      <c r="F17" s="12">
        <v>42.75</v>
      </c>
      <c r="G17" s="12">
        <v>25.75</v>
      </c>
      <c r="H17" s="12">
        <v>37.5</v>
      </c>
      <c r="I17" s="12">
        <v>28.5</v>
      </c>
      <c r="J17" s="12">
        <v>46.5</v>
      </c>
      <c r="K17" s="12">
        <v>36</v>
      </c>
      <c r="L17" s="12">
        <v>105.75</v>
      </c>
      <c r="M17" s="12">
        <v>100</v>
      </c>
      <c r="N17" s="12">
        <v>60.25</v>
      </c>
      <c r="O17" s="12">
        <v>110.25</v>
      </c>
      <c r="P17" s="12">
        <v>4.25</v>
      </c>
      <c r="Q17" s="12">
        <v>69</v>
      </c>
      <c r="R17" s="12">
        <v>62.25</v>
      </c>
      <c r="S17" s="12">
        <v>117.75</v>
      </c>
      <c r="T17" s="12">
        <v>9.75</v>
      </c>
      <c r="U17" s="12">
        <v>4.25</v>
      </c>
      <c r="V17" s="12">
        <v>6.5</v>
      </c>
      <c r="W17" s="12">
        <v>4.25</v>
      </c>
      <c r="X17" s="12">
        <v>2.5</v>
      </c>
      <c r="Y17" s="12">
        <v>6</v>
      </c>
      <c r="Z17" s="12">
        <v>13.25</v>
      </c>
      <c r="AA17" s="12">
        <v>56.5</v>
      </c>
      <c r="AB17" s="12">
        <v>32.5</v>
      </c>
      <c r="AC17" s="12">
        <v>108.75</v>
      </c>
      <c r="AD17" s="12">
        <v>41.25</v>
      </c>
      <c r="AE17" s="12">
        <v>12.25</v>
      </c>
      <c r="AF17" s="12">
        <v>18</v>
      </c>
      <c r="AG17" s="12">
        <v>4.5</v>
      </c>
      <c r="AH17" s="12">
        <v>12.75</v>
      </c>
      <c r="AI17" s="12">
        <v>14.75</v>
      </c>
      <c r="AJ17" s="12">
        <v>4.25</v>
      </c>
      <c r="AK17" s="12">
        <v>9.25</v>
      </c>
      <c r="AL17" s="12">
        <v>38</v>
      </c>
      <c r="AM17" s="12">
        <v>3</v>
      </c>
      <c r="AN17" s="12">
        <v>22.25</v>
      </c>
      <c r="AO17" s="12">
        <v>3</v>
      </c>
      <c r="AP17" s="12">
        <v>4.75</v>
      </c>
      <c r="AQ17" s="12">
        <v>13</v>
      </c>
      <c r="AR17" s="12">
        <v>3.25</v>
      </c>
      <c r="AS17" s="13">
        <v>1361</v>
      </c>
      <c r="AT17" s="14"/>
      <c r="AV17" s="1" t="s">
        <v>49</v>
      </c>
      <c r="AW17" s="14">
        <f>SUM(AA13:AD20,AA38:AD39)</f>
        <v>6323.25</v>
      </c>
      <c r="AX17" s="14">
        <f>SUM(H13:K20,H38:K39,Z13:Z20,Z38:Z39)</f>
        <v>1985.5</v>
      </c>
      <c r="AY17" s="14">
        <f>SUM(AE13:AJ20,AE38:AJ39)</f>
        <v>1361</v>
      </c>
      <c r="AZ17" s="14">
        <f>SUM(B13:G20,B38:G39)</f>
        <v>2012.75</v>
      </c>
      <c r="BA17" s="14">
        <f>SUM(T13:Y20,T38:Y39,AM13:AN20,AM38:AN39)</f>
        <v>1019.5</v>
      </c>
      <c r="BB17" s="14">
        <f>SUM(L13:S20,L38:S39,AK13:AL20,AK38:AL39)</f>
        <v>6961.25</v>
      </c>
      <c r="BC17" s="14">
        <f>SUM(AO13:AR20,AO38:AR39)</f>
        <v>568.5</v>
      </c>
      <c r="BD17" s="9">
        <f t="shared" si="0"/>
        <v>20231.75</v>
      </c>
    </row>
    <row r="18" spans="1:56" x14ac:dyDescent="0.25">
      <c r="A18" s="1" t="s">
        <v>16</v>
      </c>
      <c r="B18" s="12">
        <v>5.5</v>
      </c>
      <c r="C18" s="12">
        <v>15.75</v>
      </c>
      <c r="D18" s="12">
        <v>7</v>
      </c>
      <c r="E18" s="12">
        <v>3.5</v>
      </c>
      <c r="F18" s="12">
        <v>26.25</v>
      </c>
      <c r="G18" s="12">
        <v>9.5</v>
      </c>
      <c r="H18" s="12">
        <v>20</v>
      </c>
      <c r="I18" s="12">
        <v>9.25</v>
      </c>
      <c r="J18" s="12">
        <v>29.25</v>
      </c>
      <c r="K18" s="12">
        <v>21</v>
      </c>
      <c r="L18" s="12">
        <v>47</v>
      </c>
      <c r="M18" s="12">
        <v>71.25</v>
      </c>
      <c r="N18" s="12">
        <v>32.25</v>
      </c>
      <c r="O18" s="12">
        <v>76.75</v>
      </c>
      <c r="P18" s="12">
        <v>60.75</v>
      </c>
      <c r="Q18" s="12">
        <v>8.25</v>
      </c>
      <c r="R18" s="12">
        <v>35.75</v>
      </c>
      <c r="S18" s="12">
        <v>69.5</v>
      </c>
      <c r="T18" s="12">
        <v>8.5</v>
      </c>
      <c r="U18" s="12">
        <v>2.5</v>
      </c>
      <c r="V18" s="12">
        <v>4</v>
      </c>
      <c r="W18" s="12">
        <v>1.25</v>
      </c>
      <c r="X18" s="12">
        <v>2</v>
      </c>
      <c r="Y18" s="12">
        <v>3.5</v>
      </c>
      <c r="Z18" s="12">
        <v>2.5</v>
      </c>
      <c r="AA18" s="12">
        <v>48.75</v>
      </c>
      <c r="AB18" s="12">
        <v>24.75</v>
      </c>
      <c r="AC18" s="12">
        <v>100</v>
      </c>
      <c r="AD18" s="12">
        <v>36</v>
      </c>
      <c r="AE18" s="12">
        <v>12.75</v>
      </c>
      <c r="AF18" s="12">
        <v>15.25</v>
      </c>
      <c r="AG18" s="12">
        <v>7.75</v>
      </c>
      <c r="AH18" s="12">
        <v>9.5</v>
      </c>
      <c r="AI18" s="12">
        <v>12.5</v>
      </c>
      <c r="AJ18" s="12">
        <v>2.75</v>
      </c>
      <c r="AK18" s="12">
        <v>10</v>
      </c>
      <c r="AL18" s="12">
        <v>19</v>
      </c>
      <c r="AM18" s="12">
        <v>1.25</v>
      </c>
      <c r="AN18" s="12">
        <v>17.75</v>
      </c>
      <c r="AO18" s="12">
        <v>2.25</v>
      </c>
      <c r="AP18" s="12">
        <v>2.75</v>
      </c>
      <c r="AQ18" s="12">
        <v>10.5</v>
      </c>
      <c r="AR18" s="12">
        <v>2.75</v>
      </c>
      <c r="AS18" s="13">
        <v>909</v>
      </c>
      <c r="AT18" s="14"/>
      <c r="AV18" s="9" t="s">
        <v>62</v>
      </c>
      <c r="AW18" s="15">
        <f>SUM(AA42:AD45)</f>
        <v>3437</v>
      </c>
      <c r="AX18" s="9">
        <f>SUM(Z42:Z45,H42:K45)</f>
        <v>247.5</v>
      </c>
      <c r="AY18" s="9">
        <f>SUM(AE42:AJ45)</f>
        <v>1359</v>
      </c>
      <c r="AZ18" s="9">
        <f>SUM(B42:G45)</f>
        <v>377.25</v>
      </c>
      <c r="BA18" s="9">
        <f>SUM(T42:Y45, AM42:AN45)</f>
        <v>484</v>
      </c>
      <c r="BB18" s="9">
        <f>SUM(AK42:AL45,L42:S45)</f>
        <v>456.75</v>
      </c>
      <c r="BC18" s="9">
        <f>SUM(AO42:AR45)</f>
        <v>741.5</v>
      </c>
      <c r="BD18" s="9">
        <f t="shared" si="0"/>
        <v>7103</v>
      </c>
    </row>
    <row r="19" spans="1:56" x14ac:dyDescent="0.25">
      <c r="A19" s="1" t="s">
        <v>17</v>
      </c>
      <c r="B19" s="12">
        <v>11.25</v>
      </c>
      <c r="C19" s="12">
        <v>17.75</v>
      </c>
      <c r="D19" s="12">
        <v>7.5</v>
      </c>
      <c r="E19" s="12">
        <v>4.75</v>
      </c>
      <c r="F19" s="12">
        <v>39.25</v>
      </c>
      <c r="G19" s="12">
        <v>14</v>
      </c>
      <c r="H19" s="12">
        <v>14</v>
      </c>
      <c r="I19" s="12">
        <v>16</v>
      </c>
      <c r="J19" s="12">
        <v>28.25</v>
      </c>
      <c r="K19" s="12">
        <v>27.5</v>
      </c>
      <c r="L19" s="12">
        <v>47.25</v>
      </c>
      <c r="M19" s="12">
        <v>74</v>
      </c>
      <c r="N19" s="12">
        <v>28.5</v>
      </c>
      <c r="O19" s="12">
        <v>67</v>
      </c>
      <c r="P19" s="12">
        <v>65.5</v>
      </c>
      <c r="Q19" s="12">
        <v>39.25</v>
      </c>
      <c r="R19" s="12">
        <v>5</v>
      </c>
      <c r="S19" s="12">
        <v>75.5</v>
      </c>
      <c r="T19" s="12">
        <v>10.5</v>
      </c>
      <c r="U19" s="12">
        <v>4.75</v>
      </c>
      <c r="V19" s="12">
        <v>8.75</v>
      </c>
      <c r="W19" s="12">
        <v>1.25</v>
      </c>
      <c r="X19" s="12">
        <v>0.75</v>
      </c>
      <c r="Y19" s="12">
        <v>5.5</v>
      </c>
      <c r="Z19" s="12">
        <v>10.75</v>
      </c>
      <c r="AA19" s="12">
        <v>81.75</v>
      </c>
      <c r="AB19" s="12">
        <v>40.5</v>
      </c>
      <c r="AC19" s="12">
        <v>148</v>
      </c>
      <c r="AD19" s="12">
        <v>50</v>
      </c>
      <c r="AE19" s="12">
        <v>17.75</v>
      </c>
      <c r="AF19" s="12">
        <v>13.5</v>
      </c>
      <c r="AG19" s="12">
        <v>7</v>
      </c>
      <c r="AH19" s="12">
        <v>19</v>
      </c>
      <c r="AI19" s="12">
        <v>12.75</v>
      </c>
      <c r="AJ19" s="12">
        <v>8.5</v>
      </c>
      <c r="AK19" s="12">
        <v>7.5</v>
      </c>
      <c r="AL19" s="12">
        <v>27.75</v>
      </c>
      <c r="AM19" s="12">
        <v>2.5</v>
      </c>
      <c r="AN19" s="12">
        <v>14.25</v>
      </c>
      <c r="AO19" s="12">
        <v>2.75</v>
      </c>
      <c r="AP19" s="12">
        <v>3</v>
      </c>
      <c r="AQ19" s="12">
        <v>18.75</v>
      </c>
      <c r="AR19" s="12">
        <v>3</v>
      </c>
      <c r="AS19" s="13">
        <v>1102.75</v>
      </c>
      <c r="AT19" s="14"/>
      <c r="AV19" s="9" t="s">
        <v>50</v>
      </c>
      <c r="AW19" s="15">
        <f>SUM(AW12:AW18)</f>
        <v>36746.25</v>
      </c>
      <c r="AX19" s="9">
        <f t="shared" ref="AX19:BC19" si="1">SUM(AX12:AX18)</f>
        <v>11007</v>
      </c>
      <c r="AY19" s="9">
        <f t="shared" si="1"/>
        <v>22693</v>
      </c>
      <c r="AZ19" s="9">
        <f t="shared" si="1"/>
        <v>13196.5</v>
      </c>
      <c r="BA19" s="9">
        <f t="shared" si="1"/>
        <v>10374</v>
      </c>
      <c r="BB19" s="9">
        <f t="shared" si="1"/>
        <v>20356.25</v>
      </c>
      <c r="BC19" s="9">
        <f t="shared" si="1"/>
        <v>7983.25</v>
      </c>
      <c r="BD19" s="9">
        <f t="shared" si="0"/>
        <v>122356.25</v>
      </c>
    </row>
    <row r="20" spans="1:56" x14ac:dyDescent="0.25">
      <c r="A20" s="1" t="s">
        <v>18</v>
      </c>
      <c r="B20" s="12">
        <v>15.75</v>
      </c>
      <c r="C20" s="12">
        <v>38.75</v>
      </c>
      <c r="D20" s="12">
        <v>23.25</v>
      </c>
      <c r="E20" s="12">
        <v>19.25</v>
      </c>
      <c r="F20" s="12">
        <v>134.25</v>
      </c>
      <c r="G20" s="12">
        <v>30</v>
      </c>
      <c r="H20" s="12">
        <v>36</v>
      </c>
      <c r="I20" s="12">
        <v>27.25</v>
      </c>
      <c r="J20" s="12">
        <v>65.75</v>
      </c>
      <c r="K20" s="12">
        <v>57</v>
      </c>
      <c r="L20" s="12">
        <v>74.25</v>
      </c>
      <c r="M20" s="12">
        <v>190.5</v>
      </c>
      <c r="N20" s="12">
        <v>40.25</v>
      </c>
      <c r="O20" s="12">
        <v>117.75</v>
      </c>
      <c r="P20" s="12">
        <v>118</v>
      </c>
      <c r="Q20" s="12">
        <v>76.5</v>
      </c>
      <c r="R20" s="12">
        <v>77.25</v>
      </c>
      <c r="S20" s="12">
        <v>16</v>
      </c>
      <c r="T20" s="12">
        <v>17.5</v>
      </c>
      <c r="U20" s="12">
        <v>15</v>
      </c>
      <c r="V20" s="12">
        <v>9.75</v>
      </c>
      <c r="W20" s="12">
        <v>4</v>
      </c>
      <c r="X20" s="12">
        <v>3.75</v>
      </c>
      <c r="Y20" s="12">
        <v>15.5</v>
      </c>
      <c r="Z20" s="12">
        <v>12.75</v>
      </c>
      <c r="AA20" s="12">
        <v>152.75</v>
      </c>
      <c r="AB20" s="12">
        <v>100.75</v>
      </c>
      <c r="AC20" s="12">
        <v>291</v>
      </c>
      <c r="AD20" s="12">
        <v>122.25</v>
      </c>
      <c r="AE20" s="12">
        <v>31</v>
      </c>
      <c r="AF20" s="12">
        <v>22.5</v>
      </c>
      <c r="AG20" s="12">
        <v>14.75</v>
      </c>
      <c r="AH20" s="12">
        <v>16</v>
      </c>
      <c r="AI20" s="12">
        <v>27</v>
      </c>
      <c r="AJ20" s="12">
        <v>3.5</v>
      </c>
      <c r="AK20" s="12">
        <v>12</v>
      </c>
      <c r="AL20" s="12">
        <v>51.75</v>
      </c>
      <c r="AM20" s="12">
        <v>4.5</v>
      </c>
      <c r="AN20" s="12">
        <v>30.25</v>
      </c>
      <c r="AO20" s="12">
        <v>6</v>
      </c>
      <c r="AP20" s="12">
        <v>3.5</v>
      </c>
      <c r="AQ20" s="12">
        <v>40.25</v>
      </c>
      <c r="AR20" s="12">
        <v>5</v>
      </c>
      <c r="AS20" s="13">
        <v>2170.75</v>
      </c>
      <c r="AT20" s="14"/>
      <c r="AV20" s="18"/>
      <c r="AW20" s="15"/>
    </row>
    <row r="21" spans="1:56" x14ac:dyDescent="0.25">
      <c r="A21" s="1" t="s">
        <v>19</v>
      </c>
      <c r="B21" s="12">
        <v>15.25</v>
      </c>
      <c r="C21" s="12">
        <v>17.25</v>
      </c>
      <c r="D21" s="12">
        <v>9.5</v>
      </c>
      <c r="E21" s="12">
        <v>6.25</v>
      </c>
      <c r="F21" s="12">
        <v>28.75</v>
      </c>
      <c r="G21" s="12">
        <v>14.5</v>
      </c>
      <c r="H21" s="12">
        <v>33</v>
      </c>
      <c r="I21" s="12">
        <v>24.75</v>
      </c>
      <c r="J21" s="12">
        <v>43</v>
      </c>
      <c r="K21" s="12">
        <v>6.5</v>
      </c>
      <c r="L21" s="12">
        <v>27.25</v>
      </c>
      <c r="M21" s="12">
        <v>62.25</v>
      </c>
      <c r="N21" s="12">
        <v>8.75</v>
      </c>
      <c r="O21" s="12">
        <v>14</v>
      </c>
      <c r="P21" s="12">
        <v>5</v>
      </c>
      <c r="Q21" s="12">
        <v>9.5</v>
      </c>
      <c r="R21" s="12">
        <v>6.5</v>
      </c>
      <c r="S21" s="12">
        <v>18.25</v>
      </c>
      <c r="T21" s="12">
        <v>7.75</v>
      </c>
      <c r="U21" s="12">
        <v>47.25</v>
      </c>
      <c r="V21" s="12">
        <v>170.5</v>
      </c>
      <c r="W21" s="12">
        <v>50.75</v>
      </c>
      <c r="X21" s="12">
        <v>19.75</v>
      </c>
      <c r="Y21" s="12">
        <v>28.25</v>
      </c>
      <c r="Z21" s="12">
        <v>3</v>
      </c>
      <c r="AA21" s="12">
        <v>144</v>
      </c>
      <c r="AB21" s="12">
        <v>70.5</v>
      </c>
      <c r="AC21" s="12">
        <v>180</v>
      </c>
      <c r="AD21" s="12">
        <v>93</v>
      </c>
      <c r="AE21" s="12">
        <v>31.5</v>
      </c>
      <c r="AF21" s="12">
        <v>36.75</v>
      </c>
      <c r="AG21" s="12">
        <v>16</v>
      </c>
      <c r="AH21" s="12">
        <v>23.25</v>
      </c>
      <c r="AI21" s="12">
        <v>28.5</v>
      </c>
      <c r="AJ21" s="12">
        <v>6.75</v>
      </c>
      <c r="AK21" s="12">
        <v>4</v>
      </c>
      <c r="AL21" s="12">
        <v>10.5</v>
      </c>
      <c r="AM21" s="12">
        <v>18.25</v>
      </c>
      <c r="AN21" s="12">
        <v>149.5</v>
      </c>
      <c r="AO21" s="12">
        <v>9</v>
      </c>
      <c r="AP21" s="12">
        <v>10.5</v>
      </c>
      <c r="AQ21" s="12">
        <v>50.5</v>
      </c>
      <c r="AR21" s="12">
        <v>9</v>
      </c>
      <c r="AS21" s="13">
        <v>1569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6.5</v>
      </c>
      <c r="C22" s="12">
        <v>8.25</v>
      </c>
      <c r="D22" s="12">
        <v>8.75</v>
      </c>
      <c r="E22" s="12">
        <v>7.75</v>
      </c>
      <c r="F22" s="12">
        <v>29.75</v>
      </c>
      <c r="G22" s="12">
        <v>11</v>
      </c>
      <c r="H22" s="12">
        <v>19.75</v>
      </c>
      <c r="I22" s="12">
        <v>13</v>
      </c>
      <c r="J22" s="12">
        <v>32.25</v>
      </c>
      <c r="K22" s="12">
        <v>7.25</v>
      </c>
      <c r="L22" s="12">
        <v>7</v>
      </c>
      <c r="M22" s="12">
        <v>102.75</v>
      </c>
      <c r="N22" s="12">
        <v>4.25</v>
      </c>
      <c r="O22" s="12">
        <v>3.5</v>
      </c>
      <c r="P22" s="12">
        <v>4.75</v>
      </c>
      <c r="Q22" s="12">
        <v>2.75</v>
      </c>
      <c r="R22" s="12">
        <v>5.25</v>
      </c>
      <c r="S22" s="12">
        <v>15.5</v>
      </c>
      <c r="T22" s="12">
        <v>45.75</v>
      </c>
      <c r="U22" s="12">
        <v>6</v>
      </c>
      <c r="V22" s="12">
        <v>54.5</v>
      </c>
      <c r="W22" s="12">
        <v>16.5</v>
      </c>
      <c r="X22" s="12">
        <v>12.25</v>
      </c>
      <c r="Y22" s="12">
        <v>39</v>
      </c>
      <c r="Z22" s="12">
        <v>2.75</v>
      </c>
      <c r="AA22" s="12">
        <v>192</v>
      </c>
      <c r="AB22" s="12">
        <v>84.75</v>
      </c>
      <c r="AC22" s="12">
        <v>209.75</v>
      </c>
      <c r="AD22" s="12">
        <v>95.5</v>
      </c>
      <c r="AE22" s="12">
        <v>18.5</v>
      </c>
      <c r="AF22" s="12">
        <v>16.75</v>
      </c>
      <c r="AG22" s="12">
        <v>12.25</v>
      </c>
      <c r="AH22" s="12">
        <v>7.5</v>
      </c>
      <c r="AI22" s="12">
        <v>22</v>
      </c>
      <c r="AJ22" s="12">
        <v>7</v>
      </c>
      <c r="AK22" s="12">
        <v>0.5</v>
      </c>
      <c r="AL22" s="12">
        <v>2.5</v>
      </c>
      <c r="AM22" s="12">
        <v>7</v>
      </c>
      <c r="AN22" s="12">
        <v>35.75</v>
      </c>
      <c r="AO22" s="12">
        <v>4</v>
      </c>
      <c r="AP22" s="12">
        <v>3.25</v>
      </c>
      <c r="AQ22" s="12">
        <v>92.75</v>
      </c>
      <c r="AR22" s="12">
        <v>11.25</v>
      </c>
      <c r="AS22" s="13">
        <v>1289.75</v>
      </c>
      <c r="AT22" s="14"/>
      <c r="AV22" s="17" t="s">
        <v>44</v>
      </c>
      <c r="AW22" s="15">
        <f>AW12</f>
        <v>1554.75</v>
      </c>
      <c r="AX22" s="15"/>
      <c r="AY22" s="15"/>
    </row>
    <row r="23" spans="1:56" x14ac:dyDescent="0.25">
      <c r="A23" s="1" t="s">
        <v>21</v>
      </c>
      <c r="B23" s="12">
        <v>7.25</v>
      </c>
      <c r="C23" s="12">
        <v>13.5</v>
      </c>
      <c r="D23" s="12">
        <v>8.25</v>
      </c>
      <c r="E23" s="12">
        <v>8.5</v>
      </c>
      <c r="F23" s="12">
        <v>58.25</v>
      </c>
      <c r="G23" s="12">
        <v>14.25</v>
      </c>
      <c r="H23" s="12">
        <v>34.5</v>
      </c>
      <c r="I23" s="12">
        <v>23.75</v>
      </c>
      <c r="J23" s="12">
        <v>51.25</v>
      </c>
      <c r="K23" s="12">
        <v>11.5</v>
      </c>
      <c r="L23" s="12">
        <v>15.75</v>
      </c>
      <c r="M23" s="12">
        <v>72.75</v>
      </c>
      <c r="N23" s="12">
        <v>7</v>
      </c>
      <c r="O23" s="12">
        <v>9</v>
      </c>
      <c r="P23" s="12">
        <v>6.5</v>
      </c>
      <c r="Q23" s="12">
        <v>4.25</v>
      </c>
      <c r="R23" s="12">
        <v>5</v>
      </c>
      <c r="S23" s="12">
        <v>8.75</v>
      </c>
      <c r="T23" s="12">
        <v>215.75</v>
      </c>
      <c r="U23" s="12">
        <v>59.75</v>
      </c>
      <c r="V23" s="12">
        <v>7.75</v>
      </c>
      <c r="W23" s="12">
        <v>33.5</v>
      </c>
      <c r="X23" s="12">
        <v>23.75</v>
      </c>
      <c r="Y23" s="12">
        <v>62</v>
      </c>
      <c r="Z23" s="12">
        <v>4</v>
      </c>
      <c r="AA23" s="12">
        <v>271</v>
      </c>
      <c r="AB23" s="12">
        <v>125.25</v>
      </c>
      <c r="AC23" s="12">
        <v>295.5</v>
      </c>
      <c r="AD23" s="12">
        <v>145.25</v>
      </c>
      <c r="AE23" s="12">
        <v>24</v>
      </c>
      <c r="AF23" s="12">
        <v>28.75</v>
      </c>
      <c r="AG23" s="12">
        <v>14.75</v>
      </c>
      <c r="AH23" s="12">
        <v>13.5</v>
      </c>
      <c r="AI23" s="12">
        <v>25</v>
      </c>
      <c r="AJ23" s="12">
        <v>4.5</v>
      </c>
      <c r="AK23" s="12">
        <v>1.5</v>
      </c>
      <c r="AL23" s="12">
        <v>5.5</v>
      </c>
      <c r="AM23" s="12">
        <v>19.5</v>
      </c>
      <c r="AN23" s="12">
        <v>65.5</v>
      </c>
      <c r="AO23" s="12">
        <v>6</v>
      </c>
      <c r="AP23" s="12">
        <v>4.25</v>
      </c>
      <c r="AQ23" s="12">
        <v>101.75</v>
      </c>
      <c r="AR23" s="12">
        <v>11.75</v>
      </c>
      <c r="AS23" s="13">
        <v>1929.75</v>
      </c>
      <c r="AT23" s="14"/>
      <c r="AV23" s="17" t="s">
        <v>45</v>
      </c>
      <c r="AW23" s="15">
        <f>AW13+AX12</f>
        <v>8918</v>
      </c>
      <c r="AX23" s="15">
        <f>AX13</f>
        <v>560</v>
      </c>
      <c r="AY23" s="15"/>
      <c r="AZ23" s="15"/>
    </row>
    <row r="24" spans="1:56" x14ac:dyDescent="0.25">
      <c r="A24" s="1" t="s">
        <v>22</v>
      </c>
      <c r="B24" s="12">
        <v>4.5</v>
      </c>
      <c r="C24" s="12">
        <v>5</v>
      </c>
      <c r="D24" s="12">
        <v>2.75</v>
      </c>
      <c r="E24" s="12">
        <v>4.5</v>
      </c>
      <c r="F24" s="12">
        <v>29.25</v>
      </c>
      <c r="G24" s="12">
        <v>4.75</v>
      </c>
      <c r="H24" s="12">
        <v>19</v>
      </c>
      <c r="I24" s="12">
        <v>7</v>
      </c>
      <c r="J24" s="12">
        <v>23.25</v>
      </c>
      <c r="K24" s="12">
        <v>9.5</v>
      </c>
      <c r="L24" s="12">
        <v>11.75</v>
      </c>
      <c r="M24" s="12">
        <v>52.5</v>
      </c>
      <c r="N24" s="12">
        <v>1.25</v>
      </c>
      <c r="O24" s="12">
        <v>1.5</v>
      </c>
      <c r="P24" s="12">
        <v>4</v>
      </c>
      <c r="Q24" s="12">
        <v>0</v>
      </c>
      <c r="R24" s="12">
        <v>1.75</v>
      </c>
      <c r="S24" s="12">
        <v>3.25</v>
      </c>
      <c r="T24" s="12">
        <v>66.5</v>
      </c>
      <c r="U24" s="12">
        <v>17.75</v>
      </c>
      <c r="V24" s="12">
        <v>34.25</v>
      </c>
      <c r="W24" s="12">
        <v>4.25</v>
      </c>
      <c r="X24" s="12">
        <v>9.25</v>
      </c>
      <c r="Y24" s="12">
        <v>40.25</v>
      </c>
      <c r="Z24" s="12">
        <v>2.5</v>
      </c>
      <c r="AA24" s="12">
        <v>145.25</v>
      </c>
      <c r="AB24" s="12">
        <v>60.5</v>
      </c>
      <c r="AC24" s="12">
        <v>145.25</v>
      </c>
      <c r="AD24" s="12">
        <v>101.75</v>
      </c>
      <c r="AE24" s="12">
        <v>18</v>
      </c>
      <c r="AF24" s="12">
        <v>13.25</v>
      </c>
      <c r="AG24" s="12">
        <v>6.75</v>
      </c>
      <c r="AH24" s="12">
        <v>2.5</v>
      </c>
      <c r="AI24" s="12">
        <v>10</v>
      </c>
      <c r="AJ24" s="12">
        <v>0.75</v>
      </c>
      <c r="AK24" s="12">
        <v>2</v>
      </c>
      <c r="AL24" s="12">
        <v>2</v>
      </c>
      <c r="AM24" s="12">
        <v>4.75</v>
      </c>
      <c r="AN24" s="12">
        <v>17.25</v>
      </c>
      <c r="AO24" s="12">
        <v>1.25</v>
      </c>
      <c r="AP24" s="12">
        <v>2.25</v>
      </c>
      <c r="AQ24" s="12">
        <v>58.75</v>
      </c>
      <c r="AR24" s="12">
        <v>6</v>
      </c>
      <c r="AS24" s="13">
        <v>958.5</v>
      </c>
      <c r="AT24" s="14"/>
      <c r="AV24" s="17" t="s">
        <v>46</v>
      </c>
      <c r="AW24" s="15">
        <f>AW14+AY12</f>
        <v>24032.5</v>
      </c>
      <c r="AX24" s="15">
        <f>AX14+AY13</f>
        <v>2478</v>
      </c>
      <c r="AY24" s="15">
        <f>AY14</f>
        <v>4545.5</v>
      </c>
      <c r="AZ24" s="15"/>
      <c r="BA24" s="15"/>
    </row>
    <row r="25" spans="1:56" x14ac:dyDescent="0.25">
      <c r="A25" s="1" t="s">
        <v>23</v>
      </c>
      <c r="B25" s="12">
        <v>4.25</v>
      </c>
      <c r="C25" s="12">
        <v>3.5</v>
      </c>
      <c r="D25" s="12">
        <v>5</v>
      </c>
      <c r="E25" s="12">
        <v>4.25</v>
      </c>
      <c r="F25" s="12">
        <v>21.75</v>
      </c>
      <c r="G25" s="12">
        <v>5.25</v>
      </c>
      <c r="H25" s="12">
        <v>14</v>
      </c>
      <c r="I25" s="12">
        <v>5</v>
      </c>
      <c r="J25" s="12">
        <v>21</v>
      </c>
      <c r="K25" s="12">
        <v>3.25</v>
      </c>
      <c r="L25" s="12">
        <v>14.25</v>
      </c>
      <c r="M25" s="12">
        <v>34.25</v>
      </c>
      <c r="N25" s="12">
        <v>5</v>
      </c>
      <c r="O25" s="12">
        <v>2.75</v>
      </c>
      <c r="P25" s="12">
        <v>2</v>
      </c>
      <c r="Q25" s="12">
        <v>0.75</v>
      </c>
      <c r="R25" s="12">
        <v>0.75</v>
      </c>
      <c r="S25" s="12">
        <v>4.75</v>
      </c>
      <c r="T25" s="12">
        <v>23</v>
      </c>
      <c r="U25" s="12">
        <v>13.5</v>
      </c>
      <c r="V25" s="12">
        <v>23</v>
      </c>
      <c r="W25" s="12">
        <v>9.5</v>
      </c>
      <c r="X25" s="12">
        <v>3.5</v>
      </c>
      <c r="Y25" s="12">
        <v>39</v>
      </c>
      <c r="Z25" s="12">
        <v>1.25</v>
      </c>
      <c r="AA25" s="12">
        <v>119.75</v>
      </c>
      <c r="AB25" s="12">
        <v>59</v>
      </c>
      <c r="AC25" s="12">
        <v>135.75</v>
      </c>
      <c r="AD25" s="12">
        <v>81.25</v>
      </c>
      <c r="AE25" s="12">
        <v>14.75</v>
      </c>
      <c r="AF25" s="12">
        <v>11.75</v>
      </c>
      <c r="AG25" s="12">
        <v>5.25</v>
      </c>
      <c r="AH25" s="12">
        <v>4</v>
      </c>
      <c r="AI25" s="12">
        <v>10</v>
      </c>
      <c r="AJ25" s="12">
        <v>2.75</v>
      </c>
      <c r="AK25" s="12">
        <v>1.75</v>
      </c>
      <c r="AL25" s="12">
        <v>2.25</v>
      </c>
      <c r="AM25" s="12">
        <v>2.75</v>
      </c>
      <c r="AN25" s="12">
        <v>9</v>
      </c>
      <c r="AO25" s="12">
        <v>1.75</v>
      </c>
      <c r="AP25" s="12">
        <v>1.25</v>
      </c>
      <c r="AQ25" s="12">
        <v>56</v>
      </c>
      <c r="AR25" s="12">
        <v>7</v>
      </c>
      <c r="AS25" s="13">
        <v>790.5</v>
      </c>
      <c r="AT25" s="14"/>
      <c r="AV25" s="17" t="s">
        <v>47</v>
      </c>
      <c r="AW25" s="15">
        <f>AW15+AZ12</f>
        <v>8676.5</v>
      </c>
      <c r="AX25" s="15">
        <f>AX15+AZ13</f>
        <v>3326.75</v>
      </c>
      <c r="AY25" s="15">
        <f>AY15+AZ14</f>
        <v>2699</v>
      </c>
      <c r="AZ25" s="15">
        <f>AZ15</f>
        <v>2978.5</v>
      </c>
      <c r="BA25" s="15"/>
      <c r="BB25" s="15"/>
      <c r="BC25" s="14"/>
    </row>
    <row r="26" spans="1:56" x14ac:dyDescent="0.25">
      <c r="A26" s="1" t="s">
        <v>24</v>
      </c>
      <c r="B26" s="12">
        <v>10.25</v>
      </c>
      <c r="C26" s="12">
        <v>14</v>
      </c>
      <c r="D26" s="12">
        <v>28</v>
      </c>
      <c r="E26" s="12">
        <v>12.25</v>
      </c>
      <c r="F26" s="12">
        <v>33.25</v>
      </c>
      <c r="G26" s="12">
        <v>17.5</v>
      </c>
      <c r="H26" s="12">
        <v>34</v>
      </c>
      <c r="I26" s="12">
        <v>40</v>
      </c>
      <c r="J26" s="12">
        <v>42</v>
      </c>
      <c r="K26" s="12">
        <v>16.75</v>
      </c>
      <c r="L26" s="12">
        <v>27</v>
      </c>
      <c r="M26" s="12">
        <v>67.5</v>
      </c>
      <c r="N26" s="12">
        <v>9</v>
      </c>
      <c r="O26" s="12">
        <v>6.75</v>
      </c>
      <c r="P26" s="12">
        <v>5.75</v>
      </c>
      <c r="Q26" s="12">
        <v>2.5</v>
      </c>
      <c r="R26" s="12">
        <v>3.75</v>
      </c>
      <c r="S26" s="12">
        <v>15.75</v>
      </c>
      <c r="T26" s="12">
        <v>32.75</v>
      </c>
      <c r="U26" s="12">
        <v>31.75</v>
      </c>
      <c r="V26" s="12">
        <v>72</v>
      </c>
      <c r="W26" s="12">
        <v>43.25</v>
      </c>
      <c r="X26" s="12">
        <v>35.25</v>
      </c>
      <c r="Y26" s="12">
        <v>5.25</v>
      </c>
      <c r="Z26" s="12">
        <v>10</v>
      </c>
      <c r="AA26" s="12">
        <v>231.75</v>
      </c>
      <c r="AB26" s="12">
        <v>130</v>
      </c>
      <c r="AC26" s="12">
        <v>372.5</v>
      </c>
      <c r="AD26" s="12">
        <v>268</v>
      </c>
      <c r="AE26" s="12">
        <v>99.5</v>
      </c>
      <c r="AF26" s="12">
        <v>71.5</v>
      </c>
      <c r="AG26" s="12">
        <v>24.75</v>
      </c>
      <c r="AH26" s="12">
        <v>15.25</v>
      </c>
      <c r="AI26" s="12">
        <v>16.75</v>
      </c>
      <c r="AJ26" s="12">
        <v>3.75</v>
      </c>
      <c r="AK26" s="12">
        <v>4.25</v>
      </c>
      <c r="AL26" s="12">
        <v>8.5</v>
      </c>
      <c r="AM26" s="12">
        <v>5.25</v>
      </c>
      <c r="AN26" s="12">
        <v>16.5</v>
      </c>
      <c r="AO26" s="12">
        <v>2</v>
      </c>
      <c r="AP26" s="12">
        <v>4.75</v>
      </c>
      <c r="AQ26" s="12">
        <v>93.5</v>
      </c>
      <c r="AR26" s="12">
        <v>13.25</v>
      </c>
      <c r="AS26" s="13">
        <v>1998</v>
      </c>
      <c r="AT26" s="14"/>
      <c r="AV26" s="9" t="s">
        <v>48</v>
      </c>
      <c r="AW26" s="15">
        <f>AW16+BA12</f>
        <v>8957.5</v>
      </c>
      <c r="AX26" s="9">
        <f>AX16+BA13</f>
        <v>1430.25</v>
      </c>
      <c r="AY26" s="9">
        <f>AY16+BA14</f>
        <v>1819</v>
      </c>
      <c r="AZ26" s="9">
        <f>AZ16+BA15</f>
        <v>1206.25</v>
      </c>
      <c r="BA26" s="9">
        <f>BA16</f>
        <v>2227.5</v>
      </c>
    </row>
    <row r="27" spans="1:56" x14ac:dyDescent="0.25">
      <c r="A27" s="1" t="s">
        <v>25</v>
      </c>
      <c r="B27" s="12">
        <v>12.75</v>
      </c>
      <c r="C27" s="12">
        <v>19.25</v>
      </c>
      <c r="D27" s="12">
        <v>6.5</v>
      </c>
      <c r="E27" s="12">
        <v>6.75</v>
      </c>
      <c r="F27" s="12">
        <v>47.25</v>
      </c>
      <c r="G27" s="12">
        <v>30.5</v>
      </c>
      <c r="H27" s="12">
        <v>30</v>
      </c>
      <c r="I27" s="12">
        <v>30.5</v>
      </c>
      <c r="J27" s="12">
        <v>37</v>
      </c>
      <c r="K27" s="12">
        <v>23.75</v>
      </c>
      <c r="L27" s="12">
        <v>75</v>
      </c>
      <c r="M27" s="12">
        <v>54.25</v>
      </c>
      <c r="N27" s="12">
        <v>19.75</v>
      </c>
      <c r="O27" s="12">
        <v>22.75</v>
      </c>
      <c r="P27" s="12">
        <v>15</v>
      </c>
      <c r="Q27" s="12">
        <v>4</v>
      </c>
      <c r="R27" s="12">
        <v>6.5</v>
      </c>
      <c r="S27" s="12">
        <v>8.75</v>
      </c>
      <c r="T27" s="12">
        <v>6.75</v>
      </c>
      <c r="U27" s="12">
        <v>2.25</v>
      </c>
      <c r="V27" s="12">
        <v>3.75</v>
      </c>
      <c r="W27" s="12">
        <v>1</v>
      </c>
      <c r="X27" s="12">
        <v>1.25</v>
      </c>
      <c r="Y27" s="12">
        <v>11</v>
      </c>
      <c r="Z27" s="12">
        <v>3.25</v>
      </c>
      <c r="AA27" s="12">
        <v>222</v>
      </c>
      <c r="AB27" s="12">
        <v>133.5</v>
      </c>
      <c r="AC27" s="12">
        <v>423</v>
      </c>
      <c r="AD27" s="12">
        <v>170</v>
      </c>
      <c r="AE27" s="12">
        <v>79.25</v>
      </c>
      <c r="AF27" s="12">
        <v>63.25</v>
      </c>
      <c r="AG27" s="12">
        <v>16.5</v>
      </c>
      <c r="AH27" s="12">
        <v>22.5</v>
      </c>
      <c r="AI27" s="12">
        <v>18.5</v>
      </c>
      <c r="AJ27" s="12">
        <v>4</v>
      </c>
      <c r="AK27" s="12">
        <v>5.25</v>
      </c>
      <c r="AL27" s="12">
        <v>15.5</v>
      </c>
      <c r="AM27" s="12">
        <v>1.75</v>
      </c>
      <c r="AN27" s="12">
        <v>17.5</v>
      </c>
      <c r="AO27" s="12">
        <v>2.75</v>
      </c>
      <c r="AP27" s="12">
        <v>4.25</v>
      </c>
      <c r="AQ27" s="12">
        <v>33.75</v>
      </c>
      <c r="AR27" s="12">
        <v>8.5</v>
      </c>
      <c r="AS27" s="13">
        <v>1721.25</v>
      </c>
      <c r="AT27" s="14"/>
      <c r="AV27" s="9" t="s">
        <v>49</v>
      </c>
      <c r="AW27" s="15">
        <f>AW17+BB12</f>
        <v>12449.75</v>
      </c>
      <c r="AX27" s="9">
        <f>AX17+BB13</f>
        <v>3972.5</v>
      </c>
      <c r="AY27" s="9">
        <f>AY17+BB14</f>
        <v>2841.25</v>
      </c>
      <c r="AZ27" s="9">
        <f>AZ17+BB15</f>
        <v>4289.25</v>
      </c>
      <c r="BA27" s="9">
        <f>BA17+BB16</f>
        <v>2087.5</v>
      </c>
      <c r="BB27" s="9">
        <f>BB17</f>
        <v>6961.25</v>
      </c>
    </row>
    <row r="28" spans="1:56" x14ac:dyDescent="0.25">
      <c r="A28" s="1" t="s">
        <v>26</v>
      </c>
      <c r="B28" s="12">
        <v>90.5</v>
      </c>
      <c r="C28" s="12">
        <v>183.5</v>
      </c>
      <c r="D28" s="12">
        <v>109</v>
      </c>
      <c r="E28" s="12">
        <v>154.5</v>
      </c>
      <c r="F28" s="12">
        <v>359.75</v>
      </c>
      <c r="G28" s="12">
        <v>147.25</v>
      </c>
      <c r="H28" s="12">
        <v>248.75</v>
      </c>
      <c r="I28" s="12">
        <v>144.5</v>
      </c>
      <c r="J28" s="12">
        <v>240.25</v>
      </c>
      <c r="K28" s="12">
        <v>157.25</v>
      </c>
      <c r="L28" s="12">
        <v>185.25</v>
      </c>
      <c r="M28" s="12">
        <v>280.5</v>
      </c>
      <c r="N28" s="12">
        <v>127.5</v>
      </c>
      <c r="O28" s="12">
        <v>122.5</v>
      </c>
      <c r="P28" s="12">
        <v>54.75</v>
      </c>
      <c r="Q28" s="12">
        <v>53.75</v>
      </c>
      <c r="R28" s="12">
        <v>94.25</v>
      </c>
      <c r="S28" s="12">
        <v>180</v>
      </c>
      <c r="T28" s="12">
        <v>163.5</v>
      </c>
      <c r="U28" s="12">
        <v>224.5</v>
      </c>
      <c r="V28" s="12">
        <v>315.5</v>
      </c>
      <c r="W28" s="12">
        <v>167</v>
      </c>
      <c r="X28" s="12">
        <v>141</v>
      </c>
      <c r="Y28" s="12">
        <v>272.5</v>
      </c>
      <c r="Z28" s="12">
        <v>267</v>
      </c>
      <c r="AA28" s="12">
        <v>57.25</v>
      </c>
      <c r="AB28" s="12">
        <v>25.25</v>
      </c>
      <c r="AC28" s="12">
        <v>192.75</v>
      </c>
      <c r="AD28" s="12">
        <v>108.75</v>
      </c>
      <c r="AE28" s="12">
        <v>288.75</v>
      </c>
      <c r="AF28" s="12">
        <v>361</v>
      </c>
      <c r="AG28" s="12">
        <v>168</v>
      </c>
      <c r="AH28" s="12">
        <v>302.75</v>
      </c>
      <c r="AI28" s="12">
        <v>141</v>
      </c>
      <c r="AJ28" s="12">
        <v>57.75</v>
      </c>
      <c r="AK28" s="12">
        <v>115.25</v>
      </c>
      <c r="AL28" s="12">
        <v>604</v>
      </c>
      <c r="AM28" s="12">
        <v>74</v>
      </c>
      <c r="AN28" s="12">
        <v>172</v>
      </c>
      <c r="AO28" s="12">
        <v>39.75</v>
      </c>
      <c r="AP28" s="12">
        <v>45.5</v>
      </c>
      <c r="AQ28" s="12">
        <v>307</v>
      </c>
      <c r="AR28" s="12">
        <v>103.25</v>
      </c>
      <c r="AS28" s="13">
        <v>7648.75</v>
      </c>
      <c r="AT28" s="14"/>
      <c r="AV28" s="9" t="s">
        <v>62</v>
      </c>
      <c r="AW28" s="15">
        <f>AW18+BC12</f>
        <v>6731.5</v>
      </c>
      <c r="AX28" s="9">
        <f>AX18+BC13</f>
        <v>586.25</v>
      </c>
      <c r="AY28" s="9">
        <f>AY18+BC14</f>
        <v>3145.5</v>
      </c>
      <c r="AZ28" s="9">
        <f>AZ18+BC15</f>
        <v>950.75</v>
      </c>
      <c r="BA28" s="9">
        <f>BA18+BC16</f>
        <v>1164</v>
      </c>
      <c r="BB28" s="9">
        <f>SUM(BB18,BC17)</f>
        <v>1025.25</v>
      </c>
      <c r="BC28" s="9">
        <f>BC18</f>
        <v>741.5</v>
      </c>
      <c r="BD28" s="9">
        <f>SUM(AW22:BC28)</f>
        <v>122356.25</v>
      </c>
    </row>
    <row r="29" spans="1:56" x14ac:dyDescent="0.25">
      <c r="A29" s="1" t="s">
        <v>27</v>
      </c>
      <c r="B29" s="12">
        <v>51.5</v>
      </c>
      <c r="C29" s="12">
        <v>118.25</v>
      </c>
      <c r="D29" s="12">
        <v>78.5</v>
      </c>
      <c r="E29" s="12">
        <v>82.25</v>
      </c>
      <c r="F29" s="12">
        <v>212.5</v>
      </c>
      <c r="G29" s="12">
        <v>90.25</v>
      </c>
      <c r="H29" s="12">
        <v>147.5</v>
      </c>
      <c r="I29" s="12">
        <v>91</v>
      </c>
      <c r="J29" s="12">
        <v>217.5</v>
      </c>
      <c r="K29" s="12">
        <v>151.25</v>
      </c>
      <c r="L29" s="12">
        <v>124.25</v>
      </c>
      <c r="M29" s="12">
        <v>140.75</v>
      </c>
      <c r="N29" s="12">
        <v>85.75</v>
      </c>
      <c r="O29" s="12">
        <v>87</v>
      </c>
      <c r="P29" s="12">
        <v>34.25</v>
      </c>
      <c r="Q29" s="12">
        <v>26.5</v>
      </c>
      <c r="R29" s="12">
        <v>58.75</v>
      </c>
      <c r="S29" s="12">
        <v>125</v>
      </c>
      <c r="T29" s="12">
        <v>72</v>
      </c>
      <c r="U29" s="12">
        <v>85.25</v>
      </c>
      <c r="V29" s="12">
        <v>117.25</v>
      </c>
      <c r="W29" s="12">
        <v>64.25</v>
      </c>
      <c r="X29" s="12">
        <v>49.25</v>
      </c>
      <c r="Y29" s="12">
        <v>138.75</v>
      </c>
      <c r="Z29" s="12">
        <v>164.75</v>
      </c>
      <c r="AA29" s="12">
        <v>20.5</v>
      </c>
      <c r="AB29" s="12">
        <v>25.75</v>
      </c>
      <c r="AC29" s="12">
        <v>53.25</v>
      </c>
      <c r="AD29" s="12">
        <v>71</v>
      </c>
      <c r="AE29" s="12">
        <v>348</v>
      </c>
      <c r="AF29" s="12">
        <v>380</v>
      </c>
      <c r="AG29" s="12">
        <v>322.25</v>
      </c>
      <c r="AH29" s="12">
        <v>1020.75</v>
      </c>
      <c r="AI29" s="12">
        <v>169.5</v>
      </c>
      <c r="AJ29" s="12">
        <v>59.25</v>
      </c>
      <c r="AK29" s="12">
        <v>48</v>
      </c>
      <c r="AL29" s="12">
        <v>154.75</v>
      </c>
      <c r="AM29" s="12">
        <v>24.5</v>
      </c>
      <c r="AN29" s="12">
        <v>81</v>
      </c>
      <c r="AO29" s="12">
        <v>43.75</v>
      </c>
      <c r="AP29" s="12">
        <v>36.25</v>
      </c>
      <c r="AQ29" s="12">
        <v>258.5</v>
      </c>
      <c r="AR29" s="12">
        <v>85</v>
      </c>
      <c r="AS29" s="13">
        <v>5816.25</v>
      </c>
      <c r="AT29" s="14"/>
      <c r="AW29" s="15"/>
    </row>
    <row r="30" spans="1:56" x14ac:dyDescent="0.25">
      <c r="A30" s="1" t="s">
        <v>28</v>
      </c>
      <c r="B30" s="12">
        <v>141.5</v>
      </c>
      <c r="C30" s="12">
        <v>328.25</v>
      </c>
      <c r="D30" s="12">
        <v>172.5</v>
      </c>
      <c r="E30" s="12">
        <v>207.25</v>
      </c>
      <c r="F30" s="12">
        <v>646.25</v>
      </c>
      <c r="G30" s="12">
        <v>226.75</v>
      </c>
      <c r="H30" s="12">
        <v>359.25</v>
      </c>
      <c r="I30" s="12">
        <v>213.5</v>
      </c>
      <c r="J30" s="12">
        <v>383.75</v>
      </c>
      <c r="K30" s="12">
        <v>380.25</v>
      </c>
      <c r="L30" s="12">
        <v>375.75</v>
      </c>
      <c r="M30" s="12">
        <v>316.5</v>
      </c>
      <c r="N30" s="12">
        <v>211.75</v>
      </c>
      <c r="O30" s="12">
        <v>222.5</v>
      </c>
      <c r="P30" s="12">
        <v>115.75</v>
      </c>
      <c r="Q30" s="12">
        <v>91</v>
      </c>
      <c r="R30" s="12">
        <v>127.25</v>
      </c>
      <c r="S30" s="12">
        <v>259.5</v>
      </c>
      <c r="T30" s="12">
        <v>167.5</v>
      </c>
      <c r="U30" s="12">
        <v>198</v>
      </c>
      <c r="V30" s="12">
        <v>263.75</v>
      </c>
      <c r="W30" s="12">
        <v>133.75</v>
      </c>
      <c r="X30" s="12">
        <v>117</v>
      </c>
      <c r="Y30" s="12">
        <v>328</v>
      </c>
      <c r="Z30" s="12">
        <v>451.5</v>
      </c>
      <c r="AA30" s="12">
        <v>202.25</v>
      </c>
      <c r="AB30" s="12">
        <v>56.75</v>
      </c>
      <c r="AC30" s="12">
        <v>124.75</v>
      </c>
      <c r="AD30" s="12">
        <v>190.25</v>
      </c>
      <c r="AE30" s="12">
        <v>1065.5</v>
      </c>
      <c r="AF30" s="12">
        <v>1418</v>
      </c>
      <c r="AG30" s="12">
        <v>758</v>
      </c>
      <c r="AH30" s="12">
        <v>1525.5</v>
      </c>
      <c r="AI30" s="12">
        <v>643.75</v>
      </c>
      <c r="AJ30" s="12">
        <v>243</v>
      </c>
      <c r="AK30" s="12">
        <v>131.75</v>
      </c>
      <c r="AL30" s="12">
        <v>520.5</v>
      </c>
      <c r="AM30" s="12">
        <v>60</v>
      </c>
      <c r="AN30" s="12">
        <v>219.25</v>
      </c>
      <c r="AO30" s="12">
        <v>150</v>
      </c>
      <c r="AP30" s="12">
        <v>153.75</v>
      </c>
      <c r="AQ30" s="12">
        <v>966</v>
      </c>
      <c r="AR30" s="12">
        <v>326</v>
      </c>
      <c r="AS30" s="13">
        <v>15193.75</v>
      </c>
      <c r="AT30" s="14"/>
      <c r="AW30" s="15"/>
    </row>
    <row r="31" spans="1:56" x14ac:dyDescent="0.25">
      <c r="A31" s="1" t="s">
        <v>29</v>
      </c>
      <c r="B31" s="12">
        <v>64.5</v>
      </c>
      <c r="C31" s="12">
        <v>105.25</v>
      </c>
      <c r="D31" s="12">
        <v>86</v>
      </c>
      <c r="E31" s="12">
        <v>151.25</v>
      </c>
      <c r="F31" s="12">
        <v>314.5</v>
      </c>
      <c r="G31" s="12">
        <v>159</v>
      </c>
      <c r="H31" s="12">
        <v>255.75</v>
      </c>
      <c r="I31" s="12">
        <v>146.25</v>
      </c>
      <c r="J31" s="12">
        <v>165.75</v>
      </c>
      <c r="K31" s="12">
        <v>170.75</v>
      </c>
      <c r="L31" s="12">
        <v>196.25</v>
      </c>
      <c r="M31" s="12">
        <v>181.5</v>
      </c>
      <c r="N31" s="12">
        <v>82</v>
      </c>
      <c r="O31" s="12">
        <v>73</v>
      </c>
      <c r="P31" s="12">
        <v>33.5</v>
      </c>
      <c r="Q31" s="12">
        <v>38.5</v>
      </c>
      <c r="R31" s="12">
        <v>44.75</v>
      </c>
      <c r="S31" s="12">
        <v>104</v>
      </c>
      <c r="T31" s="12">
        <v>84.5</v>
      </c>
      <c r="U31" s="12">
        <v>84.5</v>
      </c>
      <c r="V31" s="12">
        <v>121.25</v>
      </c>
      <c r="W31" s="12">
        <v>92</v>
      </c>
      <c r="X31" s="12">
        <v>76.75</v>
      </c>
      <c r="Y31" s="12">
        <v>235.5</v>
      </c>
      <c r="Z31" s="12">
        <v>162.75</v>
      </c>
      <c r="AA31" s="12">
        <v>93</v>
      </c>
      <c r="AB31" s="12">
        <v>52</v>
      </c>
      <c r="AC31" s="12">
        <v>195.5</v>
      </c>
      <c r="AD31" s="12">
        <v>85.75</v>
      </c>
      <c r="AE31" s="12">
        <v>651</v>
      </c>
      <c r="AF31" s="12">
        <v>687</v>
      </c>
      <c r="AG31" s="12">
        <v>297</v>
      </c>
      <c r="AH31" s="12">
        <v>636</v>
      </c>
      <c r="AI31" s="12">
        <v>226.75</v>
      </c>
      <c r="AJ31" s="12">
        <v>128</v>
      </c>
      <c r="AK31" s="12">
        <v>61</v>
      </c>
      <c r="AL31" s="12">
        <v>237</v>
      </c>
      <c r="AM31" s="12">
        <v>26.25</v>
      </c>
      <c r="AN31" s="12">
        <v>84.5</v>
      </c>
      <c r="AO31" s="12">
        <v>61.75</v>
      </c>
      <c r="AP31" s="12">
        <v>100.75</v>
      </c>
      <c r="AQ31" s="12">
        <v>467.5</v>
      </c>
      <c r="AR31" s="12">
        <v>149.75</v>
      </c>
      <c r="AS31" s="13">
        <v>7470.25</v>
      </c>
      <c r="AT31" s="14"/>
      <c r="AW31" s="15"/>
    </row>
    <row r="32" spans="1:56" x14ac:dyDescent="0.25">
      <c r="A32" s="1">
        <v>16</v>
      </c>
      <c r="B32" s="12">
        <v>47.75</v>
      </c>
      <c r="C32" s="12">
        <v>55.5</v>
      </c>
      <c r="D32" s="12">
        <v>24.75</v>
      </c>
      <c r="E32" s="12">
        <v>57.75</v>
      </c>
      <c r="F32" s="12">
        <v>136.25</v>
      </c>
      <c r="G32" s="12">
        <v>106</v>
      </c>
      <c r="H32" s="12">
        <v>137.75</v>
      </c>
      <c r="I32" s="12">
        <v>87.25</v>
      </c>
      <c r="J32" s="12">
        <v>75.5</v>
      </c>
      <c r="K32" s="12">
        <v>62.25</v>
      </c>
      <c r="L32" s="12">
        <v>106</v>
      </c>
      <c r="M32" s="12">
        <v>89</v>
      </c>
      <c r="N32" s="12">
        <v>19.75</v>
      </c>
      <c r="O32" s="12">
        <v>22</v>
      </c>
      <c r="P32" s="12">
        <v>15.75</v>
      </c>
      <c r="Q32" s="12">
        <v>12</v>
      </c>
      <c r="R32" s="12">
        <v>17</v>
      </c>
      <c r="S32" s="12">
        <v>32.25</v>
      </c>
      <c r="T32" s="12">
        <v>26.25</v>
      </c>
      <c r="U32" s="12">
        <v>20</v>
      </c>
      <c r="V32" s="12">
        <v>28</v>
      </c>
      <c r="W32" s="12">
        <v>14.5</v>
      </c>
      <c r="X32" s="12">
        <v>7.25</v>
      </c>
      <c r="Y32" s="12">
        <v>94</v>
      </c>
      <c r="Z32" s="12">
        <v>81.75</v>
      </c>
      <c r="AA32" s="12">
        <v>319</v>
      </c>
      <c r="AB32" s="12">
        <v>226.25</v>
      </c>
      <c r="AC32" s="12">
        <v>1222.75</v>
      </c>
      <c r="AD32" s="12">
        <v>705.25</v>
      </c>
      <c r="AE32" s="12">
        <v>47</v>
      </c>
      <c r="AF32" s="12">
        <v>240.25</v>
      </c>
      <c r="AG32" s="12">
        <v>202.5</v>
      </c>
      <c r="AH32" s="12">
        <v>447.25</v>
      </c>
      <c r="AI32" s="12">
        <v>134.5</v>
      </c>
      <c r="AJ32" s="12">
        <v>83.5</v>
      </c>
      <c r="AK32" s="12">
        <v>13.25</v>
      </c>
      <c r="AL32" s="12">
        <v>48</v>
      </c>
      <c r="AM32" s="12">
        <v>6</v>
      </c>
      <c r="AN32" s="12">
        <v>34.5</v>
      </c>
      <c r="AO32" s="12">
        <v>34.5</v>
      </c>
      <c r="AP32" s="12">
        <v>63.25</v>
      </c>
      <c r="AQ32" s="12">
        <v>195.75</v>
      </c>
      <c r="AR32" s="12">
        <v>71.75</v>
      </c>
      <c r="AS32" s="13">
        <v>5471.5</v>
      </c>
      <c r="AT32" s="14"/>
      <c r="AW32" s="15"/>
    </row>
    <row r="33" spans="1:49" x14ac:dyDescent="0.25">
      <c r="A33" s="1">
        <v>24</v>
      </c>
      <c r="B33" s="12">
        <v>57.5</v>
      </c>
      <c r="C33" s="12">
        <v>67.5</v>
      </c>
      <c r="D33" s="12">
        <v>25.75</v>
      </c>
      <c r="E33" s="12">
        <v>50.75</v>
      </c>
      <c r="F33" s="12">
        <v>122</v>
      </c>
      <c r="G33" s="12">
        <v>87.25</v>
      </c>
      <c r="H33" s="12">
        <v>106.75</v>
      </c>
      <c r="I33" s="12">
        <v>62.5</v>
      </c>
      <c r="J33" s="12">
        <v>63.75</v>
      </c>
      <c r="K33" s="12">
        <v>77.75</v>
      </c>
      <c r="L33" s="12">
        <v>114.5</v>
      </c>
      <c r="M33" s="12">
        <v>85.75</v>
      </c>
      <c r="N33" s="12">
        <v>31.75</v>
      </c>
      <c r="O33" s="12">
        <v>31.75</v>
      </c>
      <c r="P33" s="12">
        <v>17</v>
      </c>
      <c r="Q33" s="12">
        <v>14.75</v>
      </c>
      <c r="R33" s="12">
        <v>15.5</v>
      </c>
      <c r="S33" s="12">
        <v>25.25</v>
      </c>
      <c r="T33" s="12">
        <v>32.5</v>
      </c>
      <c r="U33" s="12">
        <v>21.25</v>
      </c>
      <c r="V33" s="12">
        <v>27.25</v>
      </c>
      <c r="W33" s="12">
        <v>12.75</v>
      </c>
      <c r="X33" s="12">
        <v>17.5</v>
      </c>
      <c r="Y33" s="12">
        <v>65.25</v>
      </c>
      <c r="Z33" s="12">
        <v>81.5</v>
      </c>
      <c r="AA33" s="12">
        <v>379</v>
      </c>
      <c r="AB33" s="12">
        <v>280.25</v>
      </c>
      <c r="AC33" s="12">
        <v>1591</v>
      </c>
      <c r="AD33" s="12">
        <v>732.25</v>
      </c>
      <c r="AE33" s="12">
        <v>236.5</v>
      </c>
      <c r="AF33" s="12">
        <v>65.25</v>
      </c>
      <c r="AG33" s="12">
        <v>166</v>
      </c>
      <c r="AH33" s="12">
        <v>400</v>
      </c>
      <c r="AI33" s="12">
        <v>144.5</v>
      </c>
      <c r="AJ33" s="12">
        <v>89.5</v>
      </c>
      <c r="AK33" s="12">
        <v>15.75</v>
      </c>
      <c r="AL33" s="12">
        <v>39.5</v>
      </c>
      <c r="AM33" s="12">
        <v>7.5</v>
      </c>
      <c r="AN33" s="12">
        <v>55.5</v>
      </c>
      <c r="AO33" s="12">
        <v>33.75</v>
      </c>
      <c r="AP33" s="12">
        <v>96</v>
      </c>
      <c r="AQ33" s="12">
        <v>206.25</v>
      </c>
      <c r="AR33" s="12">
        <v>78.25</v>
      </c>
      <c r="AS33" s="13">
        <v>5932.5</v>
      </c>
      <c r="AT33" s="14"/>
      <c r="AW33" s="15"/>
    </row>
    <row r="34" spans="1:49" x14ac:dyDescent="0.25">
      <c r="A34" s="1" t="s">
        <v>30</v>
      </c>
      <c r="B34" s="12">
        <v>23.75</v>
      </c>
      <c r="C34" s="12">
        <v>16.5</v>
      </c>
      <c r="D34" s="12">
        <v>15</v>
      </c>
      <c r="E34" s="12">
        <v>15</v>
      </c>
      <c r="F34" s="12">
        <v>46</v>
      </c>
      <c r="G34" s="12">
        <v>14</v>
      </c>
      <c r="H34" s="12">
        <v>26.75</v>
      </c>
      <c r="I34" s="12">
        <v>17.25</v>
      </c>
      <c r="J34" s="12">
        <v>23.75</v>
      </c>
      <c r="K34" s="12">
        <v>23</v>
      </c>
      <c r="L34" s="12">
        <v>25.75</v>
      </c>
      <c r="M34" s="12">
        <v>41.25</v>
      </c>
      <c r="N34" s="12">
        <v>8.25</v>
      </c>
      <c r="O34" s="12">
        <v>11.75</v>
      </c>
      <c r="P34" s="12">
        <v>3.5</v>
      </c>
      <c r="Q34" s="12">
        <v>7.5</v>
      </c>
      <c r="R34" s="12">
        <v>5.25</v>
      </c>
      <c r="S34" s="12">
        <v>8.5</v>
      </c>
      <c r="T34" s="12">
        <v>19.25</v>
      </c>
      <c r="U34" s="12">
        <v>14.25</v>
      </c>
      <c r="V34" s="12">
        <v>14.25</v>
      </c>
      <c r="W34" s="12">
        <v>7.25</v>
      </c>
      <c r="X34" s="12">
        <v>4.75</v>
      </c>
      <c r="Y34" s="12">
        <v>23</v>
      </c>
      <c r="Z34" s="12">
        <v>18.25</v>
      </c>
      <c r="AA34" s="12">
        <v>184.5</v>
      </c>
      <c r="AB34" s="12">
        <v>161.5</v>
      </c>
      <c r="AC34" s="12">
        <v>958.5</v>
      </c>
      <c r="AD34" s="12">
        <v>267.5</v>
      </c>
      <c r="AE34" s="12">
        <v>185</v>
      </c>
      <c r="AF34" s="12">
        <v>175.75</v>
      </c>
      <c r="AG34" s="12">
        <v>29.75</v>
      </c>
      <c r="AH34" s="12">
        <v>64</v>
      </c>
      <c r="AI34" s="12">
        <v>41.75</v>
      </c>
      <c r="AJ34" s="12">
        <v>25</v>
      </c>
      <c r="AK34" s="12">
        <v>7.25</v>
      </c>
      <c r="AL34" s="12">
        <v>24</v>
      </c>
      <c r="AM34" s="12">
        <v>4.5</v>
      </c>
      <c r="AN34" s="12">
        <v>22.25</v>
      </c>
      <c r="AO34" s="12">
        <v>15.75</v>
      </c>
      <c r="AP34" s="12">
        <v>51.5</v>
      </c>
      <c r="AQ34" s="12">
        <v>108</v>
      </c>
      <c r="AR34" s="12">
        <v>33.75</v>
      </c>
      <c r="AS34" s="13">
        <v>2794</v>
      </c>
      <c r="AT34" s="14"/>
      <c r="AW34" s="15"/>
    </row>
    <row r="35" spans="1:49" x14ac:dyDescent="0.25">
      <c r="A35" s="1" t="s">
        <v>31</v>
      </c>
      <c r="B35" s="12">
        <v>24.5</v>
      </c>
      <c r="C35" s="12">
        <v>41.25</v>
      </c>
      <c r="D35" s="12">
        <v>13.25</v>
      </c>
      <c r="E35" s="12">
        <v>9.25</v>
      </c>
      <c r="F35" s="12">
        <v>37</v>
      </c>
      <c r="G35" s="12">
        <v>16.25</v>
      </c>
      <c r="H35" s="12">
        <v>24.25</v>
      </c>
      <c r="I35" s="12">
        <v>14.25</v>
      </c>
      <c r="J35" s="12">
        <v>37.5</v>
      </c>
      <c r="K35" s="12">
        <v>31.5</v>
      </c>
      <c r="L35" s="12">
        <v>48.25</v>
      </c>
      <c r="M35" s="12">
        <v>39.75</v>
      </c>
      <c r="N35" s="12">
        <v>15.5</v>
      </c>
      <c r="O35" s="12">
        <v>21.5</v>
      </c>
      <c r="P35" s="12">
        <v>12.5</v>
      </c>
      <c r="Q35" s="12">
        <v>8</v>
      </c>
      <c r="R35" s="12">
        <v>14</v>
      </c>
      <c r="S35" s="12">
        <v>17.75</v>
      </c>
      <c r="T35" s="12">
        <v>18</v>
      </c>
      <c r="U35" s="12">
        <v>9.25</v>
      </c>
      <c r="V35" s="12">
        <v>15.5</v>
      </c>
      <c r="W35" s="12">
        <v>5.75</v>
      </c>
      <c r="X35" s="12">
        <v>4.75</v>
      </c>
      <c r="Y35" s="12">
        <v>10</v>
      </c>
      <c r="Z35" s="12">
        <v>28</v>
      </c>
      <c r="AA35" s="12">
        <v>306</v>
      </c>
      <c r="AB35" s="12">
        <v>280.25</v>
      </c>
      <c r="AC35" s="12">
        <v>2217.5</v>
      </c>
      <c r="AD35" s="12">
        <v>565</v>
      </c>
      <c r="AE35" s="12">
        <v>425.5</v>
      </c>
      <c r="AF35" s="12">
        <v>396.5</v>
      </c>
      <c r="AG35" s="12">
        <v>77.5</v>
      </c>
      <c r="AH35" s="12">
        <v>56.25</v>
      </c>
      <c r="AI35" s="12">
        <v>46.5</v>
      </c>
      <c r="AJ35" s="12">
        <v>57</v>
      </c>
      <c r="AK35" s="12">
        <v>7.75</v>
      </c>
      <c r="AL35" s="12">
        <v>31.25</v>
      </c>
      <c r="AM35" s="12">
        <v>4.75</v>
      </c>
      <c r="AN35" s="12">
        <v>40.5</v>
      </c>
      <c r="AO35" s="12">
        <v>29.75</v>
      </c>
      <c r="AP35" s="12">
        <v>88.5</v>
      </c>
      <c r="AQ35" s="12">
        <v>89.5</v>
      </c>
      <c r="AR35" s="12">
        <v>59.75</v>
      </c>
      <c r="AS35" s="13">
        <v>5297.25</v>
      </c>
      <c r="AT35" s="14"/>
      <c r="AW35" s="15"/>
    </row>
    <row r="36" spans="1:49" x14ac:dyDescent="0.25">
      <c r="A36" s="1" t="s">
        <v>32</v>
      </c>
      <c r="B36" s="12">
        <v>30.25</v>
      </c>
      <c r="C36" s="12">
        <v>37.75</v>
      </c>
      <c r="D36" s="12">
        <v>15.25</v>
      </c>
      <c r="E36" s="12">
        <v>9.75</v>
      </c>
      <c r="F36" s="12">
        <v>58</v>
      </c>
      <c r="G36" s="12">
        <v>15.25</v>
      </c>
      <c r="H36" s="12">
        <v>20.75</v>
      </c>
      <c r="I36" s="12">
        <v>20.75</v>
      </c>
      <c r="J36" s="12">
        <v>36.75</v>
      </c>
      <c r="K36" s="12">
        <v>24.5</v>
      </c>
      <c r="L36" s="12">
        <v>36.75</v>
      </c>
      <c r="M36" s="12">
        <v>51.5</v>
      </c>
      <c r="N36" s="12">
        <v>24</v>
      </c>
      <c r="O36" s="12">
        <v>25.5</v>
      </c>
      <c r="P36" s="12">
        <v>15.25</v>
      </c>
      <c r="Q36" s="12">
        <v>13.5</v>
      </c>
      <c r="R36" s="12">
        <v>16.75</v>
      </c>
      <c r="S36" s="12">
        <v>30.25</v>
      </c>
      <c r="T36" s="12">
        <v>30</v>
      </c>
      <c r="U36" s="12">
        <v>27</v>
      </c>
      <c r="V36" s="12">
        <v>26.5</v>
      </c>
      <c r="W36" s="12">
        <v>10.75</v>
      </c>
      <c r="X36" s="12">
        <v>10.25</v>
      </c>
      <c r="Y36" s="12">
        <v>17.5</v>
      </c>
      <c r="Z36" s="12">
        <v>20.75</v>
      </c>
      <c r="AA36" s="12">
        <v>136</v>
      </c>
      <c r="AB36" s="12">
        <v>124.5</v>
      </c>
      <c r="AC36" s="12">
        <v>714.5</v>
      </c>
      <c r="AD36" s="12">
        <v>233.75</v>
      </c>
      <c r="AE36" s="12">
        <v>141.75</v>
      </c>
      <c r="AF36" s="12">
        <v>154.75</v>
      </c>
      <c r="AG36" s="12">
        <v>40.5</v>
      </c>
      <c r="AH36" s="12">
        <v>55.75</v>
      </c>
      <c r="AI36" s="12">
        <v>11.75</v>
      </c>
      <c r="AJ36" s="12">
        <v>29.25</v>
      </c>
      <c r="AK36" s="12">
        <v>9</v>
      </c>
      <c r="AL36" s="12">
        <v>55</v>
      </c>
      <c r="AM36" s="12">
        <v>5.25</v>
      </c>
      <c r="AN36" s="12">
        <v>47.5</v>
      </c>
      <c r="AO36" s="12">
        <v>24.75</v>
      </c>
      <c r="AP36" s="12">
        <v>73.5</v>
      </c>
      <c r="AQ36" s="12">
        <v>191</v>
      </c>
      <c r="AR36" s="12">
        <v>75.75</v>
      </c>
      <c r="AS36" s="13">
        <v>2749.5</v>
      </c>
      <c r="AT36" s="14"/>
      <c r="AW36" s="15"/>
    </row>
    <row r="37" spans="1:49" x14ac:dyDescent="0.25">
      <c r="A37" s="1" t="s">
        <v>33</v>
      </c>
      <c r="B37" s="12">
        <v>6.25</v>
      </c>
      <c r="C37" s="12">
        <v>12.75</v>
      </c>
      <c r="D37" s="12">
        <v>3.5</v>
      </c>
      <c r="E37" s="12">
        <v>1.75</v>
      </c>
      <c r="F37" s="12">
        <v>10.75</v>
      </c>
      <c r="G37" s="12">
        <v>3.5</v>
      </c>
      <c r="H37" s="12">
        <v>6.25</v>
      </c>
      <c r="I37" s="12">
        <v>5.5</v>
      </c>
      <c r="J37" s="12">
        <v>12.5</v>
      </c>
      <c r="K37" s="12">
        <v>4.75</v>
      </c>
      <c r="L37" s="12">
        <v>13.5</v>
      </c>
      <c r="M37" s="12">
        <v>8.25</v>
      </c>
      <c r="N37" s="12">
        <v>6.25</v>
      </c>
      <c r="O37" s="12">
        <v>10.75</v>
      </c>
      <c r="P37" s="12">
        <v>5.5</v>
      </c>
      <c r="Q37" s="12">
        <v>3.75</v>
      </c>
      <c r="R37" s="12">
        <v>7.5</v>
      </c>
      <c r="S37" s="12">
        <v>6.5</v>
      </c>
      <c r="T37" s="12">
        <v>7.75</v>
      </c>
      <c r="U37" s="12">
        <v>6</v>
      </c>
      <c r="V37" s="12">
        <v>3.5</v>
      </c>
      <c r="W37" s="12">
        <v>1</v>
      </c>
      <c r="X37" s="12">
        <v>3</v>
      </c>
      <c r="Y37" s="12">
        <v>3.5</v>
      </c>
      <c r="Z37" s="12">
        <v>9</v>
      </c>
      <c r="AA37" s="12">
        <v>65.75</v>
      </c>
      <c r="AB37" s="12">
        <v>50.25</v>
      </c>
      <c r="AC37" s="12">
        <v>295</v>
      </c>
      <c r="AD37" s="12">
        <v>117.75</v>
      </c>
      <c r="AE37" s="12">
        <v>76</v>
      </c>
      <c r="AF37" s="12">
        <v>77.5</v>
      </c>
      <c r="AG37" s="12">
        <v>26.5</v>
      </c>
      <c r="AH37" s="12">
        <v>66.25</v>
      </c>
      <c r="AI37" s="12">
        <v>25.5</v>
      </c>
      <c r="AJ37" s="12">
        <v>2.75</v>
      </c>
      <c r="AK37" s="12">
        <v>2.75</v>
      </c>
      <c r="AL37" s="12">
        <v>12.25</v>
      </c>
      <c r="AM37" s="12">
        <v>4</v>
      </c>
      <c r="AN37" s="12">
        <v>17.5</v>
      </c>
      <c r="AO37" s="12">
        <v>10</v>
      </c>
      <c r="AP37" s="12">
        <v>27.25</v>
      </c>
      <c r="AQ37" s="12">
        <v>101.75</v>
      </c>
      <c r="AR37" s="12">
        <v>26.5</v>
      </c>
      <c r="AS37" s="13">
        <v>1168.5</v>
      </c>
      <c r="AT37" s="14"/>
      <c r="AW37" s="15"/>
    </row>
    <row r="38" spans="1:49" x14ac:dyDescent="0.25">
      <c r="A38" s="1" t="s">
        <v>34</v>
      </c>
      <c r="B38" s="12">
        <v>1.5</v>
      </c>
      <c r="C38" s="12">
        <v>4.5</v>
      </c>
      <c r="D38" s="12">
        <v>4.25</v>
      </c>
      <c r="E38" s="12">
        <v>2.75</v>
      </c>
      <c r="F38" s="12">
        <v>15.25</v>
      </c>
      <c r="G38" s="12">
        <v>6</v>
      </c>
      <c r="H38" s="12">
        <v>11</v>
      </c>
      <c r="I38" s="12">
        <v>7</v>
      </c>
      <c r="J38" s="12">
        <v>10</v>
      </c>
      <c r="K38" s="12">
        <v>43.75</v>
      </c>
      <c r="L38" s="12">
        <v>33</v>
      </c>
      <c r="M38" s="12">
        <v>83.25</v>
      </c>
      <c r="N38" s="12">
        <v>23.5</v>
      </c>
      <c r="O38" s="12">
        <v>46</v>
      </c>
      <c r="P38" s="12">
        <v>9.5</v>
      </c>
      <c r="Q38" s="12">
        <v>10</v>
      </c>
      <c r="R38" s="12">
        <v>8.25</v>
      </c>
      <c r="S38" s="12">
        <v>14</v>
      </c>
      <c r="T38" s="12">
        <v>2.5</v>
      </c>
      <c r="U38" s="12">
        <v>1.5</v>
      </c>
      <c r="V38" s="12">
        <v>1</v>
      </c>
      <c r="W38" s="12">
        <v>1.25</v>
      </c>
      <c r="X38" s="12">
        <v>0.25</v>
      </c>
      <c r="Y38" s="12">
        <v>4</v>
      </c>
      <c r="Z38" s="12">
        <v>4</v>
      </c>
      <c r="AA38" s="12">
        <v>102.5</v>
      </c>
      <c r="AB38" s="12">
        <v>53.5</v>
      </c>
      <c r="AC38" s="12">
        <v>151</v>
      </c>
      <c r="AD38" s="12">
        <v>70.25</v>
      </c>
      <c r="AE38" s="12">
        <v>11.75</v>
      </c>
      <c r="AF38" s="12">
        <v>15</v>
      </c>
      <c r="AG38" s="12">
        <v>9</v>
      </c>
      <c r="AH38" s="12">
        <v>7.5</v>
      </c>
      <c r="AI38" s="12">
        <v>9.5</v>
      </c>
      <c r="AJ38" s="12">
        <v>3.75</v>
      </c>
      <c r="AK38" s="12">
        <v>4.5</v>
      </c>
      <c r="AL38" s="12">
        <v>58.75</v>
      </c>
      <c r="AM38" s="12">
        <v>0.25</v>
      </c>
      <c r="AN38" s="12">
        <v>3.75</v>
      </c>
      <c r="AO38" s="12">
        <v>1.75</v>
      </c>
      <c r="AP38" s="12">
        <v>1.5</v>
      </c>
      <c r="AQ38" s="12">
        <v>14.5</v>
      </c>
      <c r="AR38" s="12">
        <v>2.75</v>
      </c>
      <c r="AS38" s="13">
        <v>869.5</v>
      </c>
      <c r="AT38" s="14"/>
      <c r="AW38" s="15"/>
    </row>
    <row r="39" spans="1:49" x14ac:dyDescent="0.25">
      <c r="A39" s="1" t="s">
        <v>35</v>
      </c>
      <c r="B39" s="12">
        <v>9.25</v>
      </c>
      <c r="C39" s="12">
        <v>18.25</v>
      </c>
      <c r="D39" s="12">
        <v>7.75</v>
      </c>
      <c r="E39" s="12">
        <v>11.5</v>
      </c>
      <c r="F39" s="12">
        <v>43.5</v>
      </c>
      <c r="G39" s="12">
        <v>18.5</v>
      </c>
      <c r="H39" s="12">
        <v>20.5</v>
      </c>
      <c r="I39" s="12">
        <v>15</v>
      </c>
      <c r="J39" s="12">
        <v>40.75</v>
      </c>
      <c r="K39" s="12">
        <v>57.25</v>
      </c>
      <c r="L39" s="12">
        <v>64.25</v>
      </c>
      <c r="M39" s="12">
        <v>443.5</v>
      </c>
      <c r="N39" s="12">
        <v>38.25</v>
      </c>
      <c r="O39" s="12">
        <v>123</v>
      </c>
      <c r="P39" s="12">
        <v>34</v>
      </c>
      <c r="Q39" s="12">
        <v>21.25</v>
      </c>
      <c r="R39" s="12">
        <v>24</v>
      </c>
      <c r="S39" s="12">
        <v>50.5</v>
      </c>
      <c r="T39" s="12">
        <v>9.25</v>
      </c>
      <c r="U39" s="12">
        <v>3</v>
      </c>
      <c r="V39" s="12">
        <v>7.5</v>
      </c>
      <c r="W39" s="12">
        <v>1</v>
      </c>
      <c r="X39" s="12">
        <v>1.75</v>
      </c>
      <c r="Y39" s="12">
        <v>8.25</v>
      </c>
      <c r="Z39" s="12">
        <v>10.25</v>
      </c>
      <c r="AA39" s="12">
        <v>551.5</v>
      </c>
      <c r="AB39" s="12">
        <v>173</v>
      </c>
      <c r="AC39" s="12">
        <v>579</v>
      </c>
      <c r="AD39" s="12">
        <v>243.5</v>
      </c>
      <c r="AE39" s="12">
        <v>44</v>
      </c>
      <c r="AF39" s="12">
        <v>29.5</v>
      </c>
      <c r="AG39" s="12">
        <v>22</v>
      </c>
      <c r="AH39" s="12">
        <v>27.5</v>
      </c>
      <c r="AI39" s="12">
        <v>44.5</v>
      </c>
      <c r="AJ39" s="12">
        <v>11.25</v>
      </c>
      <c r="AK39" s="12">
        <v>59</v>
      </c>
      <c r="AL39" s="12">
        <v>12.5</v>
      </c>
      <c r="AM39" s="12">
        <v>1.25</v>
      </c>
      <c r="AN39" s="12">
        <v>10.25</v>
      </c>
      <c r="AO39" s="12">
        <v>13</v>
      </c>
      <c r="AP39" s="12">
        <v>10.5</v>
      </c>
      <c r="AQ39" s="12">
        <v>132.5</v>
      </c>
      <c r="AR39" s="12">
        <v>17.5</v>
      </c>
      <c r="AS39" s="13">
        <v>3064.25</v>
      </c>
      <c r="AT39" s="14"/>
      <c r="AW39" s="15"/>
    </row>
    <row r="40" spans="1:49" x14ac:dyDescent="0.25">
      <c r="A40" s="1" t="s">
        <v>36</v>
      </c>
      <c r="B40" s="12">
        <v>1.5</v>
      </c>
      <c r="C40" s="12">
        <v>2.25</v>
      </c>
      <c r="D40" s="12">
        <v>2.25</v>
      </c>
      <c r="E40" s="12">
        <v>0.75</v>
      </c>
      <c r="F40" s="12">
        <v>11</v>
      </c>
      <c r="G40" s="12">
        <v>2.25</v>
      </c>
      <c r="H40" s="12">
        <v>5.25</v>
      </c>
      <c r="I40" s="12">
        <v>4.25</v>
      </c>
      <c r="J40" s="12">
        <v>10.5</v>
      </c>
      <c r="K40" s="12">
        <v>0.25</v>
      </c>
      <c r="L40" s="12">
        <v>8.75</v>
      </c>
      <c r="M40" s="12">
        <v>25.75</v>
      </c>
      <c r="N40" s="12">
        <v>3</v>
      </c>
      <c r="O40" s="12">
        <v>2.5</v>
      </c>
      <c r="P40" s="12">
        <v>3</v>
      </c>
      <c r="Q40" s="12">
        <v>3</v>
      </c>
      <c r="R40" s="12">
        <v>0</v>
      </c>
      <c r="S40" s="12">
        <v>5</v>
      </c>
      <c r="T40" s="12">
        <v>22.25</v>
      </c>
      <c r="U40" s="12">
        <v>5.75</v>
      </c>
      <c r="V40" s="12">
        <v>19.75</v>
      </c>
      <c r="W40" s="12">
        <v>2.25</v>
      </c>
      <c r="X40" s="12">
        <v>4</v>
      </c>
      <c r="Y40" s="12">
        <v>7.25</v>
      </c>
      <c r="Z40" s="12">
        <v>2.75</v>
      </c>
      <c r="AA40" s="12">
        <v>65.25</v>
      </c>
      <c r="AB40" s="12">
        <v>27.25</v>
      </c>
      <c r="AC40" s="12">
        <v>57</v>
      </c>
      <c r="AD40" s="12">
        <v>26.5</v>
      </c>
      <c r="AE40" s="12">
        <v>5.5</v>
      </c>
      <c r="AF40" s="12">
        <v>6.25</v>
      </c>
      <c r="AG40" s="12">
        <v>4.5</v>
      </c>
      <c r="AH40" s="12">
        <v>4.5</v>
      </c>
      <c r="AI40" s="12">
        <v>7</v>
      </c>
      <c r="AJ40" s="12">
        <v>1.75</v>
      </c>
      <c r="AK40" s="12">
        <v>0</v>
      </c>
      <c r="AL40" s="12">
        <v>0.5</v>
      </c>
      <c r="AM40" s="12">
        <v>3.5</v>
      </c>
      <c r="AN40" s="12">
        <v>27.5</v>
      </c>
      <c r="AO40" s="12">
        <v>1.5</v>
      </c>
      <c r="AP40" s="12">
        <v>2.5</v>
      </c>
      <c r="AQ40" s="12">
        <v>20.25</v>
      </c>
      <c r="AR40" s="12">
        <v>4.5</v>
      </c>
      <c r="AS40" s="13">
        <v>421</v>
      </c>
      <c r="AT40" s="14"/>
      <c r="AW40" s="15"/>
    </row>
    <row r="41" spans="1:49" x14ac:dyDescent="0.25">
      <c r="A41" s="1" t="s">
        <v>37</v>
      </c>
      <c r="B41" s="12">
        <v>24.25</v>
      </c>
      <c r="C41" s="12">
        <v>33.5</v>
      </c>
      <c r="D41" s="12">
        <v>8</v>
      </c>
      <c r="E41" s="12">
        <v>7</v>
      </c>
      <c r="F41" s="12">
        <v>20.25</v>
      </c>
      <c r="G41" s="12">
        <v>15</v>
      </c>
      <c r="H41" s="12">
        <v>68</v>
      </c>
      <c r="I41" s="12">
        <v>17.5</v>
      </c>
      <c r="J41" s="12">
        <v>51.25</v>
      </c>
      <c r="K41" s="12">
        <v>9.25</v>
      </c>
      <c r="L41" s="12">
        <v>42.25</v>
      </c>
      <c r="M41" s="12">
        <v>105.25</v>
      </c>
      <c r="N41" s="12">
        <v>21.25</v>
      </c>
      <c r="O41" s="12">
        <v>18.25</v>
      </c>
      <c r="P41" s="12">
        <v>20.25</v>
      </c>
      <c r="Q41" s="12">
        <v>14.5</v>
      </c>
      <c r="R41" s="12">
        <v>10.5</v>
      </c>
      <c r="S41" s="12">
        <v>21.75</v>
      </c>
      <c r="T41" s="12">
        <v>170.75</v>
      </c>
      <c r="U41" s="12">
        <v>47.25</v>
      </c>
      <c r="V41" s="12">
        <v>73</v>
      </c>
      <c r="W41" s="12">
        <v>14.75</v>
      </c>
      <c r="X41" s="12">
        <v>11.75</v>
      </c>
      <c r="Y41" s="12">
        <v>27.25</v>
      </c>
      <c r="Z41" s="12">
        <v>18</v>
      </c>
      <c r="AA41" s="12">
        <v>146.5</v>
      </c>
      <c r="AB41" s="12">
        <v>68</v>
      </c>
      <c r="AC41" s="12">
        <v>254.75</v>
      </c>
      <c r="AD41" s="12">
        <v>100.25</v>
      </c>
      <c r="AE41" s="12">
        <v>32.5</v>
      </c>
      <c r="AF41" s="12">
        <v>61.25</v>
      </c>
      <c r="AG41" s="12">
        <v>27</v>
      </c>
      <c r="AH41" s="12">
        <v>40.75</v>
      </c>
      <c r="AI41" s="12">
        <v>41.25</v>
      </c>
      <c r="AJ41" s="12">
        <v>9.25</v>
      </c>
      <c r="AK41" s="12">
        <v>2.5</v>
      </c>
      <c r="AL41" s="12">
        <v>10</v>
      </c>
      <c r="AM41" s="12">
        <v>20</v>
      </c>
      <c r="AN41" s="12">
        <v>14.75</v>
      </c>
      <c r="AO41" s="12">
        <v>11.25</v>
      </c>
      <c r="AP41" s="12">
        <v>11.75</v>
      </c>
      <c r="AQ41" s="12">
        <v>53.25</v>
      </c>
      <c r="AR41" s="12">
        <v>13.25</v>
      </c>
      <c r="AS41" s="13">
        <v>1789</v>
      </c>
      <c r="AT41" s="14"/>
      <c r="AW41" s="15"/>
    </row>
    <row r="42" spans="1:49" x14ac:dyDescent="0.25">
      <c r="A42" s="1" t="s">
        <v>57</v>
      </c>
      <c r="B42" s="12">
        <v>5</v>
      </c>
      <c r="C42" s="12">
        <v>8.5</v>
      </c>
      <c r="D42" s="12">
        <v>2.25</v>
      </c>
      <c r="E42" s="12">
        <v>2</v>
      </c>
      <c r="F42" s="12">
        <v>9.5</v>
      </c>
      <c r="G42" s="12">
        <v>1.75</v>
      </c>
      <c r="H42" s="12">
        <v>5</v>
      </c>
      <c r="I42" s="12">
        <v>2</v>
      </c>
      <c r="J42" s="12">
        <v>7.75</v>
      </c>
      <c r="K42" s="12">
        <v>8</v>
      </c>
      <c r="L42" s="12">
        <v>8.75</v>
      </c>
      <c r="M42" s="12">
        <v>19.5</v>
      </c>
      <c r="N42" s="12">
        <v>3.75</v>
      </c>
      <c r="O42" s="12">
        <v>7</v>
      </c>
      <c r="P42" s="12">
        <v>3.75</v>
      </c>
      <c r="Q42" s="12">
        <v>1.5</v>
      </c>
      <c r="R42" s="12">
        <v>1.25</v>
      </c>
      <c r="S42" s="12">
        <v>4.25</v>
      </c>
      <c r="T42" s="12">
        <v>13.5</v>
      </c>
      <c r="U42" s="12">
        <v>4.25</v>
      </c>
      <c r="V42" s="12">
        <v>6.5</v>
      </c>
      <c r="W42" s="12">
        <v>2.75</v>
      </c>
      <c r="X42" s="12">
        <v>0.75</v>
      </c>
      <c r="Y42" s="12">
        <v>4</v>
      </c>
      <c r="Z42" s="12">
        <v>4.5</v>
      </c>
      <c r="AA42" s="12">
        <v>42.75</v>
      </c>
      <c r="AB42" s="12">
        <v>38.25</v>
      </c>
      <c r="AC42" s="12">
        <v>178.5</v>
      </c>
      <c r="AD42" s="12">
        <v>66.25</v>
      </c>
      <c r="AE42" s="12">
        <v>35.5</v>
      </c>
      <c r="AF42" s="12">
        <v>43</v>
      </c>
      <c r="AG42" s="12">
        <v>22.25</v>
      </c>
      <c r="AH42" s="12">
        <v>32.5</v>
      </c>
      <c r="AI42" s="12">
        <v>25</v>
      </c>
      <c r="AJ42" s="12">
        <v>10.25</v>
      </c>
      <c r="AK42" s="12">
        <v>3.75</v>
      </c>
      <c r="AL42" s="12">
        <v>13.75</v>
      </c>
      <c r="AM42" s="12">
        <v>4.75</v>
      </c>
      <c r="AN42" s="12">
        <v>12</v>
      </c>
      <c r="AO42" s="12">
        <v>3</v>
      </c>
      <c r="AP42" s="12">
        <v>15</v>
      </c>
      <c r="AQ42" s="12">
        <v>37.75</v>
      </c>
      <c r="AR42" s="12">
        <v>13.5</v>
      </c>
      <c r="AS42" s="13">
        <v>735.5</v>
      </c>
      <c r="AT42" s="14"/>
      <c r="AW42" s="15"/>
    </row>
    <row r="43" spans="1:49" x14ac:dyDescent="0.25">
      <c r="A43" s="1" t="s">
        <v>58</v>
      </c>
      <c r="B43" s="12">
        <v>6.25</v>
      </c>
      <c r="C43" s="12">
        <v>10.75</v>
      </c>
      <c r="D43" s="12">
        <v>2.5</v>
      </c>
      <c r="E43" s="12">
        <v>3.5</v>
      </c>
      <c r="F43" s="12">
        <v>15.5</v>
      </c>
      <c r="G43" s="12">
        <v>4.25</v>
      </c>
      <c r="H43" s="12">
        <v>7.25</v>
      </c>
      <c r="I43" s="12">
        <v>4</v>
      </c>
      <c r="J43" s="12">
        <v>8.5</v>
      </c>
      <c r="K43" s="12">
        <v>6.25</v>
      </c>
      <c r="L43" s="12">
        <v>10</v>
      </c>
      <c r="M43" s="12">
        <v>16</v>
      </c>
      <c r="N43" s="12">
        <v>8.25</v>
      </c>
      <c r="O43" s="12">
        <v>6.25</v>
      </c>
      <c r="P43" s="12">
        <v>2.75</v>
      </c>
      <c r="Q43" s="12">
        <v>2.25</v>
      </c>
      <c r="R43" s="12">
        <v>3.25</v>
      </c>
      <c r="S43" s="12">
        <v>3.5</v>
      </c>
      <c r="T43" s="12">
        <v>10.5</v>
      </c>
      <c r="U43" s="12">
        <v>6.5</v>
      </c>
      <c r="V43" s="12">
        <v>6.5</v>
      </c>
      <c r="W43" s="12">
        <v>0.75</v>
      </c>
      <c r="X43" s="12">
        <v>0.75</v>
      </c>
      <c r="Y43" s="12">
        <v>4.75</v>
      </c>
      <c r="Z43" s="12">
        <v>5.75</v>
      </c>
      <c r="AA43" s="12">
        <v>52</v>
      </c>
      <c r="AB43" s="12">
        <v>28.25</v>
      </c>
      <c r="AC43" s="12">
        <v>166</v>
      </c>
      <c r="AD43" s="12">
        <v>104</v>
      </c>
      <c r="AE43" s="12">
        <v>56.5</v>
      </c>
      <c r="AF43" s="12">
        <v>104.5</v>
      </c>
      <c r="AG43" s="12">
        <v>42.5</v>
      </c>
      <c r="AH43" s="12">
        <v>97.75</v>
      </c>
      <c r="AI43" s="12">
        <v>77</v>
      </c>
      <c r="AJ43" s="12">
        <v>32.75</v>
      </c>
      <c r="AK43" s="12">
        <v>2.25</v>
      </c>
      <c r="AL43" s="12">
        <v>11.5</v>
      </c>
      <c r="AM43" s="12">
        <v>2.25</v>
      </c>
      <c r="AN43" s="12">
        <v>11.5</v>
      </c>
      <c r="AO43" s="12">
        <v>17.5</v>
      </c>
      <c r="AP43" s="12">
        <v>2</v>
      </c>
      <c r="AQ43" s="12">
        <v>67.25</v>
      </c>
      <c r="AR43" s="12">
        <v>17</v>
      </c>
      <c r="AS43" s="13">
        <v>1049</v>
      </c>
      <c r="AT43" s="14"/>
      <c r="AW43" s="15"/>
    </row>
    <row r="44" spans="1:49" x14ac:dyDescent="0.25">
      <c r="A44" s="1" t="s">
        <v>59</v>
      </c>
      <c r="B44" s="12">
        <v>10.5</v>
      </c>
      <c r="C44" s="12">
        <v>28</v>
      </c>
      <c r="D44" s="12">
        <v>16.75</v>
      </c>
      <c r="E44" s="12">
        <v>26.25</v>
      </c>
      <c r="F44" s="12">
        <v>90.75</v>
      </c>
      <c r="G44" s="12">
        <v>20.75</v>
      </c>
      <c r="H44" s="12">
        <v>39.75</v>
      </c>
      <c r="I44" s="12">
        <v>16.5</v>
      </c>
      <c r="J44" s="12">
        <v>33.25</v>
      </c>
      <c r="K44" s="12">
        <v>21.5</v>
      </c>
      <c r="L44" s="12">
        <v>22.25</v>
      </c>
      <c r="M44" s="12">
        <v>39</v>
      </c>
      <c r="N44" s="12">
        <v>14.5</v>
      </c>
      <c r="O44" s="12">
        <v>11.75</v>
      </c>
      <c r="P44" s="12">
        <v>8.25</v>
      </c>
      <c r="Q44" s="12">
        <v>4.75</v>
      </c>
      <c r="R44" s="12">
        <v>7.5</v>
      </c>
      <c r="S44" s="12">
        <v>30</v>
      </c>
      <c r="T44" s="12">
        <v>36.75</v>
      </c>
      <c r="U44" s="12">
        <v>55.75</v>
      </c>
      <c r="V44" s="12">
        <v>64.5</v>
      </c>
      <c r="W44" s="12">
        <v>34.75</v>
      </c>
      <c r="X44" s="12">
        <v>28.75</v>
      </c>
      <c r="Y44" s="12">
        <v>50.75</v>
      </c>
      <c r="Z44" s="12">
        <v>20</v>
      </c>
      <c r="AA44" s="12">
        <v>294.5</v>
      </c>
      <c r="AB44" s="12">
        <v>264.5</v>
      </c>
      <c r="AC44" s="12">
        <v>1166.25</v>
      </c>
      <c r="AD44" s="12">
        <v>328.25</v>
      </c>
      <c r="AE44" s="12">
        <v>96.75</v>
      </c>
      <c r="AF44" s="12">
        <v>95.5</v>
      </c>
      <c r="AG44" s="12">
        <v>54.5</v>
      </c>
      <c r="AH44" s="12">
        <v>55</v>
      </c>
      <c r="AI44" s="12">
        <v>94.5</v>
      </c>
      <c r="AJ44" s="12">
        <v>60.25</v>
      </c>
      <c r="AK44" s="12">
        <v>11.25</v>
      </c>
      <c r="AL44" s="12">
        <v>79</v>
      </c>
      <c r="AM44" s="12">
        <v>14.5</v>
      </c>
      <c r="AN44" s="12">
        <v>32.75</v>
      </c>
      <c r="AO44" s="12">
        <v>21.75</v>
      </c>
      <c r="AP44" s="12">
        <v>29.75</v>
      </c>
      <c r="AQ44" s="12">
        <v>8.5</v>
      </c>
      <c r="AR44" s="12">
        <v>157.5</v>
      </c>
      <c r="AS44" s="13">
        <v>3598.25</v>
      </c>
      <c r="AT44" s="14"/>
      <c r="AW44" s="15"/>
    </row>
    <row r="45" spans="1:49" x14ac:dyDescent="0.25">
      <c r="A45" s="1" t="s">
        <v>60</v>
      </c>
      <c r="B45" s="12">
        <v>11.5</v>
      </c>
      <c r="C45" s="12">
        <v>10.5</v>
      </c>
      <c r="D45" s="12">
        <v>11.25</v>
      </c>
      <c r="E45" s="12">
        <v>7.5</v>
      </c>
      <c r="F45" s="12">
        <v>60.5</v>
      </c>
      <c r="G45" s="12">
        <v>11.25</v>
      </c>
      <c r="H45" s="12">
        <v>12</v>
      </c>
      <c r="I45" s="12">
        <v>11</v>
      </c>
      <c r="J45" s="12">
        <v>12.75</v>
      </c>
      <c r="K45" s="12">
        <v>13.75</v>
      </c>
      <c r="L45" s="12">
        <v>17</v>
      </c>
      <c r="M45" s="12">
        <v>25.75</v>
      </c>
      <c r="N45" s="12">
        <v>8</v>
      </c>
      <c r="O45" s="12">
        <v>5.25</v>
      </c>
      <c r="P45" s="12">
        <v>4.25</v>
      </c>
      <c r="Q45" s="12">
        <v>2.25</v>
      </c>
      <c r="R45" s="12">
        <v>4</v>
      </c>
      <c r="S45" s="12">
        <v>4</v>
      </c>
      <c r="T45" s="12">
        <v>12.75</v>
      </c>
      <c r="U45" s="12">
        <v>8.5</v>
      </c>
      <c r="V45" s="12">
        <v>11.5</v>
      </c>
      <c r="W45" s="12">
        <v>6.25</v>
      </c>
      <c r="X45" s="12">
        <v>7</v>
      </c>
      <c r="Y45" s="12">
        <v>12.25</v>
      </c>
      <c r="Z45" s="12">
        <v>8</v>
      </c>
      <c r="AA45" s="12">
        <v>100.5</v>
      </c>
      <c r="AB45" s="12">
        <v>84.5</v>
      </c>
      <c r="AC45" s="12">
        <v>370.5</v>
      </c>
      <c r="AD45" s="12">
        <v>152</v>
      </c>
      <c r="AE45" s="12">
        <v>68.25</v>
      </c>
      <c r="AF45" s="12">
        <v>78.25</v>
      </c>
      <c r="AG45" s="12">
        <v>28.25</v>
      </c>
      <c r="AH45" s="12">
        <v>58.75</v>
      </c>
      <c r="AI45" s="12">
        <v>64.5</v>
      </c>
      <c r="AJ45" s="12">
        <v>25</v>
      </c>
      <c r="AK45" s="12">
        <v>3.75</v>
      </c>
      <c r="AL45" s="12">
        <v>21</v>
      </c>
      <c r="AM45" s="12">
        <v>2.75</v>
      </c>
      <c r="AN45" s="12">
        <v>12.5</v>
      </c>
      <c r="AO45" s="12">
        <v>14.75</v>
      </c>
      <c r="AP45" s="12">
        <v>21.25</v>
      </c>
      <c r="AQ45" s="12">
        <v>304</v>
      </c>
      <c r="AR45" s="12">
        <v>11</v>
      </c>
      <c r="AS45" s="13">
        <v>1720.25</v>
      </c>
      <c r="AT45" s="14"/>
      <c r="AW45" s="15"/>
    </row>
    <row r="46" spans="1:49" x14ac:dyDescent="0.25">
      <c r="A46" s="11" t="s">
        <v>50</v>
      </c>
      <c r="B46" s="14">
        <v>1477</v>
      </c>
      <c r="C46" s="14">
        <v>2281.75</v>
      </c>
      <c r="D46" s="14">
        <v>1479</v>
      </c>
      <c r="E46" s="14">
        <v>1403.25</v>
      </c>
      <c r="F46" s="14">
        <v>4482.75</v>
      </c>
      <c r="G46" s="14">
        <v>2072.75</v>
      </c>
      <c r="H46" s="14">
        <v>2647.75</v>
      </c>
      <c r="I46" s="14">
        <v>1644</v>
      </c>
      <c r="J46" s="14">
        <v>2811.75</v>
      </c>
      <c r="K46" s="14">
        <v>2065.5</v>
      </c>
      <c r="L46" s="14">
        <v>3013.75</v>
      </c>
      <c r="M46" s="14">
        <v>4401</v>
      </c>
      <c r="N46" s="14">
        <v>1551.25</v>
      </c>
      <c r="O46" s="14">
        <v>2063.5</v>
      </c>
      <c r="P46" s="14">
        <v>1324.25</v>
      </c>
      <c r="Q46" s="14">
        <v>897</v>
      </c>
      <c r="R46" s="14">
        <v>1079.5</v>
      </c>
      <c r="S46" s="14">
        <v>2214</v>
      </c>
      <c r="T46" s="14">
        <v>1646</v>
      </c>
      <c r="U46" s="14">
        <v>1260.25</v>
      </c>
      <c r="V46" s="14">
        <v>1822.75</v>
      </c>
      <c r="W46" s="14">
        <v>907.75</v>
      </c>
      <c r="X46" s="14">
        <v>728.5</v>
      </c>
      <c r="Y46" s="14">
        <v>1873.25</v>
      </c>
      <c r="Z46" s="14">
        <v>1838</v>
      </c>
      <c r="AA46" s="14">
        <v>6969</v>
      </c>
      <c r="AB46" s="14">
        <v>4380</v>
      </c>
      <c r="AC46" s="14">
        <v>17608.5</v>
      </c>
      <c r="AD46" s="14">
        <v>7788.75</v>
      </c>
      <c r="AE46" s="14">
        <v>5248</v>
      </c>
      <c r="AF46" s="14">
        <v>5695.5</v>
      </c>
      <c r="AG46" s="14">
        <v>2746</v>
      </c>
      <c r="AH46" s="14">
        <v>5408.5</v>
      </c>
      <c r="AI46" s="14">
        <v>2522</v>
      </c>
      <c r="AJ46" s="14">
        <v>1073</v>
      </c>
      <c r="AK46" s="14">
        <v>829.25</v>
      </c>
      <c r="AL46" s="14">
        <v>2982.75</v>
      </c>
      <c r="AM46" s="14">
        <v>416</v>
      </c>
      <c r="AN46" s="14">
        <v>1719.5</v>
      </c>
      <c r="AO46" s="14">
        <v>654.25</v>
      </c>
      <c r="AP46" s="14">
        <v>969</v>
      </c>
      <c r="AQ46" s="14">
        <v>4796.75</v>
      </c>
      <c r="AR46" s="14">
        <v>1563.25</v>
      </c>
      <c r="AS46" s="14">
        <v>122356.25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39546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74</v>
      </c>
      <c r="C5" s="4">
        <v>57.272727272727273</v>
      </c>
      <c r="D5" s="4">
        <v>215.04545454545453</v>
      </c>
      <c r="E5" s="4">
        <v>265.31818181818181</v>
      </c>
      <c r="F5" s="4">
        <v>673.72727272727275</v>
      </c>
      <c r="G5" s="4">
        <v>1132</v>
      </c>
      <c r="H5" s="4">
        <v>888.77272727272725</v>
      </c>
      <c r="I5" s="4">
        <v>1414.1363636363637</v>
      </c>
      <c r="J5" s="5">
        <v>4720.2727272727279</v>
      </c>
    </row>
    <row r="6" spans="1:10" x14ac:dyDescent="0.25">
      <c r="A6" s="1" t="s">
        <v>27</v>
      </c>
      <c r="B6" s="4">
        <v>59.590909090909093</v>
      </c>
      <c r="C6" s="4">
        <v>57.045454545454547</v>
      </c>
      <c r="D6" s="4">
        <v>131.54545454545453</v>
      </c>
      <c r="E6" s="4">
        <v>256.90909090909093</v>
      </c>
      <c r="F6" s="4">
        <v>924.27272727272725</v>
      </c>
      <c r="G6" s="4">
        <v>1574.2272727272727</v>
      </c>
      <c r="H6" s="4">
        <v>1254.8181818181818</v>
      </c>
      <c r="I6" s="4">
        <v>2689</v>
      </c>
      <c r="J6" s="5">
        <v>6947.409090909091</v>
      </c>
    </row>
    <row r="7" spans="1:10" x14ac:dyDescent="0.25">
      <c r="A7" s="1" t="s">
        <v>28</v>
      </c>
      <c r="B7" s="4">
        <v>305.59090909090907</v>
      </c>
      <c r="C7" s="4">
        <v>180.45454545454547</v>
      </c>
      <c r="D7" s="4">
        <v>86.272727272727266</v>
      </c>
      <c r="E7" s="4">
        <v>177.13636363636363</v>
      </c>
      <c r="F7" s="4">
        <v>877.27272727272725</v>
      </c>
      <c r="G7" s="4">
        <v>1268.5454545454545</v>
      </c>
      <c r="H7" s="4">
        <v>850.59090909090912</v>
      </c>
      <c r="I7" s="4">
        <v>2415.3636363636365</v>
      </c>
      <c r="J7" s="5">
        <v>6161.2272727272721</v>
      </c>
    </row>
    <row r="8" spans="1:10" x14ac:dyDescent="0.25">
      <c r="A8" s="1" t="s">
        <v>29</v>
      </c>
      <c r="B8" s="4">
        <v>219.27272727272728</v>
      </c>
      <c r="C8" s="4">
        <v>222.40909090909091</v>
      </c>
      <c r="D8" s="4">
        <v>218.59090909090909</v>
      </c>
      <c r="E8" s="4">
        <v>63.227272727272727</v>
      </c>
      <c r="F8" s="4">
        <v>612.59090909090912</v>
      </c>
      <c r="G8" s="4">
        <v>815.77272727272725</v>
      </c>
      <c r="H8" s="4">
        <v>610.4545454545455</v>
      </c>
      <c r="I8" s="4">
        <v>1594.5454545454545</v>
      </c>
      <c r="J8" s="5">
        <v>4356.863636363636</v>
      </c>
    </row>
    <row r="9" spans="1:10" x14ac:dyDescent="0.25">
      <c r="A9" s="1">
        <v>16</v>
      </c>
      <c r="B9" s="4">
        <v>606</v>
      </c>
      <c r="C9" s="4">
        <v>727.22727272727275</v>
      </c>
      <c r="D9" s="4">
        <v>1107.4545454545455</v>
      </c>
      <c r="E9" s="4">
        <v>610.31818181818187</v>
      </c>
      <c r="F9" s="4">
        <v>25.59090909090909</v>
      </c>
      <c r="G9" s="4">
        <v>266.40909090909093</v>
      </c>
      <c r="H9" s="4">
        <v>261.90909090909093</v>
      </c>
      <c r="I9" s="4">
        <v>761.4545454545455</v>
      </c>
      <c r="J9" s="5">
        <v>4366.363636363636</v>
      </c>
    </row>
    <row r="10" spans="1:10" x14ac:dyDescent="0.25">
      <c r="A10" s="1">
        <v>24</v>
      </c>
      <c r="B10" s="4">
        <v>924.27272727272725</v>
      </c>
      <c r="C10" s="4">
        <v>1196.0454545454545</v>
      </c>
      <c r="D10" s="4">
        <v>1502.3181818181818</v>
      </c>
      <c r="E10" s="4">
        <v>833.90909090909088</v>
      </c>
      <c r="F10" s="4">
        <v>289.45454545454544</v>
      </c>
      <c r="G10" s="4">
        <v>40.68181818181818</v>
      </c>
      <c r="H10" s="4">
        <v>177.68181818181819</v>
      </c>
      <c r="I10" s="4">
        <v>743.90909090909088</v>
      </c>
      <c r="J10" s="5">
        <v>5708.272727272727</v>
      </c>
    </row>
    <row r="11" spans="1:10" x14ac:dyDescent="0.25">
      <c r="A11" s="1" t="s">
        <v>30</v>
      </c>
      <c r="B11" s="4">
        <v>816</v>
      </c>
      <c r="C11" s="4">
        <v>954.5</v>
      </c>
      <c r="D11" s="4">
        <v>1064.5</v>
      </c>
      <c r="E11" s="4">
        <v>540.9545454545455</v>
      </c>
      <c r="F11" s="4">
        <v>250.95454545454547</v>
      </c>
      <c r="G11" s="4">
        <v>194.86363636363637</v>
      </c>
      <c r="H11" s="4">
        <v>28.045454545454547</v>
      </c>
      <c r="I11" s="4">
        <v>191.68181818181819</v>
      </c>
      <c r="J11" s="5">
        <v>4041.5</v>
      </c>
    </row>
    <row r="12" spans="1:10" x14ac:dyDescent="0.25">
      <c r="A12" s="1" t="s">
        <v>31</v>
      </c>
      <c r="B12" s="4">
        <v>1251.8636363636363</v>
      </c>
      <c r="C12" s="4">
        <v>1469.1818181818182</v>
      </c>
      <c r="D12" s="4">
        <v>3388.9545454545455</v>
      </c>
      <c r="E12" s="4">
        <v>1478.1363636363637</v>
      </c>
      <c r="F12" s="4">
        <v>764.22727272727275</v>
      </c>
      <c r="G12" s="4">
        <v>803.90909090909088</v>
      </c>
      <c r="H12" s="4">
        <v>200.13636363636363</v>
      </c>
      <c r="I12" s="4">
        <v>50.454545454545453</v>
      </c>
      <c r="J12" s="5">
        <v>9406.863636363636</v>
      </c>
    </row>
    <row r="13" spans="1:10" s="3" customFormat="1" x14ac:dyDescent="0.25">
      <c r="A13" s="3" t="s">
        <v>50</v>
      </c>
      <c r="B13" s="5">
        <v>4256.590909090909</v>
      </c>
      <c r="C13" s="5">
        <v>4864.136363636364</v>
      </c>
      <c r="D13" s="5">
        <v>7714.681818181818</v>
      </c>
      <c r="E13" s="5">
        <v>4225.909090909091</v>
      </c>
      <c r="F13" s="5">
        <v>4418.090909090909</v>
      </c>
      <c r="G13" s="5">
        <v>6096.409090909091</v>
      </c>
      <c r="H13" s="5">
        <v>4272.409090909091</v>
      </c>
      <c r="I13" s="5">
        <v>9860.545454545454</v>
      </c>
      <c r="J13" s="5">
        <v>45708.772727272721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36.25</v>
      </c>
      <c r="C17" s="4">
        <v>10.5</v>
      </c>
      <c r="D17" s="4">
        <v>76</v>
      </c>
      <c r="E17" s="4">
        <v>50</v>
      </c>
      <c r="F17" s="4">
        <v>274</v>
      </c>
      <c r="G17" s="4">
        <v>335.75</v>
      </c>
      <c r="H17" s="4">
        <v>163.75</v>
      </c>
      <c r="I17" s="4">
        <v>344</v>
      </c>
      <c r="J17" s="5">
        <v>1290.25</v>
      </c>
    </row>
    <row r="18" spans="1:10" x14ac:dyDescent="0.25">
      <c r="A18" s="1" t="s">
        <v>27</v>
      </c>
      <c r="B18" s="4">
        <v>13</v>
      </c>
      <c r="C18" s="4">
        <v>25.75</v>
      </c>
      <c r="D18" s="4">
        <v>29.75</v>
      </c>
      <c r="E18" s="4">
        <v>37.5</v>
      </c>
      <c r="F18" s="4">
        <v>346.75</v>
      </c>
      <c r="G18" s="4">
        <v>393.5</v>
      </c>
      <c r="H18" s="4">
        <v>355.75</v>
      </c>
      <c r="I18" s="4">
        <v>1232</v>
      </c>
      <c r="J18" s="5">
        <v>2434</v>
      </c>
    </row>
    <row r="19" spans="1:10" x14ac:dyDescent="0.25">
      <c r="A19" s="1" t="s">
        <v>28</v>
      </c>
      <c r="B19" s="4">
        <v>79.75</v>
      </c>
      <c r="C19" s="4">
        <v>33.75</v>
      </c>
      <c r="D19" s="4">
        <v>123.75</v>
      </c>
      <c r="E19" s="4">
        <v>77.25</v>
      </c>
      <c r="F19" s="4">
        <v>735.25</v>
      </c>
      <c r="G19" s="4">
        <v>1053.75</v>
      </c>
      <c r="H19" s="4">
        <v>598</v>
      </c>
      <c r="I19" s="4">
        <v>1585.5</v>
      </c>
      <c r="J19" s="5">
        <v>4287</v>
      </c>
    </row>
    <row r="20" spans="1:10" x14ac:dyDescent="0.25">
      <c r="A20" s="1" t="s">
        <v>29</v>
      </c>
      <c r="B20" s="4">
        <v>46.75</v>
      </c>
      <c r="C20" s="4">
        <v>26</v>
      </c>
      <c r="D20" s="4">
        <v>79</v>
      </c>
      <c r="E20" s="4">
        <v>55.5</v>
      </c>
      <c r="F20" s="4">
        <v>407.25</v>
      </c>
      <c r="G20" s="4">
        <v>510</v>
      </c>
      <c r="H20" s="4">
        <v>233.75</v>
      </c>
      <c r="I20" s="4">
        <v>576.75</v>
      </c>
      <c r="J20" s="5">
        <v>1935</v>
      </c>
    </row>
    <row r="21" spans="1:10" x14ac:dyDescent="0.25">
      <c r="A21" s="1">
        <v>16</v>
      </c>
      <c r="B21" s="4">
        <v>226.25</v>
      </c>
      <c r="C21" s="4">
        <v>189.5</v>
      </c>
      <c r="D21" s="4">
        <v>885.5</v>
      </c>
      <c r="E21" s="4">
        <v>425</v>
      </c>
      <c r="F21" s="4">
        <v>46</v>
      </c>
      <c r="G21" s="4">
        <v>220.25</v>
      </c>
      <c r="H21" s="4">
        <v>177.75</v>
      </c>
      <c r="I21" s="4">
        <v>426</v>
      </c>
      <c r="J21" s="5">
        <v>2596.25</v>
      </c>
    </row>
    <row r="22" spans="1:10" x14ac:dyDescent="0.25">
      <c r="A22" s="1">
        <v>24</v>
      </c>
      <c r="B22" s="4">
        <v>277.75</v>
      </c>
      <c r="C22" s="4">
        <v>230.25</v>
      </c>
      <c r="D22" s="4">
        <v>1138.25</v>
      </c>
      <c r="E22" s="4">
        <v>508.25</v>
      </c>
      <c r="F22" s="4">
        <v>197.75</v>
      </c>
      <c r="G22" s="4">
        <v>53.25</v>
      </c>
      <c r="H22" s="4">
        <v>137</v>
      </c>
      <c r="I22" s="4">
        <v>421.25</v>
      </c>
      <c r="J22" s="5">
        <v>2963.75</v>
      </c>
    </row>
    <row r="23" spans="1:10" x14ac:dyDescent="0.25">
      <c r="A23" s="1" t="s">
        <v>30</v>
      </c>
      <c r="B23" s="4">
        <v>146.5</v>
      </c>
      <c r="C23" s="4">
        <v>162</v>
      </c>
      <c r="D23" s="4">
        <v>766</v>
      </c>
      <c r="E23" s="4">
        <v>205.75</v>
      </c>
      <c r="F23" s="4">
        <v>165.25</v>
      </c>
      <c r="G23" s="4">
        <v>139</v>
      </c>
      <c r="H23" s="4">
        <v>20</v>
      </c>
      <c r="I23" s="4">
        <v>94</v>
      </c>
      <c r="J23" s="5">
        <v>1698.5</v>
      </c>
    </row>
    <row r="24" spans="1:10" x14ac:dyDescent="0.25">
      <c r="A24" s="1" t="s">
        <v>31</v>
      </c>
      <c r="B24" s="4">
        <v>310.75</v>
      </c>
      <c r="C24" s="4">
        <v>355.75</v>
      </c>
      <c r="D24" s="4">
        <v>2333</v>
      </c>
      <c r="E24" s="4">
        <v>478.5</v>
      </c>
      <c r="F24" s="4">
        <v>409.25</v>
      </c>
      <c r="G24" s="4">
        <v>393.75</v>
      </c>
      <c r="H24" s="4">
        <v>103.5</v>
      </c>
      <c r="I24" s="4">
        <v>56.5</v>
      </c>
      <c r="J24" s="5">
        <v>4441</v>
      </c>
    </row>
    <row r="25" spans="1:10" s="3" customFormat="1" x14ac:dyDescent="0.25">
      <c r="A25" s="3" t="s">
        <v>50</v>
      </c>
      <c r="B25" s="5">
        <v>1137</v>
      </c>
      <c r="C25" s="5">
        <v>1033.5</v>
      </c>
      <c r="D25" s="5">
        <v>5431.25</v>
      </c>
      <c r="E25" s="5">
        <v>1837.75</v>
      </c>
      <c r="F25" s="5">
        <v>2581.5</v>
      </c>
      <c r="G25" s="5">
        <v>3099.25</v>
      </c>
      <c r="H25" s="5">
        <v>1789.5</v>
      </c>
      <c r="I25" s="5">
        <v>4736</v>
      </c>
      <c r="J25" s="5">
        <v>21645.75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29.5</v>
      </c>
      <c r="C29" s="4">
        <v>5.75</v>
      </c>
      <c r="D29" s="4">
        <v>38.5</v>
      </c>
      <c r="E29" s="4">
        <v>33.75</v>
      </c>
      <c r="F29" s="4">
        <v>156.75</v>
      </c>
      <c r="G29" s="4">
        <v>192</v>
      </c>
      <c r="H29" s="4">
        <v>87.5</v>
      </c>
      <c r="I29" s="4">
        <v>219</v>
      </c>
      <c r="J29" s="5">
        <v>762.75</v>
      </c>
    </row>
    <row r="30" spans="1:10" x14ac:dyDescent="0.25">
      <c r="A30" s="1" t="s">
        <v>27</v>
      </c>
      <c r="B30" s="4">
        <v>4.75</v>
      </c>
      <c r="C30" s="4">
        <v>14</v>
      </c>
      <c r="D30" s="4">
        <v>19</v>
      </c>
      <c r="E30" s="4">
        <v>31.25</v>
      </c>
      <c r="F30" s="4">
        <v>208.5</v>
      </c>
      <c r="G30" s="4">
        <v>229.75</v>
      </c>
      <c r="H30" s="4">
        <v>223</v>
      </c>
      <c r="I30" s="4">
        <v>783.75</v>
      </c>
      <c r="J30" s="5">
        <v>1514</v>
      </c>
    </row>
    <row r="31" spans="1:10" x14ac:dyDescent="0.25">
      <c r="A31" s="1" t="s">
        <v>28</v>
      </c>
      <c r="B31" s="4">
        <v>42.5</v>
      </c>
      <c r="C31" s="4">
        <v>21</v>
      </c>
      <c r="D31" s="4">
        <v>84.25</v>
      </c>
      <c r="E31" s="4">
        <v>53.5</v>
      </c>
      <c r="F31" s="4">
        <v>480.75</v>
      </c>
      <c r="G31" s="4">
        <v>733.5</v>
      </c>
      <c r="H31" s="4">
        <v>397</v>
      </c>
      <c r="I31" s="4">
        <v>1031.25</v>
      </c>
      <c r="J31" s="5">
        <v>2843.75</v>
      </c>
    </row>
    <row r="32" spans="1:10" x14ac:dyDescent="0.25">
      <c r="A32" s="1" t="s">
        <v>29</v>
      </c>
      <c r="B32" s="4">
        <v>31.5</v>
      </c>
      <c r="C32" s="4">
        <v>20.75</v>
      </c>
      <c r="D32" s="4">
        <v>71.5</v>
      </c>
      <c r="E32" s="4">
        <v>63.5</v>
      </c>
      <c r="F32" s="4">
        <v>314.5</v>
      </c>
      <c r="G32" s="4">
        <v>352.5</v>
      </c>
      <c r="H32" s="4">
        <v>172.5</v>
      </c>
      <c r="I32" s="4">
        <v>445.5</v>
      </c>
      <c r="J32" s="5">
        <v>1472.25</v>
      </c>
    </row>
    <row r="33" spans="1:10" x14ac:dyDescent="0.25">
      <c r="A33" s="1">
        <v>16</v>
      </c>
      <c r="B33" s="4">
        <v>179.75</v>
      </c>
      <c r="C33" s="4">
        <v>111.75</v>
      </c>
      <c r="D33" s="4">
        <v>623.5</v>
      </c>
      <c r="E33" s="4">
        <v>354</v>
      </c>
      <c r="F33" s="4">
        <v>37.5</v>
      </c>
      <c r="G33" s="4">
        <v>136</v>
      </c>
      <c r="H33" s="4">
        <v>116.5</v>
      </c>
      <c r="I33" s="4">
        <v>309.25</v>
      </c>
      <c r="J33" s="5">
        <v>1868.25</v>
      </c>
    </row>
    <row r="34" spans="1:10" x14ac:dyDescent="0.25">
      <c r="A34" s="1">
        <v>24</v>
      </c>
      <c r="B34" s="4">
        <v>200.5</v>
      </c>
      <c r="C34" s="4">
        <v>150</v>
      </c>
      <c r="D34" s="4">
        <v>842.75</v>
      </c>
      <c r="E34" s="4">
        <v>367.25</v>
      </c>
      <c r="F34" s="4">
        <v>142</v>
      </c>
      <c r="G34" s="4">
        <v>52.75</v>
      </c>
      <c r="H34" s="4">
        <v>93.75</v>
      </c>
      <c r="I34" s="4">
        <v>259</v>
      </c>
      <c r="J34" s="5">
        <v>2108</v>
      </c>
    </row>
    <row r="35" spans="1:10" x14ac:dyDescent="0.25">
      <c r="A35" s="1" t="s">
        <v>30</v>
      </c>
      <c r="B35" s="4">
        <v>100.75</v>
      </c>
      <c r="C35" s="4">
        <v>98.5</v>
      </c>
      <c r="D35" s="4">
        <v>575.5</v>
      </c>
      <c r="E35" s="4">
        <v>160.25</v>
      </c>
      <c r="F35" s="4">
        <v>109.5</v>
      </c>
      <c r="G35" s="4">
        <v>98</v>
      </c>
      <c r="H35" s="4">
        <v>23</v>
      </c>
      <c r="I35" s="4">
        <v>46</v>
      </c>
      <c r="J35" s="5">
        <v>1211.5</v>
      </c>
    </row>
    <row r="36" spans="1:10" x14ac:dyDescent="0.25">
      <c r="A36" s="1" t="s">
        <v>31</v>
      </c>
      <c r="B36" s="4">
        <v>227.5</v>
      </c>
      <c r="C36" s="4">
        <v>213.75</v>
      </c>
      <c r="D36" s="4">
        <v>1634.25</v>
      </c>
      <c r="E36" s="4">
        <v>393.5</v>
      </c>
      <c r="F36" s="4">
        <v>306.75</v>
      </c>
      <c r="G36" s="4">
        <v>258.75</v>
      </c>
      <c r="H36" s="4">
        <v>55</v>
      </c>
      <c r="I36" s="4">
        <v>50.5</v>
      </c>
      <c r="J36" s="5">
        <v>3140</v>
      </c>
    </row>
    <row r="37" spans="1:10" s="3" customFormat="1" x14ac:dyDescent="0.25">
      <c r="A37" s="3" t="s">
        <v>50</v>
      </c>
      <c r="B37" s="5">
        <v>816.75</v>
      </c>
      <c r="C37" s="5">
        <v>635.5</v>
      </c>
      <c r="D37" s="5">
        <v>3889.25</v>
      </c>
      <c r="E37" s="5">
        <v>1457</v>
      </c>
      <c r="F37" s="5">
        <v>1756.25</v>
      </c>
      <c r="G37" s="5">
        <v>2053.25</v>
      </c>
      <c r="H37" s="5">
        <v>1168.25</v>
      </c>
      <c r="I37" s="5">
        <v>3144.25</v>
      </c>
      <c r="J37" s="5">
        <v>14920.5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2019-10-05T07:29:56Z</dcterms:modified>
</cp:coreProperties>
</file>