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02DD7BD-E086-4CF4-A9B9-064293993831}" xr6:coauthVersionLast="41" xr6:coauthVersionMax="41" xr10:uidLastSave="{00000000-0000-0000-0000-000000000000}"/>
  <bookViews>
    <workbookView xWindow="2688" yWindow="2688" windowWidth="17280" windowHeight="8964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 s="1"/>
  <c r="AX13" i="2"/>
  <c r="AX23" i="2"/>
  <c r="AW14" i="2"/>
  <c r="BD14" i="2" s="1"/>
  <c r="AY12" i="2"/>
  <c r="AY19" i="2" s="1"/>
  <c r="AX14" i="2"/>
  <c r="AX24" i="2" s="1"/>
  <c r="AY13" i="2"/>
  <c r="AY14" i="2"/>
  <c r="AY24" i="2" s="1"/>
  <c r="AW15" i="2"/>
  <c r="AZ12" i="2"/>
  <c r="AW25" i="2"/>
  <c r="AX15" i="2"/>
  <c r="BD15" i="2" s="1"/>
  <c r="AZ13" i="2"/>
  <c r="BD13" i="2" s="1"/>
  <c r="AX25" i="2"/>
  <c r="AY15" i="2"/>
  <c r="AY25" i="2" s="1"/>
  <c r="AZ14" i="2"/>
  <c r="AZ15" i="2"/>
  <c r="AZ25" i="2"/>
  <c r="AW16" i="2"/>
  <c r="BA12" i="2"/>
  <c r="AW26" i="2"/>
  <c r="AX16" i="2"/>
  <c r="BD16" i="2" s="1"/>
  <c r="BA13" i="2"/>
  <c r="AX26" i="2"/>
  <c r="AY16" i="2"/>
  <c r="AY26" i="2" s="1"/>
  <c r="BA14" i="2"/>
  <c r="AZ16" i="2"/>
  <c r="BA15" i="2"/>
  <c r="AZ26" i="2"/>
  <c r="BA16" i="2"/>
  <c r="BA26" i="2"/>
  <c r="AW17" i="2"/>
  <c r="BD17" i="2" s="1"/>
  <c r="BB12" i="2"/>
  <c r="AW27" i="2"/>
  <c r="AX17" i="2"/>
  <c r="AX27" i="2" s="1"/>
  <c r="BB13" i="2"/>
  <c r="BB19" i="2" s="1"/>
  <c r="AY17" i="2"/>
  <c r="AY27" i="2" s="1"/>
  <c r="BB14" i="2"/>
  <c r="AZ17" i="2"/>
  <c r="AZ27" i="2" s="1"/>
  <c r="BB15" i="2"/>
  <c r="BA17" i="2"/>
  <c r="BB16" i="2"/>
  <c r="BA27" i="2"/>
  <c r="BB17" i="2"/>
  <c r="BB27" i="2"/>
  <c r="AW18" i="2"/>
  <c r="AW28" i="2" s="1"/>
  <c r="BC12" i="2"/>
  <c r="AX18" i="2"/>
  <c r="BC13" i="2"/>
  <c r="AX28" i="2" s="1"/>
  <c r="AY18" i="2"/>
  <c r="BC14" i="2"/>
  <c r="AY28" i="2" s="1"/>
  <c r="AZ18" i="2"/>
  <c r="BC15" i="2"/>
  <c r="AZ28" i="2"/>
  <c r="BA18" i="2"/>
  <c r="BA28" i="2" s="1"/>
  <c r="BA19" i="2"/>
  <c r="BC16" i="2"/>
  <c r="BB18" i="2"/>
  <c r="BB28" i="2" s="1"/>
  <c r="BC17" i="2"/>
  <c r="BC18" i="2"/>
  <c r="BC28" i="2" s="1"/>
  <c r="AX19" i="2"/>
  <c r="AW5" i="2"/>
  <c r="AW4" i="2"/>
  <c r="AZ3" i="2"/>
  <c r="AW3" i="2"/>
  <c r="G1" i="2"/>
  <c r="AW12" i="3"/>
  <c r="AW22" i="3" s="1"/>
  <c r="AW13" i="3"/>
  <c r="AW23" i="3" s="1"/>
  <c r="AX12" i="3"/>
  <c r="AX13" i="3"/>
  <c r="AX23" i="3"/>
  <c r="AW14" i="3"/>
  <c r="AY12" i="3"/>
  <c r="BD12" i="3" s="1"/>
  <c r="AW24" i="3"/>
  <c r="AX14" i="3"/>
  <c r="AX24" i="3" s="1"/>
  <c r="AY13" i="3"/>
  <c r="AY14" i="3"/>
  <c r="AY24" i="3" s="1"/>
  <c r="AW15" i="3"/>
  <c r="AZ12" i="3"/>
  <c r="AW25" i="3"/>
  <c r="AX15" i="3"/>
  <c r="BD15" i="3"/>
  <c r="AZ13" i="3"/>
  <c r="BD13" i="3" s="1"/>
  <c r="AY15" i="3"/>
  <c r="AY25" i="3" s="1"/>
  <c r="AZ14" i="3"/>
  <c r="AZ15" i="3"/>
  <c r="AZ25" i="3" s="1"/>
  <c r="AW16" i="3"/>
  <c r="BA12" i="3"/>
  <c r="AW26" i="3"/>
  <c r="AX16" i="3"/>
  <c r="BD16" i="3" s="1"/>
  <c r="BA13" i="3"/>
  <c r="BA19" i="3" s="1"/>
  <c r="AX26" i="3"/>
  <c r="AY16" i="3"/>
  <c r="AY26" i="3" s="1"/>
  <c r="BA14" i="3"/>
  <c r="AZ16" i="3"/>
  <c r="AZ26" i="3" s="1"/>
  <c r="BA15" i="3"/>
  <c r="BA16" i="3"/>
  <c r="BA26" i="3"/>
  <c r="AW17" i="3"/>
  <c r="BD17" i="3" s="1"/>
  <c r="BB12" i="3"/>
  <c r="BB19" i="3" s="1"/>
  <c r="AW27" i="3"/>
  <c r="AX17" i="3"/>
  <c r="AX27" i="3" s="1"/>
  <c r="BB13" i="3"/>
  <c r="AY17" i="3"/>
  <c r="AY27" i="3" s="1"/>
  <c r="BB14" i="3"/>
  <c r="AZ17" i="3"/>
  <c r="BB15" i="3"/>
  <c r="AZ27" i="3"/>
  <c r="BA17" i="3"/>
  <c r="BB16" i="3"/>
  <c r="BA27" i="3"/>
  <c r="BB17" i="3"/>
  <c r="BB27" i="3" s="1"/>
  <c r="AW18" i="3"/>
  <c r="BC12" i="3"/>
  <c r="AW28" i="3"/>
  <c r="AX18" i="3"/>
  <c r="BC13" i="3"/>
  <c r="AX28" i="3"/>
  <c r="AY18" i="3"/>
  <c r="BD18" i="3" s="1"/>
  <c r="BC14" i="3"/>
  <c r="AY28" i="3"/>
  <c r="AZ18" i="3"/>
  <c r="AZ28" i="3" s="1"/>
  <c r="BC15" i="3"/>
  <c r="BC19" i="3" s="1"/>
  <c r="BA18" i="3"/>
  <c r="BC16" i="3"/>
  <c r="BA28" i="3"/>
  <c r="BB18" i="3"/>
  <c r="BC17" i="3"/>
  <c r="BB28" i="3"/>
  <c r="BC18" i="3"/>
  <c r="BC28" i="3"/>
  <c r="AW19" i="3"/>
  <c r="AY19" i="3"/>
  <c r="AW5" i="3"/>
  <c r="AW4" i="3"/>
  <c r="AW3" i="3"/>
  <c r="G1" i="3"/>
  <c r="AW12" i="1"/>
  <c r="AW19" i="1" s="1"/>
  <c r="AW13" i="1"/>
  <c r="AW23" i="1" s="1"/>
  <c r="AX12" i="1"/>
  <c r="AX13" i="1"/>
  <c r="AX23" i="1" s="1"/>
  <c r="AW14" i="1"/>
  <c r="AY12" i="1"/>
  <c r="AW24" i="1"/>
  <c r="AX14" i="1"/>
  <c r="BD14" i="1" s="1"/>
  <c r="AY13" i="1"/>
  <c r="AZ4" i="1" s="1"/>
  <c r="AX24" i="1"/>
  <c r="AY14" i="1"/>
  <c r="AY24" i="1" s="1"/>
  <c r="AW15" i="1"/>
  <c r="AZ12" i="1"/>
  <c r="AW25" i="1"/>
  <c r="AX15" i="1"/>
  <c r="AZ13" i="1"/>
  <c r="AX25" i="1" s="1"/>
  <c r="AY15" i="1"/>
  <c r="BD15" i="1" s="1"/>
  <c r="AZ14" i="1"/>
  <c r="AZ19" i="1" s="1"/>
  <c r="AY25" i="1"/>
  <c r="AZ15" i="1"/>
  <c r="AZ25" i="1" s="1"/>
  <c r="AW16" i="1"/>
  <c r="BD16" i="1" s="1"/>
  <c r="BA12" i="1"/>
  <c r="AX16" i="1"/>
  <c r="BA13" i="1"/>
  <c r="AX26" i="1"/>
  <c r="AY16" i="1"/>
  <c r="BA14" i="1"/>
  <c r="AY26" i="1"/>
  <c r="AZ16" i="1"/>
  <c r="AZ26" i="1" s="1"/>
  <c r="BA15" i="1"/>
  <c r="BA19" i="1" s="1"/>
  <c r="BA16" i="1"/>
  <c r="BA26" i="1" s="1"/>
  <c r="AW17" i="1"/>
  <c r="AW27" i="1" s="1"/>
  <c r="BB12" i="1"/>
  <c r="AX17" i="1"/>
  <c r="BB13" i="1"/>
  <c r="AX27" i="1"/>
  <c r="AY17" i="1"/>
  <c r="BB14" i="1"/>
  <c r="BB19" i="1" s="1"/>
  <c r="AY27" i="1"/>
  <c r="AZ17" i="1"/>
  <c r="AZ27" i="1" s="1"/>
  <c r="BB15" i="1"/>
  <c r="BA17" i="1"/>
  <c r="BA27" i="1" s="1"/>
  <c r="BB16" i="1"/>
  <c r="BB17" i="1"/>
  <c r="BB27" i="1" s="1"/>
  <c r="AW18" i="1"/>
  <c r="BC12" i="1"/>
  <c r="AW28" i="1"/>
  <c r="AX18" i="1"/>
  <c r="BD18" i="1" s="1"/>
  <c r="BC13" i="1"/>
  <c r="AY18" i="1"/>
  <c r="BC14" i="1"/>
  <c r="AY28" i="1"/>
  <c r="AZ18" i="1"/>
  <c r="BC15" i="1"/>
  <c r="AZ28" i="1" s="1"/>
  <c r="BA18" i="1"/>
  <c r="BC16" i="1"/>
  <c r="BA28" i="1"/>
  <c r="BB18" i="1"/>
  <c r="BB28" i="1" s="1"/>
  <c r="BC17" i="1"/>
  <c r="BD17" i="1" s="1"/>
  <c r="BC18" i="1"/>
  <c r="BC28" i="1"/>
  <c r="BC19" i="1"/>
  <c r="AW5" i="1"/>
  <c r="AW4" i="1"/>
  <c r="AZ3" i="1"/>
  <c r="AW3" i="1"/>
  <c r="BD18" i="2"/>
  <c r="BC19" i="2"/>
  <c r="BD28" i="3" l="1"/>
  <c r="AX28" i="1"/>
  <c r="AX19" i="3"/>
  <c r="BD19" i="3" s="1"/>
  <c r="AW22" i="1"/>
  <c r="AX25" i="3"/>
  <c r="AZ19" i="2"/>
  <c r="AW24" i="2"/>
  <c r="BD28" i="2" s="1"/>
  <c r="AZ4" i="2"/>
  <c r="AW19" i="2"/>
  <c r="AZ19" i="3"/>
  <c r="AZ4" i="3"/>
  <c r="BD12" i="2"/>
  <c r="BD12" i="1"/>
  <c r="AZ3" i="3"/>
  <c r="BD13" i="1"/>
  <c r="AX19" i="1"/>
  <c r="BD19" i="1" s="1"/>
  <c r="AY19" i="1"/>
  <c r="BD14" i="3"/>
  <c r="AW26" i="1"/>
  <c r="BA4" i="1" l="1"/>
  <c r="BA3" i="1"/>
  <c r="BD28" i="1"/>
  <c r="BA3" i="3"/>
  <c r="BA4" i="3"/>
  <c r="BD19" i="2"/>
  <c r="BA3" i="2" s="1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<sst xmlns="http://schemas.openxmlformats.org/spreadsheetml/2006/main" count="400" uniqueCount="63">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</sst>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62</v>
      </c>
      <c r="G1" s="21">
        <v>39753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7.6470588235294121</v>
      </c>
      <c r="C3" s="12">
        <v>140.70588235294119</v>
      </c>
      <c r="D3" s="12">
        <v>133.35294117647058</v>
      </c>
      <c r="E3" s="12">
        <v>102.64705882352941</v>
      </c>
      <c r="F3" s="12">
        <v>437.41176470588238</v>
      </c>
      <c r="G3" s="12">
        <v>104.58823529411765</v>
      </c>
      <c r="H3" s="12">
        <v>147.64705882352942</v>
      </c>
      <c r="I3" s="12">
        <v>149</v>
      </c>
      <c r="J3" s="12">
        <v>203</v>
      </c>
      <c r="K3" s="12">
        <v>51.588235294117645</v>
      </c>
      <c r="L3" s="12">
        <v>121.05882352941177</v>
      </c>
      <c r="M3" s="12">
        <v>73.882352941176464</v>
      </c>
      <c r="N3" s="12">
        <v>47.470588235294116</v>
      </c>
      <c r="O3" s="12">
        <v>38.117647058823529</v>
      </c>
      <c r="P3" s="12">
        <v>42.176470588235297</v>
      </c>
      <c r="Q3" s="12">
        <v>19.823529411764707</v>
      </c>
      <c r="R3" s="12">
        <v>16.764705882352942</v>
      </c>
      <c r="S3" s="12">
        <v>37.647058823529413</v>
      </c>
      <c r="T3" s="12">
        <v>26</v>
      </c>
      <c r="U3" s="12">
        <v>16.470588235294116</v>
      </c>
      <c r="V3" s="12">
        <v>21.529411764705884</v>
      </c>
      <c r="W3" s="12">
        <v>9.117647058823529</v>
      </c>
      <c r="X3" s="12">
        <v>11.058823529411764</v>
      </c>
      <c r="Y3" s="12">
        <v>20</v>
      </c>
      <c r="Z3" s="12">
        <v>26</v>
      </c>
      <c r="AA3" s="12">
        <v>262.05882352941177</v>
      </c>
      <c r="AB3" s="12">
        <v>254.23529411764707</v>
      </c>
      <c r="AC3" s="12">
        <v>319.76470588235293</v>
      </c>
      <c r="AD3" s="12">
        <v>253.76470588235293</v>
      </c>
      <c r="AE3" s="12">
        <v>123.23529411764706</v>
      </c>
      <c r="AF3" s="12">
        <v>123.47058823529412</v>
      </c>
      <c r="AG3" s="12">
        <v>30.882352941176471</v>
      </c>
      <c r="AH3" s="12">
        <v>54.176470588235297</v>
      </c>
      <c r="AI3" s="12">
        <v>59.705882352941174</v>
      </c>
      <c r="AJ3" s="12">
        <v>14.117647058823529</v>
      </c>
      <c r="AK3" s="12">
        <v>5.2941176470588234</v>
      </c>
      <c r="AL3" s="12">
        <v>22.529411764705884</v>
      </c>
      <c r="AM3" s="12">
        <v>4.7058823529411766</v>
      </c>
      <c r="AN3" s="12">
        <v>35.588235294117645</v>
      </c>
      <c r="AO3" s="12">
        <v>11.588235294117647</v>
      </c>
      <c r="AP3" s="12">
        <v>11.647058823529411</v>
      </c>
      <c r="AQ3" s="12">
        <v>26.294117647058822</v>
      </c>
      <c r="AR3" s="12">
        <v>21.588235294117649</v>
      </c>
      <c r="AS3" s="13">
        <v>3639.3529411764703</v>
      </c>
      <c r="AT3" s="14"/>
      <c r="AV3" s="9" t="s">
        <v>38</v>
      </c>
      <c r="AW3" s="12">
        <f>SUM(B3:Z27,AK3:AN27,B38:Z41,AK38:AN41)</f>
        <v>84969.470588235286</v>
      </c>
      <c r="AY3" s="9" t="s">
        <v>39</v>
      </c>
      <c r="AZ3" s="15">
        <f>SUM(AW12:AW18,AX12:BC12)</f>
        <v>231057.64705882355</v>
      </c>
      <c r="BA3" s="16">
        <f>AZ3/BD$19</f>
        <v>0.63420033114854957</v>
      </c>
    </row>
    <row r="4" spans="1:56" x14ac:dyDescent="0.25">
      <c r="A4" s="1" t="s">
        <v>3</v>
      </c>
      <c r="B4" s="12">
        <v>174.05882352941177</v>
      </c>
      <c r="C4" s="12">
        <v>10.529411764705882</v>
      </c>
      <c r="D4" s="12">
        <v>129.41176470588235</v>
      </c>
      <c r="E4" s="12">
        <v>105.11764705882354</v>
      </c>
      <c r="F4" s="12">
        <v>977.05882352941171</v>
      </c>
      <c r="G4" s="12">
        <v>175.29411764705881</v>
      </c>
      <c r="H4" s="12">
        <v>288.52941176470586</v>
      </c>
      <c r="I4" s="12">
        <v>460.70588235294116</v>
      </c>
      <c r="J4" s="12">
        <v>668.52941176470586</v>
      </c>
      <c r="K4" s="12">
        <v>118.11764705882354</v>
      </c>
      <c r="L4" s="12">
        <v>157.64705882352942</v>
      </c>
      <c r="M4" s="12">
        <v>163.11764705882354</v>
      </c>
      <c r="N4" s="12">
        <v>67.411764705882348</v>
      </c>
      <c r="O4" s="12">
        <v>54.647058823529413</v>
      </c>
      <c r="P4" s="12">
        <v>86.411764705882348</v>
      </c>
      <c r="Q4" s="12">
        <v>34.529411764705884</v>
      </c>
      <c r="R4" s="12">
        <v>41.470588235294116</v>
      </c>
      <c r="S4" s="12">
        <v>88.17647058823529</v>
      </c>
      <c r="T4" s="12">
        <v>57.058823529411768</v>
      </c>
      <c r="U4" s="12">
        <v>27.941176470588236</v>
      </c>
      <c r="V4" s="12">
        <v>37.411764705882355</v>
      </c>
      <c r="W4" s="12">
        <v>10.352941176470589</v>
      </c>
      <c r="X4" s="12">
        <v>18.588235294117649</v>
      </c>
      <c r="Y4" s="12">
        <v>33.764705882352942</v>
      </c>
      <c r="Z4" s="12">
        <v>52.823529411764703</v>
      </c>
      <c r="AA4" s="12">
        <v>873.82352941176475</v>
      </c>
      <c r="AB4" s="12">
        <v>881.58823529411768</v>
      </c>
      <c r="AC4" s="12">
        <v>829.29411764705878</v>
      </c>
      <c r="AD4" s="12">
        <v>702.11764705882354</v>
      </c>
      <c r="AE4" s="12">
        <v>154.41176470588235</v>
      </c>
      <c r="AF4" s="12">
        <v>163.11764705882354</v>
      </c>
      <c r="AG4" s="12">
        <v>56.294117647058826</v>
      </c>
      <c r="AH4" s="12">
        <v>95.941176470588232</v>
      </c>
      <c r="AI4" s="12">
        <v>155.58823529411765</v>
      </c>
      <c r="AJ4" s="12">
        <v>17.117647058823529</v>
      </c>
      <c r="AK4" s="12">
        <v>11</v>
      </c>
      <c r="AL4" s="12">
        <v>48.117647058823529</v>
      </c>
      <c r="AM4" s="12">
        <v>9.117647058823529</v>
      </c>
      <c r="AN4" s="12">
        <v>39.352941176470587</v>
      </c>
      <c r="AO4" s="12">
        <v>23.647058823529413</v>
      </c>
      <c r="AP4" s="12">
        <v>33.882352941176471</v>
      </c>
      <c r="AQ4" s="12">
        <v>71.352941176470594</v>
      </c>
      <c r="AR4" s="12">
        <v>36.411764705882355</v>
      </c>
      <c r="AS4" s="13">
        <v>8240.8823529411766</v>
      </c>
      <c r="AT4" s="14"/>
      <c r="AV4" s="9" t="s">
        <v>40</v>
      </c>
      <c r="AW4" s="12">
        <f>SUM(AA28:AJ37, AA42:AJ45, AO28:AR37, AO42:AR45)</f>
        <v>109631.64705882354</v>
      </c>
      <c r="AY4" s="9" t="s">
        <v>41</v>
      </c>
      <c r="AZ4" s="15">
        <f>SUM(AX13:BB18)</f>
        <v>125886.70588235297</v>
      </c>
      <c r="BA4" s="16">
        <f>AZ4/BD$19</f>
        <v>0.34553018077546249</v>
      </c>
    </row>
    <row r="5" spans="1:56" x14ac:dyDescent="0.25">
      <c r="A5" s="1" t="s">
        <v>4</v>
      </c>
      <c r="B5" s="12">
        <v>136.35294117647058</v>
      </c>
      <c r="C5" s="12">
        <v>102.29411764705883</v>
      </c>
      <c r="D5" s="12">
        <v>7.0588235294117645</v>
      </c>
      <c r="E5" s="12">
        <v>69.588235294117652</v>
      </c>
      <c r="F5" s="12">
        <v>695.29411764705878</v>
      </c>
      <c r="G5" s="12">
        <v>80.764705882352942</v>
      </c>
      <c r="H5" s="12">
        <v>132.58823529411765</v>
      </c>
      <c r="I5" s="12">
        <v>222.05882352941177</v>
      </c>
      <c r="J5" s="12">
        <v>316.35294117647061</v>
      </c>
      <c r="K5" s="12">
        <v>87.529411764705884</v>
      </c>
      <c r="L5" s="12">
        <v>62.588235294117645</v>
      </c>
      <c r="M5" s="12">
        <v>65.352941176470594</v>
      </c>
      <c r="N5" s="12">
        <v>25.941176470588236</v>
      </c>
      <c r="O5" s="12">
        <v>17.352941176470587</v>
      </c>
      <c r="P5" s="12">
        <v>44.058823529411768</v>
      </c>
      <c r="Q5" s="12">
        <v>10.882352941176471</v>
      </c>
      <c r="R5" s="12">
        <v>12.352941176470589</v>
      </c>
      <c r="S5" s="12">
        <v>45.411764705882355</v>
      </c>
      <c r="T5" s="12">
        <v>31.058823529411764</v>
      </c>
      <c r="U5" s="12">
        <v>17.529411764705884</v>
      </c>
      <c r="V5" s="12">
        <v>25.411764705882351</v>
      </c>
      <c r="W5" s="12">
        <v>8.882352941176471</v>
      </c>
      <c r="X5" s="12">
        <v>12.470588235294118</v>
      </c>
      <c r="Y5" s="12">
        <v>31.588235294117649</v>
      </c>
      <c r="Z5" s="12">
        <v>15.058823529411764</v>
      </c>
      <c r="AA5" s="12">
        <v>490.52941176470586</v>
      </c>
      <c r="AB5" s="12">
        <v>546.64705882352939</v>
      </c>
      <c r="AC5" s="12">
        <v>366.58823529411762</v>
      </c>
      <c r="AD5" s="12">
        <v>335.1764705882353</v>
      </c>
      <c r="AE5" s="12">
        <v>63.941176470588232</v>
      </c>
      <c r="AF5" s="12">
        <v>49.470588235294116</v>
      </c>
      <c r="AG5" s="12">
        <v>28.411764705882351</v>
      </c>
      <c r="AH5" s="12">
        <v>43.764705882352942</v>
      </c>
      <c r="AI5" s="12">
        <v>65.352941176470594</v>
      </c>
      <c r="AJ5" s="12">
        <v>2.5882352941176472</v>
      </c>
      <c r="AK5" s="12">
        <v>6.0588235294117645</v>
      </c>
      <c r="AL5" s="12">
        <v>18.235294117647058</v>
      </c>
      <c r="AM5" s="12">
        <v>4.2352941176470589</v>
      </c>
      <c r="AN5" s="12">
        <v>11</v>
      </c>
      <c r="AO5" s="12">
        <v>5.1764705882352944</v>
      </c>
      <c r="AP5" s="12">
        <v>5.5294117647058822</v>
      </c>
      <c r="AQ5" s="12">
        <v>45.647058823529413</v>
      </c>
      <c r="AR5" s="12">
        <v>14.647058823529411</v>
      </c>
      <c r="AS5" s="13">
        <v>4378.823529411764</v>
      </c>
      <c r="AT5" s="14"/>
      <c r="AV5" s="9" t="s">
        <v>42</v>
      </c>
      <c r="AW5" s="12">
        <f>SUM(AA3:AJ27,B28:Z37,AA38:AJ41,AK28:AN37, B42:Z45, AK42:AN45, AO3:AR27, AO38:AR41)</f>
        <v>169727.99999999991</v>
      </c>
    </row>
    <row r="6" spans="1:56" x14ac:dyDescent="0.25">
      <c r="A6" s="1" t="s">
        <v>5</v>
      </c>
      <c r="B6" s="12">
        <v>96.588235294117652</v>
      </c>
      <c r="C6" s="12">
        <v>91.705882352941174</v>
      </c>
      <c r="D6" s="12">
        <v>63.882352941176471</v>
      </c>
      <c r="E6" s="12">
        <v>6.8235294117647056</v>
      </c>
      <c r="F6" s="12">
        <v>214.29411764705881</v>
      </c>
      <c r="G6" s="12">
        <v>63.941176470588232</v>
      </c>
      <c r="H6" s="12">
        <v>95.058823529411768</v>
      </c>
      <c r="I6" s="12">
        <v>200.11764705882354</v>
      </c>
      <c r="J6" s="12">
        <v>262.94117647058823</v>
      </c>
      <c r="K6" s="12">
        <v>69.117647058823536</v>
      </c>
      <c r="L6" s="12">
        <v>83.235294117647058</v>
      </c>
      <c r="M6" s="12">
        <v>64.705882352941174</v>
      </c>
      <c r="N6" s="12">
        <v>28.588235294117649</v>
      </c>
      <c r="O6" s="12">
        <v>22.764705882352942</v>
      </c>
      <c r="P6" s="12">
        <v>22</v>
      </c>
      <c r="Q6" s="12">
        <v>12.058823529411764</v>
      </c>
      <c r="R6" s="12">
        <v>11.882352941176471</v>
      </c>
      <c r="S6" s="12">
        <v>39.705882352941174</v>
      </c>
      <c r="T6" s="12">
        <v>17.588235294117649</v>
      </c>
      <c r="U6" s="12">
        <v>15.294117647058824</v>
      </c>
      <c r="V6" s="12">
        <v>22.411764705882351</v>
      </c>
      <c r="W6" s="12">
        <v>12.176470588235293</v>
      </c>
      <c r="X6" s="12">
        <v>11.058823529411764</v>
      </c>
      <c r="Y6" s="12">
        <v>19.235294117647058</v>
      </c>
      <c r="Z6" s="12">
        <v>17.529411764705884</v>
      </c>
      <c r="AA6" s="12">
        <v>606.41176470588232</v>
      </c>
      <c r="AB6" s="12">
        <v>618.05882352941171</v>
      </c>
      <c r="AC6" s="12">
        <v>400.94117647058823</v>
      </c>
      <c r="AD6" s="12">
        <v>440.76470588235293</v>
      </c>
      <c r="AE6" s="12">
        <v>115.76470588235294</v>
      </c>
      <c r="AF6" s="12">
        <v>74.17647058823529</v>
      </c>
      <c r="AG6" s="12">
        <v>29.823529411764707</v>
      </c>
      <c r="AH6" s="12">
        <v>34</v>
      </c>
      <c r="AI6" s="12">
        <v>57</v>
      </c>
      <c r="AJ6" s="12">
        <v>3.7647058823529411</v>
      </c>
      <c r="AK6" s="12">
        <v>5.5882352941176467</v>
      </c>
      <c r="AL6" s="12">
        <v>15.411764705882353</v>
      </c>
      <c r="AM6" s="12">
        <v>2.0588235294117645</v>
      </c>
      <c r="AN6" s="12">
        <v>13.117647058823529</v>
      </c>
      <c r="AO6" s="12">
        <v>5.9411764705882355</v>
      </c>
      <c r="AP6" s="12">
        <v>6.2941176470588234</v>
      </c>
      <c r="AQ6" s="12">
        <v>60.411764705882355</v>
      </c>
      <c r="AR6" s="12">
        <v>23.235294117647058</v>
      </c>
      <c r="AS6" s="13">
        <v>4077.4705882352946</v>
      </c>
      <c r="AT6" s="14"/>
      <c r="AW6" s="12"/>
    </row>
    <row r="7" spans="1:56" x14ac:dyDescent="0.25">
      <c r="A7" s="1" t="s">
        <v>6</v>
      </c>
      <c r="B7" s="12">
        <v>461.23529411764707</v>
      </c>
      <c r="C7" s="12">
        <v>1023.8235294117648</v>
      </c>
      <c r="D7" s="12">
        <v>716.05882352941171</v>
      </c>
      <c r="E7" s="12">
        <v>238.64705882352942</v>
      </c>
      <c r="F7" s="12">
        <v>16.411764705882351</v>
      </c>
      <c r="G7" s="12">
        <v>396.8235294117647</v>
      </c>
      <c r="H7" s="12">
        <v>523.11764705882354</v>
      </c>
      <c r="I7" s="12">
        <v>502.88235294117646</v>
      </c>
      <c r="J7" s="12">
        <v>616.64705882352939</v>
      </c>
      <c r="K7" s="12">
        <v>309.76470588235293</v>
      </c>
      <c r="L7" s="12">
        <v>337.47058823529414</v>
      </c>
      <c r="M7" s="12">
        <v>259.94117647058823</v>
      </c>
      <c r="N7" s="12">
        <v>178.1764705882353</v>
      </c>
      <c r="O7" s="12">
        <v>159.76470588235293</v>
      </c>
      <c r="P7" s="12">
        <v>170.8235294117647</v>
      </c>
      <c r="Q7" s="12">
        <v>115</v>
      </c>
      <c r="R7" s="12">
        <v>164.94117647058823</v>
      </c>
      <c r="S7" s="12">
        <v>360.35294117647061</v>
      </c>
      <c r="T7" s="12">
        <v>142.1764705882353</v>
      </c>
      <c r="U7" s="12">
        <v>176.05882352941177</v>
      </c>
      <c r="V7" s="12">
        <v>168.11764705882354</v>
      </c>
      <c r="W7" s="12">
        <v>95.882352941176464</v>
      </c>
      <c r="X7" s="12">
        <v>83.588235294117652</v>
      </c>
      <c r="Y7" s="12">
        <v>65</v>
      </c>
      <c r="Z7" s="12">
        <v>93.058823529411768</v>
      </c>
      <c r="AA7" s="12">
        <v>813.17647058823525</v>
      </c>
      <c r="AB7" s="12">
        <v>764.17647058823525</v>
      </c>
      <c r="AC7" s="12">
        <v>914</v>
      </c>
      <c r="AD7" s="12">
        <v>804.94117647058829</v>
      </c>
      <c r="AE7" s="12">
        <v>331.05882352941177</v>
      </c>
      <c r="AF7" s="12">
        <v>307.41176470588238</v>
      </c>
      <c r="AG7" s="12">
        <v>138.70588235294119</v>
      </c>
      <c r="AH7" s="12">
        <v>117.64705882352941</v>
      </c>
      <c r="AI7" s="12">
        <v>186.11764705882354</v>
      </c>
      <c r="AJ7" s="12">
        <v>41.058823529411768</v>
      </c>
      <c r="AK7" s="12">
        <v>73.882352941176464</v>
      </c>
      <c r="AL7" s="12">
        <v>159.35294117647058</v>
      </c>
      <c r="AM7" s="12">
        <v>46.823529411764703</v>
      </c>
      <c r="AN7" s="12">
        <v>97.411764705882348</v>
      </c>
      <c r="AO7" s="12">
        <v>36.352941176470587</v>
      </c>
      <c r="AP7" s="12">
        <v>33.411764705882355</v>
      </c>
      <c r="AQ7" s="12">
        <v>130.52941176470588</v>
      </c>
      <c r="AR7" s="12">
        <v>148.94117647058823</v>
      </c>
      <c r="AS7" s="13">
        <v>12520.764705882355</v>
      </c>
      <c r="AT7" s="14"/>
      <c r="AW7" s="12"/>
    </row>
    <row r="8" spans="1:56" x14ac:dyDescent="0.25">
      <c r="A8" s="1" t="s">
        <v>7</v>
      </c>
      <c r="B8" s="12">
        <v>100.52941176470588</v>
      </c>
      <c r="C8" s="12">
        <v>165.23529411764707</v>
      </c>
      <c r="D8" s="12">
        <v>75.882352941176464</v>
      </c>
      <c r="E8" s="12">
        <v>59.941176470588232</v>
      </c>
      <c r="F8" s="12">
        <v>320.11764705882354</v>
      </c>
      <c r="G8" s="12">
        <v>6.8235294117647056</v>
      </c>
      <c r="H8" s="12">
        <v>100.29411764705883</v>
      </c>
      <c r="I8" s="12">
        <v>195</v>
      </c>
      <c r="J8" s="12">
        <v>258.8235294117647</v>
      </c>
      <c r="K8" s="12">
        <v>91.470588235294116</v>
      </c>
      <c r="L8" s="12">
        <v>120.35294117647059</v>
      </c>
      <c r="M8" s="12">
        <v>104.82352941176471</v>
      </c>
      <c r="N8" s="12">
        <v>50.823529411764703</v>
      </c>
      <c r="O8" s="12">
        <v>49.235294117647058</v>
      </c>
      <c r="P8" s="12">
        <v>48.176470588235297</v>
      </c>
      <c r="Q8" s="12">
        <v>24.235294117647058</v>
      </c>
      <c r="R8" s="12">
        <v>25.588235294117649</v>
      </c>
      <c r="S8" s="12">
        <v>61.411764705882355</v>
      </c>
      <c r="T8" s="12">
        <v>31</v>
      </c>
      <c r="U8" s="12">
        <v>21.764705882352942</v>
      </c>
      <c r="V8" s="12">
        <v>31.352941176470587</v>
      </c>
      <c r="W8" s="12">
        <v>10.764705882352942</v>
      </c>
      <c r="X8" s="12">
        <v>8.9411764705882355</v>
      </c>
      <c r="Y8" s="12">
        <v>20.588235294117649</v>
      </c>
      <c r="Z8" s="12">
        <v>45.705882352941174</v>
      </c>
      <c r="AA8" s="12">
        <v>472.1764705882353</v>
      </c>
      <c r="AB8" s="12">
        <v>514.88235294117646</v>
      </c>
      <c r="AC8" s="12">
        <v>407.1764705882353</v>
      </c>
      <c r="AD8" s="12">
        <v>416.8235294117647</v>
      </c>
      <c r="AE8" s="12">
        <v>159.05882352941177</v>
      </c>
      <c r="AF8" s="12">
        <v>106.47058823529412</v>
      </c>
      <c r="AG8" s="12">
        <v>29.117647058823529</v>
      </c>
      <c r="AH8" s="12">
        <v>46.058823529411768</v>
      </c>
      <c r="AI8" s="12">
        <v>66.117647058823536</v>
      </c>
      <c r="AJ8" s="12">
        <v>10.647058823529411</v>
      </c>
      <c r="AK8" s="12">
        <v>13.941176470588236</v>
      </c>
      <c r="AL8" s="12">
        <v>38.117647058823529</v>
      </c>
      <c r="AM8" s="12">
        <v>6.882352941176471</v>
      </c>
      <c r="AN8" s="12">
        <v>26.882352941176471</v>
      </c>
      <c r="AO8" s="12">
        <v>7.0588235294117645</v>
      </c>
      <c r="AP8" s="12">
        <v>6.2941176470588234</v>
      </c>
      <c r="AQ8" s="12">
        <v>37.294117647058826</v>
      </c>
      <c r="AR8" s="12">
        <v>21.882352941176471</v>
      </c>
      <c r="AS8" s="13">
        <v>4415.7647058823522</v>
      </c>
      <c r="AT8" s="14"/>
      <c r="AW8" s="15"/>
    </row>
    <row r="9" spans="1:56" x14ac:dyDescent="0.25">
      <c r="A9" s="1" t="s">
        <v>8</v>
      </c>
      <c r="B9" s="12">
        <v>165.76470588235293</v>
      </c>
      <c r="C9" s="12">
        <v>278.47058823529414</v>
      </c>
      <c r="D9" s="12">
        <v>124.11764705882354</v>
      </c>
      <c r="E9" s="12">
        <v>97.82352941176471</v>
      </c>
      <c r="F9" s="12">
        <v>474.35294117647061</v>
      </c>
      <c r="G9" s="12">
        <v>106.23529411764706</v>
      </c>
      <c r="H9" s="12">
        <v>12.705882352941176</v>
      </c>
      <c r="I9" s="12">
        <v>177.64705882352942</v>
      </c>
      <c r="J9" s="12">
        <v>263.64705882352939</v>
      </c>
      <c r="K9" s="12">
        <v>103.70588235294117</v>
      </c>
      <c r="L9" s="12">
        <v>197.52941176470588</v>
      </c>
      <c r="M9" s="12">
        <v>186.41176470588235</v>
      </c>
      <c r="N9" s="12">
        <v>118.64705882352941</v>
      </c>
      <c r="O9" s="12">
        <v>122.41176470588235</v>
      </c>
      <c r="P9" s="12">
        <v>138.94117647058823</v>
      </c>
      <c r="Q9" s="12">
        <v>72.529411764705884</v>
      </c>
      <c r="R9" s="12">
        <v>73.529411764705884</v>
      </c>
      <c r="S9" s="12">
        <v>159.1764705882353</v>
      </c>
      <c r="T9" s="12">
        <v>130.76470588235293</v>
      </c>
      <c r="U9" s="12">
        <v>115.11764705882354</v>
      </c>
      <c r="V9" s="12">
        <v>128.8235294117647</v>
      </c>
      <c r="W9" s="12">
        <v>46.058823529411768</v>
      </c>
      <c r="X9" s="12">
        <v>48.352941176470587</v>
      </c>
      <c r="Y9" s="12">
        <v>68.882352941176464</v>
      </c>
      <c r="Z9" s="12">
        <v>78.294117647058826</v>
      </c>
      <c r="AA9" s="12">
        <v>866.29411764705878</v>
      </c>
      <c r="AB9" s="12">
        <v>886.35294117647061</v>
      </c>
      <c r="AC9" s="12">
        <v>802.29411764705878</v>
      </c>
      <c r="AD9" s="12">
        <v>749.05882352941171</v>
      </c>
      <c r="AE9" s="12">
        <v>258.52941176470586</v>
      </c>
      <c r="AF9" s="12">
        <v>191.76470588235293</v>
      </c>
      <c r="AG9" s="12">
        <v>74.647058823529406</v>
      </c>
      <c r="AH9" s="12">
        <v>94.588235294117652</v>
      </c>
      <c r="AI9" s="12">
        <v>105.17647058823529</v>
      </c>
      <c r="AJ9" s="12">
        <v>27.823529411764707</v>
      </c>
      <c r="AK9" s="12">
        <v>31.058823529411764</v>
      </c>
      <c r="AL9" s="12">
        <v>83.529411764705884</v>
      </c>
      <c r="AM9" s="12">
        <v>45.764705882352942</v>
      </c>
      <c r="AN9" s="12">
        <v>160.23529411764707</v>
      </c>
      <c r="AO9" s="12">
        <v>25.411764705882351</v>
      </c>
      <c r="AP9" s="12">
        <v>23.058823529411764</v>
      </c>
      <c r="AQ9" s="12">
        <v>72</v>
      </c>
      <c r="AR9" s="12">
        <v>45.529411764705884</v>
      </c>
      <c r="AS9" s="13">
        <v>8033.0588235294126</v>
      </c>
      <c r="AT9" s="14"/>
      <c r="AW9" s="15"/>
    </row>
    <row r="10" spans="1:56" x14ac:dyDescent="0.25">
      <c r="A10" s="1">
        <v>19</v>
      </c>
      <c r="B10" s="12">
        <v>152.8235294117647</v>
      </c>
      <c r="C10" s="12">
        <v>465.11764705882354</v>
      </c>
      <c r="D10" s="12">
        <v>228.88235294117646</v>
      </c>
      <c r="E10" s="12">
        <v>206.41176470588235</v>
      </c>
      <c r="F10" s="12">
        <v>447</v>
      </c>
      <c r="G10" s="12">
        <v>195.70588235294119</v>
      </c>
      <c r="H10" s="12">
        <v>164.47058823529412</v>
      </c>
      <c r="I10" s="12">
        <v>9.0588235294117645</v>
      </c>
      <c r="J10" s="12">
        <v>81.529411764705884</v>
      </c>
      <c r="K10" s="12">
        <v>57.823529411764703</v>
      </c>
      <c r="L10" s="12">
        <v>143.41176470588235</v>
      </c>
      <c r="M10" s="12">
        <v>180.52941176470588</v>
      </c>
      <c r="N10" s="12">
        <v>209.88235294117646</v>
      </c>
      <c r="O10" s="12">
        <v>207.41176470588235</v>
      </c>
      <c r="P10" s="12">
        <v>223.05882352941177</v>
      </c>
      <c r="Q10" s="12">
        <v>165.35294117647058</v>
      </c>
      <c r="R10" s="12">
        <v>183.05882352941177</v>
      </c>
      <c r="S10" s="12">
        <v>395.70588235294116</v>
      </c>
      <c r="T10" s="12">
        <v>257.88235294117646</v>
      </c>
      <c r="U10" s="12">
        <v>374</v>
      </c>
      <c r="V10" s="12">
        <v>248.1764705882353</v>
      </c>
      <c r="W10" s="12">
        <v>145.52941176470588</v>
      </c>
      <c r="X10" s="12">
        <v>103.52941176470588</v>
      </c>
      <c r="Y10" s="12">
        <v>153.11764705882354</v>
      </c>
      <c r="Z10" s="12">
        <v>58.764705882352942</v>
      </c>
      <c r="AA10" s="12">
        <v>733.29411764705878</v>
      </c>
      <c r="AB10" s="12">
        <v>670.29411764705878</v>
      </c>
      <c r="AC10" s="12">
        <v>581.41176470588232</v>
      </c>
      <c r="AD10" s="12">
        <v>591.94117647058829</v>
      </c>
      <c r="AE10" s="12">
        <v>213.88235294117646</v>
      </c>
      <c r="AF10" s="12">
        <v>185</v>
      </c>
      <c r="AG10" s="12">
        <v>126.88235294117646</v>
      </c>
      <c r="AH10" s="12">
        <v>110.35294117647059</v>
      </c>
      <c r="AI10" s="12">
        <v>148</v>
      </c>
      <c r="AJ10" s="12">
        <v>66</v>
      </c>
      <c r="AK10" s="12">
        <v>75.294117647058826</v>
      </c>
      <c r="AL10" s="12">
        <v>233.11764705882354</v>
      </c>
      <c r="AM10" s="12">
        <v>145.11764705882354</v>
      </c>
      <c r="AN10" s="12">
        <v>228.1764705882353</v>
      </c>
      <c r="AO10" s="12">
        <v>65.352941176470594</v>
      </c>
      <c r="AP10" s="12">
        <v>38.294117647058826</v>
      </c>
      <c r="AQ10" s="12">
        <v>39.058823529411768</v>
      </c>
      <c r="AR10" s="12">
        <v>88.470588235294116</v>
      </c>
      <c r="AS10" s="13">
        <v>9398.1764705882379</v>
      </c>
      <c r="AT10" s="14"/>
      <c r="AV10" s="17"/>
      <c r="AW10" s="15"/>
      <c r="BC10" s="11"/>
    </row>
    <row r="11" spans="1:56" x14ac:dyDescent="0.25">
      <c r="A11" s="1">
        <v>12</v>
      </c>
      <c r="B11" s="12">
        <v>214.41176470588235</v>
      </c>
      <c r="C11" s="12">
        <v>676.82352941176475</v>
      </c>
      <c r="D11" s="12">
        <v>302.29411764705884</v>
      </c>
      <c r="E11" s="12">
        <v>269.23529411764707</v>
      </c>
      <c r="F11" s="12">
        <v>532.05882352941171</v>
      </c>
      <c r="G11" s="12">
        <v>261.76470588235293</v>
      </c>
      <c r="H11" s="12">
        <v>267.47058823529414</v>
      </c>
      <c r="I11" s="12">
        <v>80.352941176470594</v>
      </c>
      <c r="J11" s="12">
        <v>16.823529411764707</v>
      </c>
      <c r="K11" s="12">
        <v>54.764705882352942</v>
      </c>
      <c r="L11" s="12">
        <v>281.52941176470586</v>
      </c>
      <c r="M11" s="12">
        <v>362.05882352941177</v>
      </c>
      <c r="N11" s="12">
        <v>369.29411764705884</v>
      </c>
      <c r="O11" s="12">
        <v>396.64705882352939</v>
      </c>
      <c r="P11" s="12">
        <v>315</v>
      </c>
      <c r="Q11" s="12">
        <v>224.41176470588235</v>
      </c>
      <c r="R11" s="12">
        <v>249.35294117647058</v>
      </c>
      <c r="S11" s="12">
        <v>462.58823529411762</v>
      </c>
      <c r="T11" s="12">
        <v>326.58823529411762</v>
      </c>
      <c r="U11" s="12">
        <v>398.88235294117646</v>
      </c>
      <c r="V11" s="12">
        <v>330.47058823529414</v>
      </c>
      <c r="W11" s="12">
        <v>191.35294117647058</v>
      </c>
      <c r="X11" s="12">
        <v>159.35294117647058</v>
      </c>
      <c r="Y11" s="12">
        <v>211.47058823529412</v>
      </c>
      <c r="Z11" s="12">
        <v>97.235294117647058</v>
      </c>
      <c r="AA11" s="12">
        <v>946.94117647058829</v>
      </c>
      <c r="AB11" s="12">
        <v>884.35294117647061</v>
      </c>
      <c r="AC11" s="12">
        <v>873.05882352941171</v>
      </c>
      <c r="AD11" s="12">
        <v>804.05882352941171</v>
      </c>
      <c r="AE11" s="12">
        <v>254.94117647058823</v>
      </c>
      <c r="AF11" s="12">
        <v>270.8235294117647</v>
      </c>
      <c r="AG11" s="12">
        <v>134.70588235294119</v>
      </c>
      <c r="AH11" s="12">
        <v>158.05882352941177</v>
      </c>
      <c r="AI11" s="12">
        <v>207.41176470588235</v>
      </c>
      <c r="AJ11" s="12">
        <v>105.47058823529412</v>
      </c>
      <c r="AK11" s="12">
        <v>123</v>
      </c>
      <c r="AL11" s="12">
        <v>343.35294117647061</v>
      </c>
      <c r="AM11" s="12">
        <v>158</v>
      </c>
      <c r="AN11" s="12">
        <v>296</v>
      </c>
      <c r="AO11" s="12">
        <v>88.705882352941174</v>
      </c>
      <c r="AP11" s="12">
        <v>61</v>
      </c>
      <c r="AQ11" s="12">
        <v>85.941176470588232</v>
      </c>
      <c r="AR11" s="12">
        <v>111.47058823529412</v>
      </c>
      <c r="AS11" s="13">
        <v>12959.529411764704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50</v>
      </c>
      <c r="C12" s="12">
        <v>117.52941176470588</v>
      </c>
      <c r="D12" s="12">
        <v>91.17647058823529</v>
      </c>
      <c r="E12" s="12">
        <v>76.352941176470594</v>
      </c>
      <c r="F12" s="12">
        <v>302.1764705882353</v>
      </c>
      <c r="G12" s="12">
        <v>87</v>
      </c>
      <c r="H12" s="12">
        <v>97.352941176470594</v>
      </c>
      <c r="I12" s="12">
        <v>58.764705882352942</v>
      </c>
      <c r="J12" s="12">
        <v>56.235294117647058</v>
      </c>
      <c r="K12" s="12">
        <v>9.6470588235294112</v>
      </c>
      <c r="L12" s="12">
        <v>197.05882352941177</v>
      </c>
      <c r="M12" s="12">
        <v>225.05882352941177</v>
      </c>
      <c r="N12" s="12">
        <v>278.8235294117647</v>
      </c>
      <c r="O12" s="12">
        <v>243.64705882352942</v>
      </c>
      <c r="P12" s="12">
        <v>195.52941176470588</v>
      </c>
      <c r="Q12" s="12">
        <v>117.58823529411765</v>
      </c>
      <c r="R12" s="12">
        <v>120.58823529411765</v>
      </c>
      <c r="S12" s="12">
        <v>196.05882352941177</v>
      </c>
      <c r="T12" s="12">
        <v>37.235294117647058</v>
      </c>
      <c r="U12" s="12">
        <v>25.470588235294116</v>
      </c>
      <c r="V12" s="12">
        <v>37.352941176470587</v>
      </c>
      <c r="W12" s="12">
        <v>15.176470588235293</v>
      </c>
      <c r="X12" s="12">
        <v>15.176470588235293</v>
      </c>
      <c r="Y12" s="12">
        <v>41.411764705882355</v>
      </c>
      <c r="Z12" s="12">
        <v>47.176470588235297</v>
      </c>
      <c r="AA12" s="12">
        <v>614.70588235294122</v>
      </c>
      <c r="AB12" s="12">
        <v>646.41176470588232</v>
      </c>
      <c r="AC12" s="12">
        <v>639.47058823529414</v>
      </c>
      <c r="AD12" s="12">
        <v>450.8235294117647</v>
      </c>
      <c r="AE12" s="12">
        <v>146.05882352941177</v>
      </c>
      <c r="AF12" s="12">
        <v>105.41176470588235</v>
      </c>
      <c r="AG12" s="12">
        <v>49.294117647058826</v>
      </c>
      <c r="AH12" s="12">
        <v>77.647058823529406</v>
      </c>
      <c r="AI12" s="12">
        <v>120.94117647058823</v>
      </c>
      <c r="AJ12" s="12">
        <v>10.588235294117647</v>
      </c>
      <c r="AK12" s="12">
        <v>105.58823529411765</v>
      </c>
      <c r="AL12" s="12">
        <v>243.1764705882353</v>
      </c>
      <c r="AM12" s="12">
        <v>20.588235294117649</v>
      </c>
      <c r="AN12" s="12">
        <v>45.764705882352942</v>
      </c>
      <c r="AO12" s="12">
        <v>12.529411764705882</v>
      </c>
      <c r="AP12" s="12">
        <v>12.823529411764707</v>
      </c>
      <c r="AQ12" s="12">
        <v>28.764705882352942</v>
      </c>
      <c r="AR12" s="12">
        <v>18.882352941176471</v>
      </c>
      <c r="AS12" s="13">
        <v>6089.0588235294135</v>
      </c>
      <c r="AT12" s="14"/>
      <c r="AV12" s="17" t="s">
        <v>43</v>
      </c>
      <c r="AW12" s="22">
        <f>SUM(AA28:AD31)</f>
        <v>6161.6470588235297</v>
      </c>
      <c r="AX12" s="22">
        <f>SUM(Z28:Z31,H28:K31)</f>
        <v>15303.352941176472</v>
      </c>
      <c r="AY12" s="22">
        <f>SUM(AE28:AJ31)</f>
        <v>35415.23529411765</v>
      </c>
      <c r="AZ12" s="22">
        <f>SUM(B28:G31)</f>
        <v>12267.117647058827</v>
      </c>
      <c r="BA12" s="22">
        <f>SUM(AM28:AN31,T28:Y31)</f>
        <v>18944.000000000004</v>
      </c>
      <c r="BB12" s="22">
        <f>SUM(AK28:AL31,L28:S31)</f>
        <v>22005.352941176465</v>
      </c>
      <c r="BC12" s="23">
        <f>SUM(AO28:AR31)</f>
        <v>8278.2352941176468</v>
      </c>
      <c r="BD12" s="22">
        <f t="shared" ref="BD12:BD19" si="0">SUM(AW12:BC12)</f>
        <v>118374.94117647059</v>
      </c>
    </row>
    <row r="13" spans="1:56" x14ac:dyDescent="0.25">
      <c r="A13" s="1" t="s">
        <v>10</v>
      </c>
      <c r="B13" s="12">
        <v>110.82352941176471</v>
      </c>
      <c r="C13" s="12">
        <v>149.47058823529412</v>
      </c>
      <c r="D13" s="12">
        <v>66.941176470588232</v>
      </c>
      <c r="E13" s="12">
        <v>77.470588235294116</v>
      </c>
      <c r="F13" s="12">
        <v>335.70588235294116</v>
      </c>
      <c r="G13" s="12">
        <v>127.11764705882354</v>
      </c>
      <c r="H13" s="12">
        <v>221.88235294117646</v>
      </c>
      <c r="I13" s="12">
        <v>175.58823529411765</v>
      </c>
      <c r="J13" s="12">
        <v>306.1764705882353</v>
      </c>
      <c r="K13" s="12">
        <v>197.8235294117647</v>
      </c>
      <c r="L13" s="12">
        <v>13.764705882352942</v>
      </c>
      <c r="M13" s="12">
        <v>233.05882352941177</v>
      </c>
      <c r="N13" s="12">
        <v>298.05882352941177</v>
      </c>
      <c r="O13" s="12">
        <v>292.58823529411762</v>
      </c>
      <c r="P13" s="12">
        <v>295.76470588235293</v>
      </c>
      <c r="Q13" s="12">
        <v>115.11764705882354</v>
      </c>
      <c r="R13" s="12">
        <v>90.882352941176464</v>
      </c>
      <c r="S13" s="12">
        <v>155.88235294117646</v>
      </c>
      <c r="T13" s="12">
        <v>47.882352941176471</v>
      </c>
      <c r="U13" s="12">
        <v>30.941176470588236</v>
      </c>
      <c r="V13" s="12">
        <v>51.529411764705884</v>
      </c>
      <c r="W13" s="12">
        <v>29.235294117647058</v>
      </c>
      <c r="X13" s="12">
        <v>32.588235294117645</v>
      </c>
      <c r="Y13" s="12">
        <v>68.941176470588232</v>
      </c>
      <c r="Z13" s="12">
        <v>132.05882352941177</v>
      </c>
      <c r="AA13" s="12">
        <v>730.88235294117646</v>
      </c>
      <c r="AB13" s="12">
        <v>742.82352941176475</v>
      </c>
      <c r="AC13" s="12">
        <v>774.88235294117646</v>
      </c>
      <c r="AD13" s="12">
        <v>633.82352941176475</v>
      </c>
      <c r="AE13" s="12">
        <v>217.35294117647058</v>
      </c>
      <c r="AF13" s="12">
        <v>172.8235294117647</v>
      </c>
      <c r="AG13" s="12">
        <v>56.529411764705884</v>
      </c>
      <c r="AH13" s="12">
        <v>89.82352941176471</v>
      </c>
      <c r="AI13" s="12">
        <v>145.05882352941177</v>
      </c>
      <c r="AJ13" s="12">
        <v>14.764705882352942</v>
      </c>
      <c r="AK13" s="12">
        <v>57.470588235294116</v>
      </c>
      <c r="AL13" s="12">
        <v>177.58823529411765</v>
      </c>
      <c r="AM13" s="12">
        <v>15.705882352941176</v>
      </c>
      <c r="AN13" s="12">
        <v>61.764705882352942</v>
      </c>
      <c r="AO13" s="12">
        <v>12.647058823529411</v>
      </c>
      <c r="AP13" s="12">
        <v>22.823529411764707</v>
      </c>
      <c r="AQ13" s="12">
        <v>55.588235294117645</v>
      </c>
      <c r="AR13" s="12">
        <v>27.647058823529413</v>
      </c>
      <c r="AS13" s="13">
        <v>7667.2941176470613</v>
      </c>
      <c r="AT13" s="14"/>
      <c r="AV13" s="17" t="s">
        <v>44</v>
      </c>
      <c r="AW13" s="22">
        <f>SUM(AA27:AD27,AA9:AD12)</f>
        <v>15327.176470588234</v>
      </c>
      <c r="AX13" s="22">
        <f>SUM(Z27,Z9:Z12,H9:K12,H27:K27)</f>
        <v>2094.4117647058824</v>
      </c>
      <c r="AY13" s="22">
        <f>SUM(AE9:AJ12,AE27:AJ27)</f>
        <v>3701.6470588235293</v>
      </c>
      <c r="AZ13" s="22">
        <f>SUM(B9:G12,B27:G27)</f>
        <v>6161.411764705882</v>
      </c>
      <c r="BA13" s="22">
        <f>SUM(T9:Y12,AM9:AN12,T27:Y27,AM27:AN27)</f>
        <v>4838.7058823529433</v>
      </c>
      <c r="BB13" s="22">
        <f>SUM(L9:S12,AK9:AL12,L27:S27,AK27:AL27)</f>
        <v>8725.9999999999982</v>
      </c>
      <c r="BC13" s="23">
        <f>SUM(AO9:AR12,AO27:AR27)</f>
        <v>888.47058823529437</v>
      </c>
      <c r="BD13" s="22">
        <f t="shared" si="0"/>
        <v>41737.823529411762</v>
      </c>
    </row>
    <row r="14" spans="1:56" x14ac:dyDescent="0.25">
      <c r="A14" s="1" t="s">
        <v>11</v>
      </c>
      <c r="B14" s="12">
        <v>82.470588235294116</v>
      </c>
      <c r="C14" s="12">
        <v>168.8235294117647</v>
      </c>
      <c r="D14" s="12">
        <v>68.17647058823529</v>
      </c>
      <c r="E14" s="12">
        <v>79</v>
      </c>
      <c r="F14" s="12">
        <v>427.47058823529414</v>
      </c>
      <c r="G14" s="12">
        <v>123.17647058823529</v>
      </c>
      <c r="H14" s="12">
        <v>233.11764705882354</v>
      </c>
      <c r="I14" s="12">
        <v>214.29411764705881</v>
      </c>
      <c r="J14" s="12">
        <v>389.05882352941177</v>
      </c>
      <c r="K14" s="12">
        <v>221.70588235294119</v>
      </c>
      <c r="L14" s="12">
        <v>242.70588235294119</v>
      </c>
      <c r="M14" s="12">
        <v>11.470588235294118</v>
      </c>
      <c r="N14" s="12">
        <v>128.64705882352942</v>
      </c>
      <c r="O14" s="12">
        <v>174.58823529411765</v>
      </c>
      <c r="P14" s="12">
        <v>209.76470588235293</v>
      </c>
      <c r="Q14" s="12">
        <v>96.647058823529406</v>
      </c>
      <c r="R14" s="12">
        <v>105.94117647058823</v>
      </c>
      <c r="S14" s="12">
        <v>202.29411764705881</v>
      </c>
      <c r="T14" s="12">
        <v>67.82352941176471</v>
      </c>
      <c r="U14" s="12">
        <v>75.529411764705884</v>
      </c>
      <c r="V14" s="12">
        <v>68.529411764705884</v>
      </c>
      <c r="W14" s="12">
        <v>35.294117647058826</v>
      </c>
      <c r="X14" s="12">
        <v>26.176470588235293</v>
      </c>
      <c r="Y14" s="12">
        <v>71.117647058823536</v>
      </c>
      <c r="Z14" s="12">
        <v>101.17647058823529</v>
      </c>
      <c r="AA14" s="12">
        <v>577.11764705882354</v>
      </c>
      <c r="AB14" s="12">
        <v>458.8235294117647</v>
      </c>
      <c r="AC14" s="12">
        <v>503.11764705882354</v>
      </c>
      <c r="AD14" s="12">
        <v>407.8235294117647</v>
      </c>
      <c r="AE14" s="12">
        <v>118.41176470588235</v>
      </c>
      <c r="AF14" s="12">
        <v>117.88235294117646</v>
      </c>
      <c r="AG14" s="12">
        <v>57.764705882352942</v>
      </c>
      <c r="AH14" s="12">
        <v>76</v>
      </c>
      <c r="AI14" s="12">
        <v>127.23529411764706</v>
      </c>
      <c r="AJ14" s="12">
        <v>23.058823529411764</v>
      </c>
      <c r="AK14" s="12">
        <v>45.411764705882355</v>
      </c>
      <c r="AL14" s="12">
        <v>225.58823529411765</v>
      </c>
      <c r="AM14" s="12">
        <v>20.941176470588236</v>
      </c>
      <c r="AN14" s="12">
        <v>94.705882352941174</v>
      </c>
      <c r="AO14" s="12">
        <v>29.235294117647058</v>
      </c>
      <c r="AP14" s="12">
        <v>18.764705882352942</v>
      </c>
      <c r="AQ14" s="12">
        <v>40.352941176470587</v>
      </c>
      <c r="AR14" s="12">
        <v>29.882352941176471</v>
      </c>
      <c r="AS14" s="13">
        <v>6597.1176470588234</v>
      </c>
      <c r="AT14" s="14"/>
      <c r="AV14" s="17" t="s">
        <v>45</v>
      </c>
      <c r="AW14" s="22">
        <f>SUM(AA32:AD37)</f>
        <v>34601.647058823539</v>
      </c>
      <c r="AX14" s="22">
        <f>SUM(H32:K37,Z32:Z37)</f>
        <v>3582.8823529411761</v>
      </c>
      <c r="AY14" s="22">
        <f>SUM(AE32:AJ37)</f>
        <v>10245.470588235294</v>
      </c>
      <c r="AZ14" s="22">
        <f>SUM(B32:G37)</f>
        <v>2863.2352941176478</v>
      </c>
      <c r="BA14" s="22">
        <f>SUM(T32:Y37,AM32:AN37)</f>
        <v>2124.176470588236</v>
      </c>
      <c r="BB14" s="22">
        <f>SUM(L32:S37,AK32:AL37)</f>
        <v>3167.9411764705883</v>
      </c>
      <c r="BC14" s="23">
        <f>SUM(AO32:AR37)</f>
        <v>2622.8235294117653</v>
      </c>
      <c r="BD14" s="22">
        <f t="shared" si="0"/>
        <v>59208.176470588245</v>
      </c>
    </row>
    <row r="15" spans="1:56" x14ac:dyDescent="0.25">
      <c r="A15" s="1" t="s">
        <v>12</v>
      </c>
      <c r="B15" s="12">
        <v>40.352941176470587</v>
      </c>
      <c r="C15" s="12">
        <v>66</v>
      </c>
      <c r="D15" s="12">
        <v>27.411764705882351</v>
      </c>
      <c r="E15" s="12">
        <v>28.647058823529413</v>
      </c>
      <c r="F15" s="12">
        <v>172.29411764705881</v>
      </c>
      <c r="G15" s="12">
        <v>55.529411764705884</v>
      </c>
      <c r="H15" s="12">
        <v>131.05882352941177</v>
      </c>
      <c r="I15" s="12">
        <v>229.58823529411765</v>
      </c>
      <c r="J15" s="12">
        <v>377.29411764705884</v>
      </c>
      <c r="K15" s="12">
        <v>278.41176470588238</v>
      </c>
      <c r="L15" s="12">
        <v>300.41176470588238</v>
      </c>
      <c r="M15" s="12">
        <v>136.64705882352942</v>
      </c>
      <c r="N15" s="12">
        <v>8.2941176470588243</v>
      </c>
      <c r="O15" s="12">
        <v>112.64705882352941</v>
      </c>
      <c r="P15" s="12">
        <v>209.29411764705881</v>
      </c>
      <c r="Q15" s="12">
        <v>87.352941176470594</v>
      </c>
      <c r="R15" s="12">
        <v>68.705882352941174</v>
      </c>
      <c r="S15" s="12">
        <v>103.52941176470588</v>
      </c>
      <c r="T15" s="12">
        <v>32.411764705882355</v>
      </c>
      <c r="U15" s="12">
        <v>23.529411764705884</v>
      </c>
      <c r="V15" s="12">
        <v>23.470588235294116</v>
      </c>
      <c r="W15" s="12">
        <v>7.3529411764705879</v>
      </c>
      <c r="X15" s="12">
        <v>11.705882352941176</v>
      </c>
      <c r="Y15" s="12">
        <v>20.117647058823529</v>
      </c>
      <c r="Z15" s="12">
        <v>42.352941176470587</v>
      </c>
      <c r="AA15" s="12">
        <v>628.82352941176475</v>
      </c>
      <c r="AB15" s="12">
        <v>589.64705882352939</v>
      </c>
      <c r="AC15" s="12">
        <v>485</v>
      </c>
      <c r="AD15" s="12">
        <v>389.70588235294116</v>
      </c>
      <c r="AE15" s="12">
        <v>79.058823529411768</v>
      </c>
      <c r="AF15" s="12">
        <v>67.82352941176471</v>
      </c>
      <c r="AG15" s="12">
        <v>33.882352941176471</v>
      </c>
      <c r="AH15" s="12">
        <v>45.764705882352942</v>
      </c>
      <c r="AI15" s="12">
        <v>88.117647058823536</v>
      </c>
      <c r="AJ15" s="12">
        <v>12.058823529411764</v>
      </c>
      <c r="AK15" s="12">
        <v>38.764705882352942</v>
      </c>
      <c r="AL15" s="12">
        <v>135.29411764705881</v>
      </c>
      <c r="AM15" s="12">
        <v>5.5294117647058822</v>
      </c>
      <c r="AN15" s="12">
        <v>31.882352941176471</v>
      </c>
      <c r="AO15" s="12">
        <v>14.176470588235293</v>
      </c>
      <c r="AP15" s="12">
        <v>24.294117647058822</v>
      </c>
      <c r="AQ15" s="12">
        <v>37.529411764705884</v>
      </c>
      <c r="AR15" s="12">
        <v>14.411764705882353</v>
      </c>
      <c r="AS15" s="13">
        <v>5316.176470588236</v>
      </c>
      <c r="AT15" s="14"/>
      <c r="AV15" s="17" t="s">
        <v>46</v>
      </c>
      <c r="AW15" s="22">
        <f>SUM(AA3:AD8)</f>
        <v>13289.117647058825</v>
      </c>
      <c r="AX15" s="22">
        <f>SUM(H3:K8,Z3:Z8)</f>
        <v>6321.0588235294117</v>
      </c>
      <c r="AY15" s="22">
        <f>SUM(AE3:AJ8)</f>
        <v>3155.5882352941162</v>
      </c>
      <c r="AZ15" s="22">
        <f>SUM(B3:G8)</f>
        <v>7707.9411764705892</v>
      </c>
      <c r="BA15" s="22">
        <f>SUM(T3:Y8,AM3:AN8)</f>
        <v>1666.411764705882</v>
      </c>
      <c r="BB15" s="22">
        <f>SUM(L3:S8,AK3:AL8)</f>
        <v>4307.8823529411757</v>
      </c>
      <c r="BC15" s="23">
        <f>SUM(AO3:AR8)</f>
        <v>825.0588235294116</v>
      </c>
      <c r="BD15" s="22">
        <f t="shared" si="0"/>
        <v>37273.058823529413</v>
      </c>
    </row>
    <row r="16" spans="1:56" x14ac:dyDescent="0.25">
      <c r="A16" s="1" t="s">
        <v>13</v>
      </c>
      <c r="B16" s="12">
        <v>38.764705882352942</v>
      </c>
      <c r="C16" s="12">
        <v>51.117647058823529</v>
      </c>
      <c r="D16" s="12">
        <v>18.352941176470587</v>
      </c>
      <c r="E16" s="12">
        <v>20.411764705882351</v>
      </c>
      <c r="F16" s="12">
        <v>160.70588235294119</v>
      </c>
      <c r="G16" s="12">
        <v>46.529411764705884</v>
      </c>
      <c r="H16" s="12">
        <v>128.8235294117647</v>
      </c>
      <c r="I16" s="12">
        <v>214.8235294117647</v>
      </c>
      <c r="J16" s="12">
        <v>393.52941176470586</v>
      </c>
      <c r="K16" s="12">
        <v>234.11764705882354</v>
      </c>
      <c r="L16" s="12">
        <v>294.05882352941177</v>
      </c>
      <c r="M16" s="12">
        <v>182.88235294117646</v>
      </c>
      <c r="N16" s="12">
        <v>111.05882352941177</v>
      </c>
      <c r="O16" s="12">
        <v>7.5294117647058822</v>
      </c>
      <c r="P16" s="12">
        <v>198.88235294117646</v>
      </c>
      <c r="Q16" s="12">
        <v>142.29411764705881</v>
      </c>
      <c r="R16" s="12">
        <v>148.47058823529412</v>
      </c>
      <c r="S16" s="12">
        <v>279.29411764705884</v>
      </c>
      <c r="T16" s="12">
        <v>32.411764705882355</v>
      </c>
      <c r="U16" s="12">
        <v>14.117647058823529</v>
      </c>
      <c r="V16" s="12">
        <v>20</v>
      </c>
      <c r="W16" s="12">
        <v>6.7058823529411766</v>
      </c>
      <c r="X16" s="12">
        <v>6.5882352941176467</v>
      </c>
      <c r="Y16" s="12">
        <v>21.058823529411764</v>
      </c>
      <c r="Z16" s="12">
        <v>47.235294117647058</v>
      </c>
      <c r="AA16" s="12">
        <v>571.29411764705878</v>
      </c>
      <c r="AB16" s="12">
        <v>546.94117647058829</v>
      </c>
      <c r="AC16" s="12">
        <v>441.58823529411762</v>
      </c>
      <c r="AD16" s="12">
        <v>354.64705882352939</v>
      </c>
      <c r="AE16" s="12">
        <v>75.647058823529406</v>
      </c>
      <c r="AF16" s="12">
        <v>53.705882352941174</v>
      </c>
      <c r="AG16" s="12">
        <v>27.705882352941178</v>
      </c>
      <c r="AH16" s="12">
        <v>33.588235294117645</v>
      </c>
      <c r="AI16" s="12">
        <v>85.82352941176471</v>
      </c>
      <c r="AJ16" s="12">
        <v>12.117647058823529</v>
      </c>
      <c r="AK16" s="12">
        <v>66.941176470588232</v>
      </c>
      <c r="AL16" s="12">
        <v>359.1764705882353</v>
      </c>
      <c r="AM16" s="12">
        <v>7.117647058823529</v>
      </c>
      <c r="AN16" s="12">
        <v>19.941176470588236</v>
      </c>
      <c r="AO16" s="12">
        <v>7.117647058823529</v>
      </c>
      <c r="AP16" s="12">
        <v>8.235294117647058</v>
      </c>
      <c r="AQ16" s="12">
        <v>21.705882352941178</v>
      </c>
      <c r="AR16" s="12">
        <v>9.8235294117647065</v>
      </c>
      <c r="AS16" s="13">
        <v>5522.8823529411784</v>
      </c>
      <c r="AT16" s="14"/>
      <c r="AV16" s="17" t="s">
        <v>47</v>
      </c>
      <c r="AW16" s="22">
        <f>SUM(AA21:AD26,AA40:AD41)</f>
        <v>19312.470588235283</v>
      </c>
      <c r="AX16" s="22">
        <f>SUM(H21:K26,H40:K41,Z21:Z26,Z40:Z41)</f>
        <v>4885.3529411764721</v>
      </c>
      <c r="AY16" s="22">
        <f>SUM(AE21:AJ26,AE40:AJ41)</f>
        <v>2243.9999999999995</v>
      </c>
      <c r="AZ16" s="22">
        <f>SUM(B21:G26,B40:G41)</f>
        <v>1675.1176470588234</v>
      </c>
      <c r="BA16" s="22">
        <f>SUM(T21:Y26,T40:Y41,AM21:AN26,AM40:AN41)</f>
        <v>6145.8823529411748</v>
      </c>
      <c r="BB16" s="22">
        <f>SUM(L21:S26,L40:S41,AK21:AL26,AK40:AL41)</f>
        <v>1729.1764705882351</v>
      </c>
      <c r="BC16" s="23">
        <f>SUM(AO21:AR26,AO40:AR41)</f>
        <v>983.41176470588232</v>
      </c>
      <c r="BD16" s="22">
        <f t="shared" si="0"/>
        <v>36975.411764705874</v>
      </c>
    </row>
    <row r="17" spans="1:56" x14ac:dyDescent="0.25">
      <c r="A17" s="1" t="s">
        <v>14</v>
      </c>
      <c r="B17" s="12">
        <v>42.588235294117645</v>
      </c>
      <c r="C17" s="12">
        <v>91.705882352941174</v>
      </c>
      <c r="D17" s="12">
        <v>39.705882352941174</v>
      </c>
      <c r="E17" s="12">
        <v>27.647058823529413</v>
      </c>
      <c r="F17" s="12">
        <v>161.76470588235293</v>
      </c>
      <c r="G17" s="12">
        <v>51.411764705882355</v>
      </c>
      <c r="H17" s="12">
        <v>143.94117647058823</v>
      </c>
      <c r="I17" s="12">
        <v>229.88235294117646</v>
      </c>
      <c r="J17" s="12">
        <v>307.23529411764707</v>
      </c>
      <c r="K17" s="12">
        <v>172.76470588235293</v>
      </c>
      <c r="L17" s="12">
        <v>300.8235294117647</v>
      </c>
      <c r="M17" s="12">
        <v>209.58823529411765</v>
      </c>
      <c r="N17" s="12">
        <v>205.88235294117646</v>
      </c>
      <c r="O17" s="12">
        <v>196.58823529411765</v>
      </c>
      <c r="P17" s="12">
        <v>8.8235294117647065</v>
      </c>
      <c r="Q17" s="12">
        <v>160.41176470588235</v>
      </c>
      <c r="R17" s="12">
        <v>189.88235294117646</v>
      </c>
      <c r="S17" s="12">
        <v>386.64705882352939</v>
      </c>
      <c r="T17" s="12">
        <v>33.882352941176471</v>
      </c>
      <c r="U17" s="12">
        <v>29.941176470588236</v>
      </c>
      <c r="V17" s="12">
        <v>23.764705882352942</v>
      </c>
      <c r="W17" s="12">
        <v>8.1764705882352935</v>
      </c>
      <c r="X17" s="12">
        <v>10.117647058823529</v>
      </c>
      <c r="Y17" s="12">
        <v>20.588235294117649</v>
      </c>
      <c r="Z17" s="12">
        <v>39.470588235294116</v>
      </c>
      <c r="AA17" s="12">
        <v>394.88235294117646</v>
      </c>
      <c r="AB17" s="12">
        <v>352.05882352941177</v>
      </c>
      <c r="AC17" s="12">
        <v>282.35294117647061</v>
      </c>
      <c r="AD17" s="12">
        <v>231.88235294117646</v>
      </c>
      <c r="AE17" s="12">
        <v>68.764705882352942</v>
      </c>
      <c r="AF17" s="12">
        <v>54.117647058823529</v>
      </c>
      <c r="AG17" s="12">
        <v>29.352941176470587</v>
      </c>
      <c r="AH17" s="12">
        <v>36.058823529411768</v>
      </c>
      <c r="AI17" s="12">
        <v>56.823529411764703</v>
      </c>
      <c r="AJ17" s="12">
        <v>10.117647058823529</v>
      </c>
      <c r="AK17" s="12">
        <v>22.294117647058822</v>
      </c>
      <c r="AL17" s="12">
        <v>115.82352941176471</v>
      </c>
      <c r="AM17" s="12">
        <v>15.529411764705882</v>
      </c>
      <c r="AN17" s="12">
        <v>51.647058823529413</v>
      </c>
      <c r="AO17" s="12">
        <v>8.5294117647058822</v>
      </c>
      <c r="AP17" s="12">
        <v>15.411764705882353</v>
      </c>
      <c r="AQ17" s="12">
        <v>14.117647058823529</v>
      </c>
      <c r="AR17" s="12">
        <v>7.8235294117647056</v>
      </c>
      <c r="AS17" s="13">
        <v>4860.8235294117658</v>
      </c>
      <c r="AT17" s="14"/>
      <c r="AV17" s="1" t="s">
        <v>48</v>
      </c>
      <c r="AW17" s="23">
        <f>SUM(AA13:AD20,AA38:AD39)</f>
        <v>21920.352941176472</v>
      </c>
      <c r="AX17" s="23">
        <f>SUM(H13:K20,H38:K39,Z13:Z20,Z38:Z39)</f>
        <v>8883.3529411764739</v>
      </c>
      <c r="AY17" s="23">
        <f>SUM(AE13:AJ20,AE38:AJ39)</f>
        <v>3308.9999999999995</v>
      </c>
      <c r="AZ17" s="23">
        <f>SUM(B13:G20,B38:G39)</f>
        <v>4608.7647058823541</v>
      </c>
      <c r="BA17" s="23">
        <f>SUM(T13:Y20,T38:Y39,AM13:AN20,AM38:AN39)</f>
        <v>1761.176470588236</v>
      </c>
      <c r="BB17" s="23">
        <f>SUM(L13:S20,L38:S39,AK13:AL20,AK38:AL39)</f>
        <v>13456.823529411766</v>
      </c>
      <c r="BC17" s="23">
        <f>SUM(AO13:AR20,AO38:AR39)</f>
        <v>832.94117647058806</v>
      </c>
      <c r="BD17" s="22">
        <f t="shared" si="0"/>
        <v>54772.411764705888</v>
      </c>
    </row>
    <row r="18" spans="1:56" x14ac:dyDescent="0.25">
      <c r="A18" s="1" t="s">
        <v>15</v>
      </c>
      <c r="B18" s="12">
        <v>23.294117647058822</v>
      </c>
      <c r="C18" s="12">
        <v>33.411764705882355</v>
      </c>
      <c r="D18" s="12">
        <v>11.176470588235293</v>
      </c>
      <c r="E18" s="12">
        <v>10.941176470588236</v>
      </c>
      <c r="F18" s="12">
        <v>111.17647058823529</v>
      </c>
      <c r="G18" s="12">
        <v>23.294117647058822</v>
      </c>
      <c r="H18" s="12">
        <v>68.941176470588232</v>
      </c>
      <c r="I18" s="12">
        <v>157.58823529411765</v>
      </c>
      <c r="J18" s="12">
        <v>210.52941176470588</v>
      </c>
      <c r="K18" s="12">
        <v>117.23529411764706</v>
      </c>
      <c r="L18" s="12">
        <v>112.82352941176471</v>
      </c>
      <c r="M18" s="12">
        <v>104</v>
      </c>
      <c r="N18" s="12">
        <v>82.411764705882348</v>
      </c>
      <c r="O18" s="12">
        <v>134.88235294117646</v>
      </c>
      <c r="P18" s="12">
        <v>144.11764705882354</v>
      </c>
      <c r="Q18" s="12">
        <v>5.0588235294117645</v>
      </c>
      <c r="R18" s="12">
        <v>73.352941176470594</v>
      </c>
      <c r="S18" s="12">
        <v>169.94117647058823</v>
      </c>
      <c r="T18" s="12">
        <v>20.470588235294116</v>
      </c>
      <c r="U18" s="12">
        <v>13.529411764705882</v>
      </c>
      <c r="V18" s="12">
        <v>15.764705882352942</v>
      </c>
      <c r="W18" s="12">
        <v>5.2941176470588234</v>
      </c>
      <c r="X18" s="12">
        <v>6</v>
      </c>
      <c r="Y18" s="12">
        <v>8.764705882352942</v>
      </c>
      <c r="Z18" s="12">
        <v>19.294117647058822</v>
      </c>
      <c r="AA18" s="12">
        <v>335.47058823529414</v>
      </c>
      <c r="AB18" s="12">
        <v>330.05882352941177</v>
      </c>
      <c r="AC18" s="12">
        <v>235.76470588235293</v>
      </c>
      <c r="AD18" s="12">
        <v>229</v>
      </c>
      <c r="AE18" s="12">
        <v>52.352941176470587</v>
      </c>
      <c r="AF18" s="12">
        <v>38.058823529411768</v>
      </c>
      <c r="AG18" s="12">
        <v>10.705882352941176</v>
      </c>
      <c r="AH18" s="12">
        <v>17.058823529411764</v>
      </c>
      <c r="AI18" s="12">
        <v>41</v>
      </c>
      <c r="AJ18" s="12">
        <v>4.4705882352941178</v>
      </c>
      <c r="AK18" s="12">
        <v>17.352941176470587</v>
      </c>
      <c r="AL18" s="12">
        <v>65.117647058823536</v>
      </c>
      <c r="AM18" s="12">
        <v>4.2352941176470589</v>
      </c>
      <c r="AN18" s="12">
        <v>15.882352941176471</v>
      </c>
      <c r="AO18" s="12">
        <v>6.7647058823529411</v>
      </c>
      <c r="AP18" s="12">
        <v>6.5294117647058822</v>
      </c>
      <c r="AQ18" s="12">
        <v>11.058823529411764</v>
      </c>
      <c r="AR18" s="12">
        <v>5.7058823529411766</v>
      </c>
      <c r="AS18" s="13">
        <v>3109.8823529411766</v>
      </c>
      <c r="AT18" s="14"/>
      <c r="AV18" s="9" t="s">
        <v>58</v>
      </c>
      <c r="AW18" s="22">
        <f>SUM(AA42:AD45)</f>
        <v>8231.9411764705874</v>
      </c>
      <c r="AX18" s="22">
        <f>SUM(Z42:Z45,H42:K45)</f>
        <v>930.17647058823536</v>
      </c>
      <c r="AY18" s="22">
        <f>SUM(AE42:AJ45)</f>
        <v>2842.5882352941176</v>
      </c>
      <c r="AZ18" s="22">
        <f>SUM(B42:G45)</f>
        <v>949.35294117647061</v>
      </c>
      <c r="BA18" s="22">
        <f>SUM(T42:Y45, AM42:AN45)</f>
        <v>999.23529411764696</v>
      </c>
      <c r="BB18" s="22">
        <f>SUM(AK42:AL45,L42:S45)</f>
        <v>801.9411764705884</v>
      </c>
      <c r="BC18" s="22">
        <f>SUM(AO42:AR45)</f>
        <v>1232.0588235294119</v>
      </c>
      <c r="BD18" s="22">
        <f t="shared" si="0"/>
        <v>15987.294117647059</v>
      </c>
    </row>
    <row r="19" spans="1:56" x14ac:dyDescent="0.25">
      <c r="A19" s="1" t="s">
        <v>16</v>
      </c>
      <c r="B19" s="12">
        <v>17.294117647058822</v>
      </c>
      <c r="C19" s="12">
        <v>40.588235294117645</v>
      </c>
      <c r="D19" s="12">
        <v>13.941176470588236</v>
      </c>
      <c r="E19" s="12">
        <v>12.764705882352942</v>
      </c>
      <c r="F19" s="12">
        <v>177.35294117647058</v>
      </c>
      <c r="G19" s="12">
        <v>26.588235294117649</v>
      </c>
      <c r="H19" s="12">
        <v>75.882352941176464</v>
      </c>
      <c r="I19" s="12">
        <v>191.29411764705881</v>
      </c>
      <c r="J19" s="12">
        <v>244.70588235294119</v>
      </c>
      <c r="K19" s="12">
        <v>118.82352941176471</v>
      </c>
      <c r="L19" s="12">
        <v>95.058823529411768</v>
      </c>
      <c r="M19" s="12">
        <v>104.82352941176471</v>
      </c>
      <c r="N19" s="12">
        <v>72.058823529411768</v>
      </c>
      <c r="O19" s="12">
        <v>157.52941176470588</v>
      </c>
      <c r="P19" s="12">
        <v>186.35294117647058</v>
      </c>
      <c r="Q19" s="12">
        <v>74.82352941176471</v>
      </c>
      <c r="R19" s="12">
        <v>6.5882352941176467</v>
      </c>
      <c r="S19" s="12">
        <v>190.52941176470588</v>
      </c>
      <c r="T19" s="12">
        <v>18.705882352941178</v>
      </c>
      <c r="U19" s="12">
        <v>15.823529411764707</v>
      </c>
      <c r="V19" s="12">
        <v>20.058823529411764</v>
      </c>
      <c r="W19" s="12">
        <v>5.2941176470588234</v>
      </c>
      <c r="X19" s="12">
        <v>3.8823529411764706</v>
      </c>
      <c r="Y19" s="12">
        <v>13.411764705882353</v>
      </c>
      <c r="Z19" s="12">
        <v>16</v>
      </c>
      <c r="AA19" s="12">
        <v>601.64705882352939</v>
      </c>
      <c r="AB19" s="12">
        <v>547.11764705882354</v>
      </c>
      <c r="AC19" s="12">
        <v>330.58823529411762</v>
      </c>
      <c r="AD19" s="12">
        <v>235.52941176470588</v>
      </c>
      <c r="AE19" s="12">
        <v>47.882352941176471</v>
      </c>
      <c r="AF19" s="12">
        <v>23.117647058823529</v>
      </c>
      <c r="AG19" s="12">
        <v>14</v>
      </c>
      <c r="AH19" s="12">
        <v>24.352941176470587</v>
      </c>
      <c r="AI19" s="12">
        <v>51.941176470588232</v>
      </c>
      <c r="AJ19" s="12">
        <v>10.529411764705882</v>
      </c>
      <c r="AK19" s="12">
        <v>15.470588235294118</v>
      </c>
      <c r="AL19" s="12">
        <v>58.588235294117645</v>
      </c>
      <c r="AM19" s="12">
        <v>2.3529411764705883</v>
      </c>
      <c r="AN19" s="12">
        <v>19.941176470588236</v>
      </c>
      <c r="AO19" s="12">
        <v>6.3529411764705879</v>
      </c>
      <c r="AP19" s="12">
        <v>8.2941176470588243</v>
      </c>
      <c r="AQ19" s="12">
        <v>20.882352941176471</v>
      </c>
      <c r="AR19" s="12">
        <v>5.5294117647058822</v>
      </c>
      <c r="AS19" s="13">
        <v>3924.294117647059</v>
      </c>
      <c r="AT19" s="14"/>
      <c r="AV19" s="9" t="s">
        <v>49</v>
      </c>
      <c r="AW19" s="22">
        <f>SUM(AW12:AW18)</f>
        <v>118844.35294117648</v>
      </c>
      <c r="AX19" s="22">
        <f t="shared" ref="AX19:BC19" si="1">SUM(AX12:AX18)</f>
        <v>42000.588235294126</v>
      </c>
      <c r="AY19" s="22">
        <f t="shared" si="1"/>
        <v>60913.529411764714</v>
      </c>
      <c r="AZ19" s="22">
        <f t="shared" si="1"/>
        <v>36232.941176470595</v>
      </c>
      <c r="BA19" s="22">
        <f t="shared" si="1"/>
        <v>36479.588235294126</v>
      </c>
      <c r="BB19" s="22">
        <f t="shared" si="1"/>
        <v>54195.117647058811</v>
      </c>
      <c r="BC19" s="22">
        <f t="shared" si="1"/>
        <v>15663</v>
      </c>
      <c r="BD19" s="22">
        <f t="shared" si="0"/>
        <v>364329.1176470588</v>
      </c>
    </row>
    <row r="20" spans="1:56" x14ac:dyDescent="0.25">
      <c r="A20" s="1" t="s">
        <v>17</v>
      </c>
      <c r="B20" s="12">
        <v>36.588235294117645</v>
      </c>
      <c r="C20" s="12">
        <v>87.235294117647058</v>
      </c>
      <c r="D20" s="12">
        <v>46.117647058823529</v>
      </c>
      <c r="E20" s="12">
        <v>40.941176470588232</v>
      </c>
      <c r="F20" s="12">
        <v>437.94117647058823</v>
      </c>
      <c r="G20" s="12">
        <v>65.82352941176471</v>
      </c>
      <c r="H20" s="12">
        <v>156.35294117647058</v>
      </c>
      <c r="I20" s="12">
        <v>397</v>
      </c>
      <c r="J20" s="12">
        <v>456.47058823529414</v>
      </c>
      <c r="K20" s="12">
        <v>200.41176470588235</v>
      </c>
      <c r="L20" s="12">
        <v>158.1764705882353</v>
      </c>
      <c r="M20" s="12">
        <v>200.41176470588235</v>
      </c>
      <c r="N20" s="12">
        <v>112.35294117647059</v>
      </c>
      <c r="O20" s="12">
        <v>296.70588235294116</v>
      </c>
      <c r="P20" s="12">
        <v>398.1764705882353</v>
      </c>
      <c r="Q20" s="12">
        <v>179.52941176470588</v>
      </c>
      <c r="R20" s="12">
        <v>191.41176470588235</v>
      </c>
      <c r="S20" s="12">
        <v>23.117647058823529</v>
      </c>
      <c r="T20" s="12">
        <v>40.235294117647058</v>
      </c>
      <c r="U20" s="12">
        <v>29.705882352941178</v>
      </c>
      <c r="V20" s="12">
        <v>22.705882352941178</v>
      </c>
      <c r="W20" s="12">
        <v>7</v>
      </c>
      <c r="X20" s="12">
        <v>11.058823529411764</v>
      </c>
      <c r="Y20" s="12">
        <v>34.529411764705884</v>
      </c>
      <c r="Z20" s="12">
        <v>31.294117647058822</v>
      </c>
      <c r="AA20" s="12">
        <v>1239.7647058823529</v>
      </c>
      <c r="AB20" s="12">
        <v>985.35294117647061</v>
      </c>
      <c r="AC20" s="12">
        <v>577.17647058823525</v>
      </c>
      <c r="AD20" s="12">
        <v>404.64705882352939</v>
      </c>
      <c r="AE20" s="12">
        <v>71.470588235294116</v>
      </c>
      <c r="AF20" s="12">
        <v>38.529411764705884</v>
      </c>
      <c r="AG20" s="12">
        <v>26.764705882352942</v>
      </c>
      <c r="AH20" s="12">
        <v>35.882352941176471</v>
      </c>
      <c r="AI20" s="12">
        <v>77</v>
      </c>
      <c r="AJ20" s="12">
        <v>10.411764705882353</v>
      </c>
      <c r="AK20" s="12">
        <v>29.352941176470587</v>
      </c>
      <c r="AL20" s="12">
        <v>87.588235294117652</v>
      </c>
      <c r="AM20" s="12">
        <v>7.1764705882352944</v>
      </c>
      <c r="AN20" s="12">
        <v>37.176470588235297</v>
      </c>
      <c r="AO20" s="12">
        <v>9</v>
      </c>
      <c r="AP20" s="12">
        <v>10.705882352941176</v>
      </c>
      <c r="AQ20" s="12">
        <v>56</v>
      </c>
      <c r="AR20" s="12">
        <v>9.5882352941176467</v>
      </c>
      <c r="AS20" s="13">
        <v>7374.8823529411757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30.058823529411764</v>
      </c>
      <c r="C21" s="12">
        <v>56.176470588235297</v>
      </c>
      <c r="D21" s="12">
        <v>29</v>
      </c>
      <c r="E21" s="12">
        <v>19.647058823529413</v>
      </c>
      <c r="F21" s="12">
        <v>135.52941176470588</v>
      </c>
      <c r="G21" s="12">
        <v>33.058823529411768</v>
      </c>
      <c r="H21" s="12">
        <v>133.52941176470588</v>
      </c>
      <c r="I21" s="12">
        <v>247.41176470588235</v>
      </c>
      <c r="J21" s="12">
        <v>333.05882352941177</v>
      </c>
      <c r="K21" s="12">
        <v>31.823529411764707</v>
      </c>
      <c r="L21" s="12">
        <v>47.176470588235297</v>
      </c>
      <c r="M21" s="12">
        <v>70.411764705882348</v>
      </c>
      <c r="N21" s="12">
        <v>33.941176470588232</v>
      </c>
      <c r="O21" s="12">
        <v>31.294117647058822</v>
      </c>
      <c r="P21" s="12">
        <v>36.823529411764703</v>
      </c>
      <c r="Q21" s="12">
        <v>23.176470588235293</v>
      </c>
      <c r="R21" s="12">
        <v>19.647058823529413</v>
      </c>
      <c r="S21" s="12">
        <v>37.882352941176471</v>
      </c>
      <c r="T21" s="12">
        <v>12.411764705882353</v>
      </c>
      <c r="U21" s="12">
        <v>136.70588235294119</v>
      </c>
      <c r="V21" s="12">
        <v>382.88235294117646</v>
      </c>
      <c r="W21" s="12">
        <v>123.41176470588235</v>
      </c>
      <c r="X21" s="12">
        <v>68.647058823529406</v>
      </c>
      <c r="Y21" s="12">
        <v>97.588235294117652</v>
      </c>
      <c r="Z21" s="12">
        <v>16</v>
      </c>
      <c r="AA21" s="12">
        <v>764.94117647058829</v>
      </c>
      <c r="AB21" s="12">
        <v>763.17647058823525</v>
      </c>
      <c r="AC21" s="12">
        <v>436.23529411764707</v>
      </c>
      <c r="AD21" s="12">
        <v>382.35294117647061</v>
      </c>
      <c r="AE21" s="12">
        <v>73.058823529411768</v>
      </c>
      <c r="AF21" s="12">
        <v>63.529411764705884</v>
      </c>
      <c r="AG21" s="12">
        <v>41.470588235294116</v>
      </c>
      <c r="AH21" s="12">
        <v>47.647058823529413</v>
      </c>
      <c r="AI21" s="12">
        <v>88.470588235294116</v>
      </c>
      <c r="AJ21" s="12">
        <v>20.705882352941178</v>
      </c>
      <c r="AK21" s="12">
        <v>7.882352941176471</v>
      </c>
      <c r="AL21" s="12">
        <v>12</v>
      </c>
      <c r="AM21" s="12">
        <v>85.647058823529406</v>
      </c>
      <c r="AN21" s="12">
        <v>391.47058823529414</v>
      </c>
      <c r="AO21" s="12">
        <v>15.470588235294118</v>
      </c>
      <c r="AP21" s="12">
        <v>17.882352941176471</v>
      </c>
      <c r="AQ21" s="12">
        <v>68.352941176470594</v>
      </c>
      <c r="AR21" s="12">
        <v>23.352941176470587</v>
      </c>
      <c r="AS21" s="13">
        <v>5490.9411764705874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13.823529411764707</v>
      </c>
      <c r="C22" s="12">
        <v>28.235294117647058</v>
      </c>
      <c r="D22" s="12">
        <v>18.529411764705884</v>
      </c>
      <c r="E22" s="12">
        <v>14.529411764705882</v>
      </c>
      <c r="F22" s="12">
        <v>168.23529411764707</v>
      </c>
      <c r="G22" s="12">
        <v>25.764705882352942</v>
      </c>
      <c r="H22" s="12">
        <v>112.70588235294117</v>
      </c>
      <c r="I22" s="12">
        <v>356.8235294117647</v>
      </c>
      <c r="J22" s="12">
        <v>403.8235294117647</v>
      </c>
      <c r="K22" s="12">
        <v>24.823529411764707</v>
      </c>
      <c r="L22" s="12">
        <v>26.647058823529413</v>
      </c>
      <c r="M22" s="12">
        <v>69.705882352941174</v>
      </c>
      <c r="N22" s="12">
        <v>22.470588235294116</v>
      </c>
      <c r="O22" s="12">
        <v>10.764705882352942</v>
      </c>
      <c r="P22" s="12">
        <v>28.058823529411764</v>
      </c>
      <c r="Q22" s="12">
        <v>11.235294117647058</v>
      </c>
      <c r="R22" s="12">
        <v>18.705882352941178</v>
      </c>
      <c r="S22" s="12">
        <v>29.941176470588236</v>
      </c>
      <c r="T22" s="12">
        <v>133.52941176470588</v>
      </c>
      <c r="U22" s="12">
        <v>8.5294117647058822</v>
      </c>
      <c r="V22" s="12">
        <v>131.64705882352942</v>
      </c>
      <c r="W22" s="12">
        <v>49.176470588235297</v>
      </c>
      <c r="X22" s="12">
        <v>42.176470588235297</v>
      </c>
      <c r="Y22" s="12">
        <v>111.47058823529412</v>
      </c>
      <c r="Z22" s="12">
        <v>13.529411764705882</v>
      </c>
      <c r="AA22" s="12">
        <v>1365.2941176470588</v>
      </c>
      <c r="AB22" s="12">
        <v>1276.7058823529412</v>
      </c>
      <c r="AC22" s="12">
        <v>555.35294117647061</v>
      </c>
      <c r="AD22" s="12">
        <v>435.52941176470586</v>
      </c>
      <c r="AE22" s="12">
        <v>91.647058823529406</v>
      </c>
      <c r="AF22" s="12">
        <v>43.176470588235297</v>
      </c>
      <c r="AG22" s="12">
        <v>51.470588235294116</v>
      </c>
      <c r="AH22" s="12">
        <v>32.235294117647058</v>
      </c>
      <c r="AI22" s="12">
        <v>92.647058823529406</v>
      </c>
      <c r="AJ22" s="12">
        <v>15.411764705882353</v>
      </c>
      <c r="AK22" s="12">
        <v>7.2352941176470589</v>
      </c>
      <c r="AL22" s="12">
        <v>9.0588235294117645</v>
      </c>
      <c r="AM22" s="12">
        <v>38.294117647058826</v>
      </c>
      <c r="AN22" s="12">
        <v>163.35294117647058</v>
      </c>
      <c r="AO22" s="12">
        <v>18.470588235294116</v>
      </c>
      <c r="AP22" s="12">
        <v>18.941176470588236</v>
      </c>
      <c r="AQ22" s="12">
        <v>96.058823529411768</v>
      </c>
      <c r="AR22" s="12">
        <v>24.294117647058822</v>
      </c>
      <c r="AS22" s="13">
        <v>6210.0588235294099</v>
      </c>
      <c r="AT22" s="14"/>
      <c r="AV22" s="17" t="s">
        <v>43</v>
      </c>
      <c r="AW22" s="22">
        <f>AW12</f>
        <v>6161.6470588235297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21.823529411764707</v>
      </c>
      <c r="C23" s="12">
        <v>35.529411764705884</v>
      </c>
      <c r="D23" s="12">
        <v>24.588235294117649</v>
      </c>
      <c r="E23" s="12">
        <v>23.647058823529413</v>
      </c>
      <c r="F23" s="12">
        <v>171.64705882352942</v>
      </c>
      <c r="G23" s="12">
        <v>34.705882352941174</v>
      </c>
      <c r="H23" s="12">
        <v>135.94117647058823</v>
      </c>
      <c r="I23" s="12">
        <v>258.47058823529414</v>
      </c>
      <c r="J23" s="12">
        <v>338.05882352941177</v>
      </c>
      <c r="K23" s="12">
        <v>36.823529411764703</v>
      </c>
      <c r="L23" s="12">
        <v>49.882352941176471</v>
      </c>
      <c r="M23" s="12">
        <v>66.882352941176464</v>
      </c>
      <c r="N23" s="12">
        <v>23.588235294117649</v>
      </c>
      <c r="O23" s="12">
        <v>23.058823529411764</v>
      </c>
      <c r="P23" s="12">
        <v>22.529411764705884</v>
      </c>
      <c r="Q23" s="12">
        <v>15.235294117647058</v>
      </c>
      <c r="R23" s="12">
        <v>17.764705882352942</v>
      </c>
      <c r="S23" s="12">
        <v>22</v>
      </c>
      <c r="T23" s="12">
        <v>460.29411764705884</v>
      </c>
      <c r="U23" s="12">
        <v>141.8235294117647</v>
      </c>
      <c r="V23" s="12">
        <v>11.941176470588236</v>
      </c>
      <c r="W23" s="12">
        <v>86.705882352941174</v>
      </c>
      <c r="X23" s="12">
        <v>70.882352941176464</v>
      </c>
      <c r="Y23" s="12">
        <v>182.52941176470588</v>
      </c>
      <c r="Z23" s="12">
        <v>15.176470588235293</v>
      </c>
      <c r="AA23" s="12">
        <v>1099.5294117647059</v>
      </c>
      <c r="AB23" s="12">
        <v>1048.7058823529412</v>
      </c>
      <c r="AC23" s="12">
        <v>529.23529411764707</v>
      </c>
      <c r="AD23" s="12">
        <v>377.41176470588238</v>
      </c>
      <c r="AE23" s="12">
        <v>62.588235294117645</v>
      </c>
      <c r="AF23" s="12">
        <v>58.352941176470587</v>
      </c>
      <c r="AG23" s="12">
        <v>54.823529411764703</v>
      </c>
      <c r="AH23" s="12">
        <v>32.235294117647058</v>
      </c>
      <c r="AI23" s="12">
        <v>86.470588235294116</v>
      </c>
      <c r="AJ23" s="12">
        <v>19.470588235294116</v>
      </c>
      <c r="AK23" s="12">
        <v>6.5882352941176467</v>
      </c>
      <c r="AL23" s="12">
        <v>10.588235294117647</v>
      </c>
      <c r="AM23" s="12">
        <v>80.117647058823536</v>
      </c>
      <c r="AN23" s="12">
        <v>243.23529411764707</v>
      </c>
      <c r="AO23" s="12">
        <v>17.882352941176471</v>
      </c>
      <c r="AP23" s="12">
        <v>18.117647058823529</v>
      </c>
      <c r="AQ23" s="12">
        <v>117.52941176470588</v>
      </c>
      <c r="AR23" s="12">
        <v>28.647058823529413</v>
      </c>
      <c r="AS23" s="13">
        <v>6183.0588235294108</v>
      </c>
      <c r="AT23" s="14"/>
      <c r="AV23" s="17" t="s">
        <v>44</v>
      </c>
      <c r="AW23" s="22">
        <f>AW13+AX12</f>
        <v>30630.529411764706</v>
      </c>
      <c r="AX23" s="22">
        <f>AX13</f>
        <v>2094.4117647058824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10.470588235294118</v>
      </c>
      <c r="C24" s="12">
        <v>10.647058823529411</v>
      </c>
      <c r="D24" s="12">
        <v>10.823529411764707</v>
      </c>
      <c r="E24" s="12">
        <v>11.117647058823529</v>
      </c>
      <c r="F24" s="12">
        <v>96.352941176470594</v>
      </c>
      <c r="G24" s="12">
        <v>11.411764705882353</v>
      </c>
      <c r="H24" s="12">
        <v>47</v>
      </c>
      <c r="I24" s="12">
        <v>138.29411764705881</v>
      </c>
      <c r="J24" s="12">
        <v>195.58823529411765</v>
      </c>
      <c r="K24" s="12">
        <v>14.352941176470589</v>
      </c>
      <c r="L24" s="12">
        <v>29.176470588235293</v>
      </c>
      <c r="M24" s="12">
        <v>35.588235294117645</v>
      </c>
      <c r="N24" s="12">
        <v>6.6470588235294121</v>
      </c>
      <c r="O24" s="12">
        <v>6.2941176470588234</v>
      </c>
      <c r="P24" s="12">
        <v>8.235294117647058</v>
      </c>
      <c r="Q24" s="12">
        <v>6.0588235294117645</v>
      </c>
      <c r="R24" s="12">
        <v>3.8823529411764706</v>
      </c>
      <c r="S24" s="12">
        <v>6.7058823529411766</v>
      </c>
      <c r="T24" s="12">
        <v>149.52941176470588</v>
      </c>
      <c r="U24" s="12">
        <v>78.882352941176464</v>
      </c>
      <c r="V24" s="12">
        <v>106.70588235294117</v>
      </c>
      <c r="W24" s="12">
        <v>6.0588235294117645</v>
      </c>
      <c r="X24" s="12">
        <v>26.235294117647058</v>
      </c>
      <c r="Y24" s="12">
        <v>89.352941176470594</v>
      </c>
      <c r="Z24" s="12">
        <v>5.5882352941176467</v>
      </c>
      <c r="AA24" s="12">
        <v>818.23529411764707</v>
      </c>
      <c r="AB24" s="12">
        <v>713.11764705882354</v>
      </c>
      <c r="AC24" s="12">
        <v>289.11764705882354</v>
      </c>
      <c r="AD24" s="12">
        <v>224.70588235294119</v>
      </c>
      <c r="AE24" s="12">
        <v>34.117647058823529</v>
      </c>
      <c r="AF24" s="12">
        <v>28.882352941176471</v>
      </c>
      <c r="AG24" s="12">
        <v>20.352941176470587</v>
      </c>
      <c r="AH24" s="12">
        <v>12.823529411764707</v>
      </c>
      <c r="AI24" s="12">
        <v>33.294117647058826</v>
      </c>
      <c r="AJ24" s="12">
        <v>3.7058823529411766</v>
      </c>
      <c r="AK24" s="12">
        <v>1.8235294117647058</v>
      </c>
      <c r="AL24" s="12">
        <v>1.7058823529411764</v>
      </c>
      <c r="AM24" s="12">
        <v>18.176470588235293</v>
      </c>
      <c r="AN24" s="12">
        <v>38.294117647058826</v>
      </c>
      <c r="AO24" s="12">
        <v>3.1176470588235294</v>
      </c>
      <c r="AP24" s="12">
        <v>4.882352941176471</v>
      </c>
      <c r="AQ24" s="12">
        <v>66.352941176470594</v>
      </c>
      <c r="AR24" s="12">
        <v>11.058823529411764</v>
      </c>
      <c r="AS24" s="13">
        <v>3434.7647058823527</v>
      </c>
      <c r="AT24" s="14"/>
      <c r="AV24" s="17" t="s">
        <v>45</v>
      </c>
      <c r="AW24" s="22">
        <f>AW14+AY12</f>
        <v>70016.882352941189</v>
      </c>
      <c r="AX24" s="22">
        <f>AX14+AY13</f>
        <v>7284.5294117647054</v>
      </c>
      <c r="AY24" s="22">
        <f>AY14</f>
        <v>10245.470588235294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12.823529411764707</v>
      </c>
      <c r="C25" s="12">
        <v>17.411764705882351</v>
      </c>
      <c r="D25" s="12">
        <v>11.823529411764707</v>
      </c>
      <c r="E25" s="12">
        <v>9.1764705882352935</v>
      </c>
      <c r="F25" s="12">
        <v>75.588235294117652</v>
      </c>
      <c r="G25" s="12">
        <v>9</v>
      </c>
      <c r="H25" s="12">
        <v>46.588235294117645</v>
      </c>
      <c r="I25" s="12">
        <v>101.58823529411765</v>
      </c>
      <c r="J25" s="12">
        <v>160.8235294117647</v>
      </c>
      <c r="K25" s="12">
        <v>14.411764705882353</v>
      </c>
      <c r="L25" s="12">
        <v>28.470588235294116</v>
      </c>
      <c r="M25" s="12">
        <v>26.058823529411764</v>
      </c>
      <c r="N25" s="12">
        <v>12</v>
      </c>
      <c r="O25" s="12">
        <v>5.4705882352941178</v>
      </c>
      <c r="P25" s="12">
        <v>9.9411764705882355</v>
      </c>
      <c r="Q25" s="12">
        <v>5.2941176470588234</v>
      </c>
      <c r="R25" s="12">
        <v>4.2941176470588234</v>
      </c>
      <c r="S25" s="12">
        <v>11.470588235294118</v>
      </c>
      <c r="T25" s="12">
        <v>73.941176470588232</v>
      </c>
      <c r="U25" s="12">
        <v>47</v>
      </c>
      <c r="V25" s="12">
        <v>69.941176470588232</v>
      </c>
      <c r="W25" s="12">
        <v>29.058823529411764</v>
      </c>
      <c r="X25" s="12">
        <v>6.0588235294117645</v>
      </c>
      <c r="Y25" s="12">
        <v>86.235294117647058</v>
      </c>
      <c r="Z25" s="12">
        <v>5.3529411764705879</v>
      </c>
      <c r="AA25" s="12">
        <v>679.05882352941171</v>
      </c>
      <c r="AB25" s="12">
        <v>618.94117647058829</v>
      </c>
      <c r="AC25" s="12">
        <v>244.64705882352942</v>
      </c>
      <c r="AD25" s="12">
        <v>206.1764705882353</v>
      </c>
      <c r="AE25" s="12">
        <v>30.588235294117649</v>
      </c>
      <c r="AF25" s="12">
        <v>16.352941176470587</v>
      </c>
      <c r="AG25" s="12">
        <v>17.941176470588236</v>
      </c>
      <c r="AH25" s="12">
        <v>13.529411764705882</v>
      </c>
      <c r="AI25" s="12">
        <v>29.058823529411764</v>
      </c>
      <c r="AJ25" s="12">
        <v>5.4117647058823533</v>
      </c>
      <c r="AK25" s="12">
        <v>2.7647058823529411</v>
      </c>
      <c r="AL25" s="12">
        <v>2.9411764705882355</v>
      </c>
      <c r="AM25" s="12">
        <v>11.588235294117647</v>
      </c>
      <c r="AN25" s="12">
        <v>23.647058823529413</v>
      </c>
      <c r="AO25" s="12">
        <v>2.9411764705882355</v>
      </c>
      <c r="AP25" s="12">
        <v>7.5294117647058822</v>
      </c>
      <c r="AQ25" s="12">
        <v>51.588235294117645</v>
      </c>
      <c r="AR25" s="12">
        <v>12.764705882352942</v>
      </c>
      <c r="AS25" s="13">
        <v>2857.294117647059</v>
      </c>
      <c r="AT25" s="14"/>
      <c r="AV25" s="17" t="s">
        <v>46</v>
      </c>
      <c r="AW25" s="22">
        <f>AW15+AZ12</f>
        <v>25556.23529411765</v>
      </c>
      <c r="AX25" s="22">
        <f>AX15+AZ13</f>
        <v>12482.470588235294</v>
      </c>
      <c r="AY25" s="22">
        <f>AY15+AZ14</f>
        <v>6018.823529411764</v>
      </c>
      <c r="AZ25" s="22">
        <f>AZ15</f>
        <v>7707.9411764705892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18.823529411764707</v>
      </c>
      <c r="C26" s="12">
        <v>33.470588235294116</v>
      </c>
      <c r="D26" s="12">
        <v>28.941176470588236</v>
      </c>
      <c r="E26" s="12">
        <v>21.764705882352942</v>
      </c>
      <c r="F26" s="12">
        <v>74.294117647058826</v>
      </c>
      <c r="G26" s="12">
        <v>21</v>
      </c>
      <c r="H26" s="12">
        <v>73.588235294117652</v>
      </c>
      <c r="I26" s="12">
        <v>170</v>
      </c>
      <c r="J26" s="12">
        <v>236.8235294117647</v>
      </c>
      <c r="K26" s="12">
        <v>43.882352941176471</v>
      </c>
      <c r="L26" s="12">
        <v>69.470588235294116</v>
      </c>
      <c r="M26" s="12">
        <v>59.117647058823529</v>
      </c>
      <c r="N26" s="12">
        <v>21.294117647058822</v>
      </c>
      <c r="O26" s="12">
        <v>22.352941176470587</v>
      </c>
      <c r="P26" s="12">
        <v>18.470588235294116</v>
      </c>
      <c r="Q26" s="12">
        <v>10.764705882352942</v>
      </c>
      <c r="R26" s="12">
        <v>12.411764705882353</v>
      </c>
      <c r="S26" s="12">
        <v>33.588235294117645</v>
      </c>
      <c r="T26" s="12">
        <v>91.82352941176471</v>
      </c>
      <c r="U26" s="12">
        <v>113.17647058823529</v>
      </c>
      <c r="V26" s="12">
        <v>181.88235294117646</v>
      </c>
      <c r="W26" s="12">
        <v>86.764705882352942</v>
      </c>
      <c r="X26" s="12">
        <v>84</v>
      </c>
      <c r="Y26" s="12">
        <v>10.411764705882353</v>
      </c>
      <c r="Z26" s="12">
        <v>26.647058823529413</v>
      </c>
      <c r="AA26" s="12">
        <v>1053.9411764705883</v>
      </c>
      <c r="AB26" s="12">
        <v>1019.4117647058823</v>
      </c>
      <c r="AC26" s="12">
        <v>614.41176470588232</v>
      </c>
      <c r="AD26" s="12">
        <v>539.35294117647061</v>
      </c>
      <c r="AE26" s="12">
        <v>164.41176470588235</v>
      </c>
      <c r="AF26" s="12">
        <v>106.47058823529412</v>
      </c>
      <c r="AG26" s="12">
        <v>48.235294117647058</v>
      </c>
      <c r="AH26" s="12">
        <v>45.235294117647058</v>
      </c>
      <c r="AI26" s="12">
        <v>54.058823529411768</v>
      </c>
      <c r="AJ26" s="12">
        <v>6.7058823529411766</v>
      </c>
      <c r="AK26" s="12">
        <v>6</v>
      </c>
      <c r="AL26" s="12">
        <v>16.294117647058822</v>
      </c>
      <c r="AM26" s="12">
        <v>23</v>
      </c>
      <c r="AN26" s="12">
        <v>52.470588235294116</v>
      </c>
      <c r="AO26" s="12">
        <v>7.2941176470588234</v>
      </c>
      <c r="AP26" s="12">
        <v>11.705882352941176</v>
      </c>
      <c r="AQ26" s="12">
        <v>90.235294117647058</v>
      </c>
      <c r="AR26" s="12">
        <v>22.588235294117649</v>
      </c>
      <c r="AS26" s="13">
        <v>5446.5882352941162</v>
      </c>
      <c r="AT26" s="14"/>
      <c r="AV26" s="9" t="s">
        <v>47</v>
      </c>
      <c r="AW26" s="22">
        <f>AW16+BA12</f>
        <v>38256.470588235286</v>
      </c>
      <c r="AX26" s="22">
        <f>AX16+BA13</f>
        <v>9724.0588235294163</v>
      </c>
      <c r="AY26" s="22">
        <f>AY16+BA14</f>
        <v>4368.176470588236</v>
      </c>
      <c r="AZ26" s="22">
        <f>AZ16+BA15</f>
        <v>3341.5294117647054</v>
      </c>
      <c r="BA26" s="22">
        <f>BA16</f>
        <v>6145.8823529411748</v>
      </c>
      <c r="BB26" s="22"/>
      <c r="BC26" s="22"/>
      <c r="BD26" s="22"/>
    </row>
    <row r="27" spans="1:56" x14ac:dyDescent="0.25">
      <c r="A27" s="1" t="s">
        <v>24</v>
      </c>
      <c r="B27" s="12">
        <v>29.823529411764707</v>
      </c>
      <c r="C27" s="12">
        <v>46.176470588235297</v>
      </c>
      <c r="D27" s="12">
        <v>14</v>
      </c>
      <c r="E27" s="12">
        <v>13.411764705882353</v>
      </c>
      <c r="F27" s="12">
        <v>90.705882352941174</v>
      </c>
      <c r="G27" s="12">
        <v>43.764705882352942</v>
      </c>
      <c r="H27" s="12">
        <v>78.647058823529406</v>
      </c>
      <c r="I27" s="12">
        <v>63.882352941176471</v>
      </c>
      <c r="J27" s="12">
        <v>108.76470588235294</v>
      </c>
      <c r="K27" s="12">
        <v>44</v>
      </c>
      <c r="L27" s="12">
        <v>130.76470588235293</v>
      </c>
      <c r="M27" s="12">
        <v>103.94117647058823</v>
      </c>
      <c r="N27" s="12">
        <v>37.529411764705884</v>
      </c>
      <c r="O27" s="12">
        <v>53.705882352941174</v>
      </c>
      <c r="P27" s="12">
        <v>41.588235294117645</v>
      </c>
      <c r="Q27" s="12">
        <v>20.117647058823529</v>
      </c>
      <c r="R27" s="12">
        <v>14.823529411764707</v>
      </c>
      <c r="S27" s="12">
        <v>31.823529411764707</v>
      </c>
      <c r="T27" s="12">
        <v>17.529411764705884</v>
      </c>
      <c r="U27" s="12">
        <v>14.882352941176471</v>
      </c>
      <c r="V27" s="12">
        <v>14.058823529411764</v>
      </c>
      <c r="W27" s="12">
        <v>3.7058823529411766</v>
      </c>
      <c r="X27" s="12">
        <v>5.5294117647058822</v>
      </c>
      <c r="Y27" s="12">
        <v>26.058823529411764</v>
      </c>
      <c r="Z27" s="12">
        <v>5.6470588235294121</v>
      </c>
      <c r="AA27" s="12">
        <v>1305.9411764705883</v>
      </c>
      <c r="AB27" s="12">
        <v>1065.8823529411766</v>
      </c>
      <c r="AC27" s="12">
        <v>701.35294117647061</v>
      </c>
      <c r="AD27" s="12">
        <v>513.23529411764707</v>
      </c>
      <c r="AE27" s="12">
        <v>173.29411764705881</v>
      </c>
      <c r="AF27" s="12">
        <v>114.94117647058823</v>
      </c>
      <c r="AG27" s="12">
        <v>35.705882352941174</v>
      </c>
      <c r="AH27" s="12">
        <v>54.529411764705884</v>
      </c>
      <c r="AI27" s="12">
        <v>70.058823529411768</v>
      </c>
      <c r="AJ27" s="12">
        <v>9.117647058823529</v>
      </c>
      <c r="AK27" s="12">
        <v>9.882352941176471</v>
      </c>
      <c r="AL27" s="12">
        <v>30.882352941176471</v>
      </c>
      <c r="AM27" s="12">
        <v>3.0588235294117645</v>
      </c>
      <c r="AN27" s="12">
        <v>44.058823529411768</v>
      </c>
      <c r="AO27" s="12">
        <v>7.2941176470588234</v>
      </c>
      <c r="AP27" s="12">
        <v>10.823529411764707</v>
      </c>
      <c r="AQ27" s="12">
        <v>36.705882352941174</v>
      </c>
      <c r="AR27" s="12">
        <v>16.352941176470587</v>
      </c>
      <c r="AS27" s="13">
        <v>5258</v>
      </c>
      <c r="AT27" s="14"/>
      <c r="AV27" s="9" t="s">
        <v>48</v>
      </c>
      <c r="AW27" s="22">
        <f>AW17+BB12</f>
        <v>43925.705882352937</v>
      </c>
      <c r="AX27" s="22">
        <f>AX17+BB13</f>
        <v>17609.352941176472</v>
      </c>
      <c r="AY27" s="22">
        <f>AY17+BB14</f>
        <v>6476.9411764705874</v>
      </c>
      <c r="AZ27" s="22">
        <f>AZ17+BB15</f>
        <v>8916.6470588235297</v>
      </c>
      <c r="BA27" s="22">
        <f>BA17+BB16</f>
        <v>3490.3529411764712</v>
      </c>
      <c r="BB27" s="22">
        <f>BB17</f>
        <v>13456.823529411766</v>
      </c>
      <c r="BC27" s="22"/>
      <c r="BD27" s="22"/>
    </row>
    <row r="28" spans="1:56" x14ac:dyDescent="0.25">
      <c r="A28" s="1" t="s">
        <v>25</v>
      </c>
      <c r="B28" s="12">
        <v>286.70588235294116</v>
      </c>
      <c r="C28" s="12">
        <v>843.88235294117646</v>
      </c>
      <c r="D28" s="12">
        <v>561.82352941176475</v>
      </c>
      <c r="E28" s="12">
        <v>561.17647058823525</v>
      </c>
      <c r="F28" s="12">
        <v>953.88235294117646</v>
      </c>
      <c r="G28" s="12">
        <v>583.05882352941171</v>
      </c>
      <c r="H28" s="12">
        <v>952.47058823529414</v>
      </c>
      <c r="I28" s="12">
        <v>947.70588235294122</v>
      </c>
      <c r="J28" s="12">
        <v>1235.4117647058824</v>
      </c>
      <c r="K28" s="12">
        <v>705.58823529411768</v>
      </c>
      <c r="L28" s="12">
        <v>829</v>
      </c>
      <c r="M28" s="12">
        <v>567.88235294117646</v>
      </c>
      <c r="N28" s="12">
        <v>743.41176470588232</v>
      </c>
      <c r="O28" s="12">
        <v>668.17647058823525</v>
      </c>
      <c r="P28" s="12">
        <v>466.70588235294116</v>
      </c>
      <c r="Q28" s="12">
        <v>391.58823529411762</v>
      </c>
      <c r="R28" s="12">
        <v>669.47058823529414</v>
      </c>
      <c r="S28" s="12">
        <v>1376.1764705882354</v>
      </c>
      <c r="T28" s="12">
        <v>904.58823529411768</v>
      </c>
      <c r="U28" s="12">
        <v>1626.1176470588234</v>
      </c>
      <c r="V28" s="12">
        <v>1294.0588235294117</v>
      </c>
      <c r="W28" s="12">
        <v>866.76470588235293</v>
      </c>
      <c r="X28" s="12">
        <v>728</v>
      </c>
      <c r="Y28" s="12">
        <v>1013.5882352941177</v>
      </c>
      <c r="Z28" s="12">
        <v>1436.5882352941176</v>
      </c>
      <c r="AA28" s="12">
        <v>108.29411764705883</v>
      </c>
      <c r="AB28" s="12">
        <v>150.64705882352942</v>
      </c>
      <c r="AC28" s="12">
        <v>620.52941176470586</v>
      </c>
      <c r="AD28" s="12">
        <v>518.41176470588232</v>
      </c>
      <c r="AE28" s="12">
        <v>1025.1176470588234</v>
      </c>
      <c r="AF28" s="12">
        <v>1614.0588235294117</v>
      </c>
      <c r="AG28" s="12">
        <v>1195.5294117647059</v>
      </c>
      <c r="AH28" s="12">
        <v>1747.8823529411766</v>
      </c>
      <c r="AI28" s="12">
        <v>1088.4117647058824</v>
      </c>
      <c r="AJ28" s="12">
        <v>634.41176470588232</v>
      </c>
      <c r="AK28" s="12">
        <v>512.11764705882354</v>
      </c>
      <c r="AL28" s="12">
        <v>1824.4705882352941</v>
      </c>
      <c r="AM28" s="12">
        <v>456.47058823529414</v>
      </c>
      <c r="AN28" s="12">
        <v>724.70588235294122</v>
      </c>
      <c r="AO28" s="12">
        <v>547</v>
      </c>
      <c r="AP28" s="12">
        <v>393.29411764705884</v>
      </c>
      <c r="AQ28" s="12">
        <v>366.52941176470586</v>
      </c>
      <c r="AR28" s="12">
        <v>697.58823529411768</v>
      </c>
      <c r="AS28" s="13">
        <v>35439.294117647056</v>
      </c>
      <c r="AT28" s="14"/>
      <c r="AV28" s="9" t="s">
        <v>58</v>
      </c>
      <c r="AW28" s="22">
        <f>AW18+BC12</f>
        <v>16510.176470588234</v>
      </c>
      <c r="AX28" s="22">
        <f>AX18+BC13</f>
        <v>1818.6470588235297</v>
      </c>
      <c r="AY28" s="22">
        <f>AY18+BC14</f>
        <v>5465.4117647058829</v>
      </c>
      <c r="AZ28" s="22">
        <f>AZ18+BC15</f>
        <v>1774.4117647058822</v>
      </c>
      <c r="BA28" s="22">
        <f>BA18+BC16</f>
        <v>1982.6470588235293</v>
      </c>
      <c r="BB28" s="22">
        <f>SUM(BB18,BC17)</f>
        <v>1634.8823529411766</v>
      </c>
      <c r="BC28" s="22">
        <f>BC18</f>
        <v>1232.0588235294119</v>
      </c>
      <c r="BD28" s="22">
        <f>SUM(AW22:BC28)</f>
        <v>364329.11764705891</v>
      </c>
    </row>
    <row r="29" spans="1:56" x14ac:dyDescent="0.25">
      <c r="A29" s="1" t="s">
        <v>26</v>
      </c>
      <c r="B29" s="12">
        <v>264.88235294117646</v>
      </c>
      <c r="C29" s="12">
        <v>776.17647058823525</v>
      </c>
      <c r="D29" s="12">
        <v>548.58823529411768</v>
      </c>
      <c r="E29" s="12">
        <v>503.52941176470586</v>
      </c>
      <c r="F29" s="12">
        <v>739.82352941176475</v>
      </c>
      <c r="G29" s="12">
        <v>539.64705882352939</v>
      </c>
      <c r="H29" s="12">
        <v>881.76470588235293</v>
      </c>
      <c r="I29" s="12">
        <v>700.64705882352939</v>
      </c>
      <c r="J29" s="12">
        <v>882.88235294117646</v>
      </c>
      <c r="K29" s="12">
        <v>637</v>
      </c>
      <c r="L29" s="12">
        <v>763.52941176470586</v>
      </c>
      <c r="M29" s="12">
        <v>426.88235294117646</v>
      </c>
      <c r="N29" s="12">
        <v>612.88235294117646</v>
      </c>
      <c r="O29" s="12">
        <v>580.11764705882354</v>
      </c>
      <c r="P29" s="12">
        <v>380.29411764705884</v>
      </c>
      <c r="Q29" s="12">
        <v>348.41176470588238</v>
      </c>
      <c r="R29" s="12">
        <v>562.11764705882354</v>
      </c>
      <c r="S29" s="12">
        <v>1000.7647058823529</v>
      </c>
      <c r="T29" s="12">
        <v>748.17647058823525</v>
      </c>
      <c r="U29" s="12">
        <v>1266.8823529411766</v>
      </c>
      <c r="V29" s="12">
        <v>983.88235294117646</v>
      </c>
      <c r="W29" s="12">
        <v>655.11764705882354</v>
      </c>
      <c r="X29" s="12">
        <v>548.29411764705878</v>
      </c>
      <c r="Y29" s="12">
        <v>891.82352941176475</v>
      </c>
      <c r="Z29" s="12">
        <v>1132.8235294117646</v>
      </c>
      <c r="AA29" s="12">
        <v>169.52941176470588</v>
      </c>
      <c r="AB29" s="12">
        <v>90.235294117647058</v>
      </c>
      <c r="AC29" s="12">
        <v>295.58823529411762</v>
      </c>
      <c r="AD29" s="12">
        <v>539.52941176470586</v>
      </c>
      <c r="AE29" s="12">
        <v>1399.8235294117646</v>
      </c>
      <c r="AF29" s="12">
        <v>2300.705882352941</v>
      </c>
      <c r="AG29" s="12">
        <v>1771.1764705882354</v>
      </c>
      <c r="AH29" s="12">
        <v>3286.1176470588234</v>
      </c>
      <c r="AI29" s="12">
        <v>1377.5294117647059</v>
      </c>
      <c r="AJ29" s="12">
        <v>852.41176470588232</v>
      </c>
      <c r="AK29" s="12">
        <v>459.1764705882353</v>
      </c>
      <c r="AL29" s="12">
        <v>1382.5294117647059</v>
      </c>
      <c r="AM29" s="12">
        <v>361.41176470588238</v>
      </c>
      <c r="AN29" s="12">
        <v>587.76470588235293</v>
      </c>
      <c r="AO29" s="12">
        <v>657</v>
      </c>
      <c r="AP29" s="12">
        <v>495.11764705882354</v>
      </c>
      <c r="AQ29" s="12">
        <v>379.52941176470586</v>
      </c>
      <c r="AR29" s="12">
        <v>924.70588235294122</v>
      </c>
      <c r="AS29" s="13">
        <v>34706.823529411769</v>
      </c>
      <c r="AT29" s="14"/>
      <c r="AW29" s="15"/>
    </row>
    <row r="30" spans="1:56" x14ac:dyDescent="0.25">
      <c r="A30" s="1" t="s">
        <v>27</v>
      </c>
      <c r="B30" s="12">
        <v>257.05882352941177</v>
      </c>
      <c r="C30" s="12">
        <v>603.11764705882354</v>
      </c>
      <c r="D30" s="12">
        <v>294.11764705882354</v>
      </c>
      <c r="E30" s="12">
        <v>328.52941176470586</v>
      </c>
      <c r="F30" s="12">
        <v>884.29411764705878</v>
      </c>
      <c r="G30" s="12">
        <v>358.64705882352939</v>
      </c>
      <c r="H30" s="12">
        <v>690.52941176470586</v>
      </c>
      <c r="I30" s="12">
        <v>542.35294117647061</v>
      </c>
      <c r="J30" s="12">
        <v>794.76470588235293</v>
      </c>
      <c r="K30" s="12">
        <v>528.64705882352939</v>
      </c>
      <c r="L30" s="12">
        <v>609.05882352941171</v>
      </c>
      <c r="M30" s="12">
        <v>494</v>
      </c>
      <c r="N30" s="12">
        <v>386</v>
      </c>
      <c r="O30" s="12">
        <v>358.47058823529414</v>
      </c>
      <c r="P30" s="12">
        <v>246.94117647058823</v>
      </c>
      <c r="Q30" s="12">
        <v>213.70588235294119</v>
      </c>
      <c r="R30" s="12">
        <v>273.88235294117646</v>
      </c>
      <c r="S30" s="12">
        <v>508</v>
      </c>
      <c r="T30" s="12">
        <v>367.05882352941177</v>
      </c>
      <c r="U30" s="12">
        <v>459.64705882352939</v>
      </c>
      <c r="V30" s="12">
        <v>434.76470588235293</v>
      </c>
      <c r="W30" s="12">
        <v>247.64705882352942</v>
      </c>
      <c r="X30" s="12">
        <v>204.8235294117647</v>
      </c>
      <c r="Y30" s="12">
        <v>501.05882352941177</v>
      </c>
      <c r="Z30" s="12">
        <v>651.58823529411768</v>
      </c>
      <c r="AA30" s="12">
        <v>910.35294117647061</v>
      </c>
      <c r="AB30" s="12">
        <v>440.35294117647061</v>
      </c>
      <c r="AC30" s="12">
        <v>150.8235294117647</v>
      </c>
      <c r="AD30" s="12">
        <v>544.23529411764707</v>
      </c>
      <c r="AE30" s="12">
        <v>1664</v>
      </c>
      <c r="AF30" s="12">
        <v>2230.8823529411766</v>
      </c>
      <c r="AG30" s="12">
        <v>1399.5882352941176</v>
      </c>
      <c r="AH30" s="12">
        <v>3323.1176470588234</v>
      </c>
      <c r="AI30" s="12">
        <v>1174.4117647058824</v>
      </c>
      <c r="AJ30" s="12">
        <v>550.35294117647061</v>
      </c>
      <c r="AK30" s="12">
        <v>210.11764705882354</v>
      </c>
      <c r="AL30" s="12">
        <v>758.23529411764707</v>
      </c>
      <c r="AM30" s="12">
        <v>200.29411764705881</v>
      </c>
      <c r="AN30" s="12">
        <v>388.52941176470586</v>
      </c>
      <c r="AO30" s="12">
        <v>428.8235294117647</v>
      </c>
      <c r="AP30" s="12">
        <v>301.35294117647061</v>
      </c>
      <c r="AQ30" s="12">
        <v>1063.2941176470588</v>
      </c>
      <c r="AR30" s="12">
        <v>585.70588235294122</v>
      </c>
      <c r="AS30" s="13">
        <v>27563.176470588242</v>
      </c>
      <c r="AT30" s="14"/>
      <c r="AW30" s="15"/>
    </row>
    <row r="31" spans="1:56" x14ac:dyDescent="0.25">
      <c r="A31" s="1" t="s">
        <v>28</v>
      </c>
      <c r="B31" s="12">
        <v>201.23529411764707</v>
      </c>
      <c r="C31" s="12">
        <v>517.64705882352939</v>
      </c>
      <c r="D31" s="12">
        <v>296.41176470588238</v>
      </c>
      <c r="E31" s="12">
        <v>334.05882352941177</v>
      </c>
      <c r="F31" s="12">
        <v>649.47058823529414</v>
      </c>
      <c r="G31" s="12">
        <v>379.35294117647061</v>
      </c>
      <c r="H31" s="12">
        <v>645</v>
      </c>
      <c r="I31" s="12">
        <v>468</v>
      </c>
      <c r="J31" s="12">
        <v>600.35294117647061</v>
      </c>
      <c r="K31" s="12">
        <v>369.41176470588238</v>
      </c>
      <c r="L31" s="12">
        <v>560.41176470588232</v>
      </c>
      <c r="M31" s="12">
        <v>343.52941176470586</v>
      </c>
      <c r="N31" s="12">
        <v>363.70588235294116</v>
      </c>
      <c r="O31" s="12">
        <v>333.76470588235293</v>
      </c>
      <c r="P31" s="12">
        <v>204.70588235294119</v>
      </c>
      <c r="Q31" s="12">
        <v>215.58823529411765</v>
      </c>
      <c r="R31" s="12">
        <v>231.1764705882353</v>
      </c>
      <c r="S31" s="12">
        <v>382.29411764705884</v>
      </c>
      <c r="T31" s="12">
        <v>334.05882352941177</v>
      </c>
      <c r="U31" s="12">
        <v>398.41176470588238</v>
      </c>
      <c r="V31" s="12">
        <v>323.76470588235293</v>
      </c>
      <c r="W31" s="12">
        <v>206.94117647058823</v>
      </c>
      <c r="X31" s="12">
        <v>181.23529411764707</v>
      </c>
      <c r="Y31" s="12">
        <v>458.76470588235293</v>
      </c>
      <c r="Z31" s="12">
        <v>499.8235294117647</v>
      </c>
      <c r="AA31" s="12">
        <v>523.47058823529414</v>
      </c>
      <c r="AB31" s="12">
        <v>528.88235294117646</v>
      </c>
      <c r="AC31" s="12">
        <v>483.23529411764707</v>
      </c>
      <c r="AD31" s="12">
        <v>87.529411764705884</v>
      </c>
      <c r="AE31" s="12">
        <v>1078.3529411764705</v>
      </c>
      <c r="AF31" s="12">
        <v>1399.9411764705883</v>
      </c>
      <c r="AG31" s="12">
        <v>901</v>
      </c>
      <c r="AH31" s="12">
        <v>2159.6470588235293</v>
      </c>
      <c r="AI31" s="12">
        <v>816.82352941176475</v>
      </c>
      <c r="AJ31" s="12">
        <v>423.94117647058823</v>
      </c>
      <c r="AK31" s="12">
        <v>186.70588235294119</v>
      </c>
      <c r="AL31" s="12">
        <v>559.35294117647061</v>
      </c>
      <c r="AM31" s="12">
        <v>179.58823529411765</v>
      </c>
      <c r="AN31" s="12">
        <v>399.76470588235293</v>
      </c>
      <c r="AO31" s="12">
        <v>343.29411764705884</v>
      </c>
      <c r="AP31" s="12">
        <v>253.8235294117647</v>
      </c>
      <c r="AQ31" s="12">
        <v>456.76470588235293</v>
      </c>
      <c r="AR31" s="12">
        <v>384.41176470588238</v>
      </c>
      <c r="AS31" s="13">
        <v>20665.647058823532</v>
      </c>
      <c r="AT31" s="14"/>
      <c r="AW31" s="15"/>
    </row>
    <row r="32" spans="1:56" x14ac:dyDescent="0.25">
      <c r="A32" s="1">
        <v>16</v>
      </c>
      <c r="B32" s="12">
        <v>96.352941176470594</v>
      </c>
      <c r="C32" s="12">
        <v>112.35294117647059</v>
      </c>
      <c r="D32" s="12">
        <v>54.647058823529413</v>
      </c>
      <c r="E32" s="12">
        <v>104.47058823529412</v>
      </c>
      <c r="F32" s="12">
        <v>303.88235294117646</v>
      </c>
      <c r="G32" s="12">
        <v>148.35294117647058</v>
      </c>
      <c r="H32" s="12">
        <v>241.23529411764707</v>
      </c>
      <c r="I32" s="12">
        <v>203.11764705882354</v>
      </c>
      <c r="J32" s="12">
        <v>242.8235294117647</v>
      </c>
      <c r="K32" s="12">
        <v>123.41176470588235</v>
      </c>
      <c r="L32" s="12">
        <v>199.1764705882353</v>
      </c>
      <c r="M32" s="12">
        <v>110.17647058823529</v>
      </c>
      <c r="N32" s="12">
        <v>73.235294117647058</v>
      </c>
      <c r="O32" s="12">
        <v>71</v>
      </c>
      <c r="P32" s="12">
        <v>67.17647058823529</v>
      </c>
      <c r="Q32" s="12">
        <v>48.823529411764703</v>
      </c>
      <c r="R32" s="12">
        <v>43.823529411764703</v>
      </c>
      <c r="S32" s="12">
        <v>73.82352941176471</v>
      </c>
      <c r="T32" s="12">
        <v>66.235294117647058</v>
      </c>
      <c r="U32" s="12">
        <v>87.235294117647058</v>
      </c>
      <c r="V32" s="12">
        <v>63.529411764705884</v>
      </c>
      <c r="W32" s="12">
        <v>34.764705882352942</v>
      </c>
      <c r="X32" s="12">
        <v>30.647058823529413</v>
      </c>
      <c r="Y32" s="12">
        <v>139.41176470588235</v>
      </c>
      <c r="Z32" s="12">
        <v>167.41176470588235</v>
      </c>
      <c r="AA32" s="12">
        <v>981.70588235294122</v>
      </c>
      <c r="AB32" s="12">
        <v>1205.4705882352941</v>
      </c>
      <c r="AC32" s="12">
        <v>1987</v>
      </c>
      <c r="AD32" s="12">
        <v>1145.2352941176471</v>
      </c>
      <c r="AE32" s="12">
        <v>38.529411764705884</v>
      </c>
      <c r="AF32" s="12">
        <v>424.94117647058823</v>
      </c>
      <c r="AG32" s="12">
        <v>410.76470588235293</v>
      </c>
      <c r="AH32" s="12">
        <v>1089.5294117647059</v>
      </c>
      <c r="AI32" s="12">
        <v>274.29411764705884</v>
      </c>
      <c r="AJ32" s="12">
        <v>136.52941176470588</v>
      </c>
      <c r="AK32" s="12">
        <v>39.294117647058826</v>
      </c>
      <c r="AL32" s="12">
        <v>106.94117647058823</v>
      </c>
      <c r="AM32" s="12">
        <v>33.411764705882355</v>
      </c>
      <c r="AN32" s="12">
        <v>93.82352941176471</v>
      </c>
      <c r="AO32" s="12">
        <v>89.82352941176471</v>
      </c>
      <c r="AP32" s="12">
        <v>101.94117647058823</v>
      </c>
      <c r="AQ32" s="12">
        <v>154.41176470588235</v>
      </c>
      <c r="AR32" s="12">
        <v>135.8235294117647</v>
      </c>
      <c r="AS32" s="13">
        <v>11356.588235294117</v>
      </c>
      <c r="AT32" s="14"/>
      <c r="AW32" s="15"/>
    </row>
    <row r="33" spans="1:49" x14ac:dyDescent="0.25">
      <c r="A33" s="1">
        <v>24</v>
      </c>
      <c r="B33" s="12">
        <v>102.70588235294117</v>
      </c>
      <c r="C33" s="12">
        <v>108.76470588235294</v>
      </c>
      <c r="D33" s="12">
        <v>43.705882352941174</v>
      </c>
      <c r="E33" s="12">
        <v>74.882352941176464</v>
      </c>
      <c r="F33" s="12">
        <v>293.05882352941177</v>
      </c>
      <c r="G33" s="12">
        <v>103.23529411764706</v>
      </c>
      <c r="H33" s="12">
        <v>172.47058823529412</v>
      </c>
      <c r="I33" s="12">
        <v>179.8235294117647</v>
      </c>
      <c r="J33" s="12">
        <v>240</v>
      </c>
      <c r="K33" s="12">
        <v>99.941176470588232</v>
      </c>
      <c r="L33" s="12">
        <v>160.47058823529412</v>
      </c>
      <c r="M33" s="12">
        <v>99.352941176470594</v>
      </c>
      <c r="N33" s="12">
        <v>61.470588235294116</v>
      </c>
      <c r="O33" s="12">
        <v>50.882352941176471</v>
      </c>
      <c r="P33" s="12">
        <v>49.882352941176471</v>
      </c>
      <c r="Q33" s="12">
        <v>33.352941176470587</v>
      </c>
      <c r="R33" s="12">
        <v>21.941176470588236</v>
      </c>
      <c r="S33" s="12">
        <v>35.352941176470587</v>
      </c>
      <c r="T33" s="12">
        <v>58.235294117647058</v>
      </c>
      <c r="U33" s="12">
        <v>39</v>
      </c>
      <c r="V33" s="12">
        <v>53.411764705882355</v>
      </c>
      <c r="W33" s="12">
        <v>21.352941176470587</v>
      </c>
      <c r="X33" s="12">
        <v>19.588235294117649</v>
      </c>
      <c r="Y33" s="12">
        <v>100.29411764705883</v>
      </c>
      <c r="Z33" s="12">
        <v>120.64705882352941</v>
      </c>
      <c r="AA33" s="12">
        <v>1409.1176470588234</v>
      </c>
      <c r="AB33" s="12">
        <v>1843.2352941176471</v>
      </c>
      <c r="AC33" s="12">
        <v>2650.2352941176468</v>
      </c>
      <c r="AD33" s="12">
        <v>1468.0588235294117</v>
      </c>
      <c r="AE33" s="12">
        <v>435.1764705882353</v>
      </c>
      <c r="AF33" s="12">
        <v>49.235294117647058</v>
      </c>
      <c r="AG33" s="12">
        <v>324.58823529411762</v>
      </c>
      <c r="AH33" s="12">
        <v>1102.2352941176471</v>
      </c>
      <c r="AI33" s="12">
        <v>302.1764705882353</v>
      </c>
      <c r="AJ33" s="12">
        <v>155.05882352941177</v>
      </c>
      <c r="AK33" s="12">
        <v>20</v>
      </c>
      <c r="AL33" s="12">
        <v>61.176470588235297</v>
      </c>
      <c r="AM33" s="12">
        <v>24.235294117647058</v>
      </c>
      <c r="AN33" s="12">
        <v>94.058823529411768</v>
      </c>
      <c r="AO33" s="12">
        <v>99.529411764705884</v>
      </c>
      <c r="AP33" s="12">
        <v>108.52941176470588</v>
      </c>
      <c r="AQ33" s="12">
        <v>148.11764705882354</v>
      </c>
      <c r="AR33" s="12">
        <v>169.94117647058823</v>
      </c>
      <c r="AS33" s="13">
        <v>12808.529411764708</v>
      </c>
      <c r="AT33" s="14"/>
      <c r="AW33" s="15"/>
    </row>
    <row r="34" spans="1:49" x14ac:dyDescent="0.25">
      <c r="A34" s="1" t="s">
        <v>29</v>
      </c>
      <c r="B34" s="12">
        <v>29.764705882352942</v>
      </c>
      <c r="C34" s="12">
        <v>40.235294117647058</v>
      </c>
      <c r="D34" s="12">
        <v>31.235294117647058</v>
      </c>
      <c r="E34" s="12">
        <v>26.941176470588236</v>
      </c>
      <c r="F34" s="12">
        <v>127.94117647058823</v>
      </c>
      <c r="G34" s="12">
        <v>28.117647058823529</v>
      </c>
      <c r="H34" s="12">
        <v>73.705882352941174</v>
      </c>
      <c r="I34" s="12">
        <v>125</v>
      </c>
      <c r="J34" s="12">
        <v>124.29411764705883</v>
      </c>
      <c r="K34" s="12">
        <v>44.352941176470587</v>
      </c>
      <c r="L34" s="12">
        <v>54.176470588235297</v>
      </c>
      <c r="M34" s="12">
        <v>58.588235294117645</v>
      </c>
      <c r="N34" s="12">
        <v>32.176470588235297</v>
      </c>
      <c r="O34" s="12">
        <v>25.235294117647058</v>
      </c>
      <c r="P34" s="12">
        <v>23.058823529411764</v>
      </c>
      <c r="Q34" s="12">
        <v>9.764705882352942</v>
      </c>
      <c r="R34" s="12">
        <v>14.294117647058824</v>
      </c>
      <c r="S34" s="12">
        <v>27.411764705882351</v>
      </c>
      <c r="T34" s="12">
        <v>34.058823529411768</v>
      </c>
      <c r="U34" s="12">
        <v>49.941176470588232</v>
      </c>
      <c r="V34" s="12">
        <v>49.823529411764703</v>
      </c>
      <c r="W34" s="12">
        <v>20.882352941176471</v>
      </c>
      <c r="X34" s="12">
        <v>17.294117647058822</v>
      </c>
      <c r="Y34" s="12">
        <v>46.588235294117645</v>
      </c>
      <c r="Z34" s="12">
        <v>42.588235294117645</v>
      </c>
      <c r="AA34" s="12">
        <v>1107.7647058823529</v>
      </c>
      <c r="AB34" s="12">
        <v>1367</v>
      </c>
      <c r="AC34" s="12">
        <v>1710.0588235294117</v>
      </c>
      <c r="AD34" s="12">
        <v>824.52941176470586</v>
      </c>
      <c r="AE34" s="12">
        <v>399.1764705882353</v>
      </c>
      <c r="AF34" s="12">
        <v>343.88235294117646</v>
      </c>
      <c r="AG34" s="12">
        <v>30.764705882352942</v>
      </c>
      <c r="AH34" s="12">
        <v>241.88235294117646</v>
      </c>
      <c r="AI34" s="12">
        <v>73.529411764705884</v>
      </c>
      <c r="AJ34" s="12">
        <v>70.294117647058826</v>
      </c>
      <c r="AK34" s="12">
        <v>12.647058823529411</v>
      </c>
      <c r="AL34" s="12">
        <v>59.647058823529413</v>
      </c>
      <c r="AM34" s="12">
        <v>9.5882352941176467</v>
      </c>
      <c r="AN34" s="12">
        <v>58.647058823529413</v>
      </c>
      <c r="AO34" s="12">
        <v>39.647058823529413</v>
      </c>
      <c r="AP34" s="12">
        <v>54.882352941176471</v>
      </c>
      <c r="AQ34" s="12">
        <v>85.941176470588232</v>
      </c>
      <c r="AR34" s="12">
        <v>95.352941176470594</v>
      </c>
      <c r="AS34" s="13">
        <v>7742.7058823529424</v>
      </c>
      <c r="AT34" s="14"/>
      <c r="AW34" s="15"/>
    </row>
    <row r="35" spans="1:49" x14ac:dyDescent="0.25">
      <c r="A35" s="1" t="s">
        <v>30</v>
      </c>
      <c r="B35" s="12">
        <v>44.941176470588232</v>
      </c>
      <c r="C35" s="12">
        <v>93.941176470588232</v>
      </c>
      <c r="D35" s="12">
        <v>46.176470588235297</v>
      </c>
      <c r="E35" s="12">
        <v>32.294117647058826</v>
      </c>
      <c r="F35" s="12">
        <v>111.88235294117646</v>
      </c>
      <c r="G35" s="12">
        <v>46</v>
      </c>
      <c r="H35" s="12">
        <v>92.058823529411768</v>
      </c>
      <c r="I35" s="12">
        <v>112</v>
      </c>
      <c r="J35" s="12">
        <v>151.35294117647058</v>
      </c>
      <c r="K35" s="12">
        <v>85</v>
      </c>
      <c r="L35" s="12">
        <v>91.294117647058826</v>
      </c>
      <c r="M35" s="12">
        <v>71.294117647058826</v>
      </c>
      <c r="N35" s="12">
        <v>47.176470588235297</v>
      </c>
      <c r="O35" s="12">
        <v>38.411764705882355</v>
      </c>
      <c r="P35" s="12">
        <v>31.470588235294116</v>
      </c>
      <c r="Q35" s="12">
        <v>18.764705882352942</v>
      </c>
      <c r="R35" s="12">
        <v>22.411764705882351</v>
      </c>
      <c r="S35" s="12">
        <v>33</v>
      </c>
      <c r="T35" s="12">
        <v>49</v>
      </c>
      <c r="U35" s="12">
        <v>31.411764705882351</v>
      </c>
      <c r="V35" s="12">
        <v>30.411764705882351</v>
      </c>
      <c r="W35" s="12">
        <v>11.647058823529411</v>
      </c>
      <c r="X35" s="12">
        <v>12.529411764705882</v>
      </c>
      <c r="Y35" s="12">
        <v>45.882352941176471</v>
      </c>
      <c r="Z35" s="12">
        <v>65.17647058823529</v>
      </c>
      <c r="AA35" s="12">
        <v>1581.4117647058824</v>
      </c>
      <c r="AB35" s="12">
        <v>1834.0588235294117</v>
      </c>
      <c r="AC35" s="12">
        <v>4534.588235294118</v>
      </c>
      <c r="AD35" s="12">
        <v>2001.7647058823529</v>
      </c>
      <c r="AE35" s="12">
        <v>1044.8235294117646</v>
      </c>
      <c r="AF35" s="12">
        <v>1119.2941176470588</v>
      </c>
      <c r="AG35" s="12">
        <v>248.23529411764707</v>
      </c>
      <c r="AH35" s="12">
        <v>56.529411764705884</v>
      </c>
      <c r="AI35" s="12">
        <v>189.52941176470588</v>
      </c>
      <c r="AJ35" s="12">
        <v>151.11764705882354</v>
      </c>
      <c r="AK35" s="12">
        <v>18.235294117647058</v>
      </c>
      <c r="AL35" s="12">
        <v>65.705882352941174</v>
      </c>
      <c r="AM35" s="12">
        <v>24.176470588235293</v>
      </c>
      <c r="AN35" s="12">
        <v>61.941176470588232</v>
      </c>
      <c r="AO35" s="12">
        <v>108.52941176470588</v>
      </c>
      <c r="AP35" s="12">
        <v>123.94117647058823</v>
      </c>
      <c r="AQ35" s="12">
        <v>90.470588235294116</v>
      </c>
      <c r="AR35" s="12">
        <v>151.1764705882353</v>
      </c>
      <c r="AS35" s="13">
        <v>14821.058823529413</v>
      </c>
      <c r="AT35" s="14"/>
      <c r="AW35" s="15"/>
    </row>
    <row r="36" spans="1:49" x14ac:dyDescent="0.25">
      <c r="A36" s="1" t="s">
        <v>31</v>
      </c>
      <c r="B36" s="12">
        <v>55.764705882352942</v>
      </c>
      <c r="C36" s="12">
        <v>140.29411764705881</v>
      </c>
      <c r="D36" s="12">
        <v>64.470588235294116</v>
      </c>
      <c r="E36" s="12">
        <v>58.647058823529413</v>
      </c>
      <c r="F36" s="12">
        <v>184.35294117647058</v>
      </c>
      <c r="G36" s="12">
        <v>67.882352941176464</v>
      </c>
      <c r="H36" s="12">
        <v>112.23529411764706</v>
      </c>
      <c r="I36" s="12">
        <v>148.29411764705881</v>
      </c>
      <c r="J36" s="12">
        <v>195.64705882352942</v>
      </c>
      <c r="K36" s="12">
        <v>125.05882352941177</v>
      </c>
      <c r="L36" s="12">
        <v>146.76470588235293</v>
      </c>
      <c r="M36" s="12">
        <v>125.70588235294117</v>
      </c>
      <c r="N36" s="12">
        <v>94.117647058823536</v>
      </c>
      <c r="O36" s="12">
        <v>90.235294117647058</v>
      </c>
      <c r="P36" s="12">
        <v>58.882352941176471</v>
      </c>
      <c r="Q36" s="12">
        <v>42.058823529411768</v>
      </c>
      <c r="R36" s="12">
        <v>50.176470588235297</v>
      </c>
      <c r="S36" s="12">
        <v>72.058823529411768</v>
      </c>
      <c r="T36" s="12">
        <v>85.17647058823529</v>
      </c>
      <c r="U36" s="12">
        <v>93.647058823529406</v>
      </c>
      <c r="V36" s="12">
        <v>80.882352941176464</v>
      </c>
      <c r="W36" s="12">
        <v>34.058823529411768</v>
      </c>
      <c r="X36" s="12">
        <v>29.647058823529413</v>
      </c>
      <c r="Y36" s="12">
        <v>53.941176470588232</v>
      </c>
      <c r="Z36" s="12">
        <v>80.529411764705884</v>
      </c>
      <c r="AA36" s="12">
        <v>1061.7647058823529</v>
      </c>
      <c r="AB36" s="12">
        <v>1255.5294117647059</v>
      </c>
      <c r="AC36" s="12">
        <v>1343.1764705882354</v>
      </c>
      <c r="AD36" s="12">
        <v>794.41176470588232</v>
      </c>
      <c r="AE36" s="12">
        <v>272.47058823529414</v>
      </c>
      <c r="AF36" s="12">
        <v>303</v>
      </c>
      <c r="AG36" s="12">
        <v>89</v>
      </c>
      <c r="AH36" s="12">
        <v>215.58823529411765</v>
      </c>
      <c r="AI36" s="12">
        <v>15.588235294117647</v>
      </c>
      <c r="AJ36" s="12">
        <v>57.882352941176471</v>
      </c>
      <c r="AK36" s="12">
        <v>37.294117647058826</v>
      </c>
      <c r="AL36" s="12">
        <v>131.94117647058823</v>
      </c>
      <c r="AM36" s="12">
        <v>53.941176470588232</v>
      </c>
      <c r="AN36" s="12">
        <v>85.470588235294116</v>
      </c>
      <c r="AO36" s="12">
        <v>78.82352941176471</v>
      </c>
      <c r="AP36" s="12">
        <v>127.11764705882354</v>
      </c>
      <c r="AQ36" s="12">
        <v>177.1764705882353</v>
      </c>
      <c r="AR36" s="12">
        <v>227.41176470588235</v>
      </c>
      <c r="AS36" s="13">
        <v>8618.1176470588234</v>
      </c>
      <c r="AT36" s="14"/>
      <c r="AW36" s="15"/>
    </row>
    <row r="37" spans="1:49" x14ac:dyDescent="0.25">
      <c r="A37" s="1" t="s">
        <v>32</v>
      </c>
      <c r="B37" s="12">
        <v>14.235294117647058</v>
      </c>
      <c r="C37" s="12">
        <v>18.882352941176471</v>
      </c>
      <c r="D37" s="12">
        <v>2.5882352941176472</v>
      </c>
      <c r="E37" s="12">
        <v>3.1764705882352939</v>
      </c>
      <c r="F37" s="12">
        <v>37.529411764705884</v>
      </c>
      <c r="G37" s="12">
        <v>9.5294117647058822</v>
      </c>
      <c r="H37" s="12">
        <v>26.294117647058822</v>
      </c>
      <c r="I37" s="12">
        <v>68.058823529411768</v>
      </c>
      <c r="J37" s="12">
        <v>96.352941176470594</v>
      </c>
      <c r="K37" s="12">
        <v>12.470588235294118</v>
      </c>
      <c r="L37" s="12">
        <v>19</v>
      </c>
      <c r="M37" s="12">
        <v>20.705882352941178</v>
      </c>
      <c r="N37" s="12">
        <v>11.764705882352942</v>
      </c>
      <c r="O37" s="12">
        <v>12</v>
      </c>
      <c r="P37" s="12">
        <v>10.882352941176471</v>
      </c>
      <c r="Q37" s="12">
        <v>3.7647058823529411</v>
      </c>
      <c r="R37" s="12">
        <v>10.882352941176471</v>
      </c>
      <c r="S37" s="12">
        <v>9.5882352941176467</v>
      </c>
      <c r="T37" s="12">
        <v>20.588235294117649</v>
      </c>
      <c r="U37" s="12">
        <v>15.588235294117647</v>
      </c>
      <c r="V37" s="12">
        <v>19.647058823529413</v>
      </c>
      <c r="W37" s="12">
        <v>4.882352941176471</v>
      </c>
      <c r="X37" s="12">
        <v>4.0588235294117645</v>
      </c>
      <c r="Y37" s="12">
        <v>6.4705882352941178</v>
      </c>
      <c r="Z37" s="12">
        <v>11.529411764705882</v>
      </c>
      <c r="AA37" s="12">
        <v>630.82352941176475</v>
      </c>
      <c r="AB37" s="12">
        <v>768.41176470588232</v>
      </c>
      <c r="AC37" s="12">
        <v>653.05882352941171</v>
      </c>
      <c r="AD37" s="12">
        <v>443.23529411764707</v>
      </c>
      <c r="AE37" s="12">
        <v>139.29411764705881</v>
      </c>
      <c r="AF37" s="12">
        <v>156.41176470588235</v>
      </c>
      <c r="AG37" s="12">
        <v>69.647058823529406</v>
      </c>
      <c r="AH37" s="12">
        <v>156.35294117647058</v>
      </c>
      <c r="AI37" s="12">
        <v>52.176470588235297</v>
      </c>
      <c r="AJ37" s="12">
        <v>5.9411764705882355</v>
      </c>
      <c r="AK37" s="12">
        <v>1.588235294117647</v>
      </c>
      <c r="AL37" s="12">
        <v>36.411764705882355</v>
      </c>
      <c r="AM37" s="12">
        <v>4.4117647058823533</v>
      </c>
      <c r="AN37" s="12">
        <v>18.705882352941178</v>
      </c>
      <c r="AO37" s="12">
        <v>19.352941176470587</v>
      </c>
      <c r="AP37" s="12">
        <v>46.823529411764703</v>
      </c>
      <c r="AQ37" s="12">
        <v>113.76470588235294</v>
      </c>
      <c r="AR37" s="12">
        <v>74.294117647058826</v>
      </c>
      <c r="AS37" s="13">
        <v>3861.176470588236</v>
      </c>
      <c r="AT37" s="14"/>
      <c r="AW37" s="15"/>
    </row>
    <row r="38" spans="1:49" x14ac:dyDescent="0.25">
      <c r="A38" s="1" t="s">
        <v>33</v>
      </c>
      <c r="B38" s="12">
        <v>4.9411764705882355</v>
      </c>
      <c r="C38" s="12">
        <v>10.705882352941176</v>
      </c>
      <c r="D38" s="12">
        <v>5.5882352941176467</v>
      </c>
      <c r="E38" s="12">
        <v>6.3529411764705879</v>
      </c>
      <c r="F38" s="12">
        <v>73.235294117647058</v>
      </c>
      <c r="G38" s="12">
        <v>14</v>
      </c>
      <c r="H38" s="12">
        <v>27.294117647058822</v>
      </c>
      <c r="I38" s="12">
        <v>79.17647058823529</v>
      </c>
      <c r="J38" s="12">
        <v>125.70588235294117</v>
      </c>
      <c r="K38" s="12">
        <v>97</v>
      </c>
      <c r="L38" s="12">
        <v>61.647058823529413</v>
      </c>
      <c r="M38" s="12">
        <v>43.882352941176471</v>
      </c>
      <c r="N38" s="12">
        <v>38.764705882352942</v>
      </c>
      <c r="O38" s="12">
        <v>67.764705882352942</v>
      </c>
      <c r="P38" s="12">
        <v>26.823529411764707</v>
      </c>
      <c r="Q38" s="12">
        <v>19.823529411764707</v>
      </c>
      <c r="R38" s="12">
        <v>16.823529411764707</v>
      </c>
      <c r="S38" s="12">
        <v>31.058823529411764</v>
      </c>
      <c r="T38" s="12">
        <v>7.0588235294117645</v>
      </c>
      <c r="U38" s="12">
        <v>5.1764705882352944</v>
      </c>
      <c r="V38" s="12">
        <v>4.882352941176471</v>
      </c>
      <c r="W38" s="12">
        <v>1.9411764705882353</v>
      </c>
      <c r="X38" s="12">
        <v>2.0588235294117645</v>
      </c>
      <c r="Y38" s="12">
        <v>7.3529411764705879</v>
      </c>
      <c r="Z38" s="12">
        <v>10.411764705882353</v>
      </c>
      <c r="AA38" s="12">
        <v>448.47058823529414</v>
      </c>
      <c r="AB38" s="12">
        <v>446</v>
      </c>
      <c r="AC38" s="12">
        <v>252.1764705882353</v>
      </c>
      <c r="AD38" s="12">
        <v>200</v>
      </c>
      <c r="AE38" s="12">
        <v>41.529411764705884</v>
      </c>
      <c r="AF38" s="12">
        <v>24</v>
      </c>
      <c r="AG38" s="12">
        <v>12.176470588235293</v>
      </c>
      <c r="AH38" s="12">
        <v>14.941176470588236</v>
      </c>
      <c r="AI38" s="12">
        <v>37.529411764705884</v>
      </c>
      <c r="AJ38" s="12">
        <v>2.1176470588235294</v>
      </c>
      <c r="AK38" s="12">
        <v>3.5294117647058822</v>
      </c>
      <c r="AL38" s="12">
        <v>175.05882352941177</v>
      </c>
      <c r="AM38" s="12">
        <v>1.2352941176470589</v>
      </c>
      <c r="AN38" s="12">
        <v>4.6470588235294121</v>
      </c>
      <c r="AO38" s="12">
        <v>3.5294117647058822</v>
      </c>
      <c r="AP38" s="12">
        <v>5.7647058823529411</v>
      </c>
      <c r="AQ38" s="12">
        <v>21.058823529411764</v>
      </c>
      <c r="AR38" s="12">
        <v>8</v>
      </c>
      <c r="AS38" s="13">
        <v>2491.2352941176464</v>
      </c>
      <c r="AT38" s="14"/>
      <c r="AW38" s="15"/>
    </row>
    <row r="39" spans="1:49" x14ac:dyDescent="0.25">
      <c r="A39" s="1" t="s">
        <v>34</v>
      </c>
      <c r="B39" s="12">
        <v>25.647058823529413</v>
      </c>
      <c r="C39" s="12">
        <v>54.176470588235297</v>
      </c>
      <c r="D39" s="12">
        <v>20.058823529411764</v>
      </c>
      <c r="E39" s="12">
        <v>16.647058823529413</v>
      </c>
      <c r="F39" s="12">
        <v>168.70588235294119</v>
      </c>
      <c r="G39" s="12">
        <v>34.647058823529413</v>
      </c>
      <c r="H39" s="12">
        <v>77.82352941176471</v>
      </c>
      <c r="I39" s="12">
        <v>237.58823529411765</v>
      </c>
      <c r="J39" s="12">
        <v>340.29411764705884</v>
      </c>
      <c r="K39" s="12">
        <v>237.1764705882353</v>
      </c>
      <c r="L39" s="12">
        <v>179.35294117647058</v>
      </c>
      <c r="M39" s="12">
        <v>231.58823529411765</v>
      </c>
      <c r="N39" s="12">
        <v>135.1764705882353</v>
      </c>
      <c r="O39" s="12">
        <v>375.35294117647061</v>
      </c>
      <c r="P39" s="12">
        <v>123.76470588235294</v>
      </c>
      <c r="Q39" s="12">
        <v>63.235294117647058</v>
      </c>
      <c r="R39" s="12">
        <v>56.411764705882355</v>
      </c>
      <c r="S39" s="12">
        <v>85.411764705882348</v>
      </c>
      <c r="T39" s="12">
        <v>13.882352941176471</v>
      </c>
      <c r="U39" s="12">
        <v>8.4117647058823533</v>
      </c>
      <c r="V39" s="12">
        <v>13.235294117647058</v>
      </c>
      <c r="W39" s="12">
        <v>1.4705882352941178</v>
      </c>
      <c r="X39" s="12">
        <v>3.1764705882352939</v>
      </c>
      <c r="Y39" s="12">
        <v>14.235294117647058</v>
      </c>
      <c r="Z39" s="12">
        <v>25.647058823529413</v>
      </c>
      <c r="AA39" s="12">
        <v>1586.9411764705883</v>
      </c>
      <c r="AB39" s="12">
        <v>1398.7058823529412</v>
      </c>
      <c r="AC39" s="12">
        <v>834.11764705882354</v>
      </c>
      <c r="AD39" s="12">
        <v>603.70588235294122</v>
      </c>
      <c r="AE39" s="12">
        <v>110.23529411764706</v>
      </c>
      <c r="AF39" s="12">
        <v>66.764705882352942</v>
      </c>
      <c r="AG39" s="12">
        <v>61.823529411764703</v>
      </c>
      <c r="AH39" s="12">
        <v>69.411764705882348</v>
      </c>
      <c r="AI39" s="12">
        <v>148.23529411764707</v>
      </c>
      <c r="AJ39" s="12">
        <v>37.470588235294116</v>
      </c>
      <c r="AK39" s="12">
        <v>193.64705882352942</v>
      </c>
      <c r="AL39" s="12">
        <v>18.470588235294116</v>
      </c>
      <c r="AM39" s="12">
        <v>1.7647058823529411</v>
      </c>
      <c r="AN39" s="12">
        <v>15.352941176470589</v>
      </c>
      <c r="AO39" s="12">
        <v>31.941176470588236</v>
      </c>
      <c r="AP39" s="12">
        <v>23.529411764705884</v>
      </c>
      <c r="AQ39" s="12">
        <v>139.76470588235293</v>
      </c>
      <c r="AR39" s="12">
        <v>22.823529411764707</v>
      </c>
      <c r="AS39" s="13">
        <v>7907.823529411764</v>
      </c>
      <c r="AT39" s="14"/>
      <c r="AW39" s="15"/>
    </row>
    <row r="40" spans="1:49" x14ac:dyDescent="0.25">
      <c r="A40" s="1" t="s">
        <v>35</v>
      </c>
      <c r="B40" s="12">
        <v>6.2941176470588234</v>
      </c>
      <c r="C40" s="12">
        <v>8.4705882352941178</v>
      </c>
      <c r="D40" s="12">
        <v>4.9411764705882355</v>
      </c>
      <c r="E40" s="12">
        <v>2.6470588235294117</v>
      </c>
      <c r="F40" s="12">
        <v>44.352941176470587</v>
      </c>
      <c r="G40" s="12">
        <v>6.2352941176470589</v>
      </c>
      <c r="H40" s="12">
        <v>46</v>
      </c>
      <c r="I40" s="12">
        <v>128.58823529411765</v>
      </c>
      <c r="J40" s="12">
        <v>156.8235294117647</v>
      </c>
      <c r="K40" s="12">
        <v>15.823529411764707</v>
      </c>
      <c r="L40" s="12">
        <v>14.294117647058824</v>
      </c>
      <c r="M40" s="12">
        <v>18</v>
      </c>
      <c r="N40" s="12">
        <v>6.6470588235294121</v>
      </c>
      <c r="O40" s="12">
        <v>7.7647058823529411</v>
      </c>
      <c r="P40" s="12">
        <v>15.823529411764707</v>
      </c>
      <c r="Q40" s="12">
        <v>6.5294117647058822</v>
      </c>
      <c r="R40" s="12">
        <v>1.8823529411764706</v>
      </c>
      <c r="S40" s="12">
        <v>5.882352941176471</v>
      </c>
      <c r="T40" s="12">
        <v>76.352941176470594</v>
      </c>
      <c r="U40" s="12">
        <v>41.235294117647058</v>
      </c>
      <c r="V40" s="12">
        <v>68.764705882352942</v>
      </c>
      <c r="W40" s="12">
        <v>19.823529411764707</v>
      </c>
      <c r="X40" s="12">
        <v>11.764705882352942</v>
      </c>
      <c r="Y40" s="12">
        <v>24.411764705882351</v>
      </c>
      <c r="Z40" s="12">
        <v>4.4705882352941178</v>
      </c>
      <c r="AA40" s="12">
        <v>386.52941176470586</v>
      </c>
      <c r="AB40" s="12">
        <v>348.88235294117646</v>
      </c>
      <c r="AC40" s="12">
        <v>223.41176470588235</v>
      </c>
      <c r="AD40" s="12">
        <v>185.41176470588235</v>
      </c>
      <c r="AE40" s="12">
        <v>36</v>
      </c>
      <c r="AF40" s="12">
        <v>25.411764705882351</v>
      </c>
      <c r="AG40" s="12">
        <v>11.117647058823529</v>
      </c>
      <c r="AH40" s="12">
        <v>18.647058823529413</v>
      </c>
      <c r="AI40" s="12">
        <v>51.235294117647058</v>
      </c>
      <c r="AJ40" s="12">
        <v>5.1764705882352944</v>
      </c>
      <c r="AK40" s="12">
        <v>1.2352941176470589</v>
      </c>
      <c r="AL40" s="12">
        <v>3.0588235294117645</v>
      </c>
      <c r="AM40" s="12">
        <v>5.4705882352941178</v>
      </c>
      <c r="AN40" s="12">
        <v>83.470588235294116</v>
      </c>
      <c r="AO40" s="12">
        <v>5.4117647058823533</v>
      </c>
      <c r="AP40" s="12">
        <v>5.117647058823529</v>
      </c>
      <c r="AQ40" s="12">
        <v>31.058823529411764</v>
      </c>
      <c r="AR40" s="12">
        <v>9.117647058823529</v>
      </c>
      <c r="AS40" s="13">
        <v>2179.5882352941176</v>
      </c>
      <c r="AT40" s="14"/>
      <c r="AW40" s="15"/>
    </row>
    <row r="41" spans="1:49" x14ac:dyDescent="0.25">
      <c r="A41" s="1" t="s">
        <v>36</v>
      </c>
      <c r="B41" s="12">
        <v>43.117647058823529</v>
      </c>
      <c r="C41" s="12">
        <v>42.352941176470587</v>
      </c>
      <c r="D41" s="12">
        <v>13.764705882352942</v>
      </c>
      <c r="E41" s="12">
        <v>11.176470588235293</v>
      </c>
      <c r="F41" s="12">
        <v>96.764705882352942</v>
      </c>
      <c r="G41" s="12">
        <v>25.529411764705884</v>
      </c>
      <c r="H41" s="12">
        <v>178.1764705882353</v>
      </c>
      <c r="I41" s="12">
        <v>223.35294117647058</v>
      </c>
      <c r="J41" s="12">
        <v>311.94117647058823</v>
      </c>
      <c r="K41" s="12">
        <v>41.941176470588232</v>
      </c>
      <c r="L41" s="12">
        <v>56.647058823529413</v>
      </c>
      <c r="M41" s="12">
        <v>97</v>
      </c>
      <c r="N41" s="12">
        <v>29.294117647058822</v>
      </c>
      <c r="O41" s="12">
        <v>20.588235294117649</v>
      </c>
      <c r="P41" s="12">
        <v>51.941176470588232</v>
      </c>
      <c r="Q41" s="12">
        <v>19.882352941176471</v>
      </c>
      <c r="R41" s="12">
        <v>21.235294117647058</v>
      </c>
      <c r="S41" s="12">
        <v>36.176470588235297</v>
      </c>
      <c r="T41" s="12">
        <v>425.1764705882353</v>
      </c>
      <c r="U41" s="12">
        <v>159.88235294117646</v>
      </c>
      <c r="V41" s="12">
        <v>239.8235294117647</v>
      </c>
      <c r="W41" s="12">
        <v>39.294117647058826</v>
      </c>
      <c r="X41" s="12">
        <v>28.470588235294116</v>
      </c>
      <c r="Y41" s="12">
        <v>59.470588235294116</v>
      </c>
      <c r="Z41" s="12">
        <v>39.705882352941174</v>
      </c>
      <c r="AA41" s="12">
        <v>613.70588235294122</v>
      </c>
      <c r="AB41" s="12">
        <v>571.17647058823525</v>
      </c>
      <c r="AC41" s="12">
        <v>481.88235294117646</v>
      </c>
      <c r="AD41" s="12">
        <v>445.88235294117646</v>
      </c>
      <c r="AE41" s="12">
        <v>109.58823529411765</v>
      </c>
      <c r="AF41" s="12">
        <v>104.23529411764706</v>
      </c>
      <c r="AG41" s="12">
        <v>55</v>
      </c>
      <c r="AH41" s="12">
        <v>67.647058823529406</v>
      </c>
      <c r="AI41" s="12">
        <v>92.647058823529406</v>
      </c>
      <c r="AJ41" s="12">
        <v>20.705882352941178</v>
      </c>
      <c r="AK41" s="12">
        <v>5.2352941176470589</v>
      </c>
      <c r="AL41" s="12">
        <v>13.294117647058824</v>
      </c>
      <c r="AM41" s="12">
        <v>91.705882352941174</v>
      </c>
      <c r="AN41" s="12">
        <v>12.058823529411764</v>
      </c>
      <c r="AO41" s="12">
        <v>21.470588235294116</v>
      </c>
      <c r="AP41" s="12">
        <v>34.352941176470587</v>
      </c>
      <c r="AQ41" s="12">
        <v>81.647058823529406</v>
      </c>
      <c r="AR41" s="12">
        <v>38.176470588235297</v>
      </c>
      <c r="AS41" s="13">
        <v>5173.1176470588243</v>
      </c>
      <c r="AT41" s="14"/>
      <c r="AW41" s="15"/>
    </row>
    <row r="42" spans="1:49" x14ac:dyDescent="0.25">
      <c r="A42" s="1" t="s">
        <v>53</v>
      </c>
      <c r="B42" s="12">
        <v>12.411764705882353</v>
      </c>
      <c r="C42" s="12">
        <v>20.235294117647058</v>
      </c>
      <c r="D42" s="12">
        <v>6.4705882352941178</v>
      </c>
      <c r="E42" s="12">
        <v>5.0588235294117645</v>
      </c>
      <c r="F42" s="12">
        <v>39</v>
      </c>
      <c r="G42" s="12">
        <v>6.7058823529411766</v>
      </c>
      <c r="H42" s="12">
        <v>24.470588235294116</v>
      </c>
      <c r="I42" s="12">
        <v>62.588235294117645</v>
      </c>
      <c r="J42" s="12">
        <v>83.17647058823529</v>
      </c>
      <c r="K42" s="12">
        <v>14.294117647058824</v>
      </c>
      <c r="L42" s="12">
        <v>15</v>
      </c>
      <c r="M42" s="12">
        <v>28.117647058823529</v>
      </c>
      <c r="N42" s="12">
        <v>12.470588235294118</v>
      </c>
      <c r="O42" s="12">
        <v>7.7647058823529411</v>
      </c>
      <c r="P42" s="12">
        <v>7.8235294117647056</v>
      </c>
      <c r="Q42" s="12">
        <v>6.5882352941176467</v>
      </c>
      <c r="R42" s="12">
        <v>5.2941176470588234</v>
      </c>
      <c r="S42" s="12">
        <v>7.6470588235294121</v>
      </c>
      <c r="T42" s="12">
        <v>16.823529411764707</v>
      </c>
      <c r="U42" s="12">
        <v>18.117647058823529</v>
      </c>
      <c r="V42" s="12">
        <v>14.764705882352942</v>
      </c>
      <c r="W42" s="12">
        <v>2.8235294117647061</v>
      </c>
      <c r="X42" s="12">
        <v>2.8823529411764706</v>
      </c>
      <c r="Y42" s="12">
        <v>8.7058823529411757</v>
      </c>
      <c r="Z42" s="12">
        <v>9.6470588235294112</v>
      </c>
      <c r="AA42" s="12">
        <v>531.70588235294122</v>
      </c>
      <c r="AB42" s="12">
        <v>599.41176470588232</v>
      </c>
      <c r="AC42" s="12">
        <v>480</v>
      </c>
      <c r="AD42" s="12">
        <v>354.52941176470586</v>
      </c>
      <c r="AE42" s="12">
        <v>83.647058823529406</v>
      </c>
      <c r="AF42" s="12">
        <v>94.470588235294116</v>
      </c>
      <c r="AG42" s="12">
        <v>43.764705882352942</v>
      </c>
      <c r="AH42" s="12">
        <v>109.41176470588235</v>
      </c>
      <c r="AI42" s="12">
        <v>78.588235294117652</v>
      </c>
      <c r="AJ42" s="12">
        <v>16.647058823529413</v>
      </c>
      <c r="AK42" s="12">
        <v>3</v>
      </c>
      <c r="AL42" s="12">
        <v>34</v>
      </c>
      <c r="AM42" s="12">
        <v>7.0588235294117645</v>
      </c>
      <c r="AN42" s="12">
        <v>22.294117647058822</v>
      </c>
      <c r="AO42" s="12">
        <v>4.4117647058823533</v>
      </c>
      <c r="AP42" s="12">
        <v>27.529411764705884</v>
      </c>
      <c r="AQ42" s="12">
        <v>40.058823529411768</v>
      </c>
      <c r="AR42" s="12">
        <v>55.764705882352942</v>
      </c>
      <c r="AS42" s="13">
        <v>3025.1764705882356</v>
      </c>
      <c r="AT42" s="14"/>
      <c r="AW42" s="15"/>
    </row>
    <row r="43" spans="1:49" x14ac:dyDescent="0.25">
      <c r="A43" s="1" t="s">
        <v>54</v>
      </c>
      <c r="B43" s="12">
        <v>12.705882352941176</v>
      </c>
      <c r="C43" s="12">
        <v>30.235294117647058</v>
      </c>
      <c r="D43" s="12">
        <v>4.882352941176471</v>
      </c>
      <c r="E43" s="12">
        <v>7.7647058823529411</v>
      </c>
      <c r="F43" s="12">
        <v>31.235294117647058</v>
      </c>
      <c r="G43" s="12">
        <v>8.0588235294117645</v>
      </c>
      <c r="H43" s="12">
        <v>20.588235294117649</v>
      </c>
      <c r="I43" s="12">
        <v>40.352941176470587</v>
      </c>
      <c r="J43" s="12">
        <v>53.882352941176471</v>
      </c>
      <c r="K43" s="12">
        <v>16.529411764705884</v>
      </c>
      <c r="L43" s="12">
        <v>22.352941176470587</v>
      </c>
      <c r="M43" s="12">
        <v>20.647058823529413</v>
      </c>
      <c r="N43" s="12">
        <v>21.823529411764707</v>
      </c>
      <c r="O43" s="12">
        <v>9.764705882352942</v>
      </c>
      <c r="P43" s="12">
        <v>13.176470588235293</v>
      </c>
      <c r="Q43" s="12">
        <v>6.8235294117647056</v>
      </c>
      <c r="R43" s="12">
        <v>7.117647058823529</v>
      </c>
      <c r="S43" s="12">
        <v>11.588235294117647</v>
      </c>
      <c r="T43" s="12">
        <v>17.294117647058822</v>
      </c>
      <c r="U43" s="12">
        <v>17.823529411764707</v>
      </c>
      <c r="V43" s="12">
        <v>18.411764705882351</v>
      </c>
      <c r="W43" s="12">
        <v>6.5882352941176467</v>
      </c>
      <c r="X43" s="12">
        <v>5.882352941176471</v>
      </c>
      <c r="Y43" s="12">
        <v>9.8235294117647065</v>
      </c>
      <c r="Z43" s="12">
        <v>13.823529411764707</v>
      </c>
      <c r="AA43" s="12">
        <v>396.41176470588238</v>
      </c>
      <c r="AB43" s="12">
        <v>459.11764705882354</v>
      </c>
      <c r="AC43" s="12">
        <v>345.11764705882354</v>
      </c>
      <c r="AD43" s="12">
        <v>273.41176470588238</v>
      </c>
      <c r="AE43" s="12">
        <v>98.588235294117652</v>
      </c>
      <c r="AF43" s="12">
        <v>135.23529411764707</v>
      </c>
      <c r="AG43" s="12">
        <v>58.117647058823529</v>
      </c>
      <c r="AH43" s="12">
        <v>138.23529411764707</v>
      </c>
      <c r="AI43" s="12">
        <v>131.05882352941177</v>
      </c>
      <c r="AJ43" s="12">
        <v>52.647058823529413</v>
      </c>
      <c r="AK43" s="12">
        <v>5.0588235294117645</v>
      </c>
      <c r="AL43" s="12">
        <v>24.529411764705884</v>
      </c>
      <c r="AM43" s="12">
        <v>5.3529411764705879</v>
      </c>
      <c r="AN43" s="12">
        <v>29.823529411764707</v>
      </c>
      <c r="AO43" s="12">
        <v>34.294117647058826</v>
      </c>
      <c r="AP43" s="12">
        <v>5.1764705882352944</v>
      </c>
      <c r="AQ43" s="12">
        <v>61.294117647058826</v>
      </c>
      <c r="AR43" s="12">
        <v>44.235294117647058</v>
      </c>
      <c r="AS43" s="13">
        <v>2726.8823529411761</v>
      </c>
      <c r="AT43" s="14"/>
      <c r="AW43" s="15"/>
    </row>
    <row r="44" spans="1:49" x14ac:dyDescent="0.25">
      <c r="A44" s="1" t="s">
        <v>55</v>
      </c>
      <c r="B44" s="12">
        <v>28.823529411764707</v>
      </c>
      <c r="C44" s="12">
        <v>75</v>
      </c>
      <c r="D44" s="12">
        <v>50.941176470588232</v>
      </c>
      <c r="E44" s="12">
        <v>65.882352941176464</v>
      </c>
      <c r="F44" s="12">
        <v>202.52941176470588</v>
      </c>
      <c r="G44" s="12">
        <v>52.058823529411768</v>
      </c>
      <c r="H44" s="12">
        <v>88.17647058823529</v>
      </c>
      <c r="I44" s="12">
        <v>54.823529411764703</v>
      </c>
      <c r="J44" s="12">
        <v>89.705882352941174</v>
      </c>
      <c r="K44" s="12">
        <v>37.941176470588232</v>
      </c>
      <c r="L44" s="12">
        <v>54.352941176470587</v>
      </c>
      <c r="M44" s="12">
        <v>38.647058823529413</v>
      </c>
      <c r="N44" s="12">
        <v>35.588235294117645</v>
      </c>
      <c r="O44" s="12">
        <v>24.647058823529413</v>
      </c>
      <c r="P44" s="12">
        <v>15.764705882352942</v>
      </c>
      <c r="Q44" s="12">
        <v>11.470588235294118</v>
      </c>
      <c r="R44" s="12">
        <v>18.470588235294116</v>
      </c>
      <c r="S44" s="12">
        <v>51.470588235294116</v>
      </c>
      <c r="T44" s="12">
        <v>71</v>
      </c>
      <c r="U44" s="12">
        <v>103.23529411764706</v>
      </c>
      <c r="V44" s="12">
        <v>115.35294117647059</v>
      </c>
      <c r="W44" s="12">
        <v>63.588235294117645</v>
      </c>
      <c r="X44" s="12">
        <v>51.529411764705884</v>
      </c>
      <c r="Y44" s="12">
        <v>108.41176470588235</v>
      </c>
      <c r="Z44" s="12">
        <v>55.529411764705884</v>
      </c>
      <c r="AA44" s="12">
        <v>412.35294117647061</v>
      </c>
      <c r="AB44" s="12">
        <v>427.41176470588238</v>
      </c>
      <c r="AC44" s="12">
        <v>954</v>
      </c>
      <c r="AD44" s="12">
        <v>532.58823529411768</v>
      </c>
      <c r="AE44" s="12">
        <v>192.47058823529412</v>
      </c>
      <c r="AF44" s="12">
        <v>200.70588235294119</v>
      </c>
      <c r="AG44" s="12">
        <v>112.58823529411765</v>
      </c>
      <c r="AH44" s="12">
        <v>108.64705882352941</v>
      </c>
      <c r="AI44" s="12">
        <v>204.88235294117646</v>
      </c>
      <c r="AJ44" s="12">
        <v>110.23529411764706</v>
      </c>
      <c r="AK44" s="12">
        <v>18.294117647058822</v>
      </c>
      <c r="AL44" s="12">
        <v>136.58823529411765</v>
      </c>
      <c r="AM44" s="12">
        <v>36</v>
      </c>
      <c r="AN44" s="12">
        <v>81.82352941176471</v>
      </c>
      <c r="AO44" s="12">
        <v>43.352941176470587</v>
      </c>
      <c r="AP44" s="12">
        <v>65.235294117647058</v>
      </c>
      <c r="AQ44" s="12">
        <v>13.823529411764707</v>
      </c>
      <c r="AR44" s="12">
        <v>390.35294117647061</v>
      </c>
      <c r="AS44" s="13">
        <v>5606.2941176470595</v>
      </c>
      <c r="AT44" s="14"/>
      <c r="AW44" s="15"/>
    </row>
    <row r="45" spans="1:49" x14ac:dyDescent="0.25">
      <c r="A45" s="1" t="s">
        <v>56</v>
      </c>
      <c r="B45" s="12">
        <v>19.823529411764707</v>
      </c>
      <c r="C45" s="12">
        <v>34.294117647058826</v>
      </c>
      <c r="D45" s="12">
        <v>15.764705882352942</v>
      </c>
      <c r="E45" s="12">
        <v>23.941176470588236</v>
      </c>
      <c r="F45" s="12">
        <v>171.35294117647058</v>
      </c>
      <c r="G45" s="12">
        <v>24.176470588235293</v>
      </c>
      <c r="H45" s="12">
        <v>38.941176470588232</v>
      </c>
      <c r="I45" s="12">
        <v>86.411764705882348</v>
      </c>
      <c r="J45" s="12">
        <v>103.70588235294117</v>
      </c>
      <c r="K45" s="12">
        <v>18.117647058823529</v>
      </c>
      <c r="L45" s="12">
        <v>24.470588235294116</v>
      </c>
      <c r="M45" s="12">
        <v>30.117647058823529</v>
      </c>
      <c r="N45" s="12">
        <v>14.058823529411764</v>
      </c>
      <c r="O45" s="12">
        <v>6.2352941176470589</v>
      </c>
      <c r="P45" s="12">
        <v>7</v>
      </c>
      <c r="Q45" s="12">
        <v>5.5294117647058822</v>
      </c>
      <c r="R45" s="12">
        <v>3.8235294117647061</v>
      </c>
      <c r="S45" s="12">
        <v>7.2352941176470589</v>
      </c>
      <c r="T45" s="12">
        <v>21.117647058823529</v>
      </c>
      <c r="U45" s="12">
        <v>23.117647058823529</v>
      </c>
      <c r="V45" s="12">
        <v>25.411764705882351</v>
      </c>
      <c r="W45" s="12">
        <v>9.6470588235294112</v>
      </c>
      <c r="X45" s="12">
        <v>11.529411764705882</v>
      </c>
      <c r="Y45" s="12">
        <v>24</v>
      </c>
      <c r="Z45" s="12">
        <v>17.470588235294116</v>
      </c>
      <c r="AA45" s="12">
        <v>682.23529411764707</v>
      </c>
      <c r="AB45" s="12">
        <v>812.23529411764707</v>
      </c>
      <c r="AC45" s="12">
        <v>603.58823529411768</v>
      </c>
      <c r="AD45" s="12">
        <v>367.8235294117647</v>
      </c>
      <c r="AE45" s="12">
        <v>129.52941176470588</v>
      </c>
      <c r="AF45" s="12">
        <v>161.70588235294119</v>
      </c>
      <c r="AG45" s="12">
        <v>97.705882352941174</v>
      </c>
      <c r="AH45" s="12">
        <v>159.1764705882353</v>
      </c>
      <c r="AI45" s="12">
        <v>236.47058823529412</v>
      </c>
      <c r="AJ45" s="12">
        <v>88.058823529411768</v>
      </c>
      <c r="AK45" s="12">
        <v>5.9411764705882355</v>
      </c>
      <c r="AL45" s="12">
        <v>21.647058823529413</v>
      </c>
      <c r="AM45" s="12">
        <v>9.117647058823529</v>
      </c>
      <c r="AN45" s="12">
        <v>39.882352941176471</v>
      </c>
      <c r="AO45" s="12">
        <v>53.764705882352942</v>
      </c>
      <c r="AP45" s="12">
        <v>39.882352941176471</v>
      </c>
      <c r="AQ45" s="12">
        <v>340</v>
      </c>
      <c r="AR45" s="12">
        <v>12.882352941176471</v>
      </c>
      <c r="AS45" s="13">
        <v>4628.9411764705892</v>
      </c>
      <c r="AT45" s="14"/>
      <c r="AW45" s="15"/>
    </row>
    <row r="46" spans="1:49" x14ac:dyDescent="0.25">
      <c r="A46" s="11" t="s">
        <v>49</v>
      </c>
      <c r="B46" s="14">
        <v>3596.6470588235288</v>
      </c>
      <c r="C46" s="14">
        <v>7519</v>
      </c>
      <c r="D46" s="14">
        <v>4367.8235294117649</v>
      </c>
      <c r="E46" s="14">
        <v>3810.882352941177</v>
      </c>
      <c r="F46" s="14">
        <v>12326.235294117647</v>
      </c>
      <c r="G46" s="14">
        <v>4612.3529411764712</v>
      </c>
      <c r="H46" s="14">
        <v>8006.4705882352928</v>
      </c>
      <c r="I46" s="14">
        <v>9610</v>
      </c>
      <c r="J46" s="14">
        <v>13035.588235294117</v>
      </c>
      <c r="K46" s="14">
        <v>5914.6470588235297</v>
      </c>
      <c r="L46" s="14">
        <v>7462.2941176470558</v>
      </c>
      <c r="M46" s="14">
        <v>6126.5882352941189</v>
      </c>
      <c r="N46" s="14">
        <v>5271.0588235294117</v>
      </c>
      <c r="O46" s="14">
        <v>5586.176470588236</v>
      </c>
      <c r="P46" s="14">
        <v>4905.1176470588243</v>
      </c>
      <c r="Q46" s="14">
        <v>3215.2352941176478</v>
      </c>
      <c r="R46" s="14">
        <v>3897.5294117647068</v>
      </c>
      <c r="S46" s="14">
        <v>7285.823529411764</v>
      </c>
      <c r="T46" s="14">
        <v>5606.1176470588234</v>
      </c>
      <c r="U46" s="14">
        <v>6407.5294117647054</v>
      </c>
      <c r="V46" s="14">
        <v>6030.7647058823532</v>
      </c>
      <c r="W46" s="14">
        <v>3283.7647058823532</v>
      </c>
      <c r="X46" s="14">
        <v>2777.1764705882351</v>
      </c>
      <c r="Y46" s="14">
        <v>5041.4705882352919</v>
      </c>
      <c r="Z46" s="14">
        <v>5433.8823529411784</v>
      </c>
      <c r="AA46" s="14">
        <v>32388.823529411766</v>
      </c>
      <c r="AB46" s="14">
        <v>32272.529411764695</v>
      </c>
      <c r="AC46" s="14">
        <v>31737.411764705885</v>
      </c>
      <c r="AD46" s="14">
        <v>22445.588235294119</v>
      </c>
      <c r="AE46" s="14">
        <v>11479.882352941178</v>
      </c>
      <c r="AF46" s="14">
        <v>13329.764705882351</v>
      </c>
      <c r="AG46" s="14">
        <v>8118.0588235294135</v>
      </c>
      <c r="AH46" s="14">
        <v>15494</v>
      </c>
      <c r="AI46" s="14">
        <v>8643.5882352941208</v>
      </c>
      <c r="AJ46" s="14">
        <v>3848.2352941176464</v>
      </c>
      <c r="AK46" s="14">
        <v>2519.0588235294113</v>
      </c>
      <c r="AL46" s="14">
        <v>7926.2352941176478</v>
      </c>
      <c r="AM46" s="14">
        <v>2287</v>
      </c>
      <c r="AN46" s="14">
        <v>5045.7647058823532</v>
      </c>
      <c r="AO46" s="14">
        <v>3058.0588235294131</v>
      </c>
      <c r="AP46" s="14">
        <v>2650.588235294118</v>
      </c>
      <c r="AQ46" s="14">
        <v>5146.0588235294117</v>
      </c>
      <c r="AR46" s="14">
        <v>4808.2941176470586</v>
      </c>
      <c r="AS46" s="14">
        <v>364329.1176470588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39753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8.4</v>
      </c>
      <c r="C3" s="12">
        <v>66.2</v>
      </c>
      <c r="D3" s="12">
        <v>74.8</v>
      </c>
      <c r="E3" s="12">
        <v>41</v>
      </c>
      <c r="F3" s="12">
        <v>262.60000000000002</v>
      </c>
      <c r="G3" s="12">
        <v>65.599999999999994</v>
      </c>
      <c r="H3" s="12">
        <v>73.599999999999994</v>
      </c>
      <c r="I3" s="12">
        <v>40.200000000000003</v>
      </c>
      <c r="J3" s="12">
        <v>64.400000000000006</v>
      </c>
      <c r="K3" s="12">
        <v>17.2</v>
      </c>
      <c r="L3" s="12">
        <v>68.2</v>
      </c>
      <c r="M3" s="12">
        <v>50.2</v>
      </c>
      <c r="N3" s="12">
        <v>17.399999999999999</v>
      </c>
      <c r="O3" s="12">
        <v>24.8</v>
      </c>
      <c r="P3" s="12">
        <v>28</v>
      </c>
      <c r="Q3" s="12">
        <v>9</v>
      </c>
      <c r="R3" s="12">
        <v>10.199999999999999</v>
      </c>
      <c r="S3" s="12">
        <v>17.600000000000001</v>
      </c>
      <c r="T3" s="12">
        <v>21</v>
      </c>
      <c r="U3" s="12">
        <v>11</v>
      </c>
      <c r="V3" s="12">
        <v>7.8</v>
      </c>
      <c r="W3" s="12">
        <v>5</v>
      </c>
      <c r="X3" s="12">
        <v>6.8</v>
      </c>
      <c r="Y3" s="12">
        <v>10.8</v>
      </c>
      <c r="Z3" s="12">
        <v>14.4</v>
      </c>
      <c r="AA3" s="12">
        <v>87.4</v>
      </c>
      <c r="AB3" s="12">
        <v>65</v>
      </c>
      <c r="AC3" s="12">
        <v>239.2</v>
      </c>
      <c r="AD3" s="12">
        <v>101.6</v>
      </c>
      <c r="AE3" s="12">
        <v>65.599999999999994</v>
      </c>
      <c r="AF3" s="12">
        <v>91.4</v>
      </c>
      <c r="AG3" s="12">
        <v>15.8</v>
      </c>
      <c r="AH3" s="12">
        <v>31</v>
      </c>
      <c r="AI3" s="12">
        <v>27.6</v>
      </c>
      <c r="AJ3" s="12">
        <v>10.6</v>
      </c>
      <c r="AK3" s="12">
        <v>5.6</v>
      </c>
      <c r="AL3" s="12">
        <v>13.6</v>
      </c>
      <c r="AM3" s="12">
        <v>1.6</v>
      </c>
      <c r="AN3" s="12">
        <v>26.6</v>
      </c>
      <c r="AO3" s="12">
        <v>8</v>
      </c>
      <c r="AP3" s="12">
        <v>11</v>
      </c>
      <c r="AQ3" s="12">
        <v>18.2</v>
      </c>
      <c r="AR3" s="12">
        <v>11.8</v>
      </c>
      <c r="AS3" s="13">
        <v>1847.8</v>
      </c>
      <c r="AT3" s="14"/>
      <c r="AV3" s="9" t="s">
        <v>38</v>
      </c>
      <c r="AW3" s="12">
        <f>SUM(B3:Z27,AK3:AN27,B38:Z41,AK38:AN41)</f>
        <v>41441.799999999974</v>
      </c>
      <c r="AY3" s="9" t="s">
        <v>39</v>
      </c>
      <c r="AZ3" s="15">
        <f>SUM(AW12:AW18,AX12:BC12)</f>
        <v>108677.4</v>
      </c>
      <c r="BA3" s="16">
        <f>AZ3/BD$19</f>
        <v>0.60751168040141013</v>
      </c>
    </row>
    <row r="4" spans="1:56" x14ac:dyDescent="0.25">
      <c r="A4" s="1" t="s">
        <v>3</v>
      </c>
      <c r="B4" s="12">
        <v>85.6</v>
      </c>
      <c r="C4" s="12">
        <v>13.2</v>
      </c>
      <c r="D4" s="12">
        <v>78.8</v>
      </c>
      <c r="E4" s="12">
        <v>61.4</v>
      </c>
      <c r="F4" s="12">
        <v>644.20000000000005</v>
      </c>
      <c r="G4" s="12">
        <v>106.6</v>
      </c>
      <c r="H4" s="12">
        <v>120</v>
      </c>
      <c r="I4" s="12">
        <v>65</v>
      </c>
      <c r="J4" s="12">
        <v>149</v>
      </c>
      <c r="K4" s="12">
        <v>35.200000000000003</v>
      </c>
      <c r="L4" s="12">
        <v>107.6</v>
      </c>
      <c r="M4" s="12">
        <v>100.4</v>
      </c>
      <c r="N4" s="12">
        <v>38.799999999999997</v>
      </c>
      <c r="O4" s="12">
        <v>47.6</v>
      </c>
      <c r="P4" s="12">
        <v>44.8</v>
      </c>
      <c r="Q4" s="12">
        <v>19.399999999999999</v>
      </c>
      <c r="R4" s="12">
        <v>21.8</v>
      </c>
      <c r="S4" s="12">
        <v>45.8</v>
      </c>
      <c r="T4" s="12">
        <v>24.2</v>
      </c>
      <c r="U4" s="12">
        <v>12</v>
      </c>
      <c r="V4" s="12">
        <v>23.2</v>
      </c>
      <c r="W4" s="12">
        <v>7</v>
      </c>
      <c r="X4" s="12">
        <v>8.1999999999999993</v>
      </c>
      <c r="Y4" s="12">
        <v>19.399999999999999</v>
      </c>
      <c r="Z4" s="12">
        <v>30.6</v>
      </c>
      <c r="AA4" s="12">
        <v>214.6</v>
      </c>
      <c r="AB4" s="12">
        <v>182.2</v>
      </c>
      <c r="AC4" s="12">
        <v>692</v>
      </c>
      <c r="AD4" s="12">
        <v>226.8</v>
      </c>
      <c r="AE4" s="12">
        <v>79</v>
      </c>
      <c r="AF4" s="12">
        <v>115.8</v>
      </c>
      <c r="AG4" s="12">
        <v>31.8</v>
      </c>
      <c r="AH4" s="12">
        <v>51.2</v>
      </c>
      <c r="AI4" s="12">
        <v>52.2</v>
      </c>
      <c r="AJ4" s="12">
        <v>21.2</v>
      </c>
      <c r="AK4" s="12">
        <v>7.8</v>
      </c>
      <c r="AL4" s="12">
        <v>17.8</v>
      </c>
      <c r="AM4" s="12">
        <v>3.8</v>
      </c>
      <c r="AN4" s="12">
        <v>34.6</v>
      </c>
      <c r="AO4" s="12">
        <v>11.2</v>
      </c>
      <c r="AP4" s="12">
        <v>17.2</v>
      </c>
      <c r="AQ4" s="12">
        <v>58</v>
      </c>
      <c r="AR4" s="12">
        <v>19.399999999999999</v>
      </c>
      <c r="AS4" s="13">
        <v>3746.4</v>
      </c>
      <c r="AT4" s="14"/>
      <c r="AV4" s="9" t="s">
        <v>40</v>
      </c>
      <c r="AW4" s="12">
        <f>SUM(AA28:AJ37, AA42:AJ45, AO28:AR37, AO42:AR45)</f>
        <v>58031.400000000009</v>
      </c>
      <c r="AY4" s="9" t="s">
        <v>41</v>
      </c>
      <c r="AZ4" s="15">
        <f>SUM(AX13:BB18)</f>
        <v>64902.6</v>
      </c>
      <c r="BA4" s="16">
        <f>AZ4/BD$19</f>
        <v>0.36280852862159529</v>
      </c>
    </row>
    <row r="5" spans="1:56" x14ac:dyDescent="0.25">
      <c r="A5" s="1" t="s">
        <v>4</v>
      </c>
      <c r="B5" s="12">
        <v>95.4</v>
      </c>
      <c r="C5" s="12">
        <v>73.400000000000006</v>
      </c>
      <c r="D5" s="12">
        <v>4</v>
      </c>
      <c r="E5" s="12">
        <v>46.8</v>
      </c>
      <c r="F5" s="12">
        <v>593</v>
      </c>
      <c r="G5" s="12">
        <v>69.599999999999994</v>
      </c>
      <c r="H5" s="12">
        <v>59</v>
      </c>
      <c r="I5" s="12">
        <v>51.6</v>
      </c>
      <c r="J5" s="12">
        <v>100.8</v>
      </c>
      <c r="K5" s="12">
        <v>29.8</v>
      </c>
      <c r="L5" s="12">
        <v>42.6</v>
      </c>
      <c r="M5" s="12">
        <v>42</v>
      </c>
      <c r="N5" s="12">
        <v>15.4</v>
      </c>
      <c r="O5" s="12">
        <v>11.2</v>
      </c>
      <c r="P5" s="12">
        <v>11.6</v>
      </c>
      <c r="Q5" s="12">
        <v>8</v>
      </c>
      <c r="R5" s="12">
        <v>9</v>
      </c>
      <c r="S5" s="12">
        <v>29.6</v>
      </c>
      <c r="T5" s="12">
        <v>9.4</v>
      </c>
      <c r="U5" s="12">
        <v>11.6</v>
      </c>
      <c r="V5" s="12">
        <v>15</v>
      </c>
      <c r="W5" s="12">
        <v>6.4</v>
      </c>
      <c r="X5" s="12">
        <v>6</v>
      </c>
      <c r="Y5" s="12">
        <v>22.6</v>
      </c>
      <c r="Z5" s="12">
        <v>11.8</v>
      </c>
      <c r="AA5" s="12">
        <v>133.80000000000001</v>
      </c>
      <c r="AB5" s="12">
        <v>114.6</v>
      </c>
      <c r="AC5" s="12">
        <v>391</v>
      </c>
      <c r="AD5" s="12">
        <v>166.2</v>
      </c>
      <c r="AE5" s="12">
        <v>45.6</v>
      </c>
      <c r="AF5" s="12">
        <v>41.8</v>
      </c>
      <c r="AG5" s="12">
        <v>12.4</v>
      </c>
      <c r="AH5" s="12">
        <v>19.2</v>
      </c>
      <c r="AI5" s="12">
        <v>20.399999999999999</v>
      </c>
      <c r="AJ5" s="12">
        <v>2.6</v>
      </c>
      <c r="AK5" s="12">
        <v>8</v>
      </c>
      <c r="AL5" s="12">
        <v>8.4</v>
      </c>
      <c r="AM5" s="12">
        <v>1.4</v>
      </c>
      <c r="AN5" s="12">
        <v>7</v>
      </c>
      <c r="AO5" s="12">
        <v>3.2</v>
      </c>
      <c r="AP5" s="12">
        <v>2.6</v>
      </c>
      <c r="AQ5" s="12">
        <v>36.799999999999997</v>
      </c>
      <c r="AR5" s="12">
        <v>14.8</v>
      </c>
      <c r="AS5" s="13">
        <v>2405.4</v>
      </c>
      <c r="AT5" s="14"/>
      <c r="AV5" s="9" t="s">
        <v>42</v>
      </c>
      <c r="AW5" s="12">
        <f>SUM(AA3:AJ27,B28:Z37,AA38:AJ41,AK28:AN37, B42:Z45, AK42:AN45, AO3:AR27, AO38:AR41)</f>
        <v>79416.199999999968</v>
      </c>
    </row>
    <row r="6" spans="1:56" x14ac:dyDescent="0.25">
      <c r="A6" s="1" t="s">
        <v>5</v>
      </c>
      <c r="B6" s="12">
        <v>42.6</v>
      </c>
      <c r="C6" s="12">
        <v>55.6</v>
      </c>
      <c r="D6" s="12">
        <v>45.6</v>
      </c>
      <c r="E6" s="12">
        <v>5</v>
      </c>
      <c r="F6" s="12">
        <v>224.8</v>
      </c>
      <c r="G6" s="12">
        <v>49.2</v>
      </c>
      <c r="H6" s="12">
        <v>53</v>
      </c>
      <c r="I6" s="12">
        <v>38.200000000000003</v>
      </c>
      <c r="J6" s="12">
        <v>91.4</v>
      </c>
      <c r="K6" s="12">
        <v>33.200000000000003</v>
      </c>
      <c r="L6" s="12">
        <v>54.4</v>
      </c>
      <c r="M6" s="12">
        <v>53.8</v>
      </c>
      <c r="N6" s="12">
        <v>18.2</v>
      </c>
      <c r="O6" s="12">
        <v>21.6</v>
      </c>
      <c r="P6" s="12">
        <v>13</v>
      </c>
      <c r="Q6" s="12">
        <v>5.2</v>
      </c>
      <c r="R6" s="12">
        <v>8.4</v>
      </c>
      <c r="S6" s="12">
        <v>22.4</v>
      </c>
      <c r="T6" s="12">
        <v>10.4</v>
      </c>
      <c r="U6" s="12">
        <v>11.2</v>
      </c>
      <c r="V6" s="12">
        <v>17.399999999999999</v>
      </c>
      <c r="W6" s="12">
        <v>8.6</v>
      </c>
      <c r="X6" s="12">
        <v>5</v>
      </c>
      <c r="Y6" s="12">
        <v>14</v>
      </c>
      <c r="Z6" s="12">
        <v>10</v>
      </c>
      <c r="AA6" s="12">
        <v>165.4</v>
      </c>
      <c r="AB6" s="12">
        <v>153.19999999999999</v>
      </c>
      <c r="AC6" s="12">
        <v>415</v>
      </c>
      <c r="AD6" s="12">
        <v>283.2</v>
      </c>
      <c r="AE6" s="12">
        <v>101.6</v>
      </c>
      <c r="AF6" s="12">
        <v>77.599999999999994</v>
      </c>
      <c r="AG6" s="12">
        <v>19</v>
      </c>
      <c r="AH6" s="12">
        <v>18.399999999999999</v>
      </c>
      <c r="AI6" s="12">
        <v>20.6</v>
      </c>
      <c r="AJ6" s="12">
        <v>3.8</v>
      </c>
      <c r="AK6" s="12">
        <v>5.8</v>
      </c>
      <c r="AL6" s="12">
        <v>13</v>
      </c>
      <c r="AM6" s="12">
        <v>2.6</v>
      </c>
      <c r="AN6" s="12">
        <v>12</v>
      </c>
      <c r="AO6" s="12">
        <v>4.2</v>
      </c>
      <c r="AP6" s="12">
        <v>4.5999999999999996</v>
      </c>
      <c r="AQ6" s="12">
        <v>58</v>
      </c>
      <c r="AR6" s="12">
        <v>14.6</v>
      </c>
      <c r="AS6" s="13">
        <v>2284.8000000000002</v>
      </c>
      <c r="AT6" s="14"/>
      <c r="AW6" s="12"/>
    </row>
    <row r="7" spans="1:56" x14ac:dyDescent="0.25">
      <c r="A7" s="1" t="s">
        <v>6</v>
      </c>
      <c r="B7" s="12">
        <v>277.8</v>
      </c>
      <c r="C7" s="12">
        <v>649.20000000000005</v>
      </c>
      <c r="D7" s="12">
        <v>598.4</v>
      </c>
      <c r="E7" s="12">
        <v>233.6</v>
      </c>
      <c r="F7" s="12">
        <v>20</v>
      </c>
      <c r="G7" s="12">
        <v>286</v>
      </c>
      <c r="H7" s="12">
        <v>362</v>
      </c>
      <c r="I7" s="12">
        <v>235.6</v>
      </c>
      <c r="J7" s="12">
        <v>321.60000000000002</v>
      </c>
      <c r="K7" s="12">
        <v>140</v>
      </c>
      <c r="L7" s="12">
        <v>249.8</v>
      </c>
      <c r="M7" s="12">
        <v>245.8</v>
      </c>
      <c r="N7" s="12">
        <v>146.4</v>
      </c>
      <c r="O7" s="12">
        <v>153.80000000000001</v>
      </c>
      <c r="P7" s="12">
        <v>125.6</v>
      </c>
      <c r="Q7" s="12">
        <v>47</v>
      </c>
      <c r="R7" s="12">
        <v>150.6</v>
      </c>
      <c r="S7" s="12">
        <v>455.6</v>
      </c>
      <c r="T7" s="12">
        <v>80</v>
      </c>
      <c r="U7" s="12">
        <v>122.6</v>
      </c>
      <c r="V7" s="12">
        <v>194.6</v>
      </c>
      <c r="W7" s="12">
        <v>135.6</v>
      </c>
      <c r="X7" s="12">
        <v>129.4</v>
      </c>
      <c r="Y7" s="12">
        <v>46.6</v>
      </c>
      <c r="Z7" s="12">
        <v>69.8</v>
      </c>
      <c r="AA7" s="12">
        <v>676</v>
      </c>
      <c r="AB7" s="12">
        <v>452.8</v>
      </c>
      <c r="AC7" s="12">
        <v>1421.2</v>
      </c>
      <c r="AD7" s="12">
        <v>710</v>
      </c>
      <c r="AE7" s="12">
        <v>232.2</v>
      </c>
      <c r="AF7" s="12">
        <v>226.4</v>
      </c>
      <c r="AG7" s="12">
        <v>134.6</v>
      </c>
      <c r="AH7" s="12">
        <v>65</v>
      </c>
      <c r="AI7" s="12">
        <v>208.8</v>
      </c>
      <c r="AJ7" s="12">
        <v>27.4</v>
      </c>
      <c r="AK7" s="12">
        <v>61.2</v>
      </c>
      <c r="AL7" s="12">
        <v>233.6</v>
      </c>
      <c r="AM7" s="12">
        <v>23.6</v>
      </c>
      <c r="AN7" s="12">
        <v>80</v>
      </c>
      <c r="AO7" s="12">
        <v>26</v>
      </c>
      <c r="AP7" s="12">
        <v>34.200000000000003</v>
      </c>
      <c r="AQ7" s="12">
        <v>134.4</v>
      </c>
      <c r="AR7" s="12">
        <v>198.8</v>
      </c>
      <c r="AS7" s="13">
        <v>10423.6</v>
      </c>
      <c r="AT7" s="14"/>
      <c r="AW7" s="12"/>
    </row>
    <row r="8" spans="1:56" x14ac:dyDescent="0.25">
      <c r="A8" s="1" t="s">
        <v>7</v>
      </c>
      <c r="B8" s="12">
        <v>66.400000000000006</v>
      </c>
      <c r="C8" s="12">
        <v>98.4</v>
      </c>
      <c r="D8" s="12">
        <v>61</v>
      </c>
      <c r="E8" s="12">
        <v>52.8</v>
      </c>
      <c r="F8" s="12">
        <v>219.4</v>
      </c>
      <c r="G8" s="12">
        <v>5.4</v>
      </c>
      <c r="H8" s="12">
        <v>87.2</v>
      </c>
      <c r="I8" s="12">
        <v>80.2</v>
      </c>
      <c r="J8" s="12">
        <v>108</v>
      </c>
      <c r="K8" s="12">
        <v>36.6</v>
      </c>
      <c r="L8" s="12">
        <v>89.6</v>
      </c>
      <c r="M8" s="12">
        <v>85.4</v>
      </c>
      <c r="N8" s="12">
        <v>17</v>
      </c>
      <c r="O8" s="12">
        <v>32.6</v>
      </c>
      <c r="P8" s="12">
        <v>22.8</v>
      </c>
      <c r="Q8" s="12">
        <v>9.1999999999999993</v>
      </c>
      <c r="R8" s="12">
        <v>16.600000000000001</v>
      </c>
      <c r="S8" s="12">
        <v>37.799999999999997</v>
      </c>
      <c r="T8" s="12">
        <v>11.2</v>
      </c>
      <c r="U8" s="12">
        <v>9.1999999999999993</v>
      </c>
      <c r="V8" s="12">
        <v>21.4</v>
      </c>
      <c r="W8" s="12">
        <v>8</v>
      </c>
      <c r="X8" s="12">
        <v>3.8</v>
      </c>
      <c r="Y8" s="12">
        <v>23</v>
      </c>
      <c r="Z8" s="12">
        <v>41.8</v>
      </c>
      <c r="AA8" s="12">
        <v>148</v>
      </c>
      <c r="AB8" s="12">
        <v>124.6</v>
      </c>
      <c r="AC8" s="12">
        <v>358.4</v>
      </c>
      <c r="AD8" s="12">
        <v>244.8</v>
      </c>
      <c r="AE8" s="12">
        <v>130.80000000000001</v>
      </c>
      <c r="AF8" s="12">
        <v>102.2</v>
      </c>
      <c r="AG8" s="12">
        <v>18.8</v>
      </c>
      <c r="AH8" s="12">
        <v>19.399999999999999</v>
      </c>
      <c r="AI8" s="12">
        <v>19.2</v>
      </c>
      <c r="AJ8" s="12">
        <v>3.8</v>
      </c>
      <c r="AK8" s="12">
        <v>7</v>
      </c>
      <c r="AL8" s="12">
        <v>15.6</v>
      </c>
      <c r="AM8" s="12">
        <v>3</v>
      </c>
      <c r="AN8" s="12">
        <v>19</v>
      </c>
      <c r="AO8" s="12">
        <v>4.5999999999999996</v>
      </c>
      <c r="AP8" s="12">
        <v>2.4</v>
      </c>
      <c r="AQ8" s="12">
        <v>34</v>
      </c>
      <c r="AR8" s="12">
        <v>12</v>
      </c>
      <c r="AS8" s="13">
        <v>2512.4</v>
      </c>
      <c r="AT8" s="14"/>
      <c r="AW8" s="15"/>
    </row>
    <row r="9" spans="1:56" x14ac:dyDescent="0.25">
      <c r="A9" s="1" t="s">
        <v>8</v>
      </c>
      <c r="B9" s="12">
        <v>78</v>
      </c>
      <c r="C9" s="12">
        <v>124.2</v>
      </c>
      <c r="D9" s="12">
        <v>64</v>
      </c>
      <c r="E9" s="12">
        <v>55.4</v>
      </c>
      <c r="F9" s="12">
        <v>340.8</v>
      </c>
      <c r="G9" s="12">
        <v>87.6</v>
      </c>
      <c r="H9" s="12">
        <v>11.8</v>
      </c>
      <c r="I9" s="12">
        <v>52.2</v>
      </c>
      <c r="J9" s="12">
        <v>109.4</v>
      </c>
      <c r="K9" s="12">
        <v>30</v>
      </c>
      <c r="L9" s="12">
        <v>117.4</v>
      </c>
      <c r="M9" s="12">
        <v>124.2</v>
      </c>
      <c r="N9" s="12">
        <v>45.6</v>
      </c>
      <c r="O9" s="12">
        <v>65.2</v>
      </c>
      <c r="P9" s="12">
        <v>54</v>
      </c>
      <c r="Q9" s="12">
        <v>23.4</v>
      </c>
      <c r="R9" s="12">
        <v>18</v>
      </c>
      <c r="S9" s="12">
        <v>47.4</v>
      </c>
      <c r="T9" s="12">
        <v>39.4</v>
      </c>
      <c r="U9" s="12">
        <v>34.200000000000003</v>
      </c>
      <c r="V9" s="12">
        <v>38.4</v>
      </c>
      <c r="W9" s="12">
        <v>17.8</v>
      </c>
      <c r="X9" s="12">
        <v>13.6</v>
      </c>
      <c r="Y9" s="12">
        <v>38.6</v>
      </c>
      <c r="Z9" s="12">
        <v>47</v>
      </c>
      <c r="AA9" s="12">
        <v>281.60000000000002</v>
      </c>
      <c r="AB9" s="12">
        <v>251</v>
      </c>
      <c r="AC9" s="12">
        <v>685</v>
      </c>
      <c r="AD9" s="12">
        <v>388.4</v>
      </c>
      <c r="AE9" s="12">
        <v>186.6</v>
      </c>
      <c r="AF9" s="12">
        <v>136</v>
      </c>
      <c r="AG9" s="12">
        <v>31.8</v>
      </c>
      <c r="AH9" s="12">
        <v>33</v>
      </c>
      <c r="AI9" s="12">
        <v>35</v>
      </c>
      <c r="AJ9" s="12">
        <v>6.8</v>
      </c>
      <c r="AK9" s="12">
        <v>7.2</v>
      </c>
      <c r="AL9" s="12">
        <v>22.6</v>
      </c>
      <c r="AM9" s="12">
        <v>9.8000000000000007</v>
      </c>
      <c r="AN9" s="12">
        <v>68.400000000000006</v>
      </c>
      <c r="AO9" s="12">
        <v>7.2</v>
      </c>
      <c r="AP9" s="12">
        <v>8.6</v>
      </c>
      <c r="AQ9" s="12">
        <v>63.2</v>
      </c>
      <c r="AR9" s="12">
        <v>15.2</v>
      </c>
      <c r="AS9" s="13">
        <v>3915</v>
      </c>
      <c r="AT9" s="14"/>
      <c r="AW9" s="15"/>
    </row>
    <row r="10" spans="1:56" x14ac:dyDescent="0.25">
      <c r="A10" s="1">
        <v>19</v>
      </c>
      <c r="B10" s="12">
        <v>45</v>
      </c>
      <c r="C10" s="12">
        <v>62.6</v>
      </c>
      <c r="D10" s="12">
        <v>41</v>
      </c>
      <c r="E10" s="12">
        <v>43.4</v>
      </c>
      <c r="F10" s="12">
        <v>213</v>
      </c>
      <c r="G10" s="12">
        <v>83.6</v>
      </c>
      <c r="H10" s="12">
        <v>50.6</v>
      </c>
      <c r="I10" s="12">
        <v>6</v>
      </c>
      <c r="J10" s="12">
        <v>22.6</v>
      </c>
      <c r="K10" s="12">
        <v>10.8</v>
      </c>
      <c r="L10" s="12">
        <v>63.4</v>
      </c>
      <c r="M10" s="12">
        <v>65.599999999999994</v>
      </c>
      <c r="N10" s="12">
        <v>33.4</v>
      </c>
      <c r="O10" s="12">
        <v>54.8</v>
      </c>
      <c r="P10" s="12">
        <v>41.6</v>
      </c>
      <c r="Q10" s="12">
        <v>23.4</v>
      </c>
      <c r="R10" s="12">
        <v>23.4</v>
      </c>
      <c r="S10" s="12">
        <v>40.799999999999997</v>
      </c>
      <c r="T10" s="12">
        <v>31</v>
      </c>
      <c r="U10" s="12">
        <v>26</v>
      </c>
      <c r="V10" s="12">
        <v>35.6</v>
      </c>
      <c r="W10" s="12">
        <v>15</v>
      </c>
      <c r="X10" s="12">
        <v>14.8</v>
      </c>
      <c r="Y10" s="12">
        <v>48.6</v>
      </c>
      <c r="Z10" s="12">
        <v>34.200000000000003</v>
      </c>
      <c r="AA10" s="12">
        <v>132.4</v>
      </c>
      <c r="AB10" s="12">
        <v>114.4</v>
      </c>
      <c r="AC10" s="12">
        <v>344.8</v>
      </c>
      <c r="AD10" s="12">
        <v>207.8</v>
      </c>
      <c r="AE10" s="12">
        <v>111.2</v>
      </c>
      <c r="AF10" s="12">
        <v>73.400000000000006</v>
      </c>
      <c r="AG10" s="12">
        <v>28</v>
      </c>
      <c r="AH10" s="12">
        <v>24</v>
      </c>
      <c r="AI10" s="12">
        <v>21.8</v>
      </c>
      <c r="AJ10" s="12">
        <v>7.4</v>
      </c>
      <c r="AK10" s="12">
        <v>6.6</v>
      </c>
      <c r="AL10" s="12">
        <v>17.600000000000001</v>
      </c>
      <c r="AM10" s="12">
        <v>5.4</v>
      </c>
      <c r="AN10" s="12">
        <v>33.6</v>
      </c>
      <c r="AO10" s="12">
        <v>5.6</v>
      </c>
      <c r="AP10" s="12">
        <v>7.4</v>
      </c>
      <c r="AQ10" s="12">
        <v>23.2</v>
      </c>
      <c r="AR10" s="12">
        <v>12.4</v>
      </c>
      <c r="AS10" s="13">
        <v>2307.1999999999998</v>
      </c>
      <c r="AT10" s="14"/>
      <c r="AV10" s="17"/>
      <c r="AW10" s="15"/>
      <c r="BC10" s="11"/>
    </row>
    <row r="11" spans="1:56" x14ac:dyDescent="0.25">
      <c r="A11" s="1">
        <v>12</v>
      </c>
      <c r="B11" s="12">
        <v>55.6</v>
      </c>
      <c r="C11" s="12">
        <v>138.4</v>
      </c>
      <c r="D11" s="12">
        <v>103.8</v>
      </c>
      <c r="E11" s="12">
        <v>87.8</v>
      </c>
      <c r="F11" s="12">
        <v>278.39999999999998</v>
      </c>
      <c r="G11" s="12">
        <v>121.8</v>
      </c>
      <c r="H11" s="12">
        <v>108.4</v>
      </c>
      <c r="I11" s="12">
        <v>21.4</v>
      </c>
      <c r="J11" s="12">
        <v>8.6</v>
      </c>
      <c r="K11" s="12">
        <v>16.2</v>
      </c>
      <c r="L11" s="12">
        <v>117.4</v>
      </c>
      <c r="M11" s="12">
        <v>137.19999999999999</v>
      </c>
      <c r="N11" s="12">
        <v>99.6</v>
      </c>
      <c r="O11" s="12">
        <v>117</v>
      </c>
      <c r="P11" s="12">
        <v>67.400000000000006</v>
      </c>
      <c r="Q11" s="12">
        <v>34.4</v>
      </c>
      <c r="R11" s="12">
        <v>43.4</v>
      </c>
      <c r="S11" s="12">
        <v>94.6</v>
      </c>
      <c r="T11" s="12">
        <v>65</v>
      </c>
      <c r="U11" s="12">
        <v>49.8</v>
      </c>
      <c r="V11" s="12">
        <v>57.4</v>
      </c>
      <c r="W11" s="12">
        <v>23.4</v>
      </c>
      <c r="X11" s="12">
        <v>35</v>
      </c>
      <c r="Y11" s="12">
        <v>73.599999999999994</v>
      </c>
      <c r="Z11" s="12">
        <v>64.2</v>
      </c>
      <c r="AA11" s="12">
        <v>227.4</v>
      </c>
      <c r="AB11" s="12">
        <v>203.8</v>
      </c>
      <c r="AC11" s="12">
        <v>619.4</v>
      </c>
      <c r="AD11" s="12">
        <v>269</v>
      </c>
      <c r="AE11" s="12">
        <v>105.2</v>
      </c>
      <c r="AF11" s="12">
        <v>82</v>
      </c>
      <c r="AG11" s="12">
        <v>36.4</v>
      </c>
      <c r="AH11" s="12">
        <v>58.2</v>
      </c>
      <c r="AI11" s="12">
        <v>38.6</v>
      </c>
      <c r="AJ11" s="12">
        <v>16.399999999999999</v>
      </c>
      <c r="AK11" s="12">
        <v>13.6</v>
      </c>
      <c r="AL11" s="12">
        <v>35.799999999999997</v>
      </c>
      <c r="AM11" s="12">
        <v>18.399999999999999</v>
      </c>
      <c r="AN11" s="12">
        <v>56.6</v>
      </c>
      <c r="AO11" s="12">
        <v>12</v>
      </c>
      <c r="AP11" s="12">
        <v>11.8</v>
      </c>
      <c r="AQ11" s="12">
        <v>60.2</v>
      </c>
      <c r="AR11" s="12">
        <v>19.2</v>
      </c>
      <c r="AS11" s="13">
        <v>3903.8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20.2</v>
      </c>
      <c r="C12" s="12">
        <v>34.799999999999997</v>
      </c>
      <c r="D12" s="12">
        <v>31</v>
      </c>
      <c r="E12" s="12">
        <v>34.200000000000003</v>
      </c>
      <c r="F12" s="12">
        <v>139</v>
      </c>
      <c r="G12" s="12">
        <v>41.6</v>
      </c>
      <c r="H12" s="12">
        <v>28.6</v>
      </c>
      <c r="I12" s="12">
        <v>9.4</v>
      </c>
      <c r="J12" s="12">
        <v>16.2</v>
      </c>
      <c r="K12" s="12">
        <v>7.4</v>
      </c>
      <c r="L12" s="12">
        <v>71.8</v>
      </c>
      <c r="M12" s="12">
        <v>104.4</v>
      </c>
      <c r="N12" s="12">
        <v>102</v>
      </c>
      <c r="O12" s="12">
        <v>112.8</v>
      </c>
      <c r="P12" s="12">
        <v>46.6</v>
      </c>
      <c r="Q12" s="12">
        <v>25.6</v>
      </c>
      <c r="R12" s="12">
        <v>40.6</v>
      </c>
      <c r="S12" s="12">
        <v>73.400000000000006</v>
      </c>
      <c r="T12" s="12">
        <v>13.2</v>
      </c>
      <c r="U12" s="12">
        <v>7.8</v>
      </c>
      <c r="V12" s="12">
        <v>12.6</v>
      </c>
      <c r="W12" s="12">
        <v>10</v>
      </c>
      <c r="X12" s="12">
        <v>8</v>
      </c>
      <c r="Y12" s="12">
        <v>23.2</v>
      </c>
      <c r="Z12" s="12">
        <v>20.6</v>
      </c>
      <c r="AA12" s="12">
        <v>192.8</v>
      </c>
      <c r="AB12" s="12">
        <v>179.8</v>
      </c>
      <c r="AC12" s="12">
        <v>593.4</v>
      </c>
      <c r="AD12" s="12">
        <v>208.8</v>
      </c>
      <c r="AE12" s="12">
        <v>93.2</v>
      </c>
      <c r="AF12" s="12">
        <v>74.400000000000006</v>
      </c>
      <c r="AG12" s="12">
        <v>25.6</v>
      </c>
      <c r="AH12" s="12">
        <v>38</v>
      </c>
      <c r="AI12" s="12">
        <v>25</v>
      </c>
      <c r="AJ12" s="12">
        <v>5.8</v>
      </c>
      <c r="AK12" s="12">
        <v>49.2</v>
      </c>
      <c r="AL12" s="12">
        <v>81.2</v>
      </c>
      <c r="AM12" s="12">
        <v>4.4000000000000004</v>
      </c>
      <c r="AN12" s="12">
        <v>14</v>
      </c>
      <c r="AO12" s="12">
        <v>4.4000000000000004</v>
      </c>
      <c r="AP12" s="12">
        <v>10.8</v>
      </c>
      <c r="AQ12" s="12">
        <v>14.8</v>
      </c>
      <c r="AR12" s="12">
        <v>10.8</v>
      </c>
      <c r="AS12" s="13">
        <v>2661.4</v>
      </c>
      <c r="AT12" s="14"/>
      <c r="AV12" s="17" t="s">
        <v>43</v>
      </c>
      <c r="AW12" s="15">
        <f>SUM(AA28:AD31)</f>
        <v>2696.8</v>
      </c>
      <c r="AX12" s="15">
        <f>SUM(Z28:Z31,H28:K31)</f>
        <v>6832</v>
      </c>
      <c r="AY12" s="15">
        <f>SUM(AE28:AJ31)</f>
        <v>18041.600000000002</v>
      </c>
      <c r="AZ12" s="15">
        <f>SUM(B28:G31)</f>
        <v>7794</v>
      </c>
      <c r="BA12" s="15">
        <f>SUM(AM28:AN31,T28:Y31)</f>
        <v>7018.4</v>
      </c>
      <c r="BB12" s="15">
        <f>SUM(AK28:AL31,L28:S31)</f>
        <v>9382.1999999999989</v>
      </c>
      <c r="BC12" s="14">
        <f>SUM(AO28:AR31)</f>
        <v>4640.9999999999991</v>
      </c>
      <c r="BD12" s="9">
        <f t="shared" ref="BD12:BD19" si="0">SUM(AW12:BC12)</f>
        <v>56406</v>
      </c>
    </row>
    <row r="13" spans="1:56" x14ac:dyDescent="0.25">
      <c r="A13" s="1" t="s">
        <v>10</v>
      </c>
      <c r="B13" s="12">
        <v>78.8</v>
      </c>
      <c r="C13" s="12">
        <v>90.6</v>
      </c>
      <c r="D13" s="12">
        <v>48.8</v>
      </c>
      <c r="E13" s="12">
        <v>57.2</v>
      </c>
      <c r="F13" s="12">
        <v>241</v>
      </c>
      <c r="G13" s="12">
        <v>99.8</v>
      </c>
      <c r="H13" s="12">
        <v>111</v>
      </c>
      <c r="I13" s="12">
        <v>60.2</v>
      </c>
      <c r="J13" s="12">
        <v>123.6</v>
      </c>
      <c r="K13" s="12">
        <v>64.400000000000006</v>
      </c>
      <c r="L13" s="12">
        <v>11.8</v>
      </c>
      <c r="M13" s="12">
        <v>154.80000000000001</v>
      </c>
      <c r="N13" s="12">
        <v>154.19999999999999</v>
      </c>
      <c r="O13" s="12">
        <v>228.4</v>
      </c>
      <c r="P13" s="12">
        <v>145</v>
      </c>
      <c r="Q13" s="12">
        <v>60.2</v>
      </c>
      <c r="R13" s="12">
        <v>42.8</v>
      </c>
      <c r="S13" s="12">
        <v>89.2</v>
      </c>
      <c r="T13" s="12">
        <v>32.200000000000003</v>
      </c>
      <c r="U13" s="12">
        <v>18.399999999999999</v>
      </c>
      <c r="V13" s="12">
        <v>29.2</v>
      </c>
      <c r="W13" s="12">
        <v>17.8</v>
      </c>
      <c r="X13" s="12">
        <v>17.600000000000001</v>
      </c>
      <c r="Y13" s="12">
        <v>38.799999999999997</v>
      </c>
      <c r="Z13" s="12">
        <v>90.8</v>
      </c>
      <c r="AA13" s="12">
        <v>232.2</v>
      </c>
      <c r="AB13" s="12">
        <v>213</v>
      </c>
      <c r="AC13" s="12">
        <v>729.2</v>
      </c>
      <c r="AD13" s="12">
        <v>307</v>
      </c>
      <c r="AE13" s="12">
        <v>136.80000000000001</v>
      </c>
      <c r="AF13" s="12">
        <v>140.4</v>
      </c>
      <c r="AG13" s="12">
        <v>36.799999999999997</v>
      </c>
      <c r="AH13" s="12">
        <v>57.6</v>
      </c>
      <c r="AI13" s="12">
        <v>46.2</v>
      </c>
      <c r="AJ13" s="12">
        <v>9.4</v>
      </c>
      <c r="AK13" s="12">
        <v>41.4</v>
      </c>
      <c r="AL13" s="12">
        <v>85</v>
      </c>
      <c r="AM13" s="12">
        <v>5.8</v>
      </c>
      <c r="AN13" s="12">
        <v>48.2</v>
      </c>
      <c r="AO13" s="12">
        <v>7.6</v>
      </c>
      <c r="AP13" s="12">
        <v>12.8</v>
      </c>
      <c r="AQ13" s="12">
        <v>41.8</v>
      </c>
      <c r="AR13" s="12">
        <v>17.8</v>
      </c>
      <c r="AS13" s="13">
        <v>4275.6000000000004</v>
      </c>
      <c r="AT13" s="14"/>
      <c r="AV13" s="17" t="s">
        <v>44</v>
      </c>
      <c r="AW13" s="15">
        <f>SUM(AA27:AD27,AA9:AD12)</f>
        <v>6566.4000000000005</v>
      </c>
      <c r="AX13" s="15">
        <f>SUM(Z27,Z9:Z12,H9:K12,H27:K27)</f>
        <v>850.60000000000014</v>
      </c>
      <c r="AY13" s="15">
        <f>SUM(AE9:AJ12,AE27:AJ27)</f>
        <v>1578.6000000000001</v>
      </c>
      <c r="AZ13" s="15">
        <f>SUM(B9:G12,B27:G27)</f>
        <v>2493.6</v>
      </c>
      <c r="BA13" s="15">
        <f>SUM(T9:Y12,AM9:AN12,T27:Y27,AM27:AN27)</f>
        <v>1013.8000000000001</v>
      </c>
      <c r="BB13" s="15">
        <f>SUM(L9:S12,AK9:AL12,L27:S27,AK27:AL27)</f>
        <v>2640.1999999999989</v>
      </c>
      <c r="BC13" s="14">
        <f>SUM(AO9:AR12,AO27:AR27)</f>
        <v>340.2</v>
      </c>
      <c r="BD13" s="9">
        <f t="shared" si="0"/>
        <v>15483.4</v>
      </c>
    </row>
    <row r="14" spans="1:56" x14ac:dyDescent="0.25">
      <c r="A14" s="1" t="s">
        <v>11</v>
      </c>
      <c r="B14" s="12">
        <v>53.4</v>
      </c>
      <c r="C14" s="12">
        <v>94.8</v>
      </c>
      <c r="D14" s="12">
        <v>35.799999999999997</v>
      </c>
      <c r="E14" s="12">
        <v>47.6</v>
      </c>
      <c r="F14" s="12">
        <v>187</v>
      </c>
      <c r="G14" s="12">
        <v>74.8</v>
      </c>
      <c r="H14" s="12">
        <v>123.6</v>
      </c>
      <c r="I14" s="12">
        <v>82.4</v>
      </c>
      <c r="J14" s="12">
        <v>150</v>
      </c>
      <c r="K14" s="12">
        <v>92.8</v>
      </c>
      <c r="L14" s="12">
        <v>146.80000000000001</v>
      </c>
      <c r="M14" s="12">
        <v>6.8</v>
      </c>
      <c r="N14" s="12">
        <v>75.2</v>
      </c>
      <c r="O14" s="12">
        <v>135.19999999999999</v>
      </c>
      <c r="P14" s="12">
        <v>109.8</v>
      </c>
      <c r="Q14" s="12">
        <v>54.6</v>
      </c>
      <c r="R14" s="12">
        <v>54.4</v>
      </c>
      <c r="S14" s="12">
        <v>139.19999999999999</v>
      </c>
      <c r="T14" s="12">
        <v>33.6</v>
      </c>
      <c r="U14" s="12">
        <v>40.4</v>
      </c>
      <c r="V14" s="12">
        <v>53</v>
      </c>
      <c r="W14" s="12">
        <v>30.4</v>
      </c>
      <c r="X14" s="12">
        <v>9.8000000000000007</v>
      </c>
      <c r="Y14" s="12">
        <v>61</v>
      </c>
      <c r="Z14" s="12">
        <v>65.599999999999994</v>
      </c>
      <c r="AA14" s="12">
        <v>234.4</v>
      </c>
      <c r="AB14" s="12">
        <v>143.19999999999999</v>
      </c>
      <c r="AC14" s="12">
        <v>439.6</v>
      </c>
      <c r="AD14" s="12">
        <v>238.4</v>
      </c>
      <c r="AE14" s="12">
        <v>85.8</v>
      </c>
      <c r="AF14" s="12">
        <v>91</v>
      </c>
      <c r="AG14" s="12">
        <v>50.8</v>
      </c>
      <c r="AH14" s="12">
        <v>42.2</v>
      </c>
      <c r="AI14" s="12">
        <v>59.8</v>
      </c>
      <c r="AJ14" s="12">
        <v>8.6</v>
      </c>
      <c r="AK14" s="12">
        <v>45.4</v>
      </c>
      <c r="AL14" s="12">
        <v>197.4</v>
      </c>
      <c r="AM14" s="12">
        <v>15</v>
      </c>
      <c r="AN14" s="12">
        <v>74.2</v>
      </c>
      <c r="AO14" s="12">
        <v>11.6</v>
      </c>
      <c r="AP14" s="12">
        <v>14.8</v>
      </c>
      <c r="AQ14" s="12">
        <v>34.200000000000003</v>
      </c>
      <c r="AR14" s="12">
        <v>25.4</v>
      </c>
      <c r="AS14" s="13">
        <v>3769.8</v>
      </c>
      <c r="AT14" s="14"/>
      <c r="AV14" s="17" t="s">
        <v>45</v>
      </c>
      <c r="AW14" s="15">
        <f>SUM(AA32:AD37)</f>
        <v>17732.399999999998</v>
      </c>
      <c r="AX14" s="15">
        <f>SUM(H32:K37,Z32:Z37)</f>
        <v>1595.8000000000002</v>
      </c>
      <c r="AY14" s="15">
        <f>SUM(AE32:AJ37)</f>
        <v>6051.5999999999985</v>
      </c>
      <c r="AZ14" s="15">
        <f>SUM(B32:G37)</f>
        <v>2115.1999999999998</v>
      </c>
      <c r="BA14" s="15">
        <f>SUM(T32:Y37,AM32:AN37)</f>
        <v>1145.6000000000004</v>
      </c>
      <c r="BB14" s="15">
        <f>SUM(L32:S37,AK32:AL37)</f>
        <v>1714.4</v>
      </c>
      <c r="BC14" s="14">
        <f>SUM(AO32:AR37)</f>
        <v>2024.6000000000001</v>
      </c>
      <c r="BD14" s="9">
        <f t="shared" si="0"/>
        <v>32379.599999999999</v>
      </c>
    </row>
    <row r="15" spans="1:56" x14ac:dyDescent="0.25">
      <c r="A15" s="1" t="s">
        <v>12</v>
      </c>
      <c r="B15" s="12">
        <v>18.2</v>
      </c>
      <c r="C15" s="12">
        <v>35.6</v>
      </c>
      <c r="D15" s="12">
        <v>15.8</v>
      </c>
      <c r="E15" s="12">
        <v>14.8</v>
      </c>
      <c r="F15" s="12">
        <v>146.80000000000001</v>
      </c>
      <c r="G15" s="12">
        <v>23.4</v>
      </c>
      <c r="H15" s="12">
        <v>50</v>
      </c>
      <c r="I15" s="12">
        <v>46.8</v>
      </c>
      <c r="J15" s="12">
        <v>103.8</v>
      </c>
      <c r="K15" s="12">
        <v>105.4</v>
      </c>
      <c r="L15" s="12">
        <v>154</v>
      </c>
      <c r="M15" s="12">
        <v>85.2</v>
      </c>
      <c r="N15" s="12">
        <v>5.8</v>
      </c>
      <c r="O15" s="12">
        <v>92.8</v>
      </c>
      <c r="P15" s="12">
        <v>81.400000000000006</v>
      </c>
      <c r="Q15" s="12">
        <v>41</v>
      </c>
      <c r="R15" s="12">
        <v>35.4</v>
      </c>
      <c r="S15" s="12">
        <v>49.4</v>
      </c>
      <c r="T15" s="12">
        <v>14.8</v>
      </c>
      <c r="U15" s="12">
        <v>6</v>
      </c>
      <c r="V15" s="12">
        <v>12.8</v>
      </c>
      <c r="W15" s="12">
        <v>3.6</v>
      </c>
      <c r="X15" s="12">
        <v>7</v>
      </c>
      <c r="Y15" s="12">
        <v>13.6</v>
      </c>
      <c r="Z15" s="12">
        <v>22.8</v>
      </c>
      <c r="AA15" s="12">
        <v>138.6</v>
      </c>
      <c r="AB15" s="12">
        <v>124.6</v>
      </c>
      <c r="AC15" s="12">
        <v>454</v>
      </c>
      <c r="AD15" s="12">
        <v>122</v>
      </c>
      <c r="AE15" s="12">
        <v>40.200000000000003</v>
      </c>
      <c r="AF15" s="12">
        <v>44</v>
      </c>
      <c r="AG15" s="12">
        <v>15.8</v>
      </c>
      <c r="AH15" s="12">
        <v>26.6</v>
      </c>
      <c r="AI15" s="12">
        <v>25</v>
      </c>
      <c r="AJ15" s="12">
        <v>8.8000000000000007</v>
      </c>
      <c r="AK15" s="12">
        <v>30.6</v>
      </c>
      <c r="AL15" s="12">
        <v>53</v>
      </c>
      <c r="AM15" s="12">
        <v>1.4</v>
      </c>
      <c r="AN15" s="12">
        <v>20.399999999999999</v>
      </c>
      <c r="AO15" s="12">
        <v>5</v>
      </c>
      <c r="AP15" s="12">
        <v>12.6</v>
      </c>
      <c r="AQ15" s="12">
        <v>27.6</v>
      </c>
      <c r="AR15" s="12">
        <v>9</v>
      </c>
      <c r="AS15" s="13">
        <v>2345.4</v>
      </c>
      <c r="AT15" s="14"/>
      <c r="AV15" s="17" t="s">
        <v>46</v>
      </c>
      <c r="AW15" s="15">
        <f>SUM(AA3:AD8)</f>
        <v>7766.9999999999991</v>
      </c>
      <c r="AX15" s="15">
        <f>SUM(H3:K8,Z3:Z8)</f>
        <v>2571.1999999999998</v>
      </c>
      <c r="AY15" s="15">
        <f>SUM(AE3:AJ8)</f>
        <v>2164.8000000000002</v>
      </c>
      <c r="AZ15" s="15">
        <f>SUM(B3:G8)</f>
        <v>5381.7999999999984</v>
      </c>
      <c r="BA15" s="15">
        <f>SUM(T3:Y8,AM3:AN8)</f>
        <v>1294.5999999999997</v>
      </c>
      <c r="BB15" s="15">
        <f>SUM(L3:S8,AK3:AL8)</f>
        <v>3301</v>
      </c>
      <c r="BC15" s="14">
        <f>SUM(AO3:AR8)</f>
        <v>740</v>
      </c>
      <c r="BD15" s="9">
        <f t="shared" si="0"/>
        <v>23220.399999999998</v>
      </c>
    </row>
    <row r="16" spans="1:56" x14ac:dyDescent="0.25">
      <c r="A16" s="1" t="s">
        <v>13</v>
      </c>
      <c r="B16" s="12">
        <v>27.8</v>
      </c>
      <c r="C16" s="12">
        <v>39</v>
      </c>
      <c r="D16" s="12">
        <v>21</v>
      </c>
      <c r="E16" s="12">
        <v>21.2</v>
      </c>
      <c r="F16" s="12">
        <v>154.4</v>
      </c>
      <c r="G16" s="12">
        <v>35.200000000000003</v>
      </c>
      <c r="H16" s="12">
        <v>72.400000000000006</v>
      </c>
      <c r="I16" s="12">
        <v>65</v>
      </c>
      <c r="J16" s="12">
        <v>122.8</v>
      </c>
      <c r="K16" s="12">
        <v>102.8</v>
      </c>
      <c r="L16" s="12">
        <v>227.6</v>
      </c>
      <c r="M16" s="12">
        <v>143.19999999999999</v>
      </c>
      <c r="N16" s="12">
        <v>101</v>
      </c>
      <c r="O16" s="12">
        <v>7.6</v>
      </c>
      <c r="P16" s="12">
        <v>153.6</v>
      </c>
      <c r="Q16" s="12">
        <v>87.6</v>
      </c>
      <c r="R16" s="12">
        <v>78.8</v>
      </c>
      <c r="S16" s="12">
        <v>145</v>
      </c>
      <c r="T16" s="12">
        <v>18.399999999999999</v>
      </c>
      <c r="U16" s="12">
        <v>5</v>
      </c>
      <c r="V16" s="12">
        <v>12</v>
      </c>
      <c r="W16" s="12">
        <v>5</v>
      </c>
      <c r="X16" s="12">
        <v>4.8</v>
      </c>
      <c r="Y16" s="12">
        <v>11.6</v>
      </c>
      <c r="Z16" s="12">
        <v>31.4</v>
      </c>
      <c r="AA16" s="12">
        <v>121.2</v>
      </c>
      <c r="AB16" s="12">
        <v>109</v>
      </c>
      <c r="AC16" s="12">
        <v>394</v>
      </c>
      <c r="AD16" s="12">
        <v>116.8</v>
      </c>
      <c r="AE16" s="12">
        <v>39.200000000000003</v>
      </c>
      <c r="AF16" s="12">
        <v>42.8</v>
      </c>
      <c r="AG16" s="12">
        <v>17.8</v>
      </c>
      <c r="AH16" s="12">
        <v>21.8</v>
      </c>
      <c r="AI16" s="12">
        <v>22.2</v>
      </c>
      <c r="AJ16" s="12">
        <v>9.8000000000000007</v>
      </c>
      <c r="AK16" s="12">
        <v>49.2</v>
      </c>
      <c r="AL16" s="12">
        <v>167.4</v>
      </c>
      <c r="AM16" s="12">
        <v>3.6</v>
      </c>
      <c r="AN16" s="12">
        <v>18.399999999999999</v>
      </c>
      <c r="AO16" s="12">
        <v>5.2</v>
      </c>
      <c r="AP16" s="12">
        <v>9.8000000000000007</v>
      </c>
      <c r="AQ16" s="12">
        <v>16.2</v>
      </c>
      <c r="AR16" s="12">
        <v>6.6</v>
      </c>
      <c r="AS16" s="13">
        <v>2865.2</v>
      </c>
      <c r="AT16" s="14"/>
      <c r="AV16" s="17" t="s">
        <v>47</v>
      </c>
      <c r="AW16" s="15">
        <f>SUM(AA21:AD26,AA40:AD41)</f>
        <v>6921.2000000000016</v>
      </c>
      <c r="AX16" s="15">
        <f>SUM(H21:K26,H40:K41,Z21:Z26,Z40:Z41)</f>
        <v>1054.2000000000003</v>
      </c>
      <c r="AY16" s="15">
        <f>SUM(AE21:AJ26,AE40:AJ41)</f>
        <v>1220.6000000000001</v>
      </c>
      <c r="AZ16" s="15">
        <f>SUM(B21:G26,B40:G41)</f>
        <v>1348.5999999999997</v>
      </c>
      <c r="BA16" s="15">
        <f>SUM(T21:Y26,T40:Y41,AM21:AN26,AM40:AN41)</f>
        <v>3726.9999999999991</v>
      </c>
      <c r="BB16" s="15">
        <f>SUM(L21:S26,L40:S41,AK21:AL26,AK40:AL41)</f>
        <v>1025.9999999999998</v>
      </c>
      <c r="BC16" s="14">
        <f>SUM(AO21:AR26,AO40:AR41)</f>
        <v>674.5999999999998</v>
      </c>
      <c r="BD16" s="9">
        <f t="shared" si="0"/>
        <v>15972.200000000003</v>
      </c>
    </row>
    <row r="17" spans="1:56" x14ac:dyDescent="0.25">
      <c r="A17" s="1" t="s">
        <v>14</v>
      </c>
      <c r="B17" s="12">
        <v>26.6</v>
      </c>
      <c r="C17" s="12">
        <v>39.799999999999997</v>
      </c>
      <c r="D17" s="12">
        <v>14</v>
      </c>
      <c r="E17" s="12">
        <v>17.600000000000001</v>
      </c>
      <c r="F17" s="12">
        <v>121.2</v>
      </c>
      <c r="G17" s="12">
        <v>24.8</v>
      </c>
      <c r="H17" s="12">
        <v>53.8</v>
      </c>
      <c r="I17" s="12">
        <v>54.8</v>
      </c>
      <c r="J17" s="12">
        <v>81.8</v>
      </c>
      <c r="K17" s="12">
        <v>47.4</v>
      </c>
      <c r="L17" s="12">
        <v>145.6</v>
      </c>
      <c r="M17" s="12">
        <v>103.4</v>
      </c>
      <c r="N17" s="12">
        <v>80.599999999999994</v>
      </c>
      <c r="O17" s="12">
        <v>165.2</v>
      </c>
      <c r="P17" s="12">
        <v>10</v>
      </c>
      <c r="Q17" s="12">
        <v>91.8</v>
      </c>
      <c r="R17" s="12">
        <v>88.2</v>
      </c>
      <c r="S17" s="12">
        <v>139.4</v>
      </c>
      <c r="T17" s="12">
        <v>12</v>
      </c>
      <c r="U17" s="12">
        <v>11.6</v>
      </c>
      <c r="V17" s="12">
        <v>7.6</v>
      </c>
      <c r="W17" s="12">
        <v>4</v>
      </c>
      <c r="X17" s="12">
        <v>3.4</v>
      </c>
      <c r="Y17" s="12">
        <v>12.4</v>
      </c>
      <c r="Z17" s="12">
        <v>22</v>
      </c>
      <c r="AA17" s="12">
        <v>82</v>
      </c>
      <c r="AB17" s="12">
        <v>57.4</v>
      </c>
      <c r="AC17" s="12">
        <v>235</v>
      </c>
      <c r="AD17" s="12">
        <v>78.2</v>
      </c>
      <c r="AE17" s="12">
        <v>29.2</v>
      </c>
      <c r="AF17" s="12">
        <v>28.6</v>
      </c>
      <c r="AG17" s="12">
        <v>12</v>
      </c>
      <c r="AH17" s="12">
        <v>19.600000000000001</v>
      </c>
      <c r="AI17" s="12">
        <v>17.399999999999999</v>
      </c>
      <c r="AJ17" s="12">
        <v>6.4</v>
      </c>
      <c r="AK17" s="12">
        <v>16</v>
      </c>
      <c r="AL17" s="12">
        <v>46</v>
      </c>
      <c r="AM17" s="12">
        <v>3.4</v>
      </c>
      <c r="AN17" s="12">
        <v>24.4</v>
      </c>
      <c r="AO17" s="12">
        <v>5.4</v>
      </c>
      <c r="AP17" s="12">
        <v>7.2</v>
      </c>
      <c r="AQ17" s="12">
        <v>10.199999999999999</v>
      </c>
      <c r="AR17" s="12">
        <v>6</v>
      </c>
      <c r="AS17" s="13">
        <v>2063.4</v>
      </c>
      <c r="AT17" s="14"/>
      <c r="AV17" s="1" t="s">
        <v>48</v>
      </c>
      <c r="AW17" s="14">
        <f>SUM(AA13:AD20,AA38:AD39)</f>
        <v>9250.5999999999985</v>
      </c>
      <c r="AX17" s="14">
        <f>SUM(H13:K20,H38:K39,Z13:Z20,Z38:Z39)</f>
        <v>2751.4</v>
      </c>
      <c r="AY17" s="14">
        <f>SUM(AE13:AJ20,AE38:AJ39)</f>
        <v>1802.9999999999998</v>
      </c>
      <c r="AZ17" s="14">
        <f>SUM(B13:G20,B38:G39)</f>
        <v>3264.1999999999985</v>
      </c>
      <c r="BA17" s="14">
        <f>SUM(T13:Y20,T38:Y39,AM13:AN20,AM38:AN39)</f>
        <v>1058</v>
      </c>
      <c r="BB17" s="14">
        <f>SUM(L13:S20,L38:S39,AK13:AL20,AK38:AL39)</f>
        <v>7665.5999999999995</v>
      </c>
      <c r="BC17" s="14">
        <f>SUM(AO13:AR20,AO38:AR39)</f>
        <v>622.19999999999993</v>
      </c>
      <c r="BD17" s="9">
        <f t="shared" si="0"/>
        <v>26414.999999999996</v>
      </c>
    </row>
    <row r="18" spans="1:56" x14ac:dyDescent="0.25">
      <c r="A18" s="1" t="s">
        <v>15</v>
      </c>
      <c r="B18" s="12">
        <v>9.6</v>
      </c>
      <c r="C18" s="12">
        <v>22.2</v>
      </c>
      <c r="D18" s="12">
        <v>8.1999999999999993</v>
      </c>
      <c r="E18" s="12">
        <v>7</v>
      </c>
      <c r="F18" s="12">
        <v>52.2</v>
      </c>
      <c r="G18" s="12">
        <v>10.199999999999999</v>
      </c>
      <c r="H18" s="12">
        <v>28</v>
      </c>
      <c r="I18" s="12">
        <v>24.4</v>
      </c>
      <c r="J18" s="12">
        <v>39</v>
      </c>
      <c r="K18" s="12">
        <v>30</v>
      </c>
      <c r="L18" s="12">
        <v>57.6</v>
      </c>
      <c r="M18" s="12">
        <v>55.2</v>
      </c>
      <c r="N18" s="12">
        <v>39.4</v>
      </c>
      <c r="O18" s="12">
        <v>93</v>
      </c>
      <c r="P18" s="12">
        <v>70.2</v>
      </c>
      <c r="Q18" s="12">
        <v>3.6</v>
      </c>
      <c r="R18" s="12">
        <v>51.2</v>
      </c>
      <c r="S18" s="12">
        <v>89.4</v>
      </c>
      <c r="T18" s="12">
        <v>7.4</v>
      </c>
      <c r="U18" s="12">
        <v>5</v>
      </c>
      <c r="V18" s="12">
        <v>3.6</v>
      </c>
      <c r="W18" s="12">
        <v>3.2</v>
      </c>
      <c r="X18" s="12">
        <v>3.6</v>
      </c>
      <c r="Y18" s="12">
        <v>4.5999999999999996</v>
      </c>
      <c r="Z18" s="12">
        <v>8.4</v>
      </c>
      <c r="AA18" s="12">
        <v>59.4</v>
      </c>
      <c r="AB18" s="12">
        <v>47.6</v>
      </c>
      <c r="AC18" s="12">
        <v>181</v>
      </c>
      <c r="AD18" s="12">
        <v>49.4</v>
      </c>
      <c r="AE18" s="12">
        <v>21.6</v>
      </c>
      <c r="AF18" s="12">
        <v>27</v>
      </c>
      <c r="AG18" s="12">
        <v>6.8</v>
      </c>
      <c r="AH18" s="12">
        <v>13</v>
      </c>
      <c r="AI18" s="12">
        <v>14.8</v>
      </c>
      <c r="AJ18" s="12">
        <v>5.8</v>
      </c>
      <c r="AK18" s="12">
        <v>15</v>
      </c>
      <c r="AL18" s="12">
        <v>36.799999999999997</v>
      </c>
      <c r="AM18" s="12">
        <v>1.2</v>
      </c>
      <c r="AN18" s="12">
        <v>15.4</v>
      </c>
      <c r="AO18" s="12">
        <v>3.4</v>
      </c>
      <c r="AP18" s="12">
        <v>5.6</v>
      </c>
      <c r="AQ18" s="12">
        <v>8.4</v>
      </c>
      <c r="AR18" s="12">
        <v>4.4000000000000004</v>
      </c>
      <c r="AS18" s="13">
        <v>1242.8</v>
      </c>
      <c r="AT18" s="14"/>
      <c r="AV18" s="9" t="s">
        <v>58</v>
      </c>
      <c r="AW18" s="15">
        <f>SUM(AA42:AD45)</f>
        <v>4033.8</v>
      </c>
      <c r="AX18" s="9">
        <f>SUM(Z42:Z45,H42:K45)</f>
        <v>319.59999999999997</v>
      </c>
      <c r="AY18" s="9">
        <f>SUM(AE42:AJ45)</f>
        <v>1901.8000000000002</v>
      </c>
      <c r="AZ18" s="9">
        <f>SUM(B42:G45)</f>
        <v>670.6</v>
      </c>
      <c r="BA18" s="9">
        <f>SUM(T42:Y45, AM42:AN45)</f>
        <v>635.40000000000009</v>
      </c>
      <c r="BB18" s="9">
        <f>SUM(AK42:AL45,L42:S45)</f>
        <v>543.80000000000007</v>
      </c>
      <c r="BC18" s="9">
        <f>SUM(AO42:AR45)</f>
        <v>907.79999999999984</v>
      </c>
      <c r="BD18" s="9">
        <f t="shared" si="0"/>
        <v>9012.8000000000011</v>
      </c>
    </row>
    <row r="19" spans="1:56" x14ac:dyDescent="0.25">
      <c r="A19" s="1" t="s">
        <v>16</v>
      </c>
      <c r="B19" s="12">
        <v>9.1999999999999993</v>
      </c>
      <c r="C19" s="12">
        <v>20.399999999999999</v>
      </c>
      <c r="D19" s="12">
        <v>9</v>
      </c>
      <c r="E19" s="12">
        <v>11.2</v>
      </c>
      <c r="F19" s="12">
        <v>154.19999999999999</v>
      </c>
      <c r="G19" s="12">
        <v>21.4</v>
      </c>
      <c r="H19" s="12">
        <v>18.8</v>
      </c>
      <c r="I19" s="12">
        <v>24.6</v>
      </c>
      <c r="J19" s="12">
        <v>46.4</v>
      </c>
      <c r="K19" s="12">
        <v>41.4</v>
      </c>
      <c r="L19" s="12">
        <v>41.4</v>
      </c>
      <c r="M19" s="12">
        <v>54.8</v>
      </c>
      <c r="N19" s="12">
        <v>30.6</v>
      </c>
      <c r="O19" s="12">
        <v>82.8</v>
      </c>
      <c r="P19" s="12">
        <v>84.4</v>
      </c>
      <c r="Q19" s="12">
        <v>43.4</v>
      </c>
      <c r="R19" s="12">
        <v>11.6</v>
      </c>
      <c r="S19" s="12">
        <v>88.2</v>
      </c>
      <c r="T19" s="12">
        <v>10.199999999999999</v>
      </c>
      <c r="U19" s="12">
        <v>6.2</v>
      </c>
      <c r="V19" s="12">
        <v>7.8</v>
      </c>
      <c r="W19" s="12">
        <v>2.2000000000000002</v>
      </c>
      <c r="X19" s="12">
        <v>2.4</v>
      </c>
      <c r="Y19" s="12">
        <v>8.8000000000000007</v>
      </c>
      <c r="Z19" s="12">
        <v>12.8</v>
      </c>
      <c r="AA19" s="12">
        <v>95.6</v>
      </c>
      <c r="AB19" s="12">
        <v>70</v>
      </c>
      <c r="AC19" s="12">
        <v>269.60000000000002</v>
      </c>
      <c r="AD19" s="12">
        <v>72</v>
      </c>
      <c r="AE19" s="12">
        <v>20.8</v>
      </c>
      <c r="AF19" s="12">
        <v>20</v>
      </c>
      <c r="AG19" s="12">
        <v>12.2</v>
      </c>
      <c r="AH19" s="12">
        <v>16.399999999999999</v>
      </c>
      <c r="AI19" s="12">
        <v>23</v>
      </c>
      <c r="AJ19" s="12">
        <v>12.4</v>
      </c>
      <c r="AK19" s="12">
        <v>8.1999999999999993</v>
      </c>
      <c r="AL19" s="12">
        <v>34</v>
      </c>
      <c r="AM19" s="12">
        <v>1.6</v>
      </c>
      <c r="AN19" s="12">
        <v>8</v>
      </c>
      <c r="AO19" s="12">
        <v>3</v>
      </c>
      <c r="AP19" s="12">
        <v>5.4</v>
      </c>
      <c r="AQ19" s="12">
        <v>20.399999999999999</v>
      </c>
      <c r="AR19" s="12">
        <v>6.4</v>
      </c>
      <c r="AS19" s="13">
        <v>1543.2</v>
      </c>
      <c r="AT19" s="14"/>
      <c r="AV19" s="9" t="s">
        <v>49</v>
      </c>
      <c r="AW19" s="15">
        <f>SUM(AW12:AW18)</f>
        <v>54968.200000000004</v>
      </c>
      <c r="AX19" s="9">
        <f t="shared" ref="AX19:BC19" si="1">SUM(AX12:AX18)</f>
        <v>15974.800000000003</v>
      </c>
      <c r="AY19" s="9">
        <f t="shared" si="1"/>
        <v>32761.999999999996</v>
      </c>
      <c r="AZ19" s="9">
        <f t="shared" si="1"/>
        <v>23067.999999999993</v>
      </c>
      <c r="BA19" s="9">
        <f t="shared" si="1"/>
        <v>15892.799999999997</v>
      </c>
      <c r="BB19" s="9">
        <f t="shared" si="1"/>
        <v>26273.199999999993</v>
      </c>
      <c r="BC19" s="9">
        <f t="shared" si="1"/>
        <v>9950.4</v>
      </c>
      <c r="BD19" s="9">
        <f t="shared" si="0"/>
        <v>178889.39999999997</v>
      </c>
    </row>
    <row r="20" spans="1:56" x14ac:dyDescent="0.25">
      <c r="A20" s="1" t="s">
        <v>17</v>
      </c>
      <c r="B20" s="12">
        <v>18.600000000000001</v>
      </c>
      <c r="C20" s="12">
        <v>40.4</v>
      </c>
      <c r="D20" s="12">
        <v>28.2</v>
      </c>
      <c r="E20" s="12">
        <v>19.600000000000001</v>
      </c>
      <c r="F20" s="12">
        <v>484.4</v>
      </c>
      <c r="G20" s="12">
        <v>35.200000000000003</v>
      </c>
      <c r="H20" s="12">
        <v>50</v>
      </c>
      <c r="I20" s="12">
        <v>47.4</v>
      </c>
      <c r="J20" s="12">
        <v>91</v>
      </c>
      <c r="K20" s="12">
        <v>69.2</v>
      </c>
      <c r="L20" s="12">
        <v>94.2</v>
      </c>
      <c r="M20" s="12">
        <v>135.80000000000001</v>
      </c>
      <c r="N20" s="12">
        <v>54.6</v>
      </c>
      <c r="O20" s="12">
        <v>149</v>
      </c>
      <c r="P20" s="12">
        <v>154.80000000000001</v>
      </c>
      <c r="Q20" s="12">
        <v>99.8</v>
      </c>
      <c r="R20" s="12">
        <v>106</v>
      </c>
      <c r="S20" s="12">
        <v>22.4</v>
      </c>
      <c r="T20" s="12">
        <v>26.8</v>
      </c>
      <c r="U20" s="12">
        <v>14</v>
      </c>
      <c r="V20" s="12">
        <v>14.4</v>
      </c>
      <c r="W20" s="12">
        <v>7.6</v>
      </c>
      <c r="X20" s="12">
        <v>6</v>
      </c>
      <c r="Y20" s="12">
        <v>29</v>
      </c>
      <c r="Z20" s="12">
        <v>12.2</v>
      </c>
      <c r="AA20" s="12">
        <v>203.2</v>
      </c>
      <c r="AB20" s="12">
        <v>154.19999999999999</v>
      </c>
      <c r="AC20" s="12">
        <v>692.4</v>
      </c>
      <c r="AD20" s="12">
        <v>159.4</v>
      </c>
      <c r="AE20" s="12">
        <v>35</v>
      </c>
      <c r="AF20" s="12">
        <v>27.6</v>
      </c>
      <c r="AG20" s="12">
        <v>21.6</v>
      </c>
      <c r="AH20" s="12">
        <v>21</v>
      </c>
      <c r="AI20" s="12">
        <v>32.200000000000003</v>
      </c>
      <c r="AJ20" s="12">
        <v>8</v>
      </c>
      <c r="AK20" s="12">
        <v>20.2</v>
      </c>
      <c r="AL20" s="12">
        <v>58.8</v>
      </c>
      <c r="AM20" s="12">
        <v>4.4000000000000004</v>
      </c>
      <c r="AN20" s="12">
        <v>26.6</v>
      </c>
      <c r="AO20" s="12">
        <v>6.6</v>
      </c>
      <c r="AP20" s="12">
        <v>6.2</v>
      </c>
      <c r="AQ20" s="12">
        <v>52.8</v>
      </c>
      <c r="AR20" s="12">
        <v>6.4</v>
      </c>
      <c r="AS20" s="13">
        <v>3347.2</v>
      </c>
      <c r="AT20" s="14"/>
      <c r="AV20" s="18"/>
      <c r="AW20" s="15"/>
    </row>
    <row r="21" spans="1:56" x14ac:dyDescent="0.25">
      <c r="A21" s="1" t="s">
        <v>18</v>
      </c>
      <c r="B21" s="12">
        <v>21.2</v>
      </c>
      <c r="C21" s="12">
        <v>20.399999999999999</v>
      </c>
      <c r="D21" s="12">
        <v>12.2</v>
      </c>
      <c r="E21" s="12">
        <v>11.4</v>
      </c>
      <c r="F21" s="12">
        <v>85</v>
      </c>
      <c r="G21" s="12">
        <v>10.8</v>
      </c>
      <c r="H21" s="12">
        <v>43.6</v>
      </c>
      <c r="I21" s="12">
        <v>34</v>
      </c>
      <c r="J21" s="12">
        <v>64</v>
      </c>
      <c r="K21" s="12">
        <v>8.8000000000000007</v>
      </c>
      <c r="L21" s="12">
        <v>27.6</v>
      </c>
      <c r="M21" s="12">
        <v>36.6</v>
      </c>
      <c r="N21" s="12">
        <v>13.8</v>
      </c>
      <c r="O21" s="12">
        <v>15.8</v>
      </c>
      <c r="P21" s="12">
        <v>14.6</v>
      </c>
      <c r="Q21" s="12">
        <v>7.2</v>
      </c>
      <c r="R21" s="12">
        <v>10</v>
      </c>
      <c r="S21" s="12">
        <v>22</v>
      </c>
      <c r="T21" s="12">
        <v>7.2</v>
      </c>
      <c r="U21" s="12">
        <v>62.2</v>
      </c>
      <c r="V21" s="12">
        <v>218.4</v>
      </c>
      <c r="W21" s="12">
        <v>74.599999999999994</v>
      </c>
      <c r="X21" s="12">
        <v>26.2</v>
      </c>
      <c r="Y21" s="12">
        <v>53.2</v>
      </c>
      <c r="Z21" s="12">
        <v>7.6</v>
      </c>
      <c r="AA21" s="12">
        <v>133.80000000000001</v>
      </c>
      <c r="AB21" s="12">
        <v>92.8</v>
      </c>
      <c r="AC21" s="12">
        <v>337.8</v>
      </c>
      <c r="AD21" s="12">
        <v>110.4</v>
      </c>
      <c r="AE21" s="12">
        <v>26.2</v>
      </c>
      <c r="AF21" s="12">
        <v>44.6</v>
      </c>
      <c r="AG21" s="12">
        <v>18.399999999999999</v>
      </c>
      <c r="AH21" s="12">
        <v>26</v>
      </c>
      <c r="AI21" s="12">
        <v>27</v>
      </c>
      <c r="AJ21" s="12">
        <v>13.2</v>
      </c>
      <c r="AK21" s="12">
        <v>5</v>
      </c>
      <c r="AL21" s="12">
        <v>10.199999999999999</v>
      </c>
      <c r="AM21" s="12">
        <v>22</v>
      </c>
      <c r="AN21" s="12">
        <v>235.8</v>
      </c>
      <c r="AO21" s="12">
        <v>14</v>
      </c>
      <c r="AP21" s="12">
        <v>7.6</v>
      </c>
      <c r="AQ21" s="12">
        <v>49.6</v>
      </c>
      <c r="AR21" s="12">
        <v>10.199999999999999</v>
      </c>
      <c r="AS21" s="13">
        <v>2093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6.4</v>
      </c>
      <c r="C22" s="12">
        <v>8.8000000000000007</v>
      </c>
      <c r="D22" s="12">
        <v>8.1999999999999993</v>
      </c>
      <c r="E22" s="12">
        <v>10.199999999999999</v>
      </c>
      <c r="F22" s="12">
        <v>127.2</v>
      </c>
      <c r="G22" s="12">
        <v>10</v>
      </c>
      <c r="H22" s="12">
        <v>29.4</v>
      </c>
      <c r="I22" s="12">
        <v>22.8</v>
      </c>
      <c r="J22" s="12">
        <v>50</v>
      </c>
      <c r="K22" s="12">
        <v>6.8</v>
      </c>
      <c r="L22" s="12">
        <v>15.6</v>
      </c>
      <c r="M22" s="12">
        <v>42.8</v>
      </c>
      <c r="N22" s="12">
        <v>5.4</v>
      </c>
      <c r="O22" s="12">
        <v>5.8</v>
      </c>
      <c r="P22" s="12">
        <v>10.6</v>
      </c>
      <c r="Q22" s="12">
        <v>2.8</v>
      </c>
      <c r="R22" s="12">
        <v>4.8</v>
      </c>
      <c r="S22" s="12">
        <v>14.2</v>
      </c>
      <c r="T22" s="12">
        <v>65.599999999999994</v>
      </c>
      <c r="U22" s="12">
        <v>10.6</v>
      </c>
      <c r="V22" s="12">
        <v>81.599999999999994</v>
      </c>
      <c r="W22" s="12">
        <v>24.8</v>
      </c>
      <c r="X22" s="12">
        <v>16.2</v>
      </c>
      <c r="Y22" s="12">
        <v>93.8</v>
      </c>
      <c r="Z22" s="12">
        <v>8</v>
      </c>
      <c r="AA22" s="12">
        <v>199.8</v>
      </c>
      <c r="AB22" s="12">
        <v>144.19999999999999</v>
      </c>
      <c r="AC22" s="12">
        <v>441.8</v>
      </c>
      <c r="AD22" s="12">
        <v>157.80000000000001</v>
      </c>
      <c r="AE22" s="12">
        <v>34.200000000000003</v>
      </c>
      <c r="AF22" s="12">
        <v>28.8</v>
      </c>
      <c r="AG22" s="12">
        <v>16.600000000000001</v>
      </c>
      <c r="AH22" s="12">
        <v>14.6</v>
      </c>
      <c r="AI22" s="12">
        <v>25</v>
      </c>
      <c r="AJ22" s="12">
        <v>4</v>
      </c>
      <c r="AK22" s="12">
        <v>2.6</v>
      </c>
      <c r="AL22" s="12">
        <v>7.2</v>
      </c>
      <c r="AM22" s="12">
        <v>11.2</v>
      </c>
      <c r="AN22" s="12">
        <v>59.6</v>
      </c>
      <c r="AO22" s="12">
        <v>7.6</v>
      </c>
      <c r="AP22" s="12">
        <v>7.2</v>
      </c>
      <c r="AQ22" s="12">
        <v>77</v>
      </c>
      <c r="AR22" s="12">
        <v>14.2</v>
      </c>
      <c r="AS22" s="13">
        <v>1935.8</v>
      </c>
      <c r="AT22" s="14"/>
      <c r="AV22" s="17" t="s">
        <v>43</v>
      </c>
      <c r="AW22" s="15">
        <f>AW12</f>
        <v>2696.8</v>
      </c>
      <c r="AX22" s="15"/>
      <c r="AY22" s="15"/>
    </row>
    <row r="23" spans="1:56" x14ac:dyDescent="0.25">
      <c r="A23" s="1" t="s">
        <v>20</v>
      </c>
      <c r="B23" s="12">
        <v>11</v>
      </c>
      <c r="C23" s="12">
        <v>17.2</v>
      </c>
      <c r="D23" s="12">
        <v>16.2</v>
      </c>
      <c r="E23" s="12">
        <v>16</v>
      </c>
      <c r="F23" s="12">
        <v>218</v>
      </c>
      <c r="G23" s="12">
        <v>18.8</v>
      </c>
      <c r="H23" s="12">
        <v>48.4</v>
      </c>
      <c r="I23" s="12">
        <v>31.2</v>
      </c>
      <c r="J23" s="12">
        <v>56.6</v>
      </c>
      <c r="K23" s="12">
        <v>12.6</v>
      </c>
      <c r="L23" s="12">
        <v>28.2</v>
      </c>
      <c r="M23" s="12">
        <v>56.2</v>
      </c>
      <c r="N23" s="12">
        <v>11.2</v>
      </c>
      <c r="O23" s="12">
        <v>11.2</v>
      </c>
      <c r="P23" s="12">
        <v>11</v>
      </c>
      <c r="Q23" s="12">
        <v>5.4</v>
      </c>
      <c r="R23" s="12">
        <v>7</v>
      </c>
      <c r="S23" s="12">
        <v>11</v>
      </c>
      <c r="T23" s="12">
        <v>285.2</v>
      </c>
      <c r="U23" s="12">
        <v>92.4</v>
      </c>
      <c r="V23" s="12">
        <v>10</v>
      </c>
      <c r="W23" s="12">
        <v>58.6</v>
      </c>
      <c r="X23" s="12">
        <v>43.2</v>
      </c>
      <c r="Y23" s="12">
        <v>168</v>
      </c>
      <c r="Z23" s="12">
        <v>9.8000000000000007</v>
      </c>
      <c r="AA23" s="12">
        <v>257.2</v>
      </c>
      <c r="AB23" s="12">
        <v>195.4</v>
      </c>
      <c r="AC23" s="12">
        <v>598.6</v>
      </c>
      <c r="AD23" s="12">
        <v>206</v>
      </c>
      <c r="AE23" s="12">
        <v>39.4</v>
      </c>
      <c r="AF23" s="12">
        <v>37.4</v>
      </c>
      <c r="AG23" s="12">
        <v>23.8</v>
      </c>
      <c r="AH23" s="12">
        <v>19.399999999999999</v>
      </c>
      <c r="AI23" s="12">
        <v>29.4</v>
      </c>
      <c r="AJ23" s="12">
        <v>11.2</v>
      </c>
      <c r="AK23" s="12">
        <v>6</v>
      </c>
      <c r="AL23" s="12">
        <v>8.8000000000000007</v>
      </c>
      <c r="AM23" s="12">
        <v>35.4</v>
      </c>
      <c r="AN23" s="12">
        <v>97.2</v>
      </c>
      <c r="AO23" s="12">
        <v>7.4</v>
      </c>
      <c r="AP23" s="12">
        <v>8.1999999999999993</v>
      </c>
      <c r="AQ23" s="12">
        <v>99.4</v>
      </c>
      <c r="AR23" s="12">
        <v>14.4</v>
      </c>
      <c r="AS23" s="13">
        <v>2949</v>
      </c>
      <c r="AT23" s="14"/>
      <c r="AV23" s="17" t="s">
        <v>44</v>
      </c>
      <c r="AW23" s="15">
        <f>AW13+AX12</f>
        <v>13398.400000000001</v>
      </c>
      <c r="AX23" s="15">
        <f>AX13</f>
        <v>850.60000000000014</v>
      </c>
      <c r="AY23" s="15"/>
      <c r="AZ23" s="15"/>
    </row>
    <row r="24" spans="1:56" x14ac:dyDescent="0.25">
      <c r="A24" s="1" t="s">
        <v>21</v>
      </c>
      <c r="B24" s="12">
        <v>6.8</v>
      </c>
      <c r="C24" s="12">
        <v>7.2</v>
      </c>
      <c r="D24" s="12">
        <v>5</v>
      </c>
      <c r="E24" s="12">
        <v>6.4</v>
      </c>
      <c r="F24" s="12">
        <v>139.19999999999999</v>
      </c>
      <c r="G24" s="12">
        <v>9.4</v>
      </c>
      <c r="H24" s="12">
        <v>19.399999999999999</v>
      </c>
      <c r="I24" s="12">
        <v>13.6</v>
      </c>
      <c r="J24" s="12">
        <v>27.6</v>
      </c>
      <c r="K24" s="12">
        <v>6.4</v>
      </c>
      <c r="L24" s="12">
        <v>18.2</v>
      </c>
      <c r="M24" s="12">
        <v>29.2</v>
      </c>
      <c r="N24" s="12">
        <v>3.2</v>
      </c>
      <c r="O24" s="12">
        <v>5</v>
      </c>
      <c r="P24" s="12">
        <v>2.4</v>
      </c>
      <c r="Q24" s="12">
        <v>2.8</v>
      </c>
      <c r="R24" s="12">
        <v>1.6</v>
      </c>
      <c r="S24" s="12">
        <v>5.8</v>
      </c>
      <c r="T24" s="12">
        <v>87.6</v>
      </c>
      <c r="U24" s="12">
        <v>38.799999999999997</v>
      </c>
      <c r="V24" s="12">
        <v>58.6</v>
      </c>
      <c r="W24" s="12">
        <v>5.6</v>
      </c>
      <c r="X24" s="12">
        <v>13.2</v>
      </c>
      <c r="Y24" s="12">
        <v>135.80000000000001</v>
      </c>
      <c r="Z24" s="12">
        <v>1.8</v>
      </c>
      <c r="AA24" s="12">
        <v>139</v>
      </c>
      <c r="AB24" s="12">
        <v>112.6</v>
      </c>
      <c r="AC24" s="12">
        <v>334.4</v>
      </c>
      <c r="AD24" s="12">
        <v>130</v>
      </c>
      <c r="AE24" s="12">
        <v>20</v>
      </c>
      <c r="AF24" s="12">
        <v>20.399999999999999</v>
      </c>
      <c r="AG24" s="12">
        <v>8.6</v>
      </c>
      <c r="AH24" s="12">
        <v>4.8</v>
      </c>
      <c r="AI24" s="12">
        <v>12.6</v>
      </c>
      <c r="AJ24" s="12">
        <v>2.4</v>
      </c>
      <c r="AK24" s="12">
        <v>1.4</v>
      </c>
      <c r="AL24" s="12">
        <v>1.6</v>
      </c>
      <c r="AM24" s="12">
        <v>7.6</v>
      </c>
      <c r="AN24" s="12">
        <v>20.2</v>
      </c>
      <c r="AO24" s="12">
        <v>2.6</v>
      </c>
      <c r="AP24" s="12">
        <v>1.8</v>
      </c>
      <c r="AQ24" s="12">
        <v>54</v>
      </c>
      <c r="AR24" s="12">
        <v>5.4</v>
      </c>
      <c r="AS24" s="13">
        <v>1530</v>
      </c>
      <c r="AT24" s="14"/>
      <c r="AV24" s="17" t="s">
        <v>45</v>
      </c>
      <c r="AW24" s="15">
        <f>AW14+AY12</f>
        <v>35774</v>
      </c>
      <c r="AX24" s="15">
        <f>AX14+AY13</f>
        <v>3174.4000000000005</v>
      </c>
      <c r="AY24" s="15">
        <f>AY14</f>
        <v>6051.5999999999985</v>
      </c>
      <c r="AZ24" s="15"/>
      <c r="BA24" s="15"/>
    </row>
    <row r="25" spans="1:56" x14ac:dyDescent="0.25">
      <c r="A25" s="1" t="s">
        <v>22</v>
      </c>
      <c r="B25" s="12">
        <v>5</v>
      </c>
      <c r="C25" s="12">
        <v>9</v>
      </c>
      <c r="D25" s="12">
        <v>5.6</v>
      </c>
      <c r="E25" s="12">
        <v>3.6</v>
      </c>
      <c r="F25" s="12">
        <v>129.19999999999999</v>
      </c>
      <c r="G25" s="12">
        <v>5.6</v>
      </c>
      <c r="H25" s="12">
        <v>15</v>
      </c>
      <c r="I25" s="12">
        <v>10.8</v>
      </c>
      <c r="J25" s="12">
        <v>35</v>
      </c>
      <c r="K25" s="12">
        <v>7.6</v>
      </c>
      <c r="L25" s="12">
        <v>14</v>
      </c>
      <c r="M25" s="12">
        <v>16.600000000000001</v>
      </c>
      <c r="N25" s="12">
        <v>4.4000000000000004</v>
      </c>
      <c r="O25" s="12">
        <v>2.8</v>
      </c>
      <c r="P25" s="12">
        <v>3.2</v>
      </c>
      <c r="Q25" s="12">
        <v>1.8</v>
      </c>
      <c r="R25" s="12">
        <v>1.6</v>
      </c>
      <c r="S25" s="12">
        <v>3.4</v>
      </c>
      <c r="T25" s="12">
        <v>29.2</v>
      </c>
      <c r="U25" s="12">
        <v>18</v>
      </c>
      <c r="V25" s="12">
        <v>42.6</v>
      </c>
      <c r="W25" s="12">
        <v>14.8</v>
      </c>
      <c r="X25" s="12">
        <v>4.2</v>
      </c>
      <c r="Y25" s="12">
        <v>101.8</v>
      </c>
      <c r="Z25" s="12">
        <v>1</v>
      </c>
      <c r="AA25" s="12">
        <v>127.8</v>
      </c>
      <c r="AB25" s="12">
        <v>105.8</v>
      </c>
      <c r="AC25" s="12">
        <v>275.39999999999998</v>
      </c>
      <c r="AD25" s="12">
        <v>90.4</v>
      </c>
      <c r="AE25" s="12">
        <v>18.600000000000001</v>
      </c>
      <c r="AF25" s="12">
        <v>12.4</v>
      </c>
      <c r="AG25" s="12">
        <v>9.6</v>
      </c>
      <c r="AH25" s="12">
        <v>8</v>
      </c>
      <c r="AI25" s="12">
        <v>6.4</v>
      </c>
      <c r="AJ25" s="12">
        <v>3.6</v>
      </c>
      <c r="AK25" s="12">
        <v>1.6</v>
      </c>
      <c r="AL25" s="12">
        <v>2.2000000000000002</v>
      </c>
      <c r="AM25" s="12">
        <v>2.4</v>
      </c>
      <c r="AN25" s="12">
        <v>12.4</v>
      </c>
      <c r="AO25" s="12">
        <v>1.8</v>
      </c>
      <c r="AP25" s="12">
        <v>1.6</v>
      </c>
      <c r="AQ25" s="12">
        <v>37</v>
      </c>
      <c r="AR25" s="12">
        <v>5.4</v>
      </c>
      <c r="AS25" s="13">
        <v>1208.2</v>
      </c>
      <c r="AT25" s="14"/>
      <c r="AV25" s="17" t="s">
        <v>46</v>
      </c>
      <c r="AW25" s="15">
        <f>AW15+AZ12</f>
        <v>15561</v>
      </c>
      <c r="AX25" s="15">
        <f>AX15+AZ13</f>
        <v>5064.7999999999993</v>
      </c>
      <c r="AY25" s="15">
        <f>AY15+AZ14</f>
        <v>4280</v>
      </c>
      <c r="AZ25" s="15">
        <f>AZ15</f>
        <v>5381.7999999999984</v>
      </c>
      <c r="BA25" s="15"/>
      <c r="BB25" s="15"/>
      <c r="BC25" s="14"/>
    </row>
    <row r="26" spans="1:56" x14ac:dyDescent="0.25">
      <c r="A26" s="1" t="s">
        <v>23</v>
      </c>
      <c r="B26" s="12">
        <v>13</v>
      </c>
      <c r="C26" s="12">
        <v>18.600000000000001</v>
      </c>
      <c r="D26" s="12">
        <v>26</v>
      </c>
      <c r="E26" s="12">
        <v>14.6</v>
      </c>
      <c r="F26" s="12">
        <v>69.8</v>
      </c>
      <c r="G26" s="12">
        <v>21.8</v>
      </c>
      <c r="H26" s="12">
        <v>43.4</v>
      </c>
      <c r="I26" s="12">
        <v>50.2</v>
      </c>
      <c r="J26" s="12">
        <v>88</v>
      </c>
      <c r="K26" s="12">
        <v>24.6</v>
      </c>
      <c r="L26" s="12">
        <v>39.6</v>
      </c>
      <c r="M26" s="12">
        <v>59.4</v>
      </c>
      <c r="N26" s="12">
        <v>14.8</v>
      </c>
      <c r="O26" s="12">
        <v>11</v>
      </c>
      <c r="P26" s="12">
        <v>10.8</v>
      </c>
      <c r="Q26" s="12">
        <v>4.4000000000000004</v>
      </c>
      <c r="R26" s="12">
        <v>7</v>
      </c>
      <c r="S26" s="12">
        <v>17</v>
      </c>
      <c r="T26" s="12">
        <v>52.4</v>
      </c>
      <c r="U26" s="12">
        <v>93.6</v>
      </c>
      <c r="V26" s="12">
        <v>170.2</v>
      </c>
      <c r="W26" s="12">
        <v>147.80000000000001</v>
      </c>
      <c r="X26" s="12">
        <v>110</v>
      </c>
      <c r="Y26" s="12">
        <v>8.1999999999999993</v>
      </c>
      <c r="Z26" s="12">
        <v>21.2</v>
      </c>
      <c r="AA26" s="12">
        <v>297.60000000000002</v>
      </c>
      <c r="AB26" s="12">
        <v>258</v>
      </c>
      <c r="AC26" s="12">
        <v>705.6</v>
      </c>
      <c r="AD26" s="12">
        <v>386.6</v>
      </c>
      <c r="AE26" s="12">
        <v>148.19999999999999</v>
      </c>
      <c r="AF26" s="12">
        <v>107.2</v>
      </c>
      <c r="AG26" s="12">
        <v>40.200000000000003</v>
      </c>
      <c r="AH26" s="12">
        <v>16.2</v>
      </c>
      <c r="AI26" s="12">
        <v>26.4</v>
      </c>
      <c r="AJ26" s="12">
        <v>7.8</v>
      </c>
      <c r="AK26" s="12">
        <v>3</v>
      </c>
      <c r="AL26" s="12">
        <v>8.8000000000000007</v>
      </c>
      <c r="AM26" s="12">
        <v>10.6</v>
      </c>
      <c r="AN26" s="12">
        <v>37.799999999999997</v>
      </c>
      <c r="AO26" s="12">
        <v>2.6</v>
      </c>
      <c r="AP26" s="12">
        <v>4.4000000000000004</v>
      </c>
      <c r="AQ26" s="12">
        <v>81.400000000000006</v>
      </c>
      <c r="AR26" s="12">
        <v>22.4</v>
      </c>
      <c r="AS26" s="13">
        <v>3302.2</v>
      </c>
      <c r="AT26" s="14"/>
      <c r="AV26" s="9" t="s">
        <v>47</v>
      </c>
      <c r="AW26" s="15">
        <f>AW16+BA12</f>
        <v>13939.600000000002</v>
      </c>
      <c r="AX26" s="9">
        <f>AX16+BA13</f>
        <v>2068.0000000000005</v>
      </c>
      <c r="AY26" s="9">
        <f>AY16+BA14</f>
        <v>2366.2000000000007</v>
      </c>
      <c r="AZ26" s="9">
        <f>AZ16+BA15</f>
        <v>2643.1999999999994</v>
      </c>
      <c r="BA26" s="9">
        <f>BA16</f>
        <v>3726.9999999999991</v>
      </c>
    </row>
    <row r="27" spans="1:56" x14ac:dyDescent="0.25">
      <c r="A27" s="1" t="s">
        <v>24</v>
      </c>
      <c r="B27" s="12">
        <v>14.4</v>
      </c>
      <c r="C27" s="12">
        <v>26</v>
      </c>
      <c r="D27" s="12">
        <v>7.6</v>
      </c>
      <c r="E27" s="12">
        <v>9.8000000000000007</v>
      </c>
      <c r="F27" s="12">
        <v>68</v>
      </c>
      <c r="G27" s="12">
        <v>42.6</v>
      </c>
      <c r="H27" s="12">
        <v>42</v>
      </c>
      <c r="I27" s="12">
        <v>32.4</v>
      </c>
      <c r="J27" s="12">
        <v>80</v>
      </c>
      <c r="K27" s="12">
        <v>16.600000000000001</v>
      </c>
      <c r="L27" s="12">
        <v>88.8</v>
      </c>
      <c r="M27" s="12">
        <v>58.8</v>
      </c>
      <c r="N27" s="12">
        <v>21.2</v>
      </c>
      <c r="O27" s="12">
        <v>29.2</v>
      </c>
      <c r="P27" s="12">
        <v>22.6</v>
      </c>
      <c r="Q27" s="12">
        <v>9</v>
      </c>
      <c r="R27" s="12">
        <v>12.4</v>
      </c>
      <c r="S27" s="12">
        <v>9.4</v>
      </c>
      <c r="T27" s="12">
        <v>6.6</v>
      </c>
      <c r="U27" s="12">
        <v>6.2</v>
      </c>
      <c r="V27" s="12">
        <v>10.6</v>
      </c>
      <c r="W27" s="12">
        <v>4.8</v>
      </c>
      <c r="X27" s="12">
        <v>1.4</v>
      </c>
      <c r="Y27" s="12">
        <v>16</v>
      </c>
      <c r="Z27" s="12">
        <v>4</v>
      </c>
      <c r="AA27" s="12">
        <v>301</v>
      </c>
      <c r="AB27" s="12">
        <v>297.39999999999998</v>
      </c>
      <c r="AC27" s="12">
        <v>789</v>
      </c>
      <c r="AD27" s="12">
        <v>279.2</v>
      </c>
      <c r="AE27" s="12">
        <v>113.6</v>
      </c>
      <c r="AF27" s="12">
        <v>87.4</v>
      </c>
      <c r="AG27" s="12">
        <v>26.6</v>
      </c>
      <c r="AH27" s="12">
        <v>25.8</v>
      </c>
      <c r="AI27" s="12">
        <v>24.4</v>
      </c>
      <c r="AJ27" s="12">
        <v>7</v>
      </c>
      <c r="AK27" s="12">
        <v>7.6</v>
      </c>
      <c r="AL27" s="12">
        <v>17.600000000000001</v>
      </c>
      <c r="AM27" s="12">
        <v>3.2</v>
      </c>
      <c r="AN27" s="12">
        <v>22.4</v>
      </c>
      <c r="AO27" s="12">
        <v>4.2</v>
      </c>
      <c r="AP27" s="12">
        <v>6.2</v>
      </c>
      <c r="AQ27" s="12">
        <v>30.6</v>
      </c>
      <c r="AR27" s="12">
        <v>12.4</v>
      </c>
      <c r="AS27" s="13">
        <v>2696</v>
      </c>
      <c r="AT27" s="14"/>
      <c r="AV27" s="9" t="s">
        <v>48</v>
      </c>
      <c r="AW27" s="15">
        <f>AW17+BB12</f>
        <v>18632.799999999996</v>
      </c>
      <c r="AX27" s="9">
        <f>AX17+BB13</f>
        <v>5391.5999999999985</v>
      </c>
      <c r="AY27" s="9">
        <f>AY17+BB14</f>
        <v>3517.3999999999996</v>
      </c>
      <c r="AZ27" s="9">
        <f>AZ17+BB15</f>
        <v>6565.1999999999989</v>
      </c>
      <c r="BA27" s="9">
        <f>BA17+BB16</f>
        <v>2084</v>
      </c>
      <c r="BB27" s="9">
        <f>BB17</f>
        <v>7665.5999999999995</v>
      </c>
    </row>
    <row r="28" spans="1:56" x14ac:dyDescent="0.25">
      <c r="A28" s="1" t="s">
        <v>25</v>
      </c>
      <c r="B28" s="12">
        <v>89</v>
      </c>
      <c r="C28" s="12">
        <v>246</v>
      </c>
      <c r="D28" s="12">
        <v>150</v>
      </c>
      <c r="E28" s="12">
        <v>240</v>
      </c>
      <c r="F28" s="12">
        <v>805</v>
      </c>
      <c r="G28" s="12">
        <v>189.4</v>
      </c>
      <c r="H28" s="12">
        <v>322</v>
      </c>
      <c r="I28" s="12">
        <v>182.2</v>
      </c>
      <c r="J28" s="12">
        <v>293.8</v>
      </c>
      <c r="K28" s="12">
        <v>211.6</v>
      </c>
      <c r="L28" s="12">
        <v>259.2</v>
      </c>
      <c r="M28" s="12">
        <v>286.8</v>
      </c>
      <c r="N28" s="12">
        <v>160</v>
      </c>
      <c r="O28" s="12">
        <v>142.6</v>
      </c>
      <c r="P28" s="12">
        <v>91.2</v>
      </c>
      <c r="Q28" s="12">
        <v>65.599999999999994</v>
      </c>
      <c r="R28" s="12">
        <v>107.6</v>
      </c>
      <c r="S28" s="12">
        <v>238.8</v>
      </c>
      <c r="T28" s="12">
        <v>163.19999999999999</v>
      </c>
      <c r="U28" s="12">
        <v>221</v>
      </c>
      <c r="V28" s="12">
        <v>296.39999999999998</v>
      </c>
      <c r="W28" s="12">
        <v>167.8</v>
      </c>
      <c r="X28" s="12">
        <v>150.19999999999999</v>
      </c>
      <c r="Y28" s="12">
        <v>360.2</v>
      </c>
      <c r="Z28" s="12">
        <v>341.4</v>
      </c>
      <c r="AA28" s="12">
        <v>46.6</v>
      </c>
      <c r="AB28" s="12">
        <v>48.2</v>
      </c>
      <c r="AC28" s="12">
        <v>402</v>
      </c>
      <c r="AD28" s="12">
        <v>196.4</v>
      </c>
      <c r="AE28" s="12">
        <v>458.6</v>
      </c>
      <c r="AF28" s="12">
        <v>574.79999999999995</v>
      </c>
      <c r="AG28" s="12">
        <v>294.2</v>
      </c>
      <c r="AH28" s="12">
        <v>450.4</v>
      </c>
      <c r="AI28" s="12">
        <v>192.2</v>
      </c>
      <c r="AJ28" s="12">
        <v>84.8</v>
      </c>
      <c r="AK28" s="12">
        <v>126.2</v>
      </c>
      <c r="AL28" s="12">
        <v>499.2</v>
      </c>
      <c r="AM28" s="12">
        <v>59</v>
      </c>
      <c r="AN28" s="12">
        <v>175.2</v>
      </c>
      <c r="AO28" s="12">
        <v>57.2</v>
      </c>
      <c r="AP28" s="12">
        <v>63.6</v>
      </c>
      <c r="AQ28" s="12">
        <v>301</v>
      </c>
      <c r="AR28" s="12">
        <v>165</v>
      </c>
      <c r="AS28" s="13">
        <v>9975.6</v>
      </c>
      <c r="AT28" s="14"/>
      <c r="AV28" s="9" t="s">
        <v>58</v>
      </c>
      <c r="AW28" s="15">
        <f>AW18+BC12</f>
        <v>8674.7999999999993</v>
      </c>
      <c r="AX28" s="9">
        <f>AX18+BC13</f>
        <v>659.8</v>
      </c>
      <c r="AY28" s="9">
        <f>AY18+BC14</f>
        <v>3926.4000000000005</v>
      </c>
      <c r="AZ28" s="9">
        <f>AZ18+BC15</f>
        <v>1410.6</v>
      </c>
      <c r="BA28" s="9">
        <f>BA18+BC16</f>
        <v>1310</v>
      </c>
      <c r="BB28" s="9">
        <f>SUM(BB18,BC17)</f>
        <v>1166</v>
      </c>
      <c r="BC28" s="9">
        <f>BC18</f>
        <v>907.79999999999984</v>
      </c>
      <c r="BD28" s="9">
        <f>SUM(AW22:BC28)</f>
        <v>178889.4</v>
      </c>
    </row>
    <row r="29" spans="1:56" x14ac:dyDescent="0.25">
      <c r="A29" s="1" t="s">
        <v>26</v>
      </c>
      <c r="B29" s="12">
        <v>96.6</v>
      </c>
      <c r="C29" s="12">
        <v>211.2</v>
      </c>
      <c r="D29" s="12">
        <v>134.6</v>
      </c>
      <c r="E29" s="12">
        <v>184.4</v>
      </c>
      <c r="F29" s="12">
        <v>485.8</v>
      </c>
      <c r="G29" s="12">
        <v>147</v>
      </c>
      <c r="H29" s="12">
        <v>299.60000000000002</v>
      </c>
      <c r="I29" s="12">
        <v>177.4</v>
      </c>
      <c r="J29" s="12">
        <v>278.60000000000002</v>
      </c>
      <c r="K29" s="12">
        <v>221</v>
      </c>
      <c r="L29" s="12">
        <v>251.8</v>
      </c>
      <c r="M29" s="12">
        <v>155.4</v>
      </c>
      <c r="N29" s="12">
        <v>163</v>
      </c>
      <c r="O29" s="12">
        <v>136.6</v>
      </c>
      <c r="P29" s="12">
        <v>76.2</v>
      </c>
      <c r="Q29" s="12">
        <v>57.2</v>
      </c>
      <c r="R29" s="12">
        <v>83.4</v>
      </c>
      <c r="S29" s="12">
        <v>224</v>
      </c>
      <c r="T29" s="12">
        <v>115.2</v>
      </c>
      <c r="U29" s="12">
        <v>162.80000000000001</v>
      </c>
      <c r="V29" s="12">
        <v>213.6</v>
      </c>
      <c r="W29" s="12">
        <v>122.4</v>
      </c>
      <c r="X29" s="12">
        <v>114</v>
      </c>
      <c r="Y29" s="12">
        <v>284.39999999999998</v>
      </c>
      <c r="Z29" s="12">
        <v>324</v>
      </c>
      <c r="AA29" s="12">
        <v>38.200000000000003</v>
      </c>
      <c r="AB29" s="12">
        <v>39.799999999999997</v>
      </c>
      <c r="AC29" s="12">
        <v>96.2</v>
      </c>
      <c r="AD29" s="12">
        <v>131.4</v>
      </c>
      <c r="AE29" s="12">
        <v>520.20000000000005</v>
      </c>
      <c r="AF29" s="12">
        <v>639</v>
      </c>
      <c r="AG29" s="12">
        <v>496.4</v>
      </c>
      <c r="AH29" s="12">
        <v>1501.4</v>
      </c>
      <c r="AI29" s="12">
        <v>288.60000000000002</v>
      </c>
      <c r="AJ29" s="12">
        <v>118.8</v>
      </c>
      <c r="AK29" s="12">
        <v>99.4</v>
      </c>
      <c r="AL29" s="12">
        <v>273.8</v>
      </c>
      <c r="AM29" s="12">
        <v>47.6</v>
      </c>
      <c r="AN29" s="12">
        <v>120.6</v>
      </c>
      <c r="AO29" s="12">
        <v>80</v>
      </c>
      <c r="AP29" s="12">
        <v>66.400000000000006</v>
      </c>
      <c r="AQ29" s="12">
        <v>254.2</v>
      </c>
      <c r="AR29" s="12">
        <v>162.19999999999999</v>
      </c>
      <c r="AS29" s="13">
        <v>9694.4</v>
      </c>
      <c r="AT29" s="14"/>
      <c r="AW29" s="15"/>
    </row>
    <row r="30" spans="1:56" x14ac:dyDescent="0.25">
      <c r="A30" s="1" t="s">
        <v>27</v>
      </c>
      <c r="B30" s="12">
        <v>211.2</v>
      </c>
      <c r="C30" s="12">
        <v>600.79999999999995</v>
      </c>
      <c r="D30" s="12">
        <v>349.2</v>
      </c>
      <c r="E30" s="12">
        <v>382.6</v>
      </c>
      <c r="F30" s="12">
        <v>1380.8</v>
      </c>
      <c r="G30" s="12">
        <v>312.2</v>
      </c>
      <c r="H30" s="12">
        <v>649</v>
      </c>
      <c r="I30" s="12">
        <v>336</v>
      </c>
      <c r="J30" s="12">
        <v>557.20000000000005</v>
      </c>
      <c r="K30" s="12">
        <v>511</v>
      </c>
      <c r="L30" s="12">
        <v>633.20000000000005</v>
      </c>
      <c r="M30" s="12">
        <v>470.2</v>
      </c>
      <c r="N30" s="12">
        <v>396.8</v>
      </c>
      <c r="O30" s="12">
        <v>351.4</v>
      </c>
      <c r="P30" s="12">
        <v>208.8</v>
      </c>
      <c r="Q30" s="12">
        <v>165.8</v>
      </c>
      <c r="R30" s="12">
        <v>247.2</v>
      </c>
      <c r="S30" s="12">
        <v>593</v>
      </c>
      <c r="T30" s="12">
        <v>307</v>
      </c>
      <c r="U30" s="12">
        <v>412.2</v>
      </c>
      <c r="V30" s="12">
        <v>554.20000000000005</v>
      </c>
      <c r="W30" s="12">
        <v>323.39999999999998</v>
      </c>
      <c r="X30" s="12">
        <v>276.60000000000002</v>
      </c>
      <c r="Y30" s="12">
        <v>673.2</v>
      </c>
      <c r="Z30" s="12">
        <v>797.6</v>
      </c>
      <c r="AA30" s="12">
        <v>438.2</v>
      </c>
      <c r="AB30" s="12">
        <v>97.8</v>
      </c>
      <c r="AC30" s="12">
        <v>145.4</v>
      </c>
      <c r="AD30" s="12">
        <v>382</v>
      </c>
      <c r="AE30" s="12">
        <v>1584.2</v>
      </c>
      <c r="AF30" s="12">
        <v>2048.8000000000002</v>
      </c>
      <c r="AG30" s="12">
        <v>1250.5999999999999</v>
      </c>
      <c r="AH30" s="12">
        <v>2362</v>
      </c>
      <c r="AI30" s="12">
        <v>1122.2</v>
      </c>
      <c r="AJ30" s="12">
        <v>412.8</v>
      </c>
      <c r="AK30" s="12">
        <v>277</v>
      </c>
      <c r="AL30" s="12">
        <v>1132.4000000000001</v>
      </c>
      <c r="AM30" s="12">
        <v>144</v>
      </c>
      <c r="AN30" s="12">
        <v>382.4</v>
      </c>
      <c r="AO30" s="12">
        <v>342.2</v>
      </c>
      <c r="AP30" s="12">
        <v>295</v>
      </c>
      <c r="AQ30" s="12">
        <v>1076.5999999999999</v>
      </c>
      <c r="AR30" s="12">
        <v>788</v>
      </c>
      <c r="AS30" s="13">
        <v>25982.2</v>
      </c>
      <c r="AT30" s="14"/>
      <c r="AW30" s="15"/>
    </row>
    <row r="31" spans="1:56" x14ac:dyDescent="0.25">
      <c r="A31" s="1" t="s">
        <v>28</v>
      </c>
      <c r="B31" s="12">
        <v>76.2</v>
      </c>
      <c r="C31" s="12">
        <v>204.2</v>
      </c>
      <c r="D31" s="12">
        <v>171.8</v>
      </c>
      <c r="E31" s="12">
        <v>267.60000000000002</v>
      </c>
      <c r="F31" s="12">
        <v>603.20000000000005</v>
      </c>
      <c r="G31" s="12">
        <v>255.2</v>
      </c>
      <c r="H31" s="12">
        <v>405.8</v>
      </c>
      <c r="I31" s="12">
        <v>196.2</v>
      </c>
      <c r="J31" s="12">
        <v>235.6</v>
      </c>
      <c r="K31" s="12">
        <v>183.2</v>
      </c>
      <c r="L31" s="12">
        <v>282</v>
      </c>
      <c r="M31" s="12">
        <v>227.4</v>
      </c>
      <c r="N31" s="12">
        <v>116.6</v>
      </c>
      <c r="O31" s="12">
        <v>105.8</v>
      </c>
      <c r="P31" s="12">
        <v>71.2</v>
      </c>
      <c r="Q31" s="12">
        <v>48.4</v>
      </c>
      <c r="R31" s="12">
        <v>72.2</v>
      </c>
      <c r="S31" s="12">
        <v>160</v>
      </c>
      <c r="T31" s="12">
        <v>103.8</v>
      </c>
      <c r="U31" s="12">
        <v>147.6</v>
      </c>
      <c r="V31" s="12">
        <v>177</v>
      </c>
      <c r="W31" s="12">
        <v>139</v>
      </c>
      <c r="X31" s="12">
        <v>86.2</v>
      </c>
      <c r="Y31" s="12">
        <v>378</v>
      </c>
      <c r="Z31" s="12">
        <v>308.8</v>
      </c>
      <c r="AA31" s="12">
        <v>150.80000000000001</v>
      </c>
      <c r="AB31" s="12">
        <v>95.8</v>
      </c>
      <c r="AC31" s="12">
        <v>318.8</v>
      </c>
      <c r="AD31" s="12">
        <v>69.2</v>
      </c>
      <c r="AE31" s="12">
        <v>820.8</v>
      </c>
      <c r="AF31" s="12">
        <v>999.4</v>
      </c>
      <c r="AG31" s="12">
        <v>518.79999999999995</v>
      </c>
      <c r="AH31" s="12">
        <v>775</v>
      </c>
      <c r="AI31" s="12">
        <v>355.4</v>
      </c>
      <c r="AJ31" s="12">
        <v>172.2</v>
      </c>
      <c r="AK31" s="12">
        <v>86</v>
      </c>
      <c r="AL31" s="12">
        <v>238.8</v>
      </c>
      <c r="AM31" s="12">
        <v>41.4</v>
      </c>
      <c r="AN31" s="12">
        <v>98.8</v>
      </c>
      <c r="AO31" s="12">
        <v>108</v>
      </c>
      <c r="AP31" s="12">
        <v>142.19999999999999</v>
      </c>
      <c r="AQ31" s="12">
        <v>455</v>
      </c>
      <c r="AR31" s="12">
        <v>284.39999999999998</v>
      </c>
      <c r="AS31" s="13">
        <v>10753.8</v>
      </c>
      <c r="AT31" s="14"/>
      <c r="AW31" s="15"/>
    </row>
    <row r="32" spans="1:56" x14ac:dyDescent="0.25">
      <c r="A32" s="1">
        <v>16</v>
      </c>
      <c r="B32" s="12">
        <v>70.2</v>
      </c>
      <c r="C32" s="12">
        <v>76.400000000000006</v>
      </c>
      <c r="D32" s="12">
        <v>48.2</v>
      </c>
      <c r="E32" s="12">
        <v>100.2</v>
      </c>
      <c r="F32" s="12">
        <v>255.2</v>
      </c>
      <c r="G32" s="12">
        <v>132</v>
      </c>
      <c r="H32" s="12">
        <v>184.6</v>
      </c>
      <c r="I32" s="12">
        <v>115.6</v>
      </c>
      <c r="J32" s="12">
        <v>100.8</v>
      </c>
      <c r="K32" s="12">
        <v>79.2</v>
      </c>
      <c r="L32" s="12">
        <v>134</v>
      </c>
      <c r="M32" s="12">
        <v>86.4</v>
      </c>
      <c r="N32" s="12">
        <v>29.6</v>
      </c>
      <c r="O32" s="12">
        <v>29</v>
      </c>
      <c r="P32" s="12">
        <v>26.8</v>
      </c>
      <c r="Q32" s="12">
        <v>18.2</v>
      </c>
      <c r="R32" s="12">
        <v>17.2</v>
      </c>
      <c r="S32" s="12">
        <v>39.200000000000003</v>
      </c>
      <c r="T32" s="12">
        <v>31.8</v>
      </c>
      <c r="U32" s="12">
        <v>30.8</v>
      </c>
      <c r="V32" s="12">
        <v>38.200000000000003</v>
      </c>
      <c r="W32" s="12">
        <v>19.600000000000001</v>
      </c>
      <c r="X32" s="12">
        <v>18</v>
      </c>
      <c r="Y32" s="12">
        <v>130.80000000000001</v>
      </c>
      <c r="Z32" s="12">
        <v>113.8</v>
      </c>
      <c r="AA32" s="12">
        <v>412.6</v>
      </c>
      <c r="AB32" s="12">
        <v>391.2</v>
      </c>
      <c r="AC32" s="12">
        <v>1820.4</v>
      </c>
      <c r="AD32" s="12">
        <v>842.4</v>
      </c>
      <c r="AE32" s="12">
        <v>50.4</v>
      </c>
      <c r="AF32" s="12">
        <v>339.6</v>
      </c>
      <c r="AG32" s="12">
        <v>268</v>
      </c>
      <c r="AH32" s="12">
        <v>566.6</v>
      </c>
      <c r="AI32" s="12">
        <v>184.6</v>
      </c>
      <c r="AJ32" s="12">
        <v>99.8</v>
      </c>
      <c r="AK32" s="12">
        <v>20.399999999999999</v>
      </c>
      <c r="AL32" s="12">
        <v>48.6</v>
      </c>
      <c r="AM32" s="12">
        <v>10.199999999999999</v>
      </c>
      <c r="AN32" s="12">
        <v>34.4</v>
      </c>
      <c r="AO32" s="12">
        <v>54.8</v>
      </c>
      <c r="AP32" s="12">
        <v>80.8</v>
      </c>
      <c r="AQ32" s="12">
        <v>158.6</v>
      </c>
      <c r="AR32" s="12">
        <v>110.4</v>
      </c>
      <c r="AS32" s="13">
        <v>7419.6</v>
      </c>
      <c r="AT32" s="14"/>
      <c r="AW32" s="15"/>
    </row>
    <row r="33" spans="1:49" x14ac:dyDescent="0.25">
      <c r="A33" s="1">
        <v>24</v>
      </c>
      <c r="B33" s="12">
        <v>83</v>
      </c>
      <c r="C33" s="12">
        <v>94.4</v>
      </c>
      <c r="D33" s="12">
        <v>41.4</v>
      </c>
      <c r="E33" s="12">
        <v>79.2</v>
      </c>
      <c r="F33" s="12">
        <v>208</v>
      </c>
      <c r="G33" s="12">
        <v>91.4</v>
      </c>
      <c r="H33" s="12">
        <v>145.19999999999999</v>
      </c>
      <c r="I33" s="12">
        <v>81.2</v>
      </c>
      <c r="J33" s="12">
        <v>80.400000000000006</v>
      </c>
      <c r="K33" s="12">
        <v>65.2</v>
      </c>
      <c r="L33" s="12">
        <v>148</v>
      </c>
      <c r="M33" s="12">
        <v>92</v>
      </c>
      <c r="N33" s="12">
        <v>42</v>
      </c>
      <c r="O33" s="12">
        <v>34.4</v>
      </c>
      <c r="P33" s="12">
        <v>24</v>
      </c>
      <c r="Q33" s="12">
        <v>23.4</v>
      </c>
      <c r="R33" s="12">
        <v>15.2</v>
      </c>
      <c r="S33" s="12">
        <v>24.4</v>
      </c>
      <c r="T33" s="12">
        <v>42.8</v>
      </c>
      <c r="U33" s="12">
        <v>36.200000000000003</v>
      </c>
      <c r="V33" s="12">
        <v>37.200000000000003</v>
      </c>
      <c r="W33" s="12">
        <v>15.4</v>
      </c>
      <c r="X33" s="12">
        <v>14.6</v>
      </c>
      <c r="Y33" s="12">
        <v>106.4</v>
      </c>
      <c r="Z33" s="12">
        <v>100.2</v>
      </c>
      <c r="AA33" s="12">
        <v>471.2</v>
      </c>
      <c r="AB33" s="12">
        <v>442.8</v>
      </c>
      <c r="AC33" s="12">
        <v>2255.6</v>
      </c>
      <c r="AD33" s="12">
        <v>1009.6</v>
      </c>
      <c r="AE33" s="12">
        <v>308.2</v>
      </c>
      <c r="AF33" s="12">
        <v>51.6</v>
      </c>
      <c r="AG33" s="12">
        <v>221.2</v>
      </c>
      <c r="AH33" s="12">
        <v>575.6</v>
      </c>
      <c r="AI33" s="12">
        <v>232.4</v>
      </c>
      <c r="AJ33" s="12">
        <v>126.2</v>
      </c>
      <c r="AK33" s="12">
        <v>18.399999999999999</v>
      </c>
      <c r="AL33" s="12">
        <v>42.2</v>
      </c>
      <c r="AM33" s="12">
        <v>12.4</v>
      </c>
      <c r="AN33" s="12">
        <v>57.2</v>
      </c>
      <c r="AO33" s="12">
        <v>61.2</v>
      </c>
      <c r="AP33" s="12">
        <v>125.2</v>
      </c>
      <c r="AQ33" s="12">
        <v>158.80000000000001</v>
      </c>
      <c r="AR33" s="12">
        <v>106.4</v>
      </c>
      <c r="AS33" s="13">
        <v>8001.8</v>
      </c>
      <c r="AT33" s="14"/>
      <c r="AW33" s="15"/>
    </row>
    <row r="34" spans="1:49" x14ac:dyDescent="0.25">
      <c r="A34" s="1" t="s">
        <v>29</v>
      </c>
      <c r="B34" s="12">
        <v>18.399999999999999</v>
      </c>
      <c r="C34" s="12">
        <v>27.8</v>
      </c>
      <c r="D34" s="12">
        <v>10.8</v>
      </c>
      <c r="E34" s="12">
        <v>22.6</v>
      </c>
      <c r="F34" s="12">
        <v>124.6</v>
      </c>
      <c r="G34" s="12">
        <v>21.6</v>
      </c>
      <c r="H34" s="12">
        <v>33</v>
      </c>
      <c r="I34" s="12">
        <v>30.6</v>
      </c>
      <c r="J34" s="12">
        <v>37.6</v>
      </c>
      <c r="K34" s="12">
        <v>24.8</v>
      </c>
      <c r="L34" s="12">
        <v>34.6</v>
      </c>
      <c r="M34" s="12">
        <v>50.6</v>
      </c>
      <c r="N34" s="12">
        <v>13.6</v>
      </c>
      <c r="O34" s="12">
        <v>15</v>
      </c>
      <c r="P34" s="12">
        <v>13.4</v>
      </c>
      <c r="Q34" s="12">
        <v>7</v>
      </c>
      <c r="R34" s="12">
        <v>8.8000000000000007</v>
      </c>
      <c r="S34" s="12">
        <v>21.4</v>
      </c>
      <c r="T34" s="12">
        <v>19.600000000000001</v>
      </c>
      <c r="U34" s="12">
        <v>17.8</v>
      </c>
      <c r="V34" s="12">
        <v>23.4</v>
      </c>
      <c r="W34" s="12">
        <v>9.1999999999999993</v>
      </c>
      <c r="X34" s="12">
        <v>9.4</v>
      </c>
      <c r="Y34" s="12">
        <v>35.799999999999997</v>
      </c>
      <c r="Z34" s="12">
        <v>30.4</v>
      </c>
      <c r="AA34" s="12">
        <v>272.39999999999998</v>
      </c>
      <c r="AB34" s="12">
        <v>266.39999999999998</v>
      </c>
      <c r="AC34" s="12">
        <v>1482.6</v>
      </c>
      <c r="AD34" s="12">
        <v>418.4</v>
      </c>
      <c r="AE34" s="12">
        <v>246.4</v>
      </c>
      <c r="AF34" s="12">
        <v>197.6</v>
      </c>
      <c r="AG34" s="12">
        <v>30.6</v>
      </c>
      <c r="AH34" s="12">
        <v>97.6</v>
      </c>
      <c r="AI34" s="12">
        <v>57.2</v>
      </c>
      <c r="AJ34" s="12">
        <v>41.4</v>
      </c>
      <c r="AK34" s="12">
        <v>7.2</v>
      </c>
      <c r="AL34" s="12">
        <v>29</v>
      </c>
      <c r="AM34" s="12">
        <v>4.2</v>
      </c>
      <c r="AN34" s="12">
        <v>27</v>
      </c>
      <c r="AO34" s="12">
        <v>23</v>
      </c>
      <c r="AP34" s="12">
        <v>44.6</v>
      </c>
      <c r="AQ34" s="12">
        <v>80.8</v>
      </c>
      <c r="AR34" s="12">
        <v>57</v>
      </c>
      <c r="AS34" s="13">
        <v>4045.2</v>
      </c>
      <c r="AT34" s="14"/>
      <c r="AW34" s="15"/>
    </row>
    <row r="35" spans="1:49" x14ac:dyDescent="0.25">
      <c r="A35" s="1" t="s">
        <v>30</v>
      </c>
      <c r="B35" s="12">
        <v>31.4</v>
      </c>
      <c r="C35" s="12">
        <v>50</v>
      </c>
      <c r="D35" s="12">
        <v>19.8</v>
      </c>
      <c r="E35" s="12">
        <v>19</v>
      </c>
      <c r="F35" s="12">
        <v>66.8</v>
      </c>
      <c r="G35" s="12">
        <v>22.2</v>
      </c>
      <c r="H35" s="12">
        <v>34.4</v>
      </c>
      <c r="I35" s="12">
        <v>20</v>
      </c>
      <c r="J35" s="12">
        <v>47.8</v>
      </c>
      <c r="K35" s="12">
        <v>33.4</v>
      </c>
      <c r="L35" s="12">
        <v>50.8</v>
      </c>
      <c r="M35" s="12">
        <v>42.6</v>
      </c>
      <c r="N35" s="12">
        <v>23.8</v>
      </c>
      <c r="O35" s="12">
        <v>22</v>
      </c>
      <c r="P35" s="12">
        <v>15.2</v>
      </c>
      <c r="Q35" s="12">
        <v>10.4</v>
      </c>
      <c r="R35" s="12">
        <v>16.399999999999999</v>
      </c>
      <c r="S35" s="12">
        <v>17.600000000000001</v>
      </c>
      <c r="T35" s="12">
        <v>22</v>
      </c>
      <c r="U35" s="12">
        <v>11.8</v>
      </c>
      <c r="V35" s="12">
        <v>20.6</v>
      </c>
      <c r="W35" s="12">
        <v>5.8</v>
      </c>
      <c r="X35" s="12">
        <v>6.6</v>
      </c>
      <c r="Y35" s="12">
        <v>21.2</v>
      </c>
      <c r="Z35" s="12">
        <v>36</v>
      </c>
      <c r="AA35" s="12">
        <v>400.8</v>
      </c>
      <c r="AB35" s="12">
        <v>486</v>
      </c>
      <c r="AC35" s="12">
        <v>3274.4</v>
      </c>
      <c r="AD35" s="12">
        <v>671.6</v>
      </c>
      <c r="AE35" s="12">
        <v>532.20000000000005</v>
      </c>
      <c r="AF35" s="12">
        <v>511.4</v>
      </c>
      <c r="AG35" s="12">
        <v>102.6</v>
      </c>
      <c r="AH35" s="12">
        <v>43.4</v>
      </c>
      <c r="AI35" s="12">
        <v>78.599999999999994</v>
      </c>
      <c r="AJ35" s="12">
        <v>85.2</v>
      </c>
      <c r="AK35" s="12">
        <v>11.2</v>
      </c>
      <c r="AL35" s="12">
        <v>31.2</v>
      </c>
      <c r="AM35" s="12">
        <v>6.2</v>
      </c>
      <c r="AN35" s="12">
        <v>38.799999999999997</v>
      </c>
      <c r="AO35" s="12">
        <v>40</v>
      </c>
      <c r="AP35" s="12">
        <v>118.6</v>
      </c>
      <c r="AQ35" s="12">
        <v>87.4</v>
      </c>
      <c r="AR35" s="12">
        <v>84.4</v>
      </c>
      <c r="AS35" s="13">
        <v>7271.6</v>
      </c>
      <c r="AT35" s="14"/>
      <c r="AW35" s="15"/>
    </row>
    <row r="36" spans="1:49" x14ac:dyDescent="0.25">
      <c r="A36" s="1" t="s">
        <v>31</v>
      </c>
      <c r="B36" s="12">
        <v>21.2</v>
      </c>
      <c r="C36" s="12">
        <v>47.4</v>
      </c>
      <c r="D36" s="12">
        <v>20.2</v>
      </c>
      <c r="E36" s="12">
        <v>17.600000000000001</v>
      </c>
      <c r="F36" s="12">
        <v>213.6</v>
      </c>
      <c r="G36" s="12">
        <v>17.600000000000001</v>
      </c>
      <c r="H36" s="12">
        <v>28.4</v>
      </c>
      <c r="I36" s="12">
        <v>28</v>
      </c>
      <c r="J36" s="12">
        <v>37</v>
      </c>
      <c r="K36" s="12">
        <v>33</v>
      </c>
      <c r="L36" s="12">
        <v>39.4</v>
      </c>
      <c r="M36" s="12">
        <v>55</v>
      </c>
      <c r="N36" s="12">
        <v>21</v>
      </c>
      <c r="O36" s="12">
        <v>20.399999999999999</v>
      </c>
      <c r="P36" s="12">
        <v>19</v>
      </c>
      <c r="Q36" s="12">
        <v>17.600000000000001</v>
      </c>
      <c r="R36" s="12">
        <v>20</v>
      </c>
      <c r="S36" s="12">
        <v>29.2</v>
      </c>
      <c r="T36" s="12">
        <v>28.8</v>
      </c>
      <c r="U36" s="12">
        <v>25.4</v>
      </c>
      <c r="V36" s="12">
        <v>22.6</v>
      </c>
      <c r="W36" s="12">
        <v>11.6</v>
      </c>
      <c r="X36" s="12">
        <v>8.6</v>
      </c>
      <c r="Y36" s="12">
        <v>21.8</v>
      </c>
      <c r="Z36" s="12">
        <v>25.2</v>
      </c>
      <c r="AA36" s="12">
        <v>178.8</v>
      </c>
      <c r="AB36" s="12">
        <v>216.6</v>
      </c>
      <c r="AC36" s="12">
        <v>1259.8</v>
      </c>
      <c r="AD36" s="12">
        <v>325.60000000000002</v>
      </c>
      <c r="AE36" s="12">
        <v>178.6</v>
      </c>
      <c r="AF36" s="12">
        <v>205.4</v>
      </c>
      <c r="AG36" s="12">
        <v>65.400000000000006</v>
      </c>
      <c r="AH36" s="12">
        <v>89.6</v>
      </c>
      <c r="AI36" s="12">
        <v>9.8000000000000007</v>
      </c>
      <c r="AJ36" s="12">
        <v>48.2</v>
      </c>
      <c r="AK36" s="12">
        <v>9.1999999999999993</v>
      </c>
      <c r="AL36" s="12">
        <v>46.8</v>
      </c>
      <c r="AM36" s="12">
        <v>9.1999999999999993</v>
      </c>
      <c r="AN36" s="12">
        <v>38</v>
      </c>
      <c r="AO36" s="12">
        <v>34.4</v>
      </c>
      <c r="AP36" s="12">
        <v>103.8</v>
      </c>
      <c r="AQ36" s="12">
        <v>209.4</v>
      </c>
      <c r="AR36" s="12">
        <v>96.8</v>
      </c>
      <c r="AS36" s="13">
        <v>3955</v>
      </c>
      <c r="AT36" s="14"/>
      <c r="AW36" s="15"/>
    </row>
    <row r="37" spans="1:49" x14ac:dyDescent="0.25">
      <c r="A37" s="1" t="s">
        <v>32</v>
      </c>
      <c r="B37" s="12">
        <v>7</v>
      </c>
      <c r="C37" s="12">
        <v>15.6</v>
      </c>
      <c r="D37" s="12">
        <v>3.8</v>
      </c>
      <c r="E37" s="12">
        <v>3.6</v>
      </c>
      <c r="F37" s="12">
        <v>26.6</v>
      </c>
      <c r="G37" s="12">
        <v>6.4</v>
      </c>
      <c r="H37" s="12">
        <v>8.6</v>
      </c>
      <c r="I37" s="12">
        <v>10.8</v>
      </c>
      <c r="J37" s="12">
        <v>14.4</v>
      </c>
      <c r="K37" s="12">
        <v>7</v>
      </c>
      <c r="L37" s="12">
        <v>12.8</v>
      </c>
      <c r="M37" s="12">
        <v>10.6</v>
      </c>
      <c r="N37" s="12">
        <v>7</v>
      </c>
      <c r="O37" s="12">
        <v>10.8</v>
      </c>
      <c r="P37" s="12">
        <v>5.8</v>
      </c>
      <c r="Q37" s="12">
        <v>5</v>
      </c>
      <c r="R37" s="12">
        <v>9</v>
      </c>
      <c r="S37" s="12">
        <v>6.8</v>
      </c>
      <c r="T37" s="12">
        <v>13</v>
      </c>
      <c r="U37" s="12">
        <v>9.1999999999999993</v>
      </c>
      <c r="V37" s="12">
        <v>11.6</v>
      </c>
      <c r="W37" s="12">
        <v>2.2000000000000002</v>
      </c>
      <c r="X37" s="12">
        <v>3.2</v>
      </c>
      <c r="Y37" s="12">
        <v>5.6</v>
      </c>
      <c r="Z37" s="12">
        <v>9.1999999999999993</v>
      </c>
      <c r="AA37" s="12">
        <v>89.8</v>
      </c>
      <c r="AB37" s="12">
        <v>96.2</v>
      </c>
      <c r="AC37" s="12">
        <v>480.2</v>
      </c>
      <c r="AD37" s="12">
        <v>167</v>
      </c>
      <c r="AE37" s="12">
        <v>84.4</v>
      </c>
      <c r="AF37" s="12">
        <v>131.6</v>
      </c>
      <c r="AG37" s="12">
        <v>50.4</v>
      </c>
      <c r="AH37" s="12">
        <v>88.2</v>
      </c>
      <c r="AI37" s="12">
        <v>45.6</v>
      </c>
      <c r="AJ37" s="12">
        <v>6</v>
      </c>
      <c r="AK37" s="12">
        <v>1.8</v>
      </c>
      <c r="AL37" s="12">
        <v>12</v>
      </c>
      <c r="AM37" s="12">
        <v>3.4</v>
      </c>
      <c r="AN37" s="12">
        <v>16</v>
      </c>
      <c r="AO37" s="12">
        <v>13</v>
      </c>
      <c r="AP37" s="12">
        <v>46.4</v>
      </c>
      <c r="AQ37" s="12">
        <v>102.2</v>
      </c>
      <c r="AR37" s="12">
        <v>26.6</v>
      </c>
      <c r="AS37" s="13">
        <v>1686.4</v>
      </c>
      <c r="AT37" s="14"/>
      <c r="AW37" s="15"/>
    </row>
    <row r="38" spans="1:49" x14ac:dyDescent="0.25">
      <c r="A38" s="1" t="s">
        <v>33</v>
      </c>
      <c r="B38" s="12">
        <v>4.2</v>
      </c>
      <c r="C38" s="12">
        <v>8.1999999999999993</v>
      </c>
      <c r="D38" s="12">
        <v>7.8</v>
      </c>
      <c r="E38" s="12">
        <v>5</v>
      </c>
      <c r="F38" s="12">
        <v>64.2</v>
      </c>
      <c r="G38" s="12">
        <v>5.2</v>
      </c>
      <c r="H38" s="12">
        <v>9.8000000000000007</v>
      </c>
      <c r="I38" s="12">
        <v>11.4</v>
      </c>
      <c r="J38" s="12">
        <v>14.6</v>
      </c>
      <c r="K38" s="12">
        <v>47.6</v>
      </c>
      <c r="L38" s="12">
        <v>38.6</v>
      </c>
      <c r="M38" s="12">
        <v>39.799999999999997</v>
      </c>
      <c r="N38" s="12">
        <v>28.4</v>
      </c>
      <c r="O38" s="12">
        <v>59.8</v>
      </c>
      <c r="P38" s="12">
        <v>16.399999999999999</v>
      </c>
      <c r="Q38" s="12">
        <v>15.4</v>
      </c>
      <c r="R38" s="12">
        <v>9</v>
      </c>
      <c r="S38" s="12">
        <v>19.2</v>
      </c>
      <c r="T38" s="12">
        <v>3.8</v>
      </c>
      <c r="U38" s="12">
        <v>1.2</v>
      </c>
      <c r="V38" s="12">
        <v>6.6</v>
      </c>
      <c r="W38" s="12">
        <v>1.2</v>
      </c>
      <c r="X38" s="12">
        <v>1.8</v>
      </c>
      <c r="Y38" s="12">
        <v>3.4</v>
      </c>
      <c r="Z38" s="12">
        <v>5.4</v>
      </c>
      <c r="AA38" s="12">
        <v>108.8</v>
      </c>
      <c r="AB38" s="12">
        <v>88</v>
      </c>
      <c r="AC38" s="12">
        <v>287.2</v>
      </c>
      <c r="AD38" s="12">
        <v>81.2</v>
      </c>
      <c r="AE38" s="12">
        <v>17.600000000000001</v>
      </c>
      <c r="AF38" s="12">
        <v>15.6</v>
      </c>
      <c r="AG38" s="12">
        <v>9</v>
      </c>
      <c r="AH38" s="12">
        <v>9</v>
      </c>
      <c r="AI38" s="12">
        <v>11.4</v>
      </c>
      <c r="AJ38" s="12">
        <v>1</v>
      </c>
      <c r="AK38" s="12">
        <v>6.6</v>
      </c>
      <c r="AL38" s="12">
        <v>91.4</v>
      </c>
      <c r="AM38" s="12">
        <v>1.2</v>
      </c>
      <c r="AN38" s="12">
        <v>2.8</v>
      </c>
      <c r="AO38" s="12">
        <v>2.6</v>
      </c>
      <c r="AP38" s="12">
        <v>2.6</v>
      </c>
      <c r="AQ38" s="12">
        <v>16.8</v>
      </c>
      <c r="AR38" s="12">
        <v>4.4000000000000004</v>
      </c>
      <c r="AS38" s="13">
        <v>1185.2</v>
      </c>
      <c r="AT38" s="14"/>
      <c r="AW38" s="15"/>
    </row>
    <row r="39" spans="1:49" x14ac:dyDescent="0.25">
      <c r="A39" s="1" t="s">
        <v>34</v>
      </c>
      <c r="B39" s="12">
        <v>11.2</v>
      </c>
      <c r="C39" s="12">
        <v>16.399999999999999</v>
      </c>
      <c r="D39" s="12">
        <v>9.8000000000000007</v>
      </c>
      <c r="E39" s="12">
        <v>12.2</v>
      </c>
      <c r="F39" s="12">
        <v>233.4</v>
      </c>
      <c r="G39" s="12">
        <v>18.600000000000001</v>
      </c>
      <c r="H39" s="12">
        <v>24.8</v>
      </c>
      <c r="I39" s="12">
        <v>19.2</v>
      </c>
      <c r="J39" s="12">
        <v>37.200000000000003</v>
      </c>
      <c r="K39" s="12">
        <v>74.8</v>
      </c>
      <c r="L39" s="12">
        <v>85.6</v>
      </c>
      <c r="M39" s="12">
        <v>209.4</v>
      </c>
      <c r="N39" s="12">
        <v>59.8</v>
      </c>
      <c r="O39" s="12">
        <v>169.8</v>
      </c>
      <c r="P39" s="12">
        <v>44.6</v>
      </c>
      <c r="Q39" s="12">
        <v>35</v>
      </c>
      <c r="R39" s="12">
        <v>32.6</v>
      </c>
      <c r="S39" s="12">
        <v>53</v>
      </c>
      <c r="T39" s="12">
        <v>9.4</v>
      </c>
      <c r="U39" s="12">
        <v>7</v>
      </c>
      <c r="V39" s="12">
        <v>7.2</v>
      </c>
      <c r="W39" s="12">
        <v>2.6</v>
      </c>
      <c r="X39" s="12">
        <v>2.8</v>
      </c>
      <c r="Y39" s="12">
        <v>11.4</v>
      </c>
      <c r="Z39" s="12">
        <v>15.6</v>
      </c>
      <c r="AA39" s="12">
        <v>447</v>
      </c>
      <c r="AB39" s="12">
        <v>251.8</v>
      </c>
      <c r="AC39" s="12">
        <v>1118.2</v>
      </c>
      <c r="AD39" s="12">
        <v>244.8</v>
      </c>
      <c r="AE39" s="12">
        <v>50.2</v>
      </c>
      <c r="AF39" s="12">
        <v>38.200000000000003</v>
      </c>
      <c r="AG39" s="12">
        <v>24.4</v>
      </c>
      <c r="AH39" s="12">
        <v>25.6</v>
      </c>
      <c r="AI39" s="12">
        <v>57.4</v>
      </c>
      <c r="AJ39" s="12">
        <v>11.8</v>
      </c>
      <c r="AK39" s="12">
        <v>92.8</v>
      </c>
      <c r="AL39" s="12">
        <v>18.600000000000001</v>
      </c>
      <c r="AM39" s="12">
        <v>2</v>
      </c>
      <c r="AN39" s="12">
        <v>11</v>
      </c>
      <c r="AO39" s="12">
        <v>15.2</v>
      </c>
      <c r="AP39" s="12">
        <v>13.6</v>
      </c>
      <c r="AQ39" s="12">
        <v>132.80000000000001</v>
      </c>
      <c r="AR39" s="12">
        <v>18.399999999999999</v>
      </c>
      <c r="AS39" s="13">
        <v>3777.2</v>
      </c>
      <c r="AT39" s="14"/>
      <c r="AW39" s="15"/>
    </row>
    <row r="40" spans="1:49" x14ac:dyDescent="0.25">
      <c r="A40" s="1" t="s">
        <v>35</v>
      </c>
      <c r="B40" s="12">
        <v>1.6</v>
      </c>
      <c r="C40" s="12">
        <v>4.4000000000000004</v>
      </c>
      <c r="D40" s="12">
        <v>2.8</v>
      </c>
      <c r="E40" s="12">
        <v>1.8</v>
      </c>
      <c r="F40" s="12">
        <v>24.2</v>
      </c>
      <c r="G40" s="12">
        <v>3</v>
      </c>
      <c r="H40" s="12">
        <v>10.4</v>
      </c>
      <c r="I40" s="12">
        <v>5.6</v>
      </c>
      <c r="J40" s="12">
        <v>16.399999999999999</v>
      </c>
      <c r="K40" s="12">
        <v>3.4</v>
      </c>
      <c r="L40" s="12">
        <v>8</v>
      </c>
      <c r="M40" s="12">
        <v>15.2</v>
      </c>
      <c r="N40" s="12">
        <v>1.8</v>
      </c>
      <c r="O40" s="12">
        <v>2</v>
      </c>
      <c r="P40" s="12">
        <v>3.6</v>
      </c>
      <c r="Q40" s="12">
        <v>0.8</v>
      </c>
      <c r="R40" s="12">
        <v>0.8</v>
      </c>
      <c r="S40" s="12">
        <v>4.4000000000000004</v>
      </c>
      <c r="T40" s="12">
        <v>24.8</v>
      </c>
      <c r="U40" s="12">
        <v>11.4</v>
      </c>
      <c r="V40" s="12">
        <v>23.2</v>
      </c>
      <c r="W40" s="12">
        <v>6.6</v>
      </c>
      <c r="X40" s="12">
        <v>3.6</v>
      </c>
      <c r="Y40" s="12">
        <v>11.6</v>
      </c>
      <c r="Z40" s="12">
        <v>1.4</v>
      </c>
      <c r="AA40" s="12">
        <v>57.6</v>
      </c>
      <c r="AB40" s="12">
        <v>38.6</v>
      </c>
      <c r="AC40" s="12">
        <v>144.4</v>
      </c>
      <c r="AD40" s="12">
        <v>50</v>
      </c>
      <c r="AE40" s="12">
        <v>9</v>
      </c>
      <c r="AF40" s="12">
        <v>11.4</v>
      </c>
      <c r="AG40" s="12">
        <v>6.2</v>
      </c>
      <c r="AH40" s="12">
        <v>5.8</v>
      </c>
      <c r="AI40" s="12">
        <v>8.4</v>
      </c>
      <c r="AJ40" s="12">
        <v>3.6</v>
      </c>
      <c r="AK40" s="12">
        <v>1.8</v>
      </c>
      <c r="AL40" s="12">
        <v>1.6</v>
      </c>
      <c r="AM40" s="12">
        <v>3.2</v>
      </c>
      <c r="AN40" s="12">
        <v>34.4</v>
      </c>
      <c r="AO40" s="12">
        <v>2.4</v>
      </c>
      <c r="AP40" s="12">
        <v>2.6</v>
      </c>
      <c r="AQ40" s="12">
        <v>21.8</v>
      </c>
      <c r="AR40" s="12">
        <v>3.8</v>
      </c>
      <c r="AS40" s="13">
        <v>599.4</v>
      </c>
      <c r="AT40" s="14"/>
      <c r="AW40" s="15"/>
    </row>
    <row r="41" spans="1:49" x14ac:dyDescent="0.25">
      <c r="A41" s="1" t="s">
        <v>36</v>
      </c>
      <c r="B41" s="12">
        <v>31.6</v>
      </c>
      <c r="C41" s="12">
        <v>36.200000000000003</v>
      </c>
      <c r="D41" s="12">
        <v>10.4</v>
      </c>
      <c r="E41" s="12">
        <v>13</v>
      </c>
      <c r="F41" s="12">
        <v>78.599999999999994</v>
      </c>
      <c r="G41" s="12">
        <v>16.2</v>
      </c>
      <c r="H41" s="12">
        <v>84.2</v>
      </c>
      <c r="I41" s="12">
        <v>30.6</v>
      </c>
      <c r="J41" s="12">
        <v>67.599999999999994</v>
      </c>
      <c r="K41" s="12">
        <v>9</v>
      </c>
      <c r="L41" s="12">
        <v>53.2</v>
      </c>
      <c r="M41" s="12">
        <v>71.2</v>
      </c>
      <c r="N41" s="12">
        <v>16</v>
      </c>
      <c r="O41" s="12">
        <v>25.2</v>
      </c>
      <c r="P41" s="12">
        <v>22.8</v>
      </c>
      <c r="Q41" s="12">
        <v>17.2</v>
      </c>
      <c r="R41" s="12">
        <v>12.8</v>
      </c>
      <c r="S41" s="12">
        <v>21.8</v>
      </c>
      <c r="T41" s="12">
        <v>226.8</v>
      </c>
      <c r="U41" s="12">
        <v>70.400000000000006</v>
      </c>
      <c r="V41" s="12">
        <v>103.8</v>
      </c>
      <c r="W41" s="12">
        <v>22.4</v>
      </c>
      <c r="X41" s="12">
        <v>19.399999999999999</v>
      </c>
      <c r="Y41" s="12">
        <v>40.200000000000003</v>
      </c>
      <c r="Z41" s="12">
        <v>26.4</v>
      </c>
      <c r="AA41" s="12">
        <v>157</v>
      </c>
      <c r="AB41" s="12">
        <v>102.8</v>
      </c>
      <c r="AC41" s="12">
        <v>419.6</v>
      </c>
      <c r="AD41" s="12">
        <v>112.4</v>
      </c>
      <c r="AE41" s="12">
        <v>42.2</v>
      </c>
      <c r="AF41" s="12">
        <v>78.2</v>
      </c>
      <c r="AG41" s="12">
        <v>33.799999999999997</v>
      </c>
      <c r="AH41" s="12">
        <v>50.2</v>
      </c>
      <c r="AI41" s="12">
        <v>42.2</v>
      </c>
      <c r="AJ41" s="12">
        <v>17</v>
      </c>
      <c r="AK41" s="12">
        <v>5</v>
      </c>
      <c r="AL41" s="12">
        <v>11.6</v>
      </c>
      <c r="AM41" s="12">
        <v>40.6</v>
      </c>
      <c r="AN41" s="12">
        <v>8.1999999999999993</v>
      </c>
      <c r="AO41" s="12">
        <v>14</v>
      </c>
      <c r="AP41" s="12">
        <v>14.8</v>
      </c>
      <c r="AQ41" s="12">
        <v>60.2</v>
      </c>
      <c r="AR41" s="12">
        <v>17.8</v>
      </c>
      <c r="AS41" s="13">
        <v>2354.6</v>
      </c>
      <c r="AT41" s="14"/>
      <c r="AW41" s="15"/>
    </row>
    <row r="42" spans="1:49" x14ac:dyDescent="0.25">
      <c r="A42" s="1" t="s">
        <v>53</v>
      </c>
      <c r="B42" s="12">
        <v>4</v>
      </c>
      <c r="C42" s="12">
        <v>12</v>
      </c>
      <c r="D42" s="12">
        <v>5</v>
      </c>
      <c r="E42" s="12">
        <v>3.8</v>
      </c>
      <c r="F42" s="12">
        <v>28.2</v>
      </c>
      <c r="G42" s="12">
        <v>4.4000000000000004</v>
      </c>
      <c r="H42" s="12">
        <v>7.6</v>
      </c>
      <c r="I42" s="12">
        <v>6.8</v>
      </c>
      <c r="J42" s="12">
        <v>11.4</v>
      </c>
      <c r="K42" s="12">
        <v>3</v>
      </c>
      <c r="L42" s="12">
        <v>9.6</v>
      </c>
      <c r="M42" s="12">
        <v>16.2</v>
      </c>
      <c r="N42" s="12">
        <v>7.6</v>
      </c>
      <c r="O42" s="12">
        <v>5</v>
      </c>
      <c r="P42" s="12">
        <v>5.2</v>
      </c>
      <c r="Q42" s="12">
        <v>2.4</v>
      </c>
      <c r="R42" s="12">
        <v>3</v>
      </c>
      <c r="S42" s="12">
        <v>6.8</v>
      </c>
      <c r="T42" s="12">
        <v>14.4</v>
      </c>
      <c r="U42" s="12">
        <v>6.8</v>
      </c>
      <c r="V42" s="12">
        <v>6.8</v>
      </c>
      <c r="W42" s="12">
        <v>2.4</v>
      </c>
      <c r="X42" s="12">
        <v>1.6</v>
      </c>
      <c r="Y42" s="12">
        <v>5.4</v>
      </c>
      <c r="Z42" s="12">
        <v>4.5999999999999996</v>
      </c>
      <c r="AA42" s="12">
        <v>62</v>
      </c>
      <c r="AB42" s="12">
        <v>67.400000000000006</v>
      </c>
      <c r="AC42" s="12">
        <v>363.4</v>
      </c>
      <c r="AD42" s="12">
        <v>95</v>
      </c>
      <c r="AE42" s="12">
        <v>47.8</v>
      </c>
      <c r="AF42" s="12">
        <v>62.2</v>
      </c>
      <c r="AG42" s="12">
        <v>23</v>
      </c>
      <c r="AH42" s="12">
        <v>44.8</v>
      </c>
      <c r="AI42" s="12">
        <v>37.4</v>
      </c>
      <c r="AJ42" s="12">
        <v>14</v>
      </c>
      <c r="AK42" s="12">
        <v>3.8</v>
      </c>
      <c r="AL42" s="12">
        <v>10.4</v>
      </c>
      <c r="AM42" s="12">
        <v>3.6</v>
      </c>
      <c r="AN42" s="12">
        <v>12.6</v>
      </c>
      <c r="AO42" s="12">
        <v>4.4000000000000004</v>
      </c>
      <c r="AP42" s="12">
        <v>29.8</v>
      </c>
      <c r="AQ42" s="12">
        <v>29.8</v>
      </c>
      <c r="AR42" s="12">
        <v>16.600000000000001</v>
      </c>
      <c r="AS42" s="13">
        <v>1112</v>
      </c>
      <c r="AT42" s="14"/>
      <c r="AW42" s="15"/>
    </row>
    <row r="43" spans="1:49" x14ac:dyDescent="0.25">
      <c r="A43" s="1" t="s">
        <v>54</v>
      </c>
      <c r="B43" s="12">
        <v>10.6</v>
      </c>
      <c r="C43" s="12">
        <v>17.600000000000001</v>
      </c>
      <c r="D43" s="12">
        <v>2.8</v>
      </c>
      <c r="E43" s="12">
        <v>6.2</v>
      </c>
      <c r="F43" s="12">
        <v>35.6</v>
      </c>
      <c r="G43" s="12">
        <v>4.8</v>
      </c>
      <c r="H43" s="12">
        <v>4.8</v>
      </c>
      <c r="I43" s="12">
        <v>9.6</v>
      </c>
      <c r="J43" s="12">
        <v>12.4</v>
      </c>
      <c r="K43" s="12">
        <v>7</v>
      </c>
      <c r="L43" s="12">
        <v>15</v>
      </c>
      <c r="M43" s="12">
        <v>17.399999999999999</v>
      </c>
      <c r="N43" s="12">
        <v>11.8</v>
      </c>
      <c r="O43" s="12">
        <v>10.8</v>
      </c>
      <c r="P43" s="12">
        <v>7.2</v>
      </c>
      <c r="Q43" s="12">
        <v>5.6</v>
      </c>
      <c r="R43" s="12">
        <v>3.2</v>
      </c>
      <c r="S43" s="12">
        <v>6.6</v>
      </c>
      <c r="T43" s="12">
        <v>11.6</v>
      </c>
      <c r="U43" s="12">
        <v>6.8</v>
      </c>
      <c r="V43" s="12">
        <v>8.6</v>
      </c>
      <c r="W43" s="12">
        <v>2</v>
      </c>
      <c r="X43" s="12">
        <v>2.4</v>
      </c>
      <c r="Y43" s="12">
        <v>2.6</v>
      </c>
      <c r="Z43" s="12">
        <v>7</v>
      </c>
      <c r="AA43" s="12">
        <v>59.6</v>
      </c>
      <c r="AB43" s="12">
        <v>66.2</v>
      </c>
      <c r="AC43" s="12">
        <v>314.39999999999998</v>
      </c>
      <c r="AD43" s="12">
        <v>143.80000000000001</v>
      </c>
      <c r="AE43" s="12">
        <v>83</v>
      </c>
      <c r="AF43" s="12">
        <v>141.4</v>
      </c>
      <c r="AG43" s="12">
        <v>44.2</v>
      </c>
      <c r="AH43" s="12">
        <v>128</v>
      </c>
      <c r="AI43" s="12">
        <v>111.6</v>
      </c>
      <c r="AJ43" s="12">
        <v>50.4</v>
      </c>
      <c r="AK43" s="12">
        <v>1.6</v>
      </c>
      <c r="AL43" s="12">
        <v>10.4</v>
      </c>
      <c r="AM43" s="12">
        <v>4.8</v>
      </c>
      <c r="AN43" s="12">
        <v>17</v>
      </c>
      <c r="AO43" s="12">
        <v>37.799999999999997</v>
      </c>
      <c r="AP43" s="12">
        <v>6.8</v>
      </c>
      <c r="AQ43" s="12">
        <v>57</v>
      </c>
      <c r="AR43" s="12">
        <v>23</v>
      </c>
      <c r="AS43" s="13">
        <v>1531</v>
      </c>
      <c r="AT43" s="14"/>
      <c r="AW43" s="15"/>
    </row>
    <row r="44" spans="1:49" x14ac:dyDescent="0.25">
      <c r="A44" s="1" t="s">
        <v>55</v>
      </c>
      <c r="B44" s="12">
        <v>16.600000000000001</v>
      </c>
      <c r="C44" s="12">
        <v>39</v>
      </c>
      <c r="D44" s="12">
        <v>33</v>
      </c>
      <c r="E44" s="12">
        <v>43.8</v>
      </c>
      <c r="F44" s="12">
        <v>104</v>
      </c>
      <c r="G44" s="12">
        <v>28.6</v>
      </c>
      <c r="H44" s="12">
        <v>56.6</v>
      </c>
      <c r="I44" s="12">
        <v>21.2</v>
      </c>
      <c r="J44" s="12">
        <v>49.8</v>
      </c>
      <c r="K44" s="12">
        <v>16.399999999999999</v>
      </c>
      <c r="L44" s="12">
        <v>29.2</v>
      </c>
      <c r="M44" s="12">
        <v>39.799999999999997</v>
      </c>
      <c r="N44" s="12">
        <v>18.2</v>
      </c>
      <c r="O44" s="12">
        <v>12</v>
      </c>
      <c r="P44" s="12">
        <v>7</v>
      </c>
      <c r="Q44" s="12">
        <v>6.4</v>
      </c>
      <c r="R44" s="12">
        <v>13.6</v>
      </c>
      <c r="S44" s="12">
        <v>34.799999999999997</v>
      </c>
      <c r="T44" s="12">
        <v>42.6</v>
      </c>
      <c r="U44" s="12">
        <v>65</v>
      </c>
      <c r="V44" s="12">
        <v>90.4</v>
      </c>
      <c r="W44" s="12">
        <v>54</v>
      </c>
      <c r="X44" s="12">
        <v>35.200000000000003</v>
      </c>
      <c r="Y44" s="12">
        <v>63.6</v>
      </c>
      <c r="Z44" s="12">
        <v>30</v>
      </c>
      <c r="AA44" s="12">
        <v>212.6</v>
      </c>
      <c r="AB44" s="12">
        <v>168.2</v>
      </c>
      <c r="AC44" s="12">
        <v>843.2</v>
      </c>
      <c r="AD44" s="12">
        <v>327.39999999999998</v>
      </c>
      <c r="AE44" s="12">
        <v>105</v>
      </c>
      <c r="AF44" s="12">
        <v>113.4</v>
      </c>
      <c r="AG44" s="12">
        <v>75.8</v>
      </c>
      <c r="AH44" s="12">
        <v>91.2</v>
      </c>
      <c r="AI44" s="12">
        <v>159.4</v>
      </c>
      <c r="AJ44" s="12">
        <v>75</v>
      </c>
      <c r="AK44" s="12">
        <v>13</v>
      </c>
      <c r="AL44" s="12">
        <v>101.2</v>
      </c>
      <c r="AM44" s="12">
        <v>17</v>
      </c>
      <c r="AN44" s="12">
        <v>58</v>
      </c>
      <c r="AO44" s="12">
        <v>20.6</v>
      </c>
      <c r="AP44" s="12">
        <v>47.8</v>
      </c>
      <c r="AQ44" s="12">
        <v>21.6</v>
      </c>
      <c r="AR44" s="12">
        <v>248.6</v>
      </c>
      <c r="AS44" s="13">
        <v>3649.8</v>
      </c>
      <c r="AT44" s="14"/>
      <c r="AW44" s="15"/>
    </row>
    <row r="45" spans="1:49" x14ac:dyDescent="0.25">
      <c r="A45" s="1" t="s">
        <v>56</v>
      </c>
      <c r="B45" s="12">
        <v>10.4</v>
      </c>
      <c r="C45" s="12">
        <v>18</v>
      </c>
      <c r="D45" s="12">
        <v>13.8</v>
      </c>
      <c r="E45" s="12">
        <v>17.600000000000001</v>
      </c>
      <c r="F45" s="12">
        <v>196.2</v>
      </c>
      <c r="G45" s="12">
        <v>14.6</v>
      </c>
      <c r="H45" s="12">
        <v>14.2</v>
      </c>
      <c r="I45" s="12">
        <v>12.4</v>
      </c>
      <c r="J45" s="12">
        <v>19.8</v>
      </c>
      <c r="K45" s="12">
        <v>12</v>
      </c>
      <c r="L45" s="12">
        <v>17.399999999999999</v>
      </c>
      <c r="M45" s="12">
        <v>26.4</v>
      </c>
      <c r="N45" s="12">
        <v>13.4</v>
      </c>
      <c r="O45" s="12">
        <v>9</v>
      </c>
      <c r="P45" s="12">
        <v>4</v>
      </c>
      <c r="Q45" s="12">
        <v>3.6</v>
      </c>
      <c r="R45" s="12">
        <v>3.6</v>
      </c>
      <c r="S45" s="12">
        <v>7</v>
      </c>
      <c r="T45" s="12">
        <v>13.8</v>
      </c>
      <c r="U45" s="12">
        <v>11.8</v>
      </c>
      <c r="V45" s="12">
        <v>17.8</v>
      </c>
      <c r="W45" s="12">
        <v>8.1999999999999993</v>
      </c>
      <c r="X45" s="12">
        <v>7</v>
      </c>
      <c r="Y45" s="12">
        <v>21.2</v>
      </c>
      <c r="Z45" s="12">
        <v>13</v>
      </c>
      <c r="AA45" s="12">
        <v>135</v>
      </c>
      <c r="AB45" s="12">
        <v>138.4</v>
      </c>
      <c r="AC45" s="12">
        <v>786</v>
      </c>
      <c r="AD45" s="12">
        <v>251.2</v>
      </c>
      <c r="AE45" s="12">
        <v>108.4</v>
      </c>
      <c r="AF45" s="12">
        <v>108.4</v>
      </c>
      <c r="AG45" s="12">
        <v>54.8</v>
      </c>
      <c r="AH45" s="12">
        <v>76.2</v>
      </c>
      <c r="AI45" s="12">
        <v>110.8</v>
      </c>
      <c r="AJ45" s="12">
        <v>35.6</v>
      </c>
      <c r="AK45" s="12">
        <v>2.8</v>
      </c>
      <c r="AL45" s="12">
        <v>21.8</v>
      </c>
      <c r="AM45" s="12">
        <v>3.2</v>
      </c>
      <c r="AN45" s="12">
        <v>17.2</v>
      </c>
      <c r="AO45" s="12">
        <v>17.600000000000001</v>
      </c>
      <c r="AP45" s="12">
        <v>31.8</v>
      </c>
      <c r="AQ45" s="12">
        <v>301.2</v>
      </c>
      <c r="AR45" s="12">
        <v>13.4</v>
      </c>
      <c r="AS45" s="13">
        <v>2720</v>
      </c>
      <c r="AT45" s="14"/>
      <c r="AW45" s="15"/>
    </row>
    <row r="46" spans="1:49" x14ac:dyDescent="0.25">
      <c r="A46" s="11" t="s">
        <v>49</v>
      </c>
      <c r="B46" s="14">
        <v>1889.4</v>
      </c>
      <c r="C46" s="14">
        <v>3531.6</v>
      </c>
      <c r="D46" s="14">
        <v>2399.1999999999998</v>
      </c>
      <c r="E46" s="14">
        <v>2349.8000000000002</v>
      </c>
      <c r="F46" s="14">
        <v>10246.799999999999</v>
      </c>
      <c r="G46" s="14">
        <v>2651.2</v>
      </c>
      <c r="H46" s="14">
        <v>4026</v>
      </c>
      <c r="I46" s="14">
        <v>2495.1999999999998</v>
      </c>
      <c r="J46" s="14">
        <v>4064</v>
      </c>
      <c r="K46" s="14">
        <v>2535.8000000000002</v>
      </c>
      <c r="L46" s="14">
        <v>4195.6000000000004</v>
      </c>
      <c r="M46" s="14">
        <v>3960.2</v>
      </c>
      <c r="N46" s="14">
        <v>2279.6</v>
      </c>
      <c r="O46" s="14">
        <v>2837.8</v>
      </c>
      <c r="P46" s="14">
        <v>2002.2</v>
      </c>
      <c r="Q46" s="14">
        <v>1225</v>
      </c>
      <c r="R46" s="14">
        <v>1530.4</v>
      </c>
      <c r="S46" s="14">
        <v>3218</v>
      </c>
      <c r="T46" s="14">
        <v>2188.4</v>
      </c>
      <c r="U46" s="14">
        <v>1979</v>
      </c>
      <c r="V46" s="14">
        <v>2815</v>
      </c>
      <c r="W46" s="14">
        <v>1557.4</v>
      </c>
      <c r="X46" s="14">
        <v>1260.8</v>
      </c>
      <c r="Y46" s="14">
        <v>3253.8</v>
      </c>
      <c r="Z46" s="14">
        <v>2853.8</v>
      </c>
      <c r="AA46" s="14">
        <v>8621.2000000000007</v>
      </c>
      <c r="AB46" s="14">
        <v>7068.8</v>
      </c>
      <c r="AC46" s="14">
        <v>28448.6</v>
      </c>
      <c r="AD46" s="14">
        <v>10829.6</v>
      </c>
      <c r="AE46" s="14">
        <v>7207</v>
      </c>
      <c r="AF46" s="14">
        <v>8048.6</v>
      </c>
      <c r="AG46" s="14">
        <v>4241.2</v>
      </c>
      <c r="AH46" s="14">
        <v>7671</v>
      </c>
      <c r="AI46" s="14">
        <v>3966.2</v>
      </c>
      <c r="AJ46" s="14">
        <v>1628</v>
      </c>
      <c r="AK46" s="14">
        <v>1209.4000000000001</v>
      </c>
      <c r="AL46" s="14">
        <v>3815</v>
      </c>
      <c r="AM46" s="14">
        <v>616</v>
      </c>
      <c r="AN46" s="14">
        <v>2222.4</v>
      </c>
      <c r="AO46" s="14">
        <v>1102.8</v>
      </c>
      <c r="AP46" s="14">
        <v>1458.4</v>
      </c>
      <c r="AQ46" s="14">
        <v>4666.6000000000004</v>
      </c>
      <c r="AR46" s="14">
        <v>2722.6</v>
      </c>
      <c r="AS46" s="14">
        <v>178889.4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39753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6.4</v>
      </c>
      <c r="C3" s="12">
        <v>55.8</v>
      </c>
      <c r="D3" s="12">
        <v>60.4</v>
      </c>
      <c r="E3" s="12">
        <v>30</v>
      </c>
      <c r="F3" s="12">
        <v>141.6</v>
      </c>
      <c r="G3" s="12">
        <v>56</v>
      </c>
      <c r="H3" s="12">
        <v>61</v>
      </c>
      <c r="I3" s="12">
        <v>24</v>
      </c>
      <c r="J3" s="12">
        <v>43.6</v>
      </c>
      <c r="K3" s="12">
        <v>28</v>
      </c>
      <c r="L3" s="12">
        <v>55.2</v>
      </c>
      <c r="M3" s="12">
        <v>114.4</v>
      </c>
      <c r="N3" s="12">
        <v>15.2</v>
      </c>
      <c r="O3" s="12">
        <v>22.2</v>
      </c>
      <c r="P3" s="12">
        <v>18.8</v>
      </c>
      <c r="Q3" s="12">
        <v>8</v>
      </c>
      <c r="R3" s="12">
        <v>7.4</v>
      </c>
      <c r="S3" s="12">
        <v>14.2</v>
      </c>
      <c r="T3" s="12">
        <v>13.2</v>
      </c>
      <c r="U3" s="12">
        <v>3.8</v>
      </c>
      <c r="V3" s="12">
        <v>7.8</v>
      </c>
      <c r="W3" s="12">
        <v>2.8</v>
      </c>
      <c r="X3" s="12">
        <v>1.2</v>
      </c>
      <c r="Y3" s="12">
        <v>5.8</v>
      </c>
      <c r="Z3" s="12">
        <v>13.8</v>
      </c>
      <c r="AA3" s="12">
        <v>72.8</v>
      </c>
      <c r="AB3" s="12">
        <v>42</v>
      </c>
      <c r="AC3" s="12">
        <v>159.6</v>
      </c>
      <c r="AD3" s="12">
        <v>82</v>
      </c>
      <c r="AE3" s="12">
        <v>51.4</v>
      </c>
      <c r="AF3" s="12">
        <v>57.8</v>
      </c>
      <c r="AG3" s="12">
        <v>15.8</v>
      </c>
      <c r="AH3" s="12">
        <v>38</v>
      </c>
      <c r="AI3" s="12">
        <v>19.2</v>
      </c>
      <c r="AJ3" s="12">
        <v>5</v>
      </c>
      <c r="AK3" s="12">
        <v>4</v>
      </c>
      <c r="AL3" s="12">
        <v>10.199999999999999</v>
      </c>
      <c r="AM3" s="12">
        <v>1</v>
      </c>
      <c r="AN3" s="12">
        <v>20.2</v>
      </c>
      <c r="AO3" s="12">
        <v>5.4</v>
      </c>
      <c r="AP3" s="12">
        <v>6.6</v>
      </c>
      <c r="AQ3" s="12">
        <v>21.8</v>
      </c>
      <c r="AR3" s="12">
        <v>12.4</v>
      </c>
      <c r="AS3" s="13">
        <v>1435.8</v>
      </c>
      <c r="AT3" s="14"/>
      <c r="AV3" s="9" t="s">
        <v>38</v>
      </c>
      <c r="AW3" s="12">
        <f>SUM(B3:Z27,AK3:AN27,B38:Z41,AK38:AN41)</f>
        <v>39546.200000000048</v>
      </c>
      <c r="AY3" s="9" t="s">
        <v>39</v>
      </c>
      <c r="AZ3" s="15">
        <f>SUM(AW12:AW18,AX12:BC12)</f>
        <v>73777.8</v>
      </c>
      <c r="BA3" s="16">
        <f>AZ3/BD$19</f>
        <v>0.53701417619947411</v>
      </c>
    </row>
    <row r="4" spans="1:56" x14ac:dyDescent="0.25">
      <c r="A4" s="1" t="s">
        <v>3</v>
      </c>
      <c r="B4" s="12">
        <v>61.2</v>
      </c>
      <c r="C4" s="12">
        <v>8.4</v>
      </c>
      <c r="D4" s="12">
        <v>56.8</v>
      </c>
      <c r="E4" s="12">
        <v>49.2</v>
      </c>
      <c r="F4" s="12">
        <v>260.60000000000002</v>
      </c>
      <c r="G4" s="12">
        <v>86.8</v>
      </c>
      <c r="H4" s="12">
        <v>82.4</v>
      </c>
      <c r="I4" s="12">
        <v>38.799999999999997</v>
      </c>
      <c r="J4" s="12">
        <v>85.8</v>
      </c>
      <c r="K4" s="12">
        <v>34.799999999999997</v>
      </c>
      <c r="L4" s="12">
        <v>70.8</v>
      </c>
      <c r="M4" s="12">
        <v>462.2</v>
      </c>
      <c r="N4" s="12">
        <v>22.6</v>
      </c>
      <c r="O4" s="12">
        <v>32.4</v>
      </c>
      <c r="P4" s="12">
        <v>33.6</v>
      </c>
      <c r="Q4" s="12">
        <v>13.8</v>
      </c>
      <c r="R4" s="12">
        <v>22.8</v>
      </c>
      <c r="S4" s="12">
        <v>39.6</v>
      </c>
      <c r="T4" s="12">
        <v>15.8</v>
      </c>
      <c r="U4" s="12">
        <v>7</v>
      </c>
      <c r="V4" s="12">
        <v>15.2</v>
      </c>
      <c r="W4" s="12">
        <v>3</v>
      </c>
      <c r="X4" s="12">
        <v>5.6</v>
      </c>
      <c r="Y4" s="12">
        <v>11</v>
      </c>
      <c r="Z4" s="12">
        <v>25.8</v>
      </c>
      <c r="AA4" s="12">
        <v>134.6</v>
      </c>
      <c r="AB4" s="12">
        <v>98</v>
      </c>
      <c r="AC4" s="12">
        <v>397.4</v>
      </c>
      <c r="AD4" s="12">
        <v>143</v>
      </c>
      <c r="AE4" s="12">
        <v>50.8</v>
      </c>
      <c r="AF4" s="12">
        <v>62.4</v>
      </c>
      <c r="AG4" s="12">
        <v>23.4</v>
      </c>
      <c r="AH4" s="12">
        <v>50.2</v>
      </c>
      <c r="AI4" s="12">
        <v>34.4</v>
      </c>
      <c r="AJ4" s="12">
        <v>15.2</v>
      </c>
      <c r="AK4" s="12">
        <v>8.1999999999999993</v>
      </c>
      <c r="AL4" s="12">
        <v>16.399999999999999</v>
      </c>
      <c r="AM4" s="12">
        <v>3</v>
      </c>
      <c r="AN4" s="12">
        <v>26.2</v>
      </c>
      <c r="AO4" s="12">
        <v>10.6</v>
      </c>
      <c r="AP4" s="12">
        <v>8.6</v>
      </c>
      <c r="AQ4" s="12">
        <v>65.599999999999994</v>
      </c>
      <c r="AR4" s="12">
        <v>15.6</v>
      </c>
      <c r="AS4" s="13">
        <v>2709.6</v>
      </c>
      <c r="AT4" s="14"/>
      <c r="AV4" s="9" t="s">
        <v>40</v>
      </c>
      <c r="AW4" s="12">
        <f>SUM(AA28:AJ37, AA42:AJ45, AO28:AR37, AO42:AR45)</f>
        <v>43198.199999999975</v>
      </c>
      <c r="AY4" s="9" t="s">
        <v>41</v>
      </c>
      <c r="AZ4" s="15">
        <f>SUM(AX13:BB18)</f>
        <v>58071</v>
      </c>
      <c r="BA4" s="16">
        <f>AZ4/BD$19</f>
        <v>0.4226874510500403</v>
      </c>
    </row>
    <row r="5" spans="1:56" x14ac:dyDescent="0.25">
      <c r="A5" s="1" t="s">
        <v>4</v>
      </c>
      <c r="B5" s="12">
        <v>67.2</v>
      </c>
      <c r="C5" s="12">
        <v>51.8</v>
      </c>
      <c r="D5" s="12">
        <v>5.8</v>
      </c>
      <c r="E5" s="12">
        <v>39.6</v>
      </c>
      <c r="F5" s="12">
        <v>247.4</v>
      </c>
      <c r="G5" s="12">
        <v>56</v>
      </c>
      <c r="H5" s="12">
        <v>46.8</v>
      </c>
      <c r="I5" s="12">
        <v>30.2</v>
      </c>
      <c r="J5" s="12">
        <v>49</v>
      </c>
      <c r="K5" s="12">
        <v>27</v>
      </c>
      <c r="L5" s="12">
        <v>31.4</v>
      </c>
      <c r="M5" s="12">
        <v>141.80000000000001</v>
      </c>
      <c r="N5" s="12">
        <v>7.4</v>
      </c>
      <c r="O5" s="12">
        <v>8.6</v>
      </c>
      <c r="P5" s="12">
        <v>8.1999999999999993</v>
      </c>
      <c r="Q5" s="12">
        <v>4.2</v>
      </c>
      <c r="R5" s="12">
        <v>8.6</v>
      </c>
      <c r="S5" s="12">
        <v>18.8</v>
      </c>
      <c r="T5" s="12">
        <v>10.4</v>
      </c>
      <c r="U5" s="12">
        <v>4.4000000000000004</v>
      </c>
      <c r="V5" s="12">
        <v>8.8000000000000007</v>
      </c>
      <c r="W5" s="12">
        <v>8.4</v>
      </c>
      <c r="X5" s="12">
        <v>4.4000000000000004</v>
      </c>
      <c r="Y5" s="12">
        <v>16.2</v>
      </c>
      <c r="Z5" s="12">
        <v>9.1999999999999993</v>
      </c>
      <c r="AA5" s="12">
        <v>79.8</v>
      </c>
      <c r="AB5" s="12">
        <v>62.2</v>
      </c>
      <c r="AC5" s="12">
        <v>231.2</v>
      </c>
      <c r="AD5" s="12">
        <v>129.19999999999999</v>
      </c>
      <c r="AE5" s="12">
        <v>26.6</v>
      </c>
      <c r="AF5" s="12">
        <v>27.6</v>
      </c>
      <c r="AG5" s="12">
        <v>11.2</v>
      </c>
      <c r="AH5" s="12">
        <v>15.8</v>
      </c>
      <c r="AI5" s="12">
        <v>12</v>
      </c>
      <c r="AJ5" s="12">
        <v>2</v>
      </c>
      <c r="AK5" s="12">
        <v>4.5999999999999996</v>
      </c>
      <c r="AL5" s="12">
        <v>8.4</v>
      </c>
      <c r="AM5" s="12">
        <v>1.4</v>
      </c>
      <c r="AN5" s="12">
        <v>4</v>
      </c>
      <c r="AO5" s="12">
        <v>2.2000000000000002</v>
      </c>
      <c r="AP5" s="12">
        <v>3.2</v>
      </c>
      <c r="AQ5" s="12">
        <v>51.4</v>
      </c>
      <c r="AR5" s="12">
        <v>13.6</v>
      </c>
      <c r="AS5" s="13">
        <v>1598</v>
      </c>
      <c r="AT5" s="14"/>
      <c r="AV5" s="9" t="s">
        <v>42</v>
      </c>
      <c r="AW5" s="12">
        <f>SUM(AA3:AJ27,B28:Z37,AA38:AJ41,AK28:AN37, B42:Z45, AK42:AN45, AO3:AR27, AO38:AR41)</f>
        <v>54640.799999999959</v>
      </c>
    </row>
    <row r="6" spans="1:56" x14ac:dyDescent="0.25">
      <c r="A6" s="1" t="s">
        <v>5</v>
      </c>
      <c r="B6" s="12">
        <v>31.4</v>
      </c>
      <c r="C6" s="12">
        <v>41</v>
      </c>
      <c r="D6" s="12">
        <v>42.8</v>
      </c>
      <c r="E6" s="12">
        <v>4.2</v>
      </c>
      <c r="F6" s="12">
        <v>76</v>
      </c>
      <c r="G6" s="12">
        <v>45.6</v>
      </c>
      <c r="H6" s="12">
        <v>50.6</v>
      </c>
      <c r="I6" s="12">
        <v>33.200000000000003</v>
      </c>
      <c r="J6" s="12">
        <v>52.8</v>
      </c>
      <c r="K6" s="12">
        <v>29.8</v>
      </c>
      <c r="L6" s="12">
        <v>43.8</v>
      </c>
      <c r="M6" s="12">
        <v>129.4</v>
      </c>
      <c r="N6" s="12">
        <v>13</v>
      </c>
      <c r="O6" s="12">
        <v>11.8</v>
      </c>
      <c r="P6" s="12">
        <v>9.6</v>
      </c>
      <c r="Q6" s="12">
        <v>4</v>
      </c>
      <c r="R6" s="12">
        <v>6.4</v>
      </c>
      <c r="S6" s="12">
        <v>29</v>
      </c>
      <c r="T6" s="12">
        <v>7.8</v>
      </c>
      <c r="U6" s="12">
        <v>13.2</v>
      </c>
      <c r="V6" s="12">
        <v>9.1999999999999993</v>
      </c>
      <c r="W6" s="12">
        <v>7.4</v>
      </c>
      <c r="X6" s="12">
        <v>3.8</v>
      </c>
      <c r="Y6" s="12">
        <v>11</v>
      </c>
      <c r="Z6" s="12">
        <v>7</v>
      </c>
      <c r="AA6" s="12">
        <v>119.4</v>
      </c>
      <c r="AB6" s="12">
        <v>94</v>
      </c>
      <c r="AC6" s="12">
        <v>281</v>
      </c>
      <c r="AD6" s="12">
        <v>195.8</v>
      </c>
      <c r="AE6" s="12">
        <v>74.400000000000006</v>
      </c>
      <c r="AF6" s="12">
        <v>67.599999999999994</v>
      </c>
      <c r="AG6" s="12">
        <v>16.399999999999999</v>
      </c>
      <c r="AH6" s="12">
        <v>9.6</v>
      </c>
      <c r="AI6" s="12">
        <v>13.8</v>
      </c>
      <c r="AJ6" s="12">
        <v>3.4</v>
      </c>
      <c r="AK6" s="12">
        <v>4.2</v>
      </c>
      <c r="AL6" s="12">
        <v>6.6</v>
      </c>
      <c r="AM6" s="12">
        <v>2.4</v>
      </c>
      <c r="AN6" s="12">
        <v>8.4</v>
      </c>
      <c r="AO6" s="12">
        <v>2.4</v>
      </c>
      <c r="AP6" s="12">
        <v>4</v>
      </c>
      <c r="AQ6" s="12">
        <v>74.2</v>
      </c>
      <c r="AR6" s="12">
        <v>12.8</v>
      </c>
      <c r="AS6" s="13">
        <v>1704.2</v>
      </c>
      <c r="AT6" s="14"/>
      <c r="AW6" s="12"/>
    </row>
    <row r="7" spans="1:56" x14ac:dyDescent="0.25">
      <c r="A7" s="1" t="s">
        <v>6</v>
      </c>
      <c r="B7" s="12">
        <v>187.6</v>
      </c>
      <c r="C7" s="12">
        <v>234</v>
      </c>
      <c r="D7" s="12">
        <v>245.8</v>
      </c>
      <c r="E7" s="12">
        <v>78.2</v>
      </c>
      <c r="F7" s="12">
        <v>15.4</v>
      </c>
      <c r="G7" s="12">
        <v>147.19999999999999</v>
      </c>
      <c r="H7" s="12">
        <v>158</v>
      </c>
      <c r="I7" s="12">
        <v>136</v>
      </c>
      <c r="J7" s="12">
        <v>196.2</v>
      </c>
      <c r="K7" s="12">
        <v>95.6</v>
      </c>
      <c r="L7" s="12">
        <v>123.6</v>
      </c>
      <c r="M7" s="12">
        <v>616.6</v>
      </c>
      <c r="N7" s="12">
        <v>52.2</v>
      </c>
      <c r="O7" s="12">
        <v>63.6</v>
      </c>
      <c r="P7" s="12">
        <v>52.8</v>
      </c>
      <c r="Q7" s="12">
        <v>33.200000000000003</v>
      </c>
      <c r="R7" s="12">
        <v>74.400000000000006</v>
      </c>
      <c r="S7" s="12">
        <v>335.6</v>
      </c>
      <c r="T7" s="12">
        <v>33.4</v>
      </c>
      <c r="U7" s="12">
        <v>36.6</v>
      </c>
      <c r="V7" s="12">
        <v>70.599999999999994</v>
      </c>
      <c r="W7" s="12">
        <v>29.4</v>
      </c>
      <c r="X7" s="12">
        <v>23</v>
      </c>
      <c r="Y7" s="12">
        <v>29.6</v>
      </c>
      <c r="Z7" s="12">
        <v>44.8</v>
      </c>
      <c r="AA7" s="12">
        <v>295.60000000000002</v>
      </c>
      <c r="AB7" s="12">
        <v>192.6</v>
      </c>
      <c r="AC7" s="12">
        <v>774.6</v>
      </c>
      <c r="AD7" s="12">
        <v>387.4</v>
      </c>
      <c r="AE7" s="12">
        <v>134.4</v>
      </c>
      <c r="AF7" s="12">
        <v>137.80000000000001</v>
      </c>
      <c r="AG7" s="12">
        <v>62.4</v>
      </c>
      <c r="AH7" s="12">
        <v>46.4</v>
      </c>
      <c r="AI7" s="12">
        <v>69</v>
      </c>
      <c r="AJ7" s="12">
        <v>10.8</v>
      </c>
      <c r="AK7" s="12">
        <v>27</v>
      </c>
      <c r="AL7" s="12">
        <v>72</v>
      </c>
      <c r="AM7" s="12">
        <v>8.8000000000000007</v>
      </c>
      <c r="AN7" s="12">
        <v>20.8</v>
      </c>
      <c r="AO7" s="12">
        <v>13.6</v>
      </c>
      <c r="AP7" s="12">
        <v>19.399999999999999</v>
      </c>
      <c r="AQ7" s="12">
        <v>261</v>
      </c>
      <c r="AR7" s="12">
        <v>99.8</v>
      </c>
      <c r="AS7" s="13">
        <v>5746.8</v>
      </c>
      <c r="AT7" s="14"/>
      <c r="AW7" s="12"/>
    </row>
    <row r="8" spans="1:56" x14ac:dyDescent="0.25">
      <c r="A8" s="1" t="s">
        <v>7</v>
      </c>
      <c r="B8" s="12">
        <v>51.2</v>
      </c>
      <c r="C8" s="12">
        <v>80.8</v>
      </c>
      <c r="D8" s="12">
        <v>57</v>
      </c>
      <c r="E8" s="12">
        <v>36.4</v>
      </c>
      <c r="F8" s="12">
        <v>120.4</v>
      </c>
      <c r="G8" s="12">
        <v>5.4</v>
      </c>
      <c r="H8" s="12">
        <v>74.8</v>
      </c>
      <c r="I8" s="12">
        <v>60.8</v>
      </c>
      <c r="J8" s="12">
        <v>78</v>
      </c>
      <c r="K8" s="12">
        <v>41</v>
      </c>
      <c r="L8" s="12">
        <v>65.2</v>
      </c>
      <c r="M8" s="12">
        <v>161.4</v>
      </c>
      <c r="N8" s="12">
        <v>16.2</v>
      </c>
      <c r="O8" s="12">
        <v>28</v>
      </c>
      <c r="P8" s="12">
        <v>19.399999999999999</v>
      </c>
      <c r="Q8" s="12">
        <v>5.6</v>
      </c>
      <c r="R8" s="12">
        <v>14</v>
      </c>
      <c r="S8" s="12">
        <v>30</v>
      </c>
      <c r="T8" s="12">
        <v>10.199999999999999</v>
      </c>
      <c r="U8" s="12">
        <v>8.6</v>
      </c>
      <c r="V8" s="12">
        <v>14.6</v>
      </c>
      <c r="W8" s="12">
        <v>8.8000000000000007</v>
      </c>
      <c r="X8" s="12">
        <v>5.4</v>
      </c>
      <c r="Y8" s="12">
        <v>13.8</v>
      </c>
      <c r="Z8" s="12">
        <v>35</v>
      </c>
      <c r="AA8" s="12">
        <v>101.8</v>
      </c>
      <c r="AB8" s="12">
        <v>79.8</v>
      </c>
      <c r="AC8" s="12">
        <v>228.8</v>
      </c>
      <c r="AD8" s="12">
        <v>178.8</v>
      </c>
      <c r="AE8" s="12">
        <v>107.4</v>
      </c>
      <c r="AF8" s="12">
        <v>91.2</v>
      </c>
      <c r="AG8" s="12">
        <v>19.2</v>
      </c>
      <c r="AH8" s="12">
        <v>18.399999999999999</v>
      </c>
      <c r="AI8" s="12">
        <v>11</v>
      </c>
      <c r="AJ8" s="12">
        <v>3</v>
      </c>
      <c r="AK8" s="12">
        <v>4.8</v>
      </c>
      <c r="AL8" s="12">
        <v>17.600000000000001</v>
      </c>
      <c r="AM8" s="12">
        <v>1.8</v>
      </c>
      <c r="AN8" s="12">
        <v>15.4</v>
      </c>
      <c r="AO8" s="12">
        <v>4</v>
      </c>
      <c r="AP8" s="12">
        <v>2.6</v>
      </c>
      <c r="AQ8" s="12">
        <v>56.4</v>
      </c>
      <c r="AR8" s="12">
        <v>9</v>
      </c>
      <c r="AS8" s="13">
        <v>1993</v>
      </c>
      <c r="AT8" s="14"/>
      <c r="AW8" s="15"/>
    </row>
    <row r="9" spans="1:56" x14ac:dyDescent="0.25">
      <c r="A9" s="1" t="s">
        <v>8</v>
      </c>
      <c r="B9" s="12">
        <v>58.4</v>
      </c>
      <c r="C9" s="12">
        <v>80.2</v>
      </c>
      <c r="D9" s="12">
        <v>33</v>
      </c>
      <c r="E9" s="12">
        <v>43</v>
      </c>
      <c r="F9" s="12">
        <v>151.19999999999999</v>
      </c>
      <c r="G9" s="12">
        <v>72.400000000000006</v>
      </c>
      <c r="H9" s="12">
        <v>11.2</v>
      </c>
      <c r="I9" s="12">
        <v>37</v>
      </c>
      <c r="J9" s="12">
        <v>62.6</v>
      </c>
      <c r="K9" s="12">
        <v>24.4</v>
      </c>
      <c r="L9" s="12">
        <v>80.400000000000006</v>
      </c>
      <c r="M9" s="12">
        <v>225.8</v>
      </c>
      <c r="N9" s="12">
        <v>35.200000000000003</v>
      </c>
      <c r="O9" s="12">
        <v>53.2</v>
      </c>
      <c r="P9" s="12">
        <v>41</v>
      </c>
      <c r="Q9" s="12">
        <v>14.6</v>
      </c>
      <c r="R9" s="12">
        <v>10.4</v>
      </c>
      <c r="S9" s="12">
        <v>35</v>
      </c>
      <c r="T9" s="12">
        <v>32</v>
      </c>
      <c r="U9" s="12">
        <v>15.6</v>
      </c>
      <c r="V9" s="12">
        <v>29.4</v>
      </c>
      <c r="W9" s="12">
        <v>14.6</v>
      </c>
      <c r="X9" s="12">
        <v>10.8</v>
      </c>
      <c r="Y9" s="12">
        <v>26.2</v>
      </c>
      <c r="Z9" s="12">
        <v>39</v>
      </c>
      <c r="AA9" s="12">
        <v>170.4</v>
      </c>
      <c r="AB9" s="12">
        <v>145.19999999999999</v>
      </c>
      <c r="AC9" s="12">
        <v>457.6</v>
      </c>
      <c r="AD9" s="12">
        <v>306.8</v>
      </c>
      <c r="AE9" s="12">
        <v>151.6</v>
      </c>
      <c r="AF9" s="12">
        <v>122.8</v>
      </c>
      <c r="AG9" s="12">
        <v>28.6</v>
      </c>
      <c r="AH9" s="12">
        <v>25.2</v>
      </c>
      <c r="AI9" s="12">
        <v>19.2</v>
      </c>
      <c r="AJ9" s="12">
        <v>6.8</v>
      </c>
      <c r="AK9" s="12">
        <v>7</v>
      </c>
      <c r="AL9" s="12">
        <v>15.2</v>
      </c>
      <c r="AM9" s="12">
        <v>4.8</v>
      </c>
      <c r="AN9" s="12">
        <v>51</v>
      </c>
      <c r="AO9" s="12">
        <v>4</v>
      </c>
      <c r="AP9" s="12">
        <v>4.8</v>
      </c>
      <c r="AQ9" s="12">
        <v>91.4</v>
      </c>
      <c r="AR9" s="12">
        <v>9.8000000000000007</v>
      </c>
      <c r="AS9" s="13">
        <v>2858.8</v>
      </c>
      <c r="AT9" s="14"/>
      <c r="AW9" s="15"/>
    </row>
    <row r="10" spans="1:56" x14ac:dyDescent="0.25">
      <c r="A10" s="1">
        <v>19</v>
      </c>
      <c r="B10" s="12">
        <v>23.8</v>
      </c>
      <c r="C10" s="12">
        <v>32</v>
      </c>
      <c r="D10" s="12">
        <v>22.8</v>
      </c>
      <c r="E10" s="12">
        <v>28.8</v>
      </c>
      <c r="F10" s="12">
        <v>129.4</v>
      </c>
      <c r="G10" s="12">
        <v>64.400000000000006</v>
      </c>
      <c r="H10" s="12">
        <v>27.4</v>
      </c>
      <c r="I10" s="12">
        <v>3.4</v>
      </c>
      <c r="J10" s="12">
        <v>12.8</v>
      </c>
      <c r="K10" s="12">
        <v>16.2</v>
      </c>
      <c r="L10" s="12">
        <v>37.6</v>
      </c>
      <c r="M10" s="12">
        <v>97.8</v>
      </c>
      <c r="N10" s="12">
        <v>22</v>
      </c>
      <c r="O10" s="12">
        <v>34</v>
      </c>
      <c r="P10" s="12">
        <v>24.4</v>
      </c>
      <c r="Q10" s="12">
        <v>10</v>
      </c>
      <c r="R10" s="12">
        <v>12.6</v>
      </c>
      <c r="S10" s="12">
        <v>23.2</v>
      </c>
      <c r="T10" s="12">
        <v>19.399999999999999</v>
      </c>
      <c r="U10" s="12">
        <v>15.6</v>
      </c>
      <c r="V10" s="12">
        <v>21</v>
      </c>
      <c r="W10" s="12">
        <v>9</v>
      </c>
      <c r="X10" s="12">
        <v>8.6</v>
      </c>
      <c r="Y10" s="12">
        <v>33.6</v>
      </c>
      <c r="Z10" s="12">
        <v>18.399999999999999</v>
      </c>
      <c r="AA10" s="12">
        <v>107</v>
      </c>
      <c r="AB10" s="12">
        <v>76.599999999999994</v>
      </c>
      <c r="AC10" s="12">
        <v>239.2</v>
      </c>
      <c r="AD10" s="12">
        <v>161.19999999999999</v>
      </c>
      <c r="AE10" s="12">
        <v>83.4</v>
      </c>
      <c r="AF10" s="12">
        <v>68.8</v>
      </c>
      <c r="AG10" s="12">
        <v>16.600000000000001</v>
      </c>
      <c r="AH10" s="12">
        <v>13</v>
      </c>
      <c r="AI10" s="12">
        <v>10.8</v>
      </c>
      <c r="AJ10" s="12">
        <v>3.8</v>
      </c>
      <c r="AK10" s="12">
        <v>4.5999999999999996</v>
      </c>
      <c r="AL10" s="12">
        <v>9.1999999999999993</v>
      </c>
      <c r="AM10" s="12">
        <v>2.4</v>
      </c>
      <c r="AN10" s="12">
        <v>21.6</v>
      </c>
      <c r="AO10" s="12">
        <v>2</v>
      </c>
      <c r="AP10" s="12">
        <v>4.2</v>
      </c>
      <c r="AQ10" s="12">
        <v>36.799999999999997</v>
      </c>
      <c r="AR10" s="12">
        <v>5</v>
      </c>
      <c r="AS10" s="13">
        <v>1614.4</v>
      </c>
      <c r="AT10" s="14"/>
      <c r="AV10" s="17"/>
      <c r="AW10" s="15"/>
      <c r="BC10" s="11"/>
    </row>
    <row r="11" spans="1:56" x14ac:dyDescent="0.25">
      <c r="A11" s="1">
        <v>12</v>
      </c>
      <c r="B11" s="12">
        <v>38.4</v>
      </c>
      <c r="C11" s="12">
        <v>82.8</v>
      </c>
      <c r="D11" s="12">
        <v>42.8</v>
      </c>
      <c r="E11" s="12">
        <v>47</v>
      </c>
      <c r="F11" s="12">
        <v>160.4</v>
      </c>
      <c r="G11" s="12">
        <v>73.8</v>
      </c>
      <c r="H11" s="12">
        <v>52.4</v>
      </c>
      <c r="I11" s="12">
        <v>9.6</v>
      </c>
      <c r="J11" s="12">
        <v>6</v>
      </c>
      <c r="K11" s="12">
        <v>13.2</v>
      </c>
      <c r="L11" s="12">
        <v>60</v>
      </c>
      <c r="M11" s="12">
        <v>183.8</v>
      </c>
      <c r="N11" s="12">
        <v>63.4</v>
      </c>
      <c r="O11" s="12">
        <v>72.400000000000006</v>
      </c>
      <c r="P11" s="12">
        <v>45</v>
      </c>
      <c r="Q11" s="12">
        <v>21</v>
      </c>
      <c r="R11" s="12">
        <v>28.6</v>
      </c>
      <c r="S11" s="12">
        <v>53.6</v>
      </c>
      <c r="T11" s="12">
        <v>37.6</v>
      </c>
      <c r="U11" s="12">
        <v>31.6</v>
      </c>
      <c r="V11" s="12">
        <v>39.6</v>
      </c>
      <c r="W11" s="12">
        <v>15.8</v>
      </c>
      <c r="X11" s="12">
        <v>22.8</v>
      </c>
      <c r="Y11" s="12">
        <v>38.799999999999997</v>
      </c>
      <c r="Z11" s="12">
        <v>35.4</v>
      </c>
      <c r="AA11" s="12">
        <v>190.4</v>
      </c>
      <c r="AB11" s="12">
        <v>136.6</v>
      </c>
      <c r="AC11" s="12">
        <v>429.2</v>
      </c>
      <c r="AD11" s="12">
        <v>189.8</v>
      </c>
      <c r="AE11" s="12">
        <v>68</v>
      </c>
      <c r="AF11" s="12">
        <v>68.400000000000006</v>
      </c>
      <c r="AG11" s="12">
        <v>28</v>
      </c>
      <c r="AH11" s="12">
        <v>37.200000000000003</v>
      </c>
      <c r="AI11" s="12">
        <v>30.4</v>
      </c>
      <c r="AJ11" s="12">
        <v>12.4</v>
      </c>
      <c r="AK11" s="12">
        <v>8.4</v>
      </c>
      <c r="AL11" s="12">
        <v>19</v>
      </c>
      <c r="AM11" s="12">
        <v>8</v>
      </c>
      <c r="AN11" s="12">
        <v>43.8</v>
      </c>
      <c r="AO11" s="12">
        <v>8.1999999999999993</v>
      </c>
      <c r="AP11" s="12">
        <v>6.2</v>
      </c>
      <c r="AQ11" s="12">
        <v>73.599999999999994</v>
      </c>
      <c r="AR11" s="12">
        <v>15.8</v>
      </c>
      <c r="AS11" s="13">
        <v>2649.2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28</v>
      </c>
      <c r="C12" s="12">
        <v>36.6</v>
      </c>
      <c r="D12" s="12">
        <v>28.2</v>
      </c>
      <c r="E12" s="12">
        <v>26.6</v>
      </c>
      <c r="F12" s="12">
        <v>97</v>
      </c>
      <c r="G12" s="12">
        <v>43</v>
      </c>
      <c r="H12" s="12">
        <v>33.200000000000003</v>
      </c>
      <c r="I12" s="12">
        <v>10</v>
      </c>
      <c r="J12" s="12">
        <v>16.600000000000001</v>
      </c>
      <c r="K12" s="12">
        <v>7</v>
      </c>
      <c r="L12" s="12">
        <v>104.6</v>
      </c>
      <c r="M12" s="12">
        <v>243.6</v>
      </c>
      <c r="N12" s="12">
        <v>71.2</v>
      </c>
      <c r="O12" s="12">
        <v>94.8</v>
      </c>
      <c r="P12" s="12">
        <v>38.4</v>
      </c>
      <c r="Q12" s="12">
        <v>23.2</v>
      </c>
      <c r="R12" s="12">
        <v>28.2</v>
      </c>
      <c r="S12" s="12">
        <v>44</v>
      </c>
      <c r="T12" s="12">
        <v>14</v>
      </c>
      <c r="U12" s="12">
        <v>2.8</v>
      </c>
      <c r="V12" s="12">
        <v>11</v>
      </c>
      <c r="W12" s="12">
        <v>5.8</v>
      </c>
      <c r="X12" s="12">
        <v>5.6</v>
      </c>
      <c r="Y12" s="12">
        <v>15</v>
      </c>
      <c r="Z12" s="12">
        <v>38.200000000000003</v>
      </c>
      <c r="AA12" s="12">
        <v>132.6</v>
      </c>
      <c r="AB12" s="12">
        <v>151</v>
      </c>
      <c r="AC12" s="12">
        <v>456</v>
      </c>
      <c r="AD12" s="12">
        <v>203.4</v>
      </c>
      <c r="AE12" s="12">
        <v>91.8</v>
      </c>
      <c r="AF12" s="12">
        <v>100.8</v>
      </c>
      <c r="AG12" s="12">
        <v>24</v>
      </c>
      <c r="AH12" s="12">
        <v>38.200000000000003</v>
      </c>
      <c r="AI12" s="12">
        <v>25</v>
      </c>
      <c r="AJ12" s="12">
        <v>5.8</v>
      </c>
      <c r="AK12" s="12">
        <v>37.4</v>
      </c>
      <c r="AL12" s="12">
        <v>48.6</v>
      </c>
      <c r="AM12" s="12">
        <v>2.8</v>
      </c>
      <c r="AN12" s="12">
        <v>12.2</v>
      </c>
      <c r="AO12" s="12">
        <v>7.2</v>
      </c>
      <c r="AP12" s="12">
        <v>4.2</v>
      </c>
      <c r="AQ12" s="12">
        <v>27.8</v>
      </c>
      <c r="AR12" s="12">
        <v>15</v>
      </c>
      <c r="AS12" s="13">
        <v>2450.4</v>
      </c>
      <c r="AT12" s="14"/>
      <c r="AV12" s="17" t="s">
        <v>43</v>
      </c>
      <c r="AW12" s="15">
        <f>SUM(AA28:AD31)</f>
        <v>1685.3999999999999</v>
      </c>
      <c r="AX12" s="15">
        <f>SUM(Z28:Z31,H28:K31)</f>
        <v>4729</v>
      </c>
      <c r="AY12" s="15">
        <f>SUM(AE28:AJ31)</f>
        <v>12279.399999999998</v>
      </c>
      <c r="AZ12" s="15">
        <f>SUM(B28:G31)</f>
        <v>4409.1999999999989</v>
      </c>
      <c r="BA12" s="15">
        <f>SUM(AM28:AN31,T28:Y31)</f>
        <v>4135.2000000000007</v>
      </c>
      <c r="BB12" s="15">
        <f>SUM(AK28:AL31,L28:S31)</f>
        <v>6339.0000000000018</v>
      </c>
      <c r="BC12" s="14">
        <f>SUM(AO28:AR31)</f>
        <v>3688.6</v>
      </c>
      <c r="BD12" s="9">
        <f t="shared" ref="BD12:BD19" si="0">SUM(AW12:BC12)</f>
        <v>37265.799999999996</v>
      </c>
    </row>
    <row r="13" spans="1:56" x14ac:dyDescent="0.25">
      <c r="A13" s="1" t="s">
        <v>10</v>
      </c>
      <c r="B13" s="12">
        <v>64</v>
      </c>
      <c r="C13" s="12">
        <v>71.8</v>
      </c>
      <c r="D13" s="12">
        <v>30.6</v>
      </c>
      <c r="E13" s="12">
        <v>48.4</v>
      </c>
      <c r="F13" s="12">
        <v>123.6</v>
      </c>
      <c r="G13" s="12">
        <v>75.8</v>
      </c>
      <c r="H13" s="12">
        <v>76.599999999999994</v>
      </c>
      <c r="I13" s="12">
        <v>44.2</v>
      </c>
      <c r="J13" s="12">
        <v>70</v>
      </c>
      <c r="K13" s="12">
        <v>101.8</v>
      </c>
      <c r="L13" s="12">
        <v>9.1999999999999993</v>
      </c>
      <c r="M13" s="12">
        <v>459.8</v>
      </c>
      <c r="N13" s="12">
        <v>113.2</v>
      </c>
      <c r="O13" s="12">
        <v>204.8</v>
      </c>
      <c r="P13" s="12">
        <v>93.8</v>
      </c>
      <c r="Q13" s="12">
        <v>43.4</v>
      </c>
      <c r="R13" s="12">
        <v>40.799999999999997</v>
      </c>
      <c r="S13" s="12">
        <v>63</v>
      </c>
      <c r="T13" s="12">
        <v>19.600000000000001</v>
      </c>
      <c r="U13" s="12">
        <v>8.8000000000000007</v>
      </c>
      <c r="V13" s="12">
        <v>19.8</v>
      </c>
      <c r="W13" s="12">
        <v>10</v>
      </c>
      <c r="X13" s="12">
        <v>8</v>
      </c>
      <c r="Y13" s="12">
        <v>27</v>
      </c>
      <c r="Z13" s="12">
        <v>71.599999999999994</v>
      </c>
      <c r="AA13" s="12">
        <v>153.6</v>
      </c>
      <c r="AB13" s="12">
        <v>105</v>
      </c>
      <c r="AC13" s="12">
        <v>468.4</v>
      </c>
      <c r="AD13" s="12">
        <v>242.2</v>
      </c>
      <c r="AE13" s="12">
        <v>106.4</v>
      </c>
      <c r="AF13" s="12">
        <v>102.2</v>
      </c>
      <c r="AG13" s="12">
        <v>26.8</v>
      </c>
      <c r="AH13" s="12">
        <v>40</v>
      </c>
      <c r="AI13" s="12">
        <v>25.4</v>
      </c>
      <c r="AJ13" s="12">
        <v>12.8</v>
      </c>
      <c r="AK13" s="12">
        <v>31.2</v>
      </c>
      <c r="AL13" s="12">
        <v>66.2</v>
      </c>
      <c r="AM13" s="12">
        <v>6.6</v>
      </c>
      <c r="AN13" s="12">
        <v>43.6</v>
      </c>
      <c r="AO13" s="12">
        <v>6.6</v>
      </c>
      <c r="AP13" s="12">
        <v>8.6</v>
      </c>
      <c r="AQ13" s="12">
        <v>44.8</v>
      </c>
      <c r="AR13" s="12">
        <v>15.2</v>
      </c>
      <c r="AS13" s="13">
        <v>3405.2</v>
      </c>
      <c r="AT13" s="14"/>
      <c r="AV13" s="17" t="s">
        <v>44</v>
      </c>
      <c r="AW13" s="15">
        <f>SUM(AA27:AD27,AA9:AD12)</f>
        <v>4591.1999999999989</v>
      </c>
      <c r="AX13" s="15">
        <f>SUM(Z27,Z9:Z12,H9:K12,H27:K27)</f>
        <v>619.00000000000011</v>
      </c>
      <c r="AY13" s="15">
        <f>SUM(AE9:AJ12,AE27:AJ27)</f>
        <v>1299.3999999999996</v>
      </c>
      <c r="AZ13" s="15">
        <f>SUM(B9:G12,B27:G27)</f>
        <v>1561.9999999999993</v>
      </c>
      <c r="BA13" s="15">
        <f>SUM(T9:Y12,AM9:AN12,T27:Y27,AM27:AN27)</f>
        <v>675.2</v>
      </c>
      <c r="BB13" s="15">
        <f>SUM(L9:S12,AK9:AL12,L27:S27,AK27:AL27)</f>
        <v>2375</v>
      </c>
      <c r="BC13" s="14">
        <f>SUM(AO9:AR12,AO27:AR27)</f>
        <v>376.39999999999992</v>
      </c>
      <c r="BD13" s="9">
        <f t="shared" si="0"/>
        <v>11498.199999999997</v>
      </c>
    </row>
    <row r="14" spans="1:56" x14ac:dyDescent="0.25">
      <c r="A14" s="1" t="s">
        <v>11</v>
      </c>
      <c r="B14" s="12">
        <v>113.2</v>
      </c>
      <c r="C14" s="12">
        <v>457.2</v>
      </c>
      <c r="D14" s="12">
        <v>141.19999999999999</v>
      </c>
      <c r="E14" s="12">
        <v>112.8</v>
      </c>
      <c r="F14" s="12">
        <v>209.2</v>
      </c>
      <c r="G14" s="12">
        <v>140</v>
      </c>
      <c r="H14" s="12">
        <v>206.4</v>
      </c>
      <c r="I14" s="12">
        <v>106.8</v>
      </c>
      <c r="J14" s="12">
        <v>204.2</v>
      </c>
      <c r="K14" s="12">
        <v>223.4</v>
      </c>
      <c r="L14" s="12">
        <v>442.4</v>
      </c>
      <c r="M14" s="12">
        <v>9.8000000000000007</v>
      </c>
      <c r="N14" s="12">
        <v>520.4</v>
      </c>
      <c r="O14" s="12">
        <v>487.2</v>
      </c>
      <c r="P14" s="12">
        <v>275</v>
      </c>
      <c r="Q14" s="12">
        <v>186.2</v>
      </c>
      <c r="R14" s="12">
        <v>270.2</v>
      </c>
      <c r="S14" s="12">
        <v>806.6</v>
      </c>
      <c r="T14" s="12">
        <v>140.19999999999999</v>
      </c>
      <c r="U14" s="12">
        <v>160.80000000000001</v>
      </c>
      <c r="V14" s="12">
        <v>167.2</v>
      </c>
      <c r="W14" s="12">
        <v>125.2</v>
      </c>
      <c r="X14" s="12">
        <v>84.4</v>
      </c>
      <c r="Y14" s="12">
        <v>95</v>
      </c>
      <c r="Z14" s="12">
        <v>127.4</v>
      </c>
      <c r="AA14" s="12">
        <v>361.8</v>
      </c>
      <c r="AB14" s="12">
        <v>230.6</v>
      </c>
      <c r="AC14" s="12">
        <v>683.8</v>
      </c>
      <c r="AD14" s="12">
        <v>352.4</v>
      </c>
      <c r="AE14" s="12">
        <v>113</v>
      </c>
      <c r="AF14" s="12">
        <v>114</v>
      </c>
      <c r="AG14" s="12">
        <v>84</v>
      </c>
      <c r="AH14" s="12">
        <v>69.8</v>
      </c>
      <c r="AI14" s="12">
        <v>113</v>
      </c>
      <c r="AJ14" s="12">
        <v>15.2</v>
      </c>
      <c r="AK14" s="12">
        <v>256</v>
      </c>
      <c r="AL14" s="12">
        <v>1460.2</v>
      </c>
      <c r="AM14" s="12">
        <v>96.4</v>
      </c>
      <c r="AN14" s="12">
        <v>226</v>
      </c>
      <c r="AO14" s="12">
        <v>27.4</v>
      </c>
      <c r="AP14" s="12">
        <v>25.2</v>
      </c>
      <c r="AQ14" s="12">
        <v>63.6</v>
      </c>
      <c r="AR14" s="12">
        <v>63.2</v>
      </c>
      <c r="AS14" s="13">
        <v>10168</v>
      </c>
      <c r="AT14" s="14"/>
      <c r="AV14" s="17" t="s">
        <v>45</v>
      </c>
      <c r="AW14" s="15">
        <f>SUM(AA32:AD37)</f>
        <v>12842.200000000004</v>
      </c>
      <c r="AX14" s="15">
        <f>SUM(H32:K37,Z32:Z37)</f>
        <v>1256.5999999999999</v>
      </c>
      <c r="AY14" s="15">
        <f>SUM(AE32:AJ37)</f>
        <v>4672.2000000000007</v>
      </c>
      <c r="AZ14" s="15">
        <f>SUM(B32:G37)</f>
        <v>1344.9999999999998</v>
      </c>
      <c r="BA14" s="15">
        <f>SUM(T32:Y37,AM32:AN37)</f>
        <v>912.2</v>
      </c>
      <c r="BB14" s="15">
        <f>SUM(L32:S37,AK32:AL37)</f>
        <v>1693.6</v>
      </c>
      <c r="BC14" s="14">
        <f>SUM(AO32:AR37)</f>
        <v>2052.2000000000003</v>
      </c>
      <c r="BD14" s="9">
        <f t="shared" si="0"/>
        <v>24774.000000000007</v>
      </c>
    </row>
    <row r="15" spans="1:56" x14ac:dyDescent="0.25">
      <c r="A15" s="1" t="s">
        <v>12</v>
      </c>
      <c r="B15" s="12">
        <v>15.4</v>
      </c>
      <c r="C15" s="12">
        <v>25.2</v>
      </c>
      <c r="D15" s="12">
        <v>10.199999999999999</v>
      </c>
      <c r="E15" s="12">
        <v>14.2</v>
      </c>
      <c r="F15" s="12">
        <v>53.8</v>
      </c>
      <c r="G15" s="12">
        <v>22</v>
      </c>
      <c r="H15" s="12">
        <v>45.6</v>
      </c>
      <c r="I15" s="12">
        <v>27.8</v>
      </c>
      <c r="J15" s="12">
        <v>66.2</v>
      </c>
      <c r="K15" s="12">
        <v>72.8</v>
      </c>
      <c r="L15" s="12">
        <v>102.2</v>
      </c>
      <c r="M15" s="12">
        <v>511</v>
      </c>
      <c r="N15" s="12">
        <v>6.8</v>
      </c>
      <c r="O15" s="12">
        <v>84.6</v>
      </c>
      <c r="P15" s="12">
        <v>63.4</v>
      </c>
      <c r="Q15" s="12">
        <v>26.8</v>
      </c>
      <c r="R15" s="12">
        <v>27.8</v>
      </c>
      <c r="S15" s="12">
        <v>39</v>
      </c>
      <c r="T15" s="12">
        <v>11.2</v>
      </c>
      <c r="U15" s="12">
        <v>5.2</v>
      </c>
      <c r="V15" s="12">
        <v>7.8</v>
      </c>
      <c r="W15" s="12">
        <v>3.2</v>
      </c>
      <c r="X15" s="12">
        <v>2.6</v>
      </c>
      <c r="Y15" s="12">
        <v>6.6</v>
      </c>
      <c r="Z15" s="12">
        <v>20.6</v>
      </c>
      <c r="AA15" s="12">
        <v>83.4</v>
      </c>
      <c r="AB15" s="12">
        <v>72.8</v>
      </c>
      <c r="AC15" s="12">
        <v>233.6</v>
      </c>
      <c r="AD15" s="12">
        <v>92.4</v>
      </c>
      <c r="AE15" s="12">
        <v>30.4</v>
      </c>
      <c r="AF15" s="12">
        <v>37.4</v>
      </c>
      <c r="AG15" s="12">
        <v>11.6</v>
      </c>
      <c r="AH15" s="12">
        <v>20.2</v>
      </c>
      <c r="AI15" s="12">
        <v>17.2</v>
      </c>
      <c r="AJ15" s="12">
        <v>7</v>
      </c>
      <c r="AK15" s="12">
        <v>26.2</v>
      </c>
      <c r="AL15" s="12">
        <v>43.2</v>
      </c>
      <c r="AM15" s="12">
        <v>7</v>
      </c>
      <c r="AN15" s="12">
        <v>13.8</v>
      </c>
      <c r="AO15" s="12">
        <v>6</v>
      </c>
      <c r="AP15" s="12">
        <v>8.1999999999999993</v>
      </c>
      <c r="AQ15" s="12">
        <v>23.8</v>
      </c>
      <c r="AR15" s="12">
        <v>5.2</v>
      </c>
      <c r="AS15" s="13">
        <v>2011.4</v>
      </c>
      <c r="AT15" s="14"/>
      <c r="AV15" s="17" t="s">
        <v>46</v>
      </c>
      <c r="AW15" s="15">
        <f>SUM(AA3:AD8)</f>
        <v>4561.4000000000005</v>
      </c>
      <c r="AX15" s="15">
        <f>SUM(H3:K8,Z3:Z8)</f>
        <v>1693.7999999999997</v>
      </c>
      <c r="AY15" s="15">
        <f>SUM(AE3:AJ8)</f>
        <v>1415.0000000000002</v>
      </c>
      <c r="AZ15" s="15">
        <f>SUM(B3:G8)</f>
        <v>2841.4</v>
      </c>
      <c r="BA15" s="15">
        <f>SUM(T3:Y8,AM3:AN8)</f>
        <v>594.59999999999991</v>
      </c>
      <c r="BB15" s="15">
        <f>SUM(L3:S8,AK3:AL8)</f>
        <v>3304.9999999999986</v>
      </c>
      <c r="BC15" s="14">
        <f>SUM(AO3:AR8)</f>
        <v>776.19999999999993</v>
      </c>
      <c r="BD15" s="9">
        <f t="shared" si="0"/>
        <v>15187.4</v>
      </c>
    </row>
    <row r="16" spans="1:56" x14ac:dyDescent="0.25">
      <c r="A16" s="1" t="s">
        <v>13</v>
      </c>
      <c r="B16" s="12">
        <v>22.2</v>
      </c>
      <c r="C16" s="12">
        <v>36.4</v>
      </c>
      <c r="D16" s="12">
        <v>8.6</v>
      </c>
      <c r="E16" s="12">
        <v>14.4</v>
      </c>
      <c r="F16" s="12">
        <v>57.4</v>
      </c>
      <c r="G16" s="12">
        <v>26.4</v>
      </c>
      <c r="H16" s="12">
        <v>53.6</v>
      </c>
      <c r="I16" s="12">
        <v>44.4</v>
      </c>
      <c r="J16" s="12">
        <v>70.400000000000006</v>
      </c>
      <c r="K16" s="12">
        <v>84.2</v>
      </c>
      <c r="L16" s="12">
        <v>184.2</v>
      </c>
      <c r="M16" s="12">
        <v>502.4</v>
      </c>
      <c r="N16" s="12">
        <v>83.4</v>
      </c>
      <c r="O16" s="12">
        <v>5.8</v>
      </c>
      <c r="P16" s="12">
        <v>101.8</v>
      </c>
      <c r="Q16" s="12">
        <v>67.599999999999994</v>
      </c>
      <c r="R16" s="12">
        <v>73.2</v>
      </c>
      <c r="S16" s="12">
        <v>99.6</v>
      </c>
      <c r="T16" s="12">
        <v>17.2</v>
      </c>
      <c r="U16" s="12">
        <v>6.2</v>
      </c>
      <c r="V16" s="12">
        <v>8.1999999999999993</v>
      </c>
      <c r="W16" s="12">
        <v>2</v>
      </c>
      <c r="X16" s="12">
        <v>1.4</v>
      </c>
      <c r="Y16" s="12">
        <v>9</v>
      </c>
      <c r="Z16" s="12">
        <v>23.8</v>
      </c>
      <c r="AA16" s="12">
        <v>79.2</v>
      </c>
      <c r="AB16" s="12">
        <v>73.599999999999994</v>
      </c>
      <c r="AC16" s="12">
        <v>249</v>
      </c>
      <c r="AD16" s="12">
        <v>84</v>
      </c>
      <c r="AE16" s="12">
        <v>23.8</v>
      </c>
      <c r="AF16" s="12">
        <v>27.8</v>
      </c>
      <c r="AG16" s="12">
        <v>14.4</v>
      </c>
      <c r="AH16" s="12">
        <v>16.8</v>
      </c>
      <c r="AI16" s="12">
        <v>20</v>
      </c>
      <c r="AJ16" s="12">
        <v>8.6</v>
      </c>
      <c r="AK16" s="12">
        <v>45.8</v>
      </c>
      <c r="AL16" s="12">
        <v>119</v>
      </c>
      <c r="AM16" s="12">
        <v>3.8</v>
      </c>
      <c r="AN16" s="12">
        <v>26.6</v>
      </c>
      <c r="AO16" s="12">
        <v>5.2</v>
      </c>
      <c r="AP16" s="12">
        <v>6.6</v>
      </c>
      <c r="AQ16" s="12">
        <v>21.6</v>
      </c>
      <c r="AR16" s="12">
        <v>7.4</v>
      </c>
      <c r="AS16" s="13">
        <v>2437</v>
      </c>
      <c r="AT16" s="14"/>
      <c r="AV16" s="17" t="s">
        <v>47</v>
      </c>
      <c r="AW16" s="15">
        <f>SUM(AA21:AD26,AA40:AD41)</f>
        <v>4306</v>
      </c>
      <c r="AX16" s="15">
        <f>SUM(H21:K26,H40:K41,Z21:Z26,Z40:Z41)</f>
        <v>743.60000000000014</v>
      </c>
      <c r="AY16" s="15">
        <f>SUM(AE21:AJ26,AE40:AJ41)</f>
        <v>907.40000000000032</v>
      </c>
      <c r="AZ16" s="15">
        <f>SUM(B21:G26,B40:G41)</f>
        <v>627.40000000000009</v>
      </c>
      <c r="BA16" s="15">
        <f>SUM(T21:Y26,T40:Y41,AM21:AN26,AM40:AN41)</f>
        <v>2202.4</v>
      </c>
      <c r="BB16" s="15">
        <f>SUM(L21:S26,L40:S41,AK21:AL26,AK40:AL41)</f>
        <v>1666.4000000000005</v>
      </c>
      <c r="BC16" s="14">
        <f>SUM(AO21:AR26,AO40:AR41)</f>
        <v>782.6</v>
      </c>
      <c r="BD16" s="9">
        <f t="shared" si="0"/>
        <v>11235.800000000001</v>
      </c>
    </row>
    <row r="17" spans="1:56" x14ac:dyDescent="0.25">
      <c r="A17" s="1" t="s">
        <v>14</v>
      </c>
      <c r="B17" s="12">
        <v>24.6</v>
      </c>
      <c r="C17" s="12">
        <v>33.6</v>
      </c>
      <c r="D17" s="12">
        <v>9.4</v>
      </c>
      <c r="E17" s="12">
        <v>7</v>
      </c>
      <c r="F17" s="12">
        <v>49.8</v>
      </c>
      <c r="G17" s="12">
        <v>21.4</v>
      </c>
      <c r="H17" s="12">
        <v>40</v>
      </c>
      <c r="I17" s="12">
        <v>29.8</v>
      </c>
      <c r="J17" s="12">
        <v>47</v>
      </c>
      <c r="K17" s="12">
        <v>45.2</v>
      </c>
      <c r="L17" s="12">
        <v>105.4</v>
      </c>
      <c r="M17" s="12">
        <v>265.2</v>
      </c>
      <c r="N17" s="12">
        <v>69.2</v>
      </c>
      <c r="O17" s="12">
        <v>106.8</v>
      </c>
      <c r="P17" s="12">
        <v>4</v>
      </c>
      <c r="Q17" s="12">
        <v>61.2</v>
      </c>
      <c r="R17" s="12">
        <v>68.599999999999994</v>
      </c>
      <c r="S17" s="12">
        <v>111.2</v>
      </c>
      <c r="T17" s="12">
        <v>9.1999999999999993</v>
      </c>
      <c r="U17" s="12">
        <v>6.8</v>
      </c>
      <c r="V17" s="12">
        <v>6.6</v>
      </c>
      <c r="W17" s="12">
        <v>1.8</v>
      </c>
      <c r="X17" s="12">
        <v>3.4</v>
      </c>
      <c r="Y17" s="12">
        <v>7.6</v>
      </c>
      <c r="Z17" s="12">
        <v>11.6</v>
      </c>
      <c r="AA17" s="12">
        <v>50</v>
      </c>
      <c r="AB17" s="12">
        <v>27.6</v>
      </c>
      <c r="AC17" s="12">
        <v>127.4</v>
      </c>
      <c r="AD17" s="12">
        <v>46.4</v>
      </c>
      <c r="AE17" s="12">
        <v>14.6</v>
      </c>
      <c r="AF17" s="12">
        <v>20.6</v>
      </c>
      <c r="AG17" s="12">
        <v>7.2</v>
      </c>
      <c r="AH17" s="12">
        <v>13.6</v>
      </c>
      <c r="AI17" s="12">
        <v>13.2</v>
      </c>
      <c r="AJ17" s="12">
        <v>4.4000000000000004</v>
      </c>
      <c r="AK17" s="12">
        <v>12.2</v>
      </c>
      <c r="AL17" s="12">
        <v>39.4</v>
      </c>
      <c r="AM17" s="12">
        <v>2.8</v>
      </c>
      <c r="AN17" s="12">
        <v>21.8</v>
      </c>
      <c r="AO17" s="12">
        <v>2.4</v>
      </c>
      <c r="AP17" s="12">
        <v>5.4</v>
      </c>
      <c r="AQ17" s="12">
        <v>16.600000000000001</v>
      </c>
      <c r="AR17" s="12">
        <v>5</v>
      </c>
      <c r="AS17" s="13">
        <v>1577</v>
      </c>
      <c r="AT17" s="14"/>
      <c r="AV17" s="1" t="s">
        <v>48</v>
      </c>
      <c r="AW17" s="14">
        <f>SUM(AA13:AD20,AA38:AD39)</f>
        <v>6605.1999999999989</v>
      </c>
      <c r="AX17" s="14">
        <f>SUM(H13:K20,H38:K39,Z13:Z20,Z38:Z39)</f>
        <v>2485.4000000000005</v>
      </c>
      <c r="AY17" s="14">
        <f>SUM(AE13:AJ20,AE38:AJ39)</f>
        <v>1652.8</v>
      </c>
      <c r="AZ17" s="14">
        <f>SUM(B13:G20,B38:G39)</f>
        <v>2707.400000000001</v>
      </c>
      <c r="BA17" s="14">
        <f>SUM(T13:Y20,T38:Y39,AM13:AN20,AM38:AN39)</f>
        <v>1661.6000000000006</v>
      </c>
      <c r="BB17" s="14">
        <f>SUM(L13:S20,L38:S39,AK13:AL20,AK38:AL39)</f>
        <v>13785.999999999998</v>
      </c>
      <c r="BC17" s="14">
        <f>SUM(AO13:AR20,AO38:AR39)</f>
        <v>692.80000000000018</v>
      </c>
      <c r="BD17" s="9">
        <f t="shared" si="0"/>
        <v>29591.199999999997</v>
      </c>
    </row>
    <row r="18" spans="1:56" x14ac:dyDescent="0.25">
      <c r="A18" s="1" t="s">
        <v>15</v>
      </c>
      <c r="B18" s="12">
        <v>8</v>
      </c>
      <c r="C18" s="12">
        <v>11.8</v>
      </c>
      <c r="D18" s="12">
        <v>4.5999999999999996</v>
      </c>
      <c r="E18" s="12">
        <v>2.8</v>
      </c>
      <c r="F18" s="12">
        <v>28.4</v>
      </c>
      <c r="G18" s="12">
        <v>7.6</v>
      </c>
      <c r="H18" s="12">
        <v>20</v>
      </c>
      <c r="I18" s="12">
        <v>12.8</v>
      </c>
      <c r="J18" s="12">
        <v>25.2</v>
      </c>
      <c r="K18" s="12">
        <v>19.399999999999999</v>
      </c>
      <c r="L18" s="12">
        <v>47</v>
      </c>
      <c r="M18" s="12">
        <v>172.4</v>
      </c>
      <c r="N18" s="12">
        <v>28.2</v>
      </c>
      <c r="O18" s="12">
        <v>74.400000000000006</v>
      </c>
      <c r="P18" s="12">
        <v>59.8</v>
      </c>
      <c r="Q18" s="12">
        <v>3.8</v>
      </c>
      <c r="R18" s="12">
        <v>34.200000000000003</v>
      </c>
      <c r="S18" s="12">
        <v>61.6</v>
      </c>
      <c r="T18" s="12">
        <v>4.8</v>
      </c>
      <c r="U18" s="12">
        <v>1.8</v>
      </c>
      <c r="V18" s="12">
        <v>2.8</v>
      </c>
      <c r="W18" s="12">
        <v>3</v>
      </c>
      <c r="X18" s="12">
        <v>1.4</v>
      </c>
      <c r="Y18" s="12">
        <v>3.6</v>
      </c>
      <c r="Z18" s="12">
        <v>5.8</v>
      </c>
      <c r="AA18" s="12">
        <v>36.4</v>
      </c>
      <c r="AB18" s="12">
        <v>24.4</v>
      </c>
      <c r="AC18" s="12">
        <v>93.2</v>
      </c>
      <c r="AD18" s="12">
        <v>32.799999999999997</v>
      </c>
      <c r="AE18" s="12">
        <v>16.2</v>
      </c>
      <c r="AF18" s="12">
        <v>19</v>
      </c>
      <c r="AG18" s="12">
        <v>7.2</v>
      </c>
      <c r="AH18" s="12">
        <v>6.8</v>
      </c>
      <c r="AI18" s="12">
        <v>13</v>
      </c>
      <c r="AJ18" s="12">
        <v>1.8</v>
      </c>
      <c r="AK18" s="12">
        <v>8.1999999999999993</v>
      </c>
      <c r="AL18" s="12">
        <v>19.600000000000001</v>
      </c>
      <c r="AM18" s="12">
        <v>0.2</v>
      </c>
      <c r="AN18" s="12">
        <v>11.4</v>
      </c>
      <c r="AO18" s="12">
        <v>1.6</v>
      </c>
      <c r="AP18" s="12">
        <v>1.6</v>
      </c>
      <c r="AQ18" s="12">
        <v>10</v>
      </c>
      <c r="AR18" s="12">
        <v>1.2</v>
      </c>
      <c r="AS18" s="13">
        <v>949.8</v>
      </c>
      <c r="AT18" s="14"/>
      <c r="AV18" s="9" t="s">
        <v>58</v>
      </c>
      <c r="AW18" s="15">
        <f>SUM(AA42:AD45)</f>
        <v>3606.0000000000005</v>
      </c>
      <c r="AX18" s="9">
        <f>SUM(Z42:Z45,H42:K45)</f>
        <v>281.2</v>
      </c>
      <c r="AY18" s="9">
        <f>SUM(AE42:AJ45)</f>
        <v>1516</v>
      </c>
      <c r="AZ18" s="9">
        <f>SUM(B42:G45)</f>
        <v>453.6</v>
      </c>
      <c r="BA18" s="9">
        <f>SUM(T42:Y45, AM42:AN45)</f>
        <v>578.59999999999991</v>
      </c>
      <c r="BB18" s="9">
        <f>SUM(AK42:AL45,L42:S45)</f>
        <v>541.20000000000005</v>
      </c>
      <c r="BC18" s="9">
        <f>SUM(AO42:AR45)</f>
        <v>856.2</v>
      </c>
      <c r="BD18" s="9">
        <f t="shared" si="0"/>
        <v>7832.8000000000011</v>
      </c>
    </row>
    <row r="19" spans="1:56" x14ac:dyDescent="0.25">
      <c r="A19" s="1" t="s">
        <v>16</v>
      </c>
      <c r="B19" s="12">
        <v>9.4</v>
      </c>
      <c r="C19" s="12">
        <v>16.399999999999999</v>
      </c>
      <c r="D19" s="12">
        <v>7</v>
      </c>
      <c r="E19" s="12">
        <v>5.6</v>
      </c>
      <c r="F19" s="12">
        <v>53</v>
      </c>
      <c r="G19" s="12">
        <v>12.4</v>
      </c>
      <c r="H19" s="12">
        <v>13.4</v>
      </c>
      <c r="I19" s="12">
        <v>11.4</v>
      </c>
      <c r="J19" s="12">
        <v>29.4</v>
      </c>
      <c r="K19" s="12">
        <v>31.6</v>
      </c>
      <c r="L19" s="12">
        <v>37.799999999999997</v>
      </c>
      <c r="M19" s="12">
        <v>258</v>
      </c>
      <c r="N19" s="12">
        <v>28</v>
      </c>
      <c r="O19" s="12">
        <v>73.599999999999994</v>
      </c>
      <c r="P19" s="12">
        <v>63.4</v>
      </c>
      <c r="Q19" s="12">
        <v>29.6</v>
      </c>
      <c r="R19" s="12">
        <v>5.2</v>
      </c>
      <c r="S19" s="12">
        <v>81</v>
      </c>
      <c r="T19" s="12">
        <v>7.4</v>
      </c>
      <c r="U19" s="12">
        <v>5.4</v>
      </c>
      <c r="V19" s="12">
        <v>7.4</v>
      </c>
      <c r="W19" s="12">
        <v>2.8</v>
      </c>
      <c r="X19" s="12">
        <v>1.6</v>
      </c>
      <c r="Y19" s="12">
        <v>4.5999999999999996</v>
      </c>
      <c r="Z19" s="12">
        <v>7.2</v>
      </c>
      <c r="AA19" s="12">
        <v>55.6</v>
      </c>
      <c r="AB19" s="12">
        <v>30.2</v>
      </c>
      <c r="AC19" s="12">
        <v>154.80000000000001</v>
      </c>
      <c r="AD19" s="12">
        <v>54</v>
      </c>
      <c r="AE19" s="12">
        <v>13.2</v>
      </c>
      <c r="AF19" s="12">
        <v>15.2</v>
      </c>
      <c r="AG19" s="12">
        <v>11</v>
      </c>
      <c r="AH19" s="12">
        <v>13.6</v>
      </c>
      <c r="AI19" s="12">
        <v>16.600000000000001</v>
      </c>
      <c r="AJ19" s="12">
        <v>11.2</v>
      </c>
      <c r="AK19" s="12">
        <v>8.6</v>
      </c>
      <c r="AL19" s="12">
        <v>22.4</v>
      </c>
      <c r="AM19" s="12">
        <v>1.4</v>
      </c>
      <c r="AN19" s="12">
        <v>8.1999999999999993</v>
      </c>
      <c r="AO19" s="12">
        <v>2.8</v>
      </c>
      <c r="AP19" s="12">
        <v>2.6</v>
      </c>
      <c r="AQ19" s="12">
        <v>24</v>
      </c>
      <c r="AR19" s="12">
        <v>4.2</v>
      </c>
      <c r="AS19" s="13">
        <v>1252.2</v>
      </c>
      <c r="AT19" s="14"/>
      <c r="AV19" s="9" t="s">
        <v>49</v>
      </c>
      <c r="AW19" s="15">
        <f>SUM(AW12:AW18)</f>
        <v>38197.4</v>
      </c>
      <c r="AX19" s="9">
        <f t="shared" ref="AX19:BC19" si="1">SUM(AX12:AX18)</f>
        <v>11808.600000000002</v>
      </c>
      <c r="AY19" s="9">
        <f t="shared" si="1"/>
        <v>23742.2</v>
      </c>
      <c r="AZ19" s="9">
        <f t="shared" si="1"/>
        <v>13946</v>
      </c>
      <c r="BA19" s="9">
        <f t="shared" si="1"/>
        <v>10759.800000000001</v>
      </c>
      <c r="BB19" s="9">
        <f t="shared" si="1"/>
        <v>29706.2</v>
      </c>
      <c r="BC19" s="9">
        <f t="shared" si="1"/>
        <v>9225.0000000000018</v>
      </c>
      <c r="BD19" s="9">
        <f t="shared" si="0"/>
        <v>137385.20000000001</v>
      </c>
    </row>
    <row r="20" spans="1:56" x14ac:dyDescent="0.25">
      <c r="A20" s="1" t="s">
        <v>17</v>
      </c>
      <c r="B20" s="12">
        <v>17.600000000000001</v>
      </c>
      <c r="C20" s="12">
        <v>44.2</v>
      </c>
      <c r="D20" s="12">
        <v>29.8</v>
      </c>
      <c r="E20" s="12">
        <v>27.4</v>
      </c>
      <c r="F20" s="12">
        <v>180.2</v>
      </c>
      <c r="G20" s="12">
        <v>31.8</v>
      </c>
      <c r="H20" s="12">
        <v>35.6</v>
      </c>
      <c r="I20" s="12">
        <v>30</v>
      </c>
      <c r="J20" s="12">
        <v>66.8</v>
      </c>
      <c r="K20" s="12">
        <v>60.6</v>
      </c>
      <c r="L20" s="12">
        <v>70.2</v>
      </c>
      <c r="M20" s="12">
        <v>802.4</v>
      </c>
      <c r="N20" s="12">
        <v>43</v>
      </c>
      <c r="O20" s="12">
        <v>121</v>
      </c>
      <c r="P20" s="12">
        <v>121.2</v>
      </c>
      <c r="Q20" s="12">
        <v>67.400000000000006</v>
      </c>
      <c r="R20" s="12">
        <v>74</v>
      </c>
      <c r="S20" s="12">
        <v>19</v>
      </c>
      <c r="T20" s="12">
        <v>23</v>
      </c>
      <c r="U20" s="12">
        <v>14</v>
      </c>
      <c r="V20" s="12">
        <v>11.4</v>
      </c>
      <c r="W20" s="12">
        <v>4</v>
      </c>
      <c r="X20" s="12">
        <v>5.2</v>
      </c>
      <c r="Y20" s="12">
        <v>15.8</v>
      </c>
      <c r="Z20" s="12">
        <v>8</v>
      </c>
      <c r="AA20" s="12">
        <v>134.6</v>
      </c>
      <c r="AB20" s="12">
        <v>87.8</v>
      </c>
      <c r="AC20" s="12">
        <v>345.2</v>
      </c>
      <c r="AD20" s="12">
        <v>104.4</v>
      </c>
      <c r="AE20" s="12">
        <v>22.2</v>
      </c>
      <c r="AF20" s="12">
        <v>23.6</v>
      </c>
      <c r="AG20" s="12">
        <v>16.8</v>
      </c>
      <c r="AH20" s="12">
        <v>19</v>
      </c>
      <c r="AI20" s="12">
        <v>23.8</v>
      </c>
      <c r="AJ20" s="12">
        <v>6.6</v>
      </c>
      <c r="AK20" s="12">
        <v>13.2</v>
      </c>
      <c r="AL20" s="12">
        <v>47.8</v>
      </c>
      <c r="AM20" s="12">
        <v>4.2</v>
      </c>
      <c r="AN20" s="12">
        <v>29.2</v>
      </c>
      <c r="AO20" s="12">
        <v>3</v>
      </c>
      <c r="AP20" s="12">
        <v>6.2</v>
      </c>
      <c r="AQ20" s="12">
        <v>67.8</v>
      </c>
      <c r="AR20" s="12">
        <v>3.6</v>
      </c>
      <c r="AS20" s="13">
        <v>2882.6</v>
      </c>
      <c r="AT20" s="14"/>
      <c r="AV20" s="18"/>
      <c r="AW20" s="15"/>
    </row>
    <row r="21" spans="1:56" x14ac:dyDescent="0.25">
      <c r="A21" s="1" t="s">
        <v>18</v>
      </c>
      <c r="B21" s="12">
        <v>14.2</v>
      </c>
      <c r="C21" s="12">
        <v>17</v>
      </c>
      <c r="D21" s="12">
        <v>9.6</v>
      </c>
      <c r="E21" s="12">
        <v>8.6</v>
      </c>
      <c r="F21" s="12">
        <v>33.200000000000003</v>
      </c>
      <c r="G21" s="12">
        <v>11</v>
      </c>
      <c r="H21" s="12">
        <v>31.8</v>
      </c>
      <c r="I21" s="12">
        <v>21.4</v>
      </c>
      <c r="J21" s="12">
        <v>41.4</v>
      </c>
      <c r="K21" s="12">
        <v>14.8</v>
      </c>
      <c r="L21" s="12">
        <v>19.600000000000001</v>
      </c>
      <c r="M21" s="12">
        <v>141</v>
      </c>
      <c r="N21" s="12">
        <v>8.4</v>
      </c>
      <c r="O21" s="12">
        <v>16.600000000000001</v>
      </c>
      <c r="P21" s="12">
        <v>10.4</v>
      </c>
      <c r="Q21" s="12">
        <v>6.6</v>
      </c>
      <c r="R21" s="12">
        <v>8</v>
      </c>
      <c r="S21" s="12">
        <v>17</v>
      </c>
      <c r="T21" s="12">
        <v>5</v>
      </c>
      <c r="U21" s="12">
        <v>37.799999999999997</v>
      </c>
      <c r="V21" s="12">
        <v>167.8</v>
      </c>
      <c r="W21" s="12">
        <v>48</v>
      </c>
      <c r="X21" s="12">
        <v>18.2</v>
      </c>
      <c r="Y21" s="12">
        <v>33.4</v>
      </c>
      <c r="Z21" s="12">
        <v>3.4</v>
      </c>
      <c r="AA21" s="12">
        <v>82.6</v>
      </c>
      <c r="AB21" s="12">
        <v>50.2</v>
      </c>
      <c r="AC21" s="12">
        <v>187.6</v>
      </c>
      <c r="AD21" s="12">
        <v>77.599999999999994</v>
      </c>
      <c r="AE21" s="12">
        <v>22.8</v>
      </c>
      <c r="AF21" s="12">
        <v>29.6</v>
      </c>
      <c r="AG21" s="12">
        <v>15.4</v>
      </c>
      <c r="AH21" s="12">
        <v>23.8</v>
      </c>
      <c r="AI21" s="12">
        <v>22</v>
      </c>
      <c r="AJ21" s="12">
        <v>10.6</v>
      </c>
      <c r="AK21" s="12">
        <v>4.4000000000000004</v>
      </c>
      <c r="AL21" s="12">
        <v>5.2</v>
      </c>
      <c r="AM21" s="12">
        <v>13.4</v>
      </c>
      <c r="AN21" s="12">
        <v>150.80000000000001</v>
      </c>
      <c r="AO21" s="12">
        <v>7.2</v>
      </c>
      <c r="AP21" s="12">
        <v>9</v>
      </c>
      <c r="AQ21" s="12">
        <v>66.8</v>
      </c>
      <c r="AR21" s="12">
        <v>12.8</v>
      </c>
      <c r="AS21" s="13">
        <v>1536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6.8</v>
      </c>
      <c r="C22" s="12">
        <v>8.4</v>
      </c>
      <c r="D22" s="12">
        <v>6</v>
      </c>
      <c r="E22" s="12">
        <v>12.6</v>
      </c>
      <c r="F22" s="12">
        <v>37</v>
      </c>
      <c r="G22" s="12">
        <v>11</v>
      </c>
      <c r="H22" s="12">
        <v>17</v>
      </c>
      <c r="I22" s="12">
        <v>14.2</v>
      </c>
      <c r="J22" s="12">
        <v>33</v>
      </c>
      <c r="K22" s="12">
        <v>2.8</v>
      </c>
      <c r="L22" s="12">
        <v>10.4</v>
      </c>
      <c r="M22" s="12">
        <v>180.8</v>
      </c>
      <c r="N22" s="12">
        <v>5.4</v>
      </c>
      <c r="O22" s="12">
        <v>5.2</v>
      </c>
      <c r="P22" s="12">
        <v>6.4</v>
      </c>
      <c r="Q22" s="12">
        <v>2.4</v>
      </c>
      <c r="R22" s="12">
        <v>7</v>
      </c>
      <c r="S22" s="12">
        <v>11.6</v>
      </c>
      <c r="T22" s="12">
        <v>41.6</v>
      </c>
      <c r="U22" s="12">
        <v>5.2</v>
      </c>
      <c r="V22" s="12">
        <v>73</v>
      </c>
      <c r="W22" s="12">
        <v>18.600000000000001</v>
      </c>
      <c r="X22" s="12">
        <v>8.8000000000000007</v>
      </c>
      <c r="Y22" s="12">
        <v>40.799999999999997</v>
      </c>
      <c r="Z22" s="12">
        <v>2.8</v>
      </c>
      <c r="AA22" s="12">
        <v>113.8</v>
      </c>
      <c r="AB22" s="12">
        <v>76.599999999999994</v>
      </c>
      <c r="AC22" s="12">
        <v>232</v>
      </c>
      <c r="AD22" s="12">
        <v>93.6</v>
      </c>
      <c r="AE22" s="12">
        <v>16.600000000000001</v>
      </c>
      <c r="AF22" s="12">
        <v>16.8</v>
      </c>
      <c r="AG22" s="12">
        <v>8.8000000000000007</v>
      </c>
      <c r="AH22" s="12">
        <v>14.6</v>
      </c>
      <c r="AI22" s="12">
        <v>22.4</v>
      </c>
      <c r="AJ22" s="12">
        <v>4</v>
      </c>
      <c r="AK22" s="12">
        <v>1</v>
      </c>
      <c r="AL22" s="12">
        <v>3.4</v>
      </c>
      <c r="AM22" s="12">
        <v>4</v>
      </c>
      <c r="AN22" s="12">
        <v>31.2</v>
      </c>
      <c r="AO22" s="12">
        <v>5.6</v>
      </c>
      <c r="AP22" s="12">
        <v>6</v>
      </c>
      <c r="AQ22" s="12">
        <v>107</v>
      </c>
      <c r="AR22" s="12">
        <v>11.8</v>
      </c>
      <c r="AS22" s="13">
        <v>1338</v>
      </c>
      <c r="AT22" s="14"/>
      <c r="AV22" s="17" t="s">
        <v>43</v>
      </c>
      <c r="AW22" s="15">
        <f>AW12</f>
        <v>1685.3999999999999</v>
      </c>
      <c r="AX22" s="15"/>
      <c r="AY22" s="15"/>
    </row>
    <row r="23" spans="1:56" x14ac:dyDescent="0.25">
      <c r="A23" s="1" t="s">
        <v>20</v>
      </c>
      <c r="B23" s="12">
        <v>8.1999999999999993</v>
      </c>
      <c r="C23" s="12">
        <v>11</v>
      </c>
      <c r="D23" s="12">
        <v>8.4</v>
      </c>
      <c r="E23" s="12">
        <v>11.6</v>
      </c>
      <c r="F23" s="12">
        <v>62.2</v>
      </c>
      <c r="G23" s="12">
        <v>18.2</v>
      </c>
      <c r="H23" s="12">
        <v>31.8</v>
      </c>
      <c r="I23" s="12">
        <v>19.8</v>
      </c>
      <c r="J23" s="12">
        <v>42.2</v>
      </c>
      <c r="K23" s="12">
        <v>9.4</v>
      </c>
      <c r="L23" s="12">
        <v>16.8</v>
      </c>
      <c r="M23" s="12">
        <v>169</v>
      </c>
      <c r="N23" s="12">
        <v>5.2</v>
      </c>
      <c r="O23" s="12">
        <v>8.4</v>
      </c>
      <c r="P23" s="12">
        <v>5</v>
      </c>
      <c r="Q23" s="12">
        <v>2.6</v>
      </c>
      <c r="R23" s="12">
        <v>7</v>
      </c>
      <c r="S23" s="12">
        <v>12.6</v>
      </c>
      <c r="T23" s="12">
        <v>186.4</v>
      </c>
      <c r="U23" s="12">
        <v>77.599999999999994</v>
      </c>
      <c r="V23" s="12">
        <v>10</v>
      </c>
      <c r="W23" s="12">
        <v>32.4</v>
      </c>
      <c r="X23" s="12">
        <v>25.2</v>
      </c>
      <c r="Y23" s="12">
        <v>69.8</v>
      </c>
      <c r="Z23" s="12">
        <v>6.2</v>
      </c>
      <c r="AA23" s="12">
        <v>171</v>
      </c>
      <c r="AB23" s="12">
        <v>101.4</v>
      </c>
      <c r="AC23" s="12">
        <v>357.2</v>
      </c>
      <c r="AD23" s="12">
        <v>156.19999999999999</v>
      </c>
      <c r="AE23" s="12">
        <v>24.2</v>
      </c>
      <c r="AF23" s="12">
        <v>25.6</v>
      </c>
      <c r="AG23" s="12">
        <v>17.8</v>
      </c>
      <c r="AH23" s="12">
        <v>17.600000000000001</v>
      </c>
      <c r="AI23" s="12">
        <v>24.8</v>
      </c>
      <c r="AJ23" s="12">
        <v>5.8</v>
      </c>
      <c r="AK23" s="12">
        <v>2.4</v>
      </c>
      <c r="AL23" s="12">
        <v>4.4000000000000004</v>
      </c>
      <c r="AM23" s="12">
        <v>21.4</v>
      </c>
      <c r="AN23" s="12">
        <v>66.400000000000006</v>
      </c>
      <c r="AO23" s="12">
        <v>4.8</v>
      </c>
      <c r="AP23" s="12">
        <v>5.2</v>
      </c>
      <c r="AQ23" s="12">
        <v>108.6</v>
      </c>
      <c r="AR23" s="12">
        <v>14.6</v>
      </c>
      <c r="AS23" s="13">
        <v>1986.4</v>
      </c>
      <c r="AT23" s="14"/>
      <c r="AV23" s="17" t="s">
        <v>44</v>
      </c>
      <c r="AW23" s="15">
        <f>AW13+AX12</f>
        <v>9320.1999999999989</v>
      </c>
      <c r="AX23" s="15">
        <f>AX13</f>
        <v>619.00000000000011</v>
      </c>
      <c r="AY23" s="15"/>
      <c r="AZ23" s="15"/>
    </row>
    <row r="24" spans="1:56" x14ac:dyDescent="0.25">
      <c r="A24" s="1" t="s">
        <v>21</v>
      </c>
      <c r="B24" s="12">
        <v>5.2</v>
      </c>
      <c r="C24" s="12">
        <v>2</v>
      </c>
      <c r="D24" s="12">
        <v>8.4</v>
      </c>
      <c r="E24" s="12">
        <v>6</v>
      </c>
      <c r="F24" s="12">
        <v>32</v>
      </c>
      <c r="G24" s="12">
        <v>8.1999999999999993</v>
      </c>
      <c r="H24" s="12">
        <v>14.2</v>
      </c>
      <c r="I24" s="12">
        <v>10</v>
      </c>
      <c r="J24" s="12">
        <v>19.600000000000001</v>
      </c>
      <c r="K24" s="12">
        <v>5</v>
      </c>
      <c r="L24" s="12">
        <v>9.4</v>
      </c>
      <c r="M24" s="12">
        <v>134</v>
      </c>
      <c r="N24" s="12">
        <v>2.4</v>
      </c>
      <c r="O24" s="12">
        <v>3</v>
      </c>
      <c r="P24" s="12">
        <v>2</v>
      </c>
      <c r="Q24" s="12">
        <v>1.4</v>
      </c>
      <c r="R24" s="12">
        <v>2.4</v>
      </c>
      <c r="S24" s="12">
        <v>5.4</v>
      </c>
      <c r="T24" s="12">
        <v>60.4</v>
      </c>
      <c r="U24" s="12">
        <v>22</v>
      </c>
      <c r="V24" s="12">
        <v>38.799999999999997</v>
      </c>
      <c r="W24" s="12">
        <v>5.4</v>
      </c>
      <c r="X24" s="12">
        <v>11.2</v>
      </c>
      <c r="Y24" s="12">
        <v>39.799999999999997</v>
      </c>
      <c r="Z24" s="12">
        <v>1.2</v>
      </c>
      <c r="AA24" s="12">
        <v>88.6</v>
      </c>
      <c r="AB24" s="12">
        <v>63.6</v>
      </c>
      <c r="AC24" s="12">
        <v>191.8</v>
      </c>
      <c r="AD24" s="12">
        <v>109.4</v>
      </c>
      <c r="AE24" s="12">
        <v>9.8000000000000007</v>
      </c>
      <c r="AF24" s="12">
        <v>15.6</v>
      </c>
      <c r="AG24" s="12">
        <v>7.8</v>
      </c>
      <c r="AH24" s="12">
        <v>4.8</v>
      </c>
      <c r="AI24" s="12">
        <v>8.8000000000000007</v>
      </c>
      <c r="AJ24" s="12">
        <v>1.8</v>
      </c>
      <c r="AK24" s="12">
        <v>0.4</v>
      </c>
      <c r="AL24" s="12">
        <v>1.6</v>
      </c>
      <c r="AM24" s="12">
        <v>5.4</v>
      </c>
      <c r="AN24" s="12">
        <v>17.399999999999999</v>
      </c>
      <c r="AO24" s="12">
        <v>1.8</v>
      </c>
      <c r="AP24" s="12">
        <v>3.4</v>
      </c>
      <c r="AQ24" s="12">
        <v>69.8</v>
      </c>
      <c r="AR24" s="12">
        <v>8</v>
      </c>
      <c r="AS24" s="13">
        <v>1059.2</v>
      </c>
      <c r="AT24" s="14"/>
      <c r="AV24" s="17" t="s">
        <v>45</v>
      </c>
      <c r="AW24" s="15">
        <f>AW14+AY12</f>
        <v>25121.600000000002</v>
      </c>
      <c r="AX24" s="15">
        <f>AX14+AY13</f>
        <v>2555.9999999999995</v>
      </c>
      <c r="AY24" s="15">
        <f>AY14</f>
        <v>4672.2000000000007</v>
      </c>
      <c r="AZ24" s="15"/>
      <c r="BA24" s="15"/>
    </row>
    <row r="25" spans="1:56" x14ac:dyDescent="0.25">
      <c r="A25" s="1" t="s">
        <v>22</v>
      </c>
      <c r="B25" s="12">
        <v>2.4</v>
      </c>
      <c r="C25" s="12">
        <v>5.4</v>
      </c>
      <c r="D25" s="12">
        <v>5.6</v>
      </c>
      <c r="E25" s="12">
        <v>3.8</v>
      </c>
      <c r="F25" s="12">
        <v>25.2</v>
      </c>
      <c r="G25" s="12">
        <v>7.6</v>
      </c>
      <c r="H25" s="12">
        <v>11.2</v>
      </c>
      <c r="I25" s="12">
        <v>7.2</v>
      </c>
      <c r="J25" s="12">
        <v>26.6</v>
      </c>
      <c r="K25" s="12">
        <v>2.6</v>
      </c>
      <c r="L25" s="12">
        <v>7.6</v>
      </c>
      <c r="M25" s="12">
        <v>86.8</v>
      </c>
      <c r="N25" s="12">
        <v>4.2</v>
      </c>
      <c r="O25" s="12">
        <v>1.6</v>
      </c>
      <c r="P25" s="12">
        <v>3.4</v>
      </c>
      <c r="Q25" s="12">
        <v>1.4</v>
      </c>
      <c r="R25" s="12">
        <v>1.6</v>
      </c>
      <c r="S25" s="12">
        <v>3</v>
      </c>
      <c r="T25" s="12">
        <v>19.2</v>
      </c>
      <c r="U25" s="12">
        <v>8</v>
      </c>
      <c r="V25" s="12">
        <v>23.2</v>
      </c>
      <c r="W25" s="12">
        <v>11.2</v>
      </c>
      <c r="X25" s="12">
        <v>2.2000000000000002</v>
      </c>
      <c r="Y25" s="12">
        <v>31.2</v>
      </c>
      <c r="Z25" s="12">
        <v>4.5999999999999996</v>
      </c>
      <c r="AA25" s="12">
        <v>79</v>
      </c>
      <c r="AB25" s="12">
        <v>53.8</v>
      </c>
      <c r="AC25" s="12">
        <v>161.80000000000001</v>
      </c>
      <c r="AD25" s="12">
        <v>76.599999999999994</v>
      </c>
      <c r="AE25" s="12">
        <v>10.8</v>
      </c>
      <c r="AF25" s="12">
        <v>12.2</v>
      </c>
      <c r="AG25" s="12">
        <v>7.4</v>
      </c>
      <c r="AH25" s="12">
        <v>9.6</v>
      </c>
      <c r="AI25" s="12">
        <v>7.8</v>
      </c>
      <c r="AJ25" s="12">
        <v>1.6</v>
      </c>
      <c r="AK25" s="12">
        <v>0.6</v>
      </c>
      <c r="AL25" s="12">
        <v>2.2000000000000002</v>
      </c>
      <c r="AM25" s="12">
        <v>2.6</v>
      </c>
      <c r="AN25" s="12">
        <v>10.6</v>
      </c>
      <c r="AO25" s="12">
        <v>2.2000000000000002</v>
      </c>
      <c r="AP25" s="12">
        <v>1.4</v>
      </c>
      <c r="AQ25" s="12">
        <v>41</v>
      </c>
      <c r="AR25" s="12">
        <v>3.2</v>
      </c>
      <c r="AS25" s="13">
        <v>791.2</v>
      </c>
      <c r="AT25" s="14"/>
      <c r="AV25" s="17" t="s">
        <v>46</v>
      </c>
      <c r="AW25" s="15">
        <f>AW15+AZ12</f>
        <v>8970.5999999999985</v>
      </c>
      <c r="AX25" s="15">
        <f>AX15+AZ13</f>
        <v>3255.7999999999993</v>
      </c>
      <c r="AY25" s="15">
        <f>AY15+AZ14</f>
        <v>2760</v>
      </c>
      <c r="AZ25" s="15">
        <f>AZ15</f>
        <v>2841.4</v>
      </c>
      <c r="BA25" s="15"/>
      <c r="BB25" s="15"/>
      <c r="BC25" s="14"/>
    </row>
    <row r="26" spans="1:56" x14ac:dyDescent="0.25">
      <c r="A26" s="1" t="s">
        <v>23</v>
      </c>
      <c r="B26" s="12">
        <v>7.4</v>
      </c>
      <c r="C26" s="12">
        <v>10.199999999999999</v>
      </c>
      <c r="D26" s="12">
        <v>16.8</v>
      </c>
      <c r="E26" s="12">
        <v>13</v>
      </c>
      <c r="F26" s="12">
        <v>39.6</v>
      </c>
      <c r="G26" s="12">
        <v>13.8</v>
      </c>
      <c r="H26" s="12">
        <v>29.6</v>
      </c>
      <c r="I26" s="12">
        <v>44.2</v>
      </c>
      <c r="J26" s="12">
        <v>46.6</v>
      </c>
      <c r="K26" s="12">
        <v>12</v>
      </c>
      <c r="L26" s="12">
        <v>24.4</v>
      </c>
      <c r="M26" s="12">
        <v>123.4</v>
      </c>
      <c r="N26" s="12">
        <v>7</v>
      </c>
      <c r="O26" s="12">
        <v>7.8</v>
      </c>
      <c r="P26" s="12">
        <v>6</v>
      </c>
      <c r="Q26" s="12">
        <v>2.6</v>
      </c>
      <c r="R26" s="12">
        <v>6.4</v>
      </c>
      <c r="S26" s="12">
        <v>17.600000000000001</v>
      </c>
      <c r="T26" s="12">
        <v>33.6</v>
      </c>
      <c r="U26" s="12">
        <v>38.6</v>
      </c>
      <c r="V26" s="12">
        <v>71.599999999999994</v>
      </c>
      <c r="W26" s="12">
        <v>45</v>
      </c>
      <c r="X26" s="12">
        <v>33.6</v>
      </c>
      <c r="Y26" s="12">
        <v>6</v>
      </c>
      <c r="Z26" s="12">
        <v>14.2</v>
      </c>
      <c r="AA26" s="12">
        <v>208.2</v>
      </c>
      <c r="AB26" s="12">
        <v>155</v>
      </c>
      <c r="AC26" s="12">
        <v>474</v>
      </c>
      <c r="AD26" s="12">
        <v>291.39999999999998</v>
      </c>
      <c r="AE26" s="12">
        <v>109.4</v>
      </c>
      <c r="AF26" s="12">
        <v>90.4</v>
      </c>
      <c r="AG26" s="12">
        <v>31.8</v>
      </c>
      <c r="AH26" s="12">
        <v>16</v>
      </c>
      <c r="AI26" s="12">
        <v>17.600000000000001</v>
      </c>
      <c r="AJ26" s="12">
        <v>2.6</v>
      </c>
      <c r="AK26" s="12">
        <v>3.6</v>
      </c>
      <c r="AL26" s="12">
        <v>9.1999999999999993</v>
      </c>
      <c r="AM26" s="12">
        <v>9.4</v>
      </c>
      <c r="AN26" s="12">
        <v>19.600000000000001</v>
      </c>
      <c r="AO26" s="12">
        <v>4</v>
      </c>
      <c r="AP26" s="12">
        <v>4</v>
      </c>
      <c r="AQ26" s="12">
        <v>124.2</v>
      </c>
      <c r="AR26" s="12">
        <v>17.8</v>
      </c>
      <c r="AS26" s="13">
        <v>2259.1999999999998</v>
      </c>
      <c r="AT26" s="14"/>
      <c r="AV26" s="9" t="s">
        <v>47</v>
      </c>
      <c r="AW26" s="15">
        <f>AW16+BA12</f>
        <v>8441.2000000000007</v>
      </c>
      <c r="AX26" s="9">
        <f>AX16+BA13</f>
        <v>1418.8000000000002</v>
      </c>
      <c r="AY26" s="9">
        <f>AY16+BA14</f>
        <v>1819.6000000000004</v>
      </c>
      <c r="AZ26" s="9">
        <f>AZ16+BA15</f>
        <v>1222</v>
      </c>
      <c r="BA26" s="9">
        <f>BA16</f>
        <v>2202.4</v>
      </c>
    </row>
    <row r="27" spans="1:56" x14ac:dyDescent="0.25">
      <c r="A27" s="1" t="s">
        <v>24</v>
      </c>
      <c r="B27" s="12">
        <v>14.6</v>
      </c>
      <c r="C27" s="12">
        <v>16.600000000000001</v>
      </c>
      <c r="D27" s="12">
        <v>6.6</v>
      </c>
      <c r="E27" s="12">
        <v>5.4</v>
      </c>
      <c r="F27" s="12">
        <v>39.200000000000003</v>
      </c>
      <c r="G27" s="12">
        <v>35.6</v>
      </c>
      <c r="H27" s="12">
        <v>42.2</v>
      </c>
      <c r="I27" s="12">
        <v>19.2</v>
      </c>
      <c r="J27" s="12">
        <v>48.2</v>
      </c>
      <c r="K27" s="12">
        <v>32.200000000000003</v>
      </c>
      <c r="L27" s="12">
        <v>69.8</v>
      </c>
      <c r="M27" s="12">
        <v>124.2</v>
      </c>
      <c r="N27" s="12">
        <v>20.2</v>
      </c>
      <c r="O27" s="12">
        <v>27</v>
      </c>
      <c r="P27" s="12">
        <v>19</v>
      </c>
      <c r="Q27" s="12">
        <v>5.6</v>
      </c>
      <c r="R27" s="12">
        <v>6</v>
      </c>
      <c r="S27" s="12">
        <v>6</v>
      </c>
      <c r="T27" s="12">
        <v>4.4000000000000004</v>
      </c>
      <c r="U27" s="12">
        <v>1.6</v>
      </c>
      <c r="V27" s="12">
        <v>5.2</v>
      </c>
      <c r="W27" s="12">
        <v>0.4</v>
      </c>
      <c r="X27" s="12">
        <v>4.2</v>
      </c>
      <c r="Y27" s="12">
        <v>11.8</v>
      </c>
      <c r="Z27" s="12">
        <v>3.2</v>
      </c>
      <c r="AA27" s="12">
        <v>190</v>
      </c>
      <c r="AB27" s="12">
        <v>151.19999999999999</v>
      </c>
      <c r="AC27" s="12">
        <v>491.8</v>
      </c>
      <c r="AD27" s="12">
        <v>205.2</v>
      </c>
      <c r="AE27" s="12">
        <v>89.2</v>
      </c>
      <c r="AF27" s="12">
        <v>65.599999999999994</v>
      </c>
      <c r="AG27" s="12">
        <v>19</v>
      </c>
      <c r="AH27" s="12">
        <v>23</v>
      </c>
      <c r="AI27" s="12">
        <v>15.6</v>
      </c>
      <c r="AJ27" s="12">
        <v>6.4</v>
      </c>
      <c r="AK27" s="12">
        <v>5</v>
      </c>
      <c r="AL27" s="12">
        <v>9.8000000000000007</v>
      </c>
      <c r="AM27" s="12">
        <v>0.4</v>
      </c>
      <c r="AN27" s="12">
        <v>24.4</v>
      </c>
      <c r="AO27" s="12">
        <v>4.4000000000000004</v>
      </c>
      <c r="AP27" s="12">
        <v>7.2</v>
      </c>
      <c r="AQ27" s="12">
        <v>40.799999999999997</v>
      </c>
      <c r="AR27" s="12">
        <v>8</v>
      </c>
      <c r="AS27" s="13">
        <v>1925.4</v>
      </c>
      <c r="AT27" s="14"/>
      <c r="AV27" s="9" t="s">
        <v>48</v>
      </c>
      <c r="AW27" s="15">
        <f>AW17+BB12</f>
        <v>12944.2</v>
      </c>
      <c r="AX27" s="9">
        <f>AX17+BB13</f>
        <v>4860.4000000000005</v>
      </c>
      <c r="AY27" s="9">
        <f>AY17+BB14</f>
        <v>3346.3999999999996</v>
      </c>
      <c r="AZ27" s="9">
        <f>AZ17+BB15</f>
        <v>6012.4</v>
      </c>
      <c r="BA27" s="9">
        <f>BA17+BB16</f>
        <v>3328.0000000000009</v>
      </c>
      <c r="BB27" s="9">
        <f>BB17</f>
        <v>13785.999999999998</v>
      </c>
    </row>
    <row r="28" spans="1:56" x14ac:dyDescent="0.25">
      <c r="A28" s="1" t="s">
        <v>25</v>
      </c>
      <c r="B28" s="12">
        <v>82</v>
      </c>
      <c r="C28" s="12">
        <v>149.6</v>
      </c>
      <c r="D28" s="12">
        <v>87.6</v>
      </c>
      <c r="E28" s="12">
        <v>156.6</v>
      </c>
      <c r="F28" s="12">
        <v>363.8</v>
      </c>
      <c r="G28" s="12">
        <v>119.2</v>
      </c>
      <c r="H28" s="12">
        <v>218.6</v>
      </c>
      <c r="I28" s="12">
        <v>132.80000000000001</v>
      </c>
      <c r="J28" s="12">
        <v>224.6</v>
      </c>
      <c r="K28" s="12">
        <v>149.4</v>
      </c>
      <c r="L28" s="12">
        <v>168.4</v>
      </c>
      <c r="M28" s="12">
        <v>434.4</v>
      </c>
      <c r="N28" s="12">
        <v>101.4</v>
      </c>
      <c r="O28" s="12">
        <v>91.6</v>
      </c>
      <c r="P28" s="12">
        <v>53.8</v>
      </c>
      <c r="Q28" s="12">
        <v>39.6</v>
      </c>
      <c r="R28" s="12">
        <v>62.8</v>
      </c>
      <c r="S28" s="12">
        <v>147.6</v>
      </c>
      <c r="T28" s="12">
        <v>92.2</v>
      </c>
      <c r="U28" s="12">
        <v>121.6</v>
      </c>
      <c r="V28" s="12">
        <v>189.8</v>
      </c>
      <c r="W28" s="12">
        <v>98.6</v>
      </c>
      <c r="X28" s="12">
        <v>84.6</v>
      </c>
      <c r="Y28" s="12">
        <v>225.4</v>
      </c>
      <c r="Z28" s="12">
        <v>226</v>
      </c>
      <c r="AA28" s="12">
        <v>48.6</v>
      </c>
      <c r="AB28" s="12">
        <v>30</v>
      </c>
      <c r="AC28" s="12">
        <v>216.2</v>
      </c>
      <c r="AD28" s="12">
        <v>123.4</v>
      </c>
      <c r="AE28" s="12">
        <v>292.60000000000002</v>
      </c>
      <c r="AF28" s="12">
        <v>358.4</v>
      </c>
      <c r="AG28" s="12">
        <v>176.4</v>
      </c>
      <c r="AH28" s="12">
        <v>297.8</v>
      </c>
      <c r="AI28" s="12">
        <v>120.4</v>
      </c>
      <c r="AJ28" s="12">
        <v>41.4</v>
      </c>
      <c r="AK28" s="12">
        <v>82.6</v>
      </c>
      <c r="AL28" s="12">
        <v>282.39999999999998</v>
      </c>
      <c r="AM28" s="12">
        <v>28.8</v>
      </c>
      <c r="AN28" s="12">
        <v>100</v>
      </c>
      <c r="AO28" s="12">
        <v>35</v>
      </c>
      <c r="AP28" s="12">
        <v>40.6</v>
      </c>
      <c r="AQ28" s="12">
        <v>307</v>
      </c>
      <c r="AR28" s="12">
        <v>99.2</v>
      </c>
      <c r="AS28" s="13">
        <v>6502.8</v>
      </c>
      <c r="AT28" s="14"/>
      <c r="AV28" s="9" t="s">
        <v>58</v>
      </c>
      <c r="AW28" s="15">
        <f>AW18+BC12</f>
        <v>7294.6</v>
      </c>
      <c r="AX28" s="9">
        <f>AX18+BC13</f>
        <v>657.59999999999991</v>
      </c>
      <c r="AY28" s="9">
        <f>AY18+BC14</f>
        <v>3568.2000000000003</v>
      </c>
      <c r="AZ28" s="9">
        <f>AZ18+BC15</f>
        <v>1229.8</v>
      </c>
      <c r="BA28" s="9">
        <f>BA18+BC16</f>
        <v>1361.1999999999998</v>
      </c>
      <c r="BB28" s="9">
        <f>SUM(BB18,BC17)</f>
        <v>1234.0000000000002</v>
      </c>
      <c r="BC28" s="9">
        <f>BC18</f>
        <v>856.2</v>
      </c>
      <c r="BD28" s="9">
        <f>SUM(AW22:BC28)</f>
        <v>137385.20000000001</v>
      </c>
    </row>
    <row r="29" spans="1:56" x14ac:dyDescent="0.25">
      <c r="A29" s="1" t="s">
        <v>26</v>
      </c>
      <c r="B29" s="12">
        <v>48.6</v>
      </c>
      <c r="C29" s="12">
        <v>108.2</v>
      </c>
      <c r="D29" s="12">
        <v>68</v>
      </c>
      <c r="E29" s="12">
        <v>107.8</v>
      </c>
      <c r="F29" s="12">
        <v>214.6</v>
      </c>
      <c r="G29" s="12">
        <v>98.8</v>
      </c>
      <c r="H29" s="12">
        <v>166.2</v>
      </c>
      <c r="I29" s="12">
        <v>115.4</v>
      </c>
      <c r="J29" s="12">
        <v>194.4</v>
      </c>
      <c r="K29" s="12">
        <v>167.8</v>
      </c>
      <c r="L29" s="12">
        <v>124.8</v>
      </c>
      <c r="M29" s="12">
        <v>237.6</v>
      </c>
      <c r="N29" s="12">
        <v>77.599999999999994</v>
      </c>
      <c r="O29" s="12">
        <v>95.8</v>
      </c>
      <c r="P29" s="12">
        <v>35.799999999999997</v>
      </c>
      <c r="Q29" s="12">
        <v>26.2</v>
      </c>
      <c r="R29" s="12">
        <v>39.200000000000003</v>
      </c>
      <c r="S29" s="12">
        <v>102.6</v>
      </c>
      <c r="T29" s="12">
        <v>64.400000000000006</v>
      </c>
      <c r="U29" s="12">
        <v>86</v>
      </c>
      <c r="V29" s="12">
        <v>98.8</v>
      </c>
      <c r="W29" s="12">
        <v>60.2</v>
      </c>
      <c r="X29" s="12">
        <v>57.4</v>
      </c>
      <c r="Y29" s="12">
        <v>154.19999999999999</v>
      </c>
      <c r="Z29" s="12">
        <v>174.4</v>
      </c>
      <c r="AA29" s="12">
        <v>23.2</v>
      </c>
      <c r="AB29" s="12">
        <v>28.8</v>
      </c>
      <c r="AC29" s="12">
        <v>67.400000000000006</v>
      </c>
      <c r="AD29" s="12">
        <v>80.2</v>
      </c>
      <c r="AE29" s="12">
        <v>320</v>
      </c>
      <c r="AF29" s="12">
        <v>381.2</v>
      </c>
      <c r="AG29" s="12">
        <v>325</v>
      </c>
      <c r="AH29" s="12">
        <v>981.4</v>
      </c>
      <c r="AI29" s="12">
        <v>148.19999999999999</v>
      </c>
      <c r="AJ29" s="12">
        <v>73</v>
      </c>
      <c r="AK29" s="12">
        <v>55.6</v>
      </c>
      <c r="AL29" s="12">
        <v>145.6</v>
      </c>
      <c r="AM29" s="12">
        <v>34.799999999999997</v>
      </c>
      <c r="AN29" s="12">
        <v>88</v>
      </c>
      <c r="AO29" s="12">
        <v>41.2</v>
      </c>
      <c r="AP29" s="12">
        <v>40.799999999999997</v>
      </c>
      <c r="AQ29" s="12">
        <v>308.60000000000002</v>
      </c>
      <c r="AR29" s="12">
        <v>81.2</v>
      </c>
      <c r="AS29" s="13">
        <v>5949</v>
      </c>
      <c r="AT29" s="14"/>
      <c r="AW29" s="15"/>
    </row>
    <row r="30" spans="1:56" x14ac:dyDescent="0.25">
      <c r="A30" s="1" t="s">
        <v>27</v>
      </c>
      <c r="B30" s="12">
        <v>130.80000000000001</v>
      </c>
      <c r="C30" s="12">
        <v>334.4</v>
      </c>
      <c r="D30" s="12">
        <v>206</v>
      </c>
      <c r="E30" s="12">
        <v>241</v>
      </c>
      <c r="F30" s="12">
        <v>696.8</v>
      </c>
      <c r="G30" s="12">
        <v>222</v>
      </c>
      <c r="H30" s="12">
        <v>408</v>
      </c>
      <c r="I30" s="12">
        <v>242.6</v>
      </c>
      <c r="J30" s="12">
        <v>389</v>
      </c>
      <c r="K30" s="12">
        <v>393</v>
      </c>
      <c r="L30" s="12">
        <v>390.6</v>
      </c>
      <c r="M30" s="12">
        <v>582.6</v>
      </c>
      <c r="N30" s="12">
        <v>211.8</v>
      </c>
      <c r="O30" s="12">
        <v>219.4</v>
      </c>
      <c r="P30" s="12">
        <v>113.8</v>
      </c>
      <c r="Q30" s="12">
        <v>88.6</v>
      </c>
      <c r="R30" s="12">
        <v>133.6</v>
      </c>
      <c r="S30" s="12">
        <v>314.2</v>
      </c>
      <c r="T30" s="12">
        <v>161.6</v>
      </c>
      <c r="U30" s="12">
        <v>210.6</v>
      </c>
      <c r="V30" s="12">
        <v>309.60000000000002</v>
      </c>
      <c r="W30" s="12">
        <v>160.80000000000001</v>
      </c>
      <c r="X30" s="12">
        <v>145.80000000000001</v>
      </c>
      <c r="Y30" s="12">
        <v>395.8</v>
      </c>
      <c r="Z30" s="12">
        <v>522.20000000000005</v>
      </c>
      <c r="AA30" s="12">
        <v>219.6</v>
      </c>
      <c r="AB30" s="12">
        <v>51.8</v>
      </c>
      <c r="AC30" s="12">
        <v>147.4</v>
      </c>
      <c r="AD30" s="12">
        <v>216.4</v>
      </c>
      <c r="AE30" s="12">
        <v>1220.5999999999999</v>
      </c>
      <c r="AF30" s="12">
        <v>1535.2</v>
      </c>
      <c r="AG30" s="12">
        <v>835.4</v>
      </c>
      <c r="AH30" s="12">
        <v>1608.4</v>
      </c>
      <c r="AI30" s="12">
        <v>646.79999999999995</v>
      </c>
      <c r="AJ30" s="12">
        <v>264.39999999999998</v>
      </c>
      <c r="AK30" s="12">
        <v>152.19999999999999</v>
      </c>
      <c r="AL30" s="12">
        <v>554.6</v>
      </c>
      <c r="AM30" s="12">
        <v>67.8</v>
      </c>
      <c r="AN30" s="12">
        <v>222</v>
      </c>
      <c r="AO30" s="12">
        <v>199.4</v>
      </c>
      <c r="AP30" s="12">
        <v>168.8</v>
      </c>
      <c r="AQ30" s="12">
        <v>1059.4000000000001</v>
      </c>
      <c r="AR30" s="12">
        <v>376</v>
      </c>
      <c r="AS30" s="13">
        <v>16770.8</v>
      </c>
      <c r="AT30" s="14"/>
      <c r="AW30" s="15"/>
    </row>
    <row r="31" spans="1:56" x14ac:dyDescent="0.25">
      <c r="A31" s="1" t="s">
        <v>28</v>
      </c>
      <c r="B31" s="12">
        <v>62.4</v>
      </c>
      <c r="C31" s="12">
        <v>127.4</v>
      </c>
      <c r="D31" s="12">
        <v>130</v>
      </c>
      <c r="E31" s="12">
        <v>173.2</v>
      </c>
      <c r="F31" s="12">
        <v>309.2</v>
      </c>
      <c r="G31" s="12">
        <v>171.2</v>
      </c>
      <c r="H31" s="12">
        <v>292.2</v>
      </c>
      <c r="I31" s="12">
        <v>161.80000000000001</v>
      </c>
      <c r="J31" s="12">
        <v>174.4</v>
      </c>
      <c r="K31" s="12">
        <v>163</v>
      </c>
      <c r="L31" s="12">
        <v>218.4</v>
      </c>
      <c r="M31" s="12">
        <v>285.8</v>
      </c>
      <c r="N31" s="12">
        <v>80</v>
      </c>
      <c r="O31" s="12">
        <v>84.8</v>
      </c>
      <c r="P31" s="12">
        <v>36.4</v>
      </c>
      <c r="Q31" s="12">
        <v>34.799999999999997</v>
      </c>
      <c r="R31" s="12">
        <v>50.6</v>
      </c>
      <c r="S31" s="12">
        <v>105.6</v>
      </c>
      <c r="T31" s="12">
        <v>69.8</v>
      </c>
      <c r="U31" s="12">
        <v>99.6</v>
      </c>
      <c r="V31" s="12">
        <v>150.4</v>
      </c>
      <c r="W31" s="12">
        <v>106.8</v>
      </c>
      <c r="X31" s="12">
        <v>78.2</v>
      </c>
      <c r="Y31" s="12">
        <v>262.8</v>
      </c>
      <c r="Z31" s="12">
        <v>213.2</v>
      </c>
      <c r="AA31" s="12">
        <v>92</v>
      </c>
      <c r="AB31" s="12">
        <v>49.6</v>
      </c>
      <c r="AC31" s="12">
        <v>218.6</v>
      </c>
      <c r="AD31" s="12">
        <v>72.2</v>
      </c>
      <c r="AE31" s="12">
        <v>636.6</v>
      </c>
      <c r="AF31" s="12">
        <v>708</v>
      </c>
      <c r="AG31" s="12">
        <v>310.39999999999998</v>
      </c>
      <c r="AH31" s="12">
        <v>654.79999999999995</v>
      </c>
      <c r="AI31" s="12">
        <v>217.2</v>
      </c>
      <c r="AJ31" s="12">
        <v>125.8</v>
      </c>
      <c r="AK31" s="12">
        <v>70.400000000000006</v>
      </c>
      <c r="AL31" s="12">
        <v>205.4</v>
      </c>
      <c r="AM31" s="12">
        <v>30</v>
      </c>
      <c r="AN31" s="12">
        <v>78.8</v>
      </c>
      <c r="AO31" s="12">
        <v>68</v>
      </c>
      <c r="AP31" s="12">
        <v>96.8</v>
      </c>
      <c r="AQ31" s="12">
        <v>578</v>
      </c>
      <c r="AR31" s="12">
        <v>188.6</v>
      </c>
      <c r="AS31" s="13">
        <v>8043.2</v>
      </c>
      <c r="AT31" s="14"/>
      <c r="AW31" s="15"/>
    </row>
    <row r="32" spans="1:56" x14ac:dyDescent="0.25">
      <c r="A32" s="1">
        <v>16</v>
      </c>
      <c r="B32" s="12">
        <v>42.8</v>
      </c>
      <c r="C32" s="12">
        <v>43</v>
      </c>
      <c r="D32" s="12">
        <v>32.799999999999997</v>
      </c>
      <c r="E32" s="12">
        <v>64.599999999999994</v>
      </c>
      <c r="F32" s="12">
        <v>130.6</v>
      </c>
      <c r="G32" s="12">
        <v>90.2</v>
      </c>
      <c r="H32" s="12">
        <v>123.4</v>
      </c>
      <c r="I32" s="12">
        <v>80.8</v>
      </c>
      <c r="J32" s="12">
        <v>71.400000000000006</v>
      </c>
      <c r="K32" s="12">
        <v>83</v>
      </c>
      <c r="L32" s="12">
        <v>101</v>
      </c>
      <c r="M32" s="12">
        <v>128.4</v>
      </c>
      <c r="N32" s="12">
        <v>24.2</v>
      </c>
      <c r="O32" s="12">
        <v>21.8</v>
      </c>
      <c r="P32" s="12">
        <v>18.8</v>
      </c>
      <c r="Q32" s="12">
        <v>15.8</v>
      </c>
      <c r="R32" s="12">
        <v>17.600000000000001</v>
      </c>
      <c r="S32" s="12">
        <v>24.6</v>
      </c>
      <c r="T32" s="12">
        <v>23.8</v>
      </c>
      <c r="U32" s="12">
        <v>19</v>
      </c>
      <c r="V32" s="12">
        <v>20.8</v>
      </c>
      <c r="W32" s="12">
        <v>12.8</v>
      </c>
      <c r="X32" s="12">
        <v>10.4</v>
      </c>
      <c r="Y32" s="12">
        <v>96.4</v>
      </c>
      <c r="Z32" s="12">
        <v>86.6</v>
      </c>
      <c r="AA32" s="12">
        <v>290.60000000000002</v>
      </c>
      <c r="AB32" s="12">
        <v>227.8</v>
      </c>
      <c r="AC32" s="12">
        <v>1334</v>
      </c>
      <c r="AD32" s="12">
        <v>713.2</v>
      </c>
      <c r="AE32" s="12">
        <v>45.6</v>
      </c>
      <c r="AF32" s="12">
        <v>249.4</v>
      </c>
      <c r="AG32" s="12">
        <v>176.8</v>
      </c>
      <c r="AH32" s="12">
        <v>430.8</v>
      </c>
      <c r="AI32" s="12">
        <v>126</v>
      </c>
      <c r="AJ32" s="12">
        <v>82.8</v>
      </c>
      <c r="AK32" s="12">
        <v>13.6</v>
      </c>
      <c r="AL32" s="12">
        <v>45.4</v>
      </c>
      <c r="AM32" s="12">
        <v>7.8</v>
      </c>
      <c r="AN32" s="12">
        <v>30.4</v>
      </c>
      <c r="AO32" s="12">
        <v>37.200000000000003</v>
      </c>
      <c r="AP32" s="12">
        <v>65</v>
      </c>
      <c r="AQ32" s="12">
        <v>244.2</v>
      </c>
      <c r="AR32" s="12">
        <v>77.599999999999994</v>
      </c>
      <c r="AS32" s="13">
        <v>5582.8</v>
      </c>
      <c r="AT32" s="14"/>
      <c r="AW32" s="15"/>
    </row>
    <row r="33" spans="1:49" x14ac:dyDescent="0.25">
      <c r="A33" s="1">
        <v>24</v>
      </c>
      <c r="B33" s="12">
        <v>59.8</v>
      </c>
      <c r="C33" s="12">
        <v>51</v>
      </c>
      <c r="D33" s="12">
        <v>29.4</v>
      </c>
      <c r="E33" s="12">
        <v>61</v>
      </c>
      <c r="F33" s="12">
        <v>131</v>
      </c>
      <c r="G33" s="12">
        <v>95.2</v>
      </c>
      <c r="H33" s="12">
        <v>122.2</v>
      </c>
      <c r="I33" s="12">
        <v>69.8</v>
      </c>
      <c r="J33" s="12">
        <v>68.8</v>
      </c>
      <c r="K33" s="12">
        <v>78.400000000000006</v>
      </c>
      <c r="L33" s="12">
        <v>107</v>
      </c>
      <c r="M33" s="12">
        <v>120.8</v>
      </c>
      <c r="N33" s="12">
        <v>33.6</v>
      </c>
      <c r="O33" s="12">
        <v>26.2</v>
      </c>
      <c r="P33" s="12">
        <v>16.8</v>
      </c>
      <c r="Q33" s="12">
        <v>17.8</v>
      </c>
      <c r="R33" s="12">
        <v>12.8</v>
      </c>
      <c r="S33" s="12">
        <v>22.4</v>
      </c>
      <c r="T33" s="12">
        <v>25.4</v>
      </c>
      <c r="U33" s="12">
        <v>17.2</v>
      </c>
      <c r="V33" s="12">
        <v>20</v>
      </c>
      <c r="W33" s="12">
        <v>11.6</v>
      </c>
      <c r="X33" s="12">
        <v>13</v>
      </c>
      <c r="Y33" s="12">
        <v>85</v>
      </c>
      <c r="Z33" s="12">
        <v>85.2</v>
      </c>
      <c r="AA33" s="12">
        <v>339.2</v>
      </c>
      <c r="AB33" s="12">
        <v>279.39999999999998</v>
      </c>
      <c r="AC33" s="12">
        <v>1779.4</v>
      </c>
      <c r="AD33" s="12">
        <v>786</v>
      </c>
      <c r="AE33" s="12">
        <v>252.2</v>
      </c>
      <c r="AF33" s="12">
        <v>56.2</v>
      </c>
      <c r="AG33" s="12">
        <v>182.6</v>
      </c>
      <c r="AH33" s="12">
        <v>447.6</v>
      </c>
      <c r="AI33" s="12">
        <v>160.19999999999999</v>
      </c>
      <c r="AJ33" s="12">
        <v>103.2</v>
      </c>
      <c r="AK33" s="12">
        <v>11.8</v>
      </c>
      <c r="AL33" s="12">
        <v>34</v>
      </c>
      <c r="AM33" s="12">
        <v>6.6</v>
      </c>
      <c r="AN33" s="12">
        <v>43.2</v>
      </c>
      <c r="AO33" s="12">
        <v>42.4</v>
      </c>
      <c r="AP33" s="12">
        <v>96.4</v>
      </c>
      <c r="AQ33" s="12">
        <v>241.4</v>
      </c>
      <c r="AR33" s="12">
        <v>95.6</v>
      </c>
      <c r="AS33" s="13">
        <v>6338.8</v>
      </c>
      <c r="AT33" s="14"/>
      <c r="AW33" s="15"/>
    </row>
    <row r="34" spans="1:49" x14ac:dyDescent="0.25">
      <c r="A34" s="1" t="s">
        <v>29</v>
      </c>
      <c r="B34" s="12">
        <v>15.6</v>
      </c>
      <c r="C34" s="12">
        <v>24.4</v>
      </c>
      <c r="D34" s="12">
        <v>10</v>
      </c>
      <c r="E34" s="12">
        <v>18.8</v>
      </c>
      <c r="F34" s="12">
        <v>54.4</v>
      </c>
      <c r="G34" s="12">
        <v>24.4</v>
      </c>
      <c r="H34" s="12">
        <v>33.200000000000003</v>
      </c>
      <c r="I34" s="12">
        <v>16.2</v>
      </c>
      <c r="J34" s="12">
        <v>23</v>
      </c>
      <c r="K34" s="12">
        <v>18.600000000000001</v>
      </c>
      <c r="L34" s="12">
        <v>27</v>
      </c>
      <c r="M34" s="12">
        <v>85</v>
      </c>
      <c r="N34" s="12">
        <v>12</v>
      </c>
      <c r="O34" s="12">
        <v>14.2</v>
      </c>
      <c r="P34" s="12">
        <v>6.8</v>
      </c>
      <c r="Q34" s="12">
        <v>6.8</v>
      </c>
      <c r="R34" s="12">
        <v>7.2</v>
      </c>
      <c r="S34" s="12">
        <v>17.399999999999999</v>
      </c>
      <c r="T34" s="12">
        <v>13</v>
      </c>
      <c r="U34" s="12">
        <v>11.4</v>
      </c>
      <c r="V34" s="12">
        <v>21.2</v>
      </c>
      <c r="W34" s="12">
        <v>9.1999999999999993</v>
      </c>
      <c r="X34" s="12">
        <v>6.2</v>
      </c>
      <c r="Y34" s="12">
        <v>29</v>
      </c>
      <c r="Z34" s="12">
        <v>22</v>
      </c>
      <c r="AA34" s="12">
        <v>182</v>
      </c>
      <c r="AB34" s="12">
        <v>151.6</v>
      </c>
      <c r="AC34" s="12">
        <v>1027</v>
      </c>
      <c r="AD34" s="12">
        <v>304</v>
      </c>
      <c r="AE34" s="12">
        <v>187.8</v>
      </c>
      <c r="AF34" s="12">
        <v>169</v>
      </c>
      <c r="AG34" s="12">
        <v>31.2</v>
      </c>
      <c r="AH34" s="12">
        <v>56.6</v>
      </c>
      <c r="AI34" s="12">
        <v>44</v>
      </c>
      <c r="AJ34" s="12">
        <v>34.4</v>
      </c>
      <c r="AK34" s="12">
        <v>5.6</v>
      </c>
      <c r="AL34" s="12">
        <v>25.2</v>
      </c>
      <c r="AM34" s="12">
        <v>3.4</v>
      </c>
      <c r="AN34" s="12">
        <v>31.2</v>
      </c>
      <c r="AO34" s="12">
        <v>13.2</v>
      </c>
      <c r="AP34" s="12">
        <v>43</v>
      </c>
      <c r="AQ34" s="12">
        <v>119.2</v>
      </c>
      <c r="AR34" s="12">
        <v>45.4</v>
      </c>
      <c r="AS34" s="13">
        <v>3000.8</v>
      </c>
      <c r="AT34" s="14"/>
      <c r="AW34" s="15"/>
    </row>
    <row r="35" spans="1:49" x14ac:dyDescent="0.25">
      <c r="A35" s="1" t="s">
        <v>30</v>
      </c>
      <c r="B35" s="12">
        <v>35</v>
      </c>
      <c r="C35" s="12">
        <v>40.4</v>
      </c>
      <c r="D35" s="12">
        <v>15.8</v>
      </c>
      <c r="E35" s="12">
        <v>15.4</v>
      </c>
      <c r="F35" s="12">
        <v>35</v>
      </c>
      <c r="G35" s="12">
        <v>18.2</v>
      </c>
      <c r="H35" s="12">
        <v>29</v>
      </c>
      <c r="I35" s="12">
        <v>14.8</v>
      </c>
      <c r="J35" s="12">
        <v>35</v>
      </c>
      <c r="K35" s="12">
        <v>36.4</v>
      </c>
      <c r="L35" s="12">
        <v>40</v>
      </c>
      <c r="M35" s="12">
        <v>62.8</v>
      </c>
      <c r="N35" s="12">
        <v>21</v>
      </c>
      <c r="O35" s="12">
        <v>18.2</v>
      </c>
      <c r="P35" s="12">
        <v>12.2</v>
      </c>
      <c r="Q35" s="12">
        <v>7</v>
      </c>
      <c r="R35" s="12">
        <v>11</v>
      </c>
      <c r="S35" s="12">
        <v>19.8</v>
      </c>
      <c r="T35" s="12">
        <v>24.6</v>
      </c>
      <c r="U35" s="12">
        <v>18.600000000000001</v>
      </c>
      <c r="V35" s="12">
        <v>25.4</v>
      </c>
      <c r="W35" s="12">
        <v>6.2</v>
      </c>
      <c r="X35" s="12">
        <v>9.1999999999999993</v>
      </c>
      <c r="Y35" s="12">
        <v>12.8</v>
      </c>
      <c r="Z35" s="12">
        <v>28.2</v>
      </c>
      <c r="AA35" s="12">
        <v>316.60000000000002</v>
      </c>
      <c r="AB35" s="12">
        <v>279</v>
      </c>
      <c r="AC35" s="12">
        <v>2446.4</v>
      </c>
      <c r="AD35" s="12">
        <v>599.79999999999995</v>
      </c>
      <c r="AE35" s="12">
        <v>398</v>
      </c>
      <c r="AF35" s="12">
        <v>425.2</v>
      </c>
      <c r="AG35" s="12">
        <v>65.599999999999994</v>
      </c>
      <c r="AH35" s="12">
        <v>50.2</v>
      </c>
      <c r="AI35" s="12">
        <v>47.8</v>
      </c>
      <c r="AJ35" s="12">
        <v>67.8</v>
      </c>
      <c r="AK35" s="12">
        <v>10.199999999999999</v>
      </c>
      <c r="AL35" s="12">
        <v>61.2</v>
      </c>
      <c r="AM35" s="12">
        <v>6.6</v>
      </c>
      <c r="AN35" s="12">
        <v>38.4</v>
      </c>
      <c r="AO35" s="12">
        <v>31</v>
      </c>
      <c r="AP35" s="12">
        <v>94.6</v>
      </c>
      <c r="AQ35" s="12">
        <v>121.2</v>
      </c>
      <c r="AR35" s="12">
        <v>61.6</v>
      </c>
      <c r="AS35" s="13">
        <v>5713.2</v>
      </c>
      <c r="AT35" s="14"/>
      <c r="AW35" s="15"/>
    </row>
    <row r="36" spans="1:49" x14ac:dyDescent="0.25">
      <c r="A36" s="1" t="s">
        <v>31</v>
      </c>
      <c r="B36" s="12">
        <v>30.4</v>
      </c>
      <c r="C36" s="12">
        <v>35.6</v>
      </c>
      <c r="D36" s="12">
        <v>12</v>
      </c>
      <c r="E36" s="12">
        <v>13.6</v>
      </c>
      <c r="F36" s="12">
        <v>64.8</v>
      </c>
      <c r="G36" s="12">
        <v>11.8</v>
      </c>
      <c r="H36" s="12">
        <v>21.2</v>
      </c>
      <c r="I36" s="12">
        <v>13.2</v>
      </c>
      <c r="J36" s="12">
        <v>25.4</v>
      </c>
      <c r="K36" s="12">
        <v>20.399999999999999</v>
      </c>
      <c r="L36" s="12">
        <v>29.8</v>
      </c>
      <c r="M36" s="12">
        <v>124.4</v>
      </c>
      <c r="N36" s="12">
        <v>15</v>
      </c>
      <c r="O36" s="12">
        <v>19.8</v>
      </c>
      <c r="P36" s="12">
        <v>13.2</v>
      </c>
      <c r="Q36" s="12">
        <v>13</v>
      </c>
      <c r="R36" s="12">
        <v>15</v>
      </c>
      <c r="S36" s="12">
        <v>23.8</v>
      </c>
      <c r="T36" s="12">
        <v>23.6</v>
      </c>
      <c r="U36" s="12">
        <v>20.6</v>
      </c>
      <c r="V36" s="12">
        <v>25.2</v>
      </c>
      <c r="W36" s="12">
        <v>10.199999999999999</v>
      </c>
      <c r="X36" s="12">
        <v>9.6</v>
      </c>
      <c r="Y36" s="12">
        <v>19.8</v>
      </c>
      <c r="Z36" s="12">
        <v>15.6</v>
      </c>
      <c r="AA36" s="12">
        <v>105.2</v>
      </c>
      <c r="AB36" s="12">
        <v>112</v>
      </c>
      <c r="AC36" s="12">
        <v>764.2</v>
      </c>
      <c r="AD36" s="12">
        <v>234.2</v>
      </c>
      <c r="AE36" s="12">
        <v>120.8</v>
      </c>
      <c r="AF36" s="12">
        <v>186.4</v>
      </c>
      <c r="AG36" s="12">
        <v>39.6</v>
      </c>
      <c r="AH36" s="12">
        <v>58.6</v>
      </c>
      <c r="AI36" s="12">
        <v>9</v>
      </c>
      <c r="AJ36" s="12">
        <v>36.799999999999997</v>
      </c>
      <c r="AK36" s="12">
        <v>11</v>
      </c>
      <c r="AL36" s="12">
        <v>62.4</v>
      </c>
      <c r="AM36" s="12">
        <v>5.4</v>
      </c>
      <c r="AN36" s="12">
        <v>36.6</v>
      </c>
      <c r="AO36" s="12">
        <v>25</v>
      </c>
      <c r="AP36" s="12">
        <v>74.400000000000006</v>
      </c>
      <c r="AQ36" s="12">
        <v>253.4</v>
      </c>
      <c r="AR36" s="12">
        <v>87.8</v>
      </c>
      <c r="AS36" s="13">
        <v>2849.8</v>
      </c>
      <c r="AT36" s="14"/>
      <c r="AW36" s="15"/>
    </row>
    <row r="37" spans="1:49" x14ac:dyDescent="0.25">
      <c r="A37" s="1" t="s">
        <v>32</v>
      </c>
      <c r="B37" s="12">
        <v>8</v>
      </c>
      <c r="C37" s="12">
        <v>11.6</v>
      </c>
      <c r="D37" s="12">
        <v>2</v>
      </c>
      <c r="E37" s="12">
        <v>3.2</v>
      </c>
      <c r="F37" s="12">
        <v>9.8000000000000007</v>
      </c>
      <c r="G37" s="12">
        <v>3.4</v>
      </c>
      <c r="H37" s="12">
        <v>6</v>
      </c>
      <c r="I37" s="12">
        <v>5.4</v>
      </c>
      <c r="J37" s="12">
        <v>12</v>
      </c>
      <c r="K37" s="12">
        <v>4.5999999999999996</v>
      </c>
      <c r="L37" s="12">
        <v>13.8</v>
      </c>
      <c r="M37" s="12">
        <v>19.2</v>
      </c>
      <c r="N37" s="12">
        <v>7</v>
      </c>
      <c r="O37" s="12">
        <v>7.8</v>
      </c>
      <c r="P37" s="12">
        <v>5.2</v>
      </c>
      <c r="Q37" s="12">
        <v>4</v>
      </c>
      <c r="R37" s="12">
        <v>7.8</v>
      </c>
      <c r="S37" s="12">
        <v>3.6</v>
      </c>
      <c r="T37" s="12">
        <v>10</v>
      </c>
      <c r="U37" s="12">
        <v>5.4</v>
      </c>
      <c r="V37" s="12">
        <v>7.4</v>
      </c>
      <c r="W37" s="12">
        <v>1</v>
      </c>
      <c r="X37" s="12">
        <v>1.8</v>
      </c>
      <c r="Y37" s="12">
        <v>3</v>
      </c>
      <c r="Z37" s="12">
        <v>6.8</v>
      </c>
      <c r="AA37" s="12">
        <v>61.6</v>
      </c>
      <c r="AB37" s="12">
        <v>47.2</v>
      </c>
      <c r="AC37" s="12">
        <v>336.2</v>
      </c>
      <c r="AD37" s="12">
        <v>125.6</v>
      </c>
      <c r="AE37" s="12">
        <v>76.2</v>
      </c>
      <c r="AF37" s="12">
        <v>94.2</v>
      </c>
      <c r="AG37" s="12">
        <v>43</v>
      </c>
      <c r="AH37" s="12">
        <v>78</v>
      </c>
      <c r="AI37" s="12">
        <v>34.6</v>
      </c>
      <c r="AJ37" s="12">
        <v>4</v>
      </c>
      <c r="AK37" s="12">
        <v>1.4</v>
      </c>
      <c r="AL37" s="12">
        <v>11.4</v>
      </c>
      <c r="AM37" s="12">
        <v>6</v>
      </c>
      <c r="AN37" s="12">
        <v>16.8</v>
      </c>
      <c r="AO37" s="12">
        <v>9.8000000000000007</v>
      </c>
      <c r="AP37" s="12">
        <v>38.4</v>
      </c>
      <c r="AQ37" s="12">
        <v>114.6</v>
      </c>
      <c r="AR37" s="12">
        <v>19.8</v>
      </c>
      <c r="AS37" s="13">
        <v>1288.5999999999999</v>
      </c>
      <c r="AT37" s="14"/>
      <c r="AW37" s="15"/>
    </row>
    <row r="38" spans="1:49" x14ac:dyDescent="0.25">
      <c r="A38" s="1" t="s">
        <v>33</v>
      </c>
      <c r="B38" s="12">
        <v>3.8</v>
      </c>
      <c r="C38" s="12">
        <v>6</v>
      </c>
      <c r="D38" s="12">
        <v>4.2</v>
      </c>
      <c r="E38" s="12">
        <v>3.8</v>
      </c>
      <c r="F38" s="12">
        <v>26</v>
      </c>
      <c r="G38" s="12">
        <v>5.4</v>
      </c>
      <c r="H38" s="12">
        <v>8.1999999999999993</v>
      </c>
      <c r="I38" s="12">
        <v>7.4</v>
      </c>
      <c r="J38" s="12">
        <v>11.2</v>
      </c>
      <c r="K38" s="12">
        <v>47.2</v>
      </c>
      <c r="L38" s="12">
        <v>29.8</v>
      </c>
      <c r="M38" s="12">
        <v>245.8</v>
      </c>
      <c r="N38" s="12">
        <v>23.8</v>
      </c>
      <c r="O38" s="12">
        <v>46.8</v>
      </c>
      <c r="P38" s="12">
        <v>12.4</v>
      </c>
      <c r="Q38" s="12">
        <v>6</v>
      </c>
      <c r="R38" s="12">
        <v>6.2</v>
      </c>
      <c r="S38" s="12">
        <v>15.4</v>
      </c>
      <c r="T38" s="12">
        <v>2.6</v>
      </c>
      <c r="U38" s="12">
        <v>1.4</v>
      </c>
      <c r="V38" s="12">
        <v>2.4</v>
      </c>
      <c r="W38" s="12">
        <v>1</v>
      </c>
      <c r="X38" s="12">
        <v>0.8</v>
      </c>
      <c r="Y38" s="12">
        <v>3.8</v>
      </c>
      <c r="Z38" s="12">
        <v>5.6</v>
      </c>
      <c r="AA38" s="12">
        <v>68.599999999999994</v>
      </c>
      <c r="AB38" s="12">
        <v>54.8</v>
      </c>
      <c r="AC38" s="12">
        <v>166</v>
      </c>
      <c r="AD38" s="12">
        <v>72.8</v>
      </c>
      <c r="AE38" s="12">
        <v>14</v>
      </c>
      <c r="AF38" s="12">
        <v>14.4</v>
      </c>
      <c r="AG38" s="12">
        <v>7.4</v>
      </c>
      <c r="AH38" s="12">
        <v>7.6</v>
      </c>
      <c r="AI38" s="12">
        <v>11</v>
      </c>
      <c r="AJ38" s="12">
        <v>1.2</v>
      </c>
      <c r="AK38" s="12">
        <v>3.2</v>
      </c>
      <c r="AL38" s="12">
        <v>79.8</v>
      </c>
      <c r="AM38" s="12">
        <v>0.4</v>
      </c>
      <c r="AN38" s="12">
        <v>3.2</v>
      </c>
      <c r="AO38" s="12">
        <v>1.6</v>
      </c>
      <c r="AP38" s="12">
        <v>1.2</v>
      </c>
      <c r="AQ38" s="12">
        <v>21.4</v>
      </c>
      <c r="AR38" s="12">
        <v>3</v>
      </c>
      <c r="AS38" s="13">
        <v>1058.5999999999999</v>
      </c>
      <c r="AT38" s="14"/>
      <c r="AW38" s="15"/>
    </row>
    <row r="39" spans="1:49" x14ac:dyDescent="0.25">
      <c r="A39" s="1" t="s">
        <v>34</v>
      </c>
      <c r="B39" s="12">
        <v>8.1999999999999993</v>
      </c>
      <c r="C39" s="12">
        <v>17.399999999999999</v>
      </c>
      <c r="D39" s="12">
        <v>9</v>
      </c>
      <c r="E39" s="12">
        <v>9</v>
      </c>
      <c r="F39" s="12">
        <v>57</v>
      </c>
      <c r="G39" s="12">
        <v>19.8</v>
      </c>
      <c r="H39" s="12">
        <v>17.399999999999999</v>
      </c>
      <c r="I39" s="12">
        <v>8.8000000000000007</v>
      </c>
      <c r="J39" s="12">
        <v>26.2</v>
      </c>
      <c r="K39" s="12">
        <v>49.8</v>
      </c>
      <c r="L39" s="12">
        <v>59.8</v>
      </c>
      <c r="M39" s="12">
        <v>1452.4</v>
      </c>
      <c r="N39" s="12">
        <v>48.2</v>
      </c>
      <c r="O39" s="12">
        <v>144.4</v>
      </c>
      <c r="P39" s="12">
        <v>38.6</v>
      </c>
      <c r="Q39" s="12">
        <v>19.399999999999999</v>
      </c>
      <c r="R39" s="12">
        <v>25.2</v>
      </c>
      <c r="S39" s="12">
        <v>50.8</v>
      </c>
      <c r="T39" s="12">
        <v>5</v>
      </c>
      <c r="U39" s="12">
        <v>5.2</v>
      </c>
      <c r="V39" s="12">
        <v>6.4</v>
      </c>
      <c r="W39" s="12">
        <v>1.8</v>
      </c>
      <c r="X39" s="12">
        <v>2.4</v>
      </c>
      <c r="Y39" s="12">
        <v>10.4</v>
      </c>
      <c r="Z39" s="12">
        <v>11</v>
      </c>
      <c r="AA39" s="12">
        <v>267.39999999999998</v>
      </c>
      <c r="AB39" s="12">
        <v>152.19999999999999</v>
      </c>
      <c r="AC39" s="12">
        <v>649.4</v>
      </c>
      <c r="AD39" s="12">
        <v>203.4</v>
      </c>
      <c r="AE39" s="12">
        <v>41</v>
      </c>
      <c r="AF39" s="12">
        <v>31.2</v>
      </c>
      <c r="AG39" s="12">
        <v>31.4</v>
      </c>
      <c r="AH39" s="12">
        <v>52</v>
      </c>
      <c r="AI39" s="12">
        <v>40.200000000000003</v>
      </c>
      <c r="AJ39" s="12">
        <v>13.2</v>
      </c>
      <c r="AK39" s="12">
        <v>73.8</v>
      </c>
      <c r="AL39" s="12">
        <v>11.8</v>
      </c>
      <c r="AM39" s="12">
        <v>1.4</v>
      </c>
      <c r="AN39" s="12">
        <v>8.4</v>
      </c>
      <c r="AO39" s="12">
        <v>10.199999999999999</v>
      </c>
      <c r="AP39" s="12">
        <v>6.6</v>
      </c>
      <c r="AQ39" s="12">
        <v>137.6</v>
      </c>
      <c r="AR39" s="12">
        <v>14.6</v>
      </c>
      <c r="AS39" s="13">
        <v>3849.4</v>
      </c>
      <c r="AT39" s="14"/>
      <c r="AW39" s="15"/>
    </row>
    <row r="40" spans="1:49" x14ac:dyDescent="0.25">
      <c r="A40" s="1" t="s">
        <v>35</v>
      </c>
      <c r="B40" s="12">
        <v>1.2</v>
      </c>
      <c r="C40" s="12">
        <v>2.2000000000000002</v>
      </c>
      <c r="D40" s="12">
        <v>1.2</v>
      </c>
      <c r="E40" s="12">
        <v>2.2000000000000002</v>
      </c>
      <c r="F40" s="12">
        <v>8.1999999999999993</v>
      </c>
      <c r="G40" s="12">
        <v>2.6</v>
      </c>
      <c r="H40" s="12">
        <v>6.2</v>
      </c>
      <c r="I40" s="12">
        <v>2.8</v>
      </c>
      <c r="J40" s="12">
        <v>10.8</v>
      </c>
      <c r="K40" s="12">
        <v>2</v>
      </c>
      <c r="L40" s="12">
        <v>4.2</v>
      </c>
      <c r="M40" s="12">
        <v>93</v>
      </c>
      <c r="N40" s="12">
        <v>5.8</v>
      </c>
      <c r="O40" s="12">
        <v>3.2</v>
      </c>
      <c r="P40" s="12">
        <v>2.6</v>
      </c>
      <c r="Q40" s="12">
        <v>0.2</v>
      </c>
      <c r="R40" s="12">
        <v>1</v>
      </c>
      <c r="S40" s="12">
        <v>2</v>
      </c>
      <c r="T40" s="12">
        <v>12</v>
      </c>
      <c r="U40" s="12">
        <v>5.8</v>
      </c>
      <c r="V40" s="12">
        <v>15.4</v>
      </c>
      <c r="W40" s="12">
        <v>5.8</v>
      </c>
      <c r="X40" s="12">
        <v>3.2</v>
      </c>
      <c r="Y40" s="12">
        <v>6</v>
      </c>
      <c r="Z40" s="12">
        <v>1.2</v>
      </c>
      <c r="AA40" s="12">
        <v>31.2</v>
      </c>
      <c r="AB40" s="12">
        <v>25.2</v>
      </c>
      <c r="AC40" s="12">
        <v>74.2</v>
      </c>
      <c r="AD40" s="12">
        <v>27.8</v>
      </c>
      <c r="AE40" s="12">
        <v>5.8</v>
      </c>
      <c r="AF40" s="12">
        <v>6.6</v>
      </c>
      <c r="AG40" s="12">
        <v>2.2000000000000002</v>
      </c>
      <c r="AH40" s="12">
        <v>7.2</v>
      </c>
      <c r="AI40" s="12">
        <v>8.4</v>
      </c>
      <c r="AJ40" s="12">
        <v>1.2</v>
      </c>
      <c r="AK40" s="12">
        <v>0.8</v>
      </c>
      <c r="AL40" s="12">
        <v>2.6</v>
      </c>
      <c r="AM40" s="12">
        <v>2</v>
      </c>
      <c r="AN40" s="12">
        <v>29</v>
      </c>
      <c r="AO40" s="12">
        <v>2.4</v>
      </c>
      <c r="AP40" s="12">
        <v>2.6</v>
      </c>
      <c r="AQ40" s="12">
        <v>23.6</v>
      </c>
      <c r="AR40" s="12">
        <v>4.5999999999999996</v>
      </c>
      <c r="AS40" s="13">
        <v>458.2</v>
      </c>
      <c r="AT40" s="14"/>
      <c r="AW40" s="15"/>
    </row>
    <row r="41" spans="1:49" x14ac:dyDescent="0.25">
      <c r="A41" s="1" t="s">
        <v>36</v>
      </c>
      <c r="B41" s="12">
        <v>26.4</v>
      </c>
      <c r="C41" s="12">
        <v>34.200000000000003</v>
      </c>
      <c r="D41" s="12">
        <v>3</v>
      </c>
      <c r="E41" s="12">
        <v>6.6</v>
      </c>
      <c r="F41" s="12">
        <v>18.8</v>
      </c>
      <c r="G41" s="12">
        <v>13.2</v>
      </c>
      <c r="H41" s="12">
        <v>75.8</v>
      </c>
      <c r="I41" s="12">
        <v>20.2</v>
      </c>
      <c r="J41" s="12">
        <v>53.6</v>
      </c>
      <c r="K41" s="12">
        <v>9.8000000000000007</v>
      </c>
      <c r="L41" s="12">
        <v>39.200000000000003</v>
      </c>
      <c r="M41" s="12">
        <v>208.4</v>
      </c>
      <c r="N41" s="12">
        <v>17</v>
      </c>
      <c r="O41" s="12">
        <v>24.2</v>
      </c>
      <c r="P41" s="12">
        <v>20.399999999999999</v>
      </c>
      <c r="Q41" s="12">
        <v>13.4</v>
      </c>
      <c r="R41" s="12">
        <v>8.4</v>
      </c>
      <c r="S41" s="12">
        <v>18.8</v>
      </c>
      <c r="T41" s="12">
        <v>160.19999999999999</v>
      </c>
      <c r="U41" s="12">
        <v>43.4</v>
      </c>
      <c r="V41" s="12">
        <v>72</v>
      </c>
      <c r="W41" s="12">
        <v>13.8</v>
      </c>
      <c r="X41" s="12">
        <v>10.8</v>
      </c>
      <c r="Y41" s="12">
        <v>26.6</v>
      </c>
      <c r="Z41" s="12">
        <v>20.399999999999999</v>
      </c>
      <c r="AA41" s="12">
        <v>87.2</v>
      </c>
      <c r="AB41" s="12">
        <v>68.8</v>
      </c>
      <c r="AC41" s="12">
        <v>244</v>
      </c>
      <c r="AD41" s="12">
        <v>94.6</v>
      </c>
      <c r="AE41" s="12">
        <v>30.2</v>
      </c>
      <c r="AF41" s="12">
        <v>45</v>
      </c>
      <c r="AG41" s="12">
        <v>24.4</v>
      </c>
      <c r="AH41" s="12">
        <v>38.200000000000003</v>
      </c>
      <c r="AI41" s="12">
        <v>35.799999999999997</v>
      </c>
      <c r="AJ41" s="12">
        <v>13.4</v>
      </c>
      <c r="AK41" s="12">
        <v>3.4</v>
      </c>
      <c r="AL41" s="12">
        <v>11.2</v>
      </c>
      <c r="AM41" s="12">
        <v>32.4</v>
      </c>
      <c r="AN41" s="12">
        <v>11.2</v>
      </c>
      <c r="AO41" s="12">
        <v>13.6</v>
      </c>
      <c r="AP41" s="12">
        <v>12.4</v>
      </c>
      <c r="AQ41" s="12">
        <v>67.599999999999994</v>
      </c>
      <c r="AR41" s="12">
        <v>15.6</v>
      </c>
      <c r="AS41" s="13">
        <v>1807.6</v>
      </c>
      <c r="AT41" s="14"/>
      <c r="AW41" s="15"/>
    </row>
    <row r="42" spans="1:49" x14ac:dyDescent="0.25">
      <c r="A42" s="1" t="s">
        <v>53</v>
      </c>
      <c r="B42" s="12">
        <v>8</v>
      </c>
      <c r="C42" s="12">
        <v>9.1999999999999993</v>
      </c>
      <c r="D42" s="12">
        <v>3</v>
      </c>
      <c r="E42" s="12">
        <v>1.2</v>
      </c>
      <c r="F42" s="12">
        <v>9</v>
      </c>
      <c r="G42" s="12">
        <v>2.4</v>
      </c>
      <c r="H42" s="12">
        <v>4.8</v>
      </c>
      <c r="I42" s="12">
        <v>3</v>
      </c>
      <c r="J42" s="12">
        <v>7</v>
      </c>
      <c r="K42" s="12">
        <v>5.6</v>
      </c>
      <c r="L42" s="12">
        <v>9.6</v>
      </c>
      <c r="M42" s="12">
        <v>30.8</v>
      </c>
      <c r="N42" s="12">
        <v>5.2</v>
      </c>
      <c r="O42" s="12">
        <v>4.8</v>
      </c>
      <c r="P42" s="12">
        <v>2</v>
      </c>
      <c r="Q42" s="12">
        <v>1.6</v>
      </c>
      <c r="R42" s="12">
        <v>2.2000000000000002</v>
      </c>
      <c r="S42" s="12">
        <v>4.4000000000000004</v>
      </c>
      <c r="T42" s="12">
        <v>6.2</v>
      </c>
      <c r="U42" s="12">
        <v>5.4</v>
      </c>
      <c r="V42" s="12">
        <v>5.2</v>
      </c>
      <c r="W42" s="12">
        <v>2.4</v>
      </c>
      <c r="X42" s="12">
        <v>2.2000000000000002</v>
      </c>
      <c r="Y42" s="12">
        <v>3.4</v>
      </c>
      <c r="Z42" s="12">
        <v>4.8</v>
      </c>
      <c r="AA42" s="12">
        <v>39</v>
      </c>
      <c r="AB42" s="12">
        <v>35.799999999999997</v>
      </c>
      <c r="AC42" s="12">
        <v>217.4</v>
      </c>
      <c r="AD42" s="12">
        <v>75.8</v>
      </c>
      <c r="AE42" s="12">
        <v>36.4</v>
      </c>
      <c r="AF42" s="12">
        <v>43.8</v>
      </c>
      <c r="AG42" s="12">
        <v>19.399999999999999</v>
      </c>
      <c r="AH42" s="12">
        <v>33.799999999999997</v>
      </c>
      <c r="AI42" s="12">
        <v>26.2</v>
      </c>
      <c r="AJ42" s="12">
        <v>7.4</v>
      </c>
      <c r="AK42" s="12">
        <v>2.6</v>
      </c>
      <c r="AL42" s="12">
        <v>14</v>
      </c>
      <c r="AM42" s="12">
        <v>2.2000000000000002</v>
      </c>
      <c r="AN42" s="12">
        <v>13.8</v>
      </c>
      <c r="AO42" s="12">
        <v>4.4000000000000004</v>
      </c>
      <c r="AP42" s="12">
        <v>25</v>
      </c>
      <c r="AQ42" s="12">
        <v>36.799999999999997</v>
      </c>
      <c r="AR42" s="12">
        <v>11.2</v>
      </c>
      <c r="AS42" s="13">
        <v>788.4</v>
      </c>
      <c r="AT42" s="14"/>
      <c r="AW42" s="15"/>
    </row>
    <row r="43" spans="1:49" x14ac:dyDescent="0.25">
      <c r="A43" s="1" t="s">
        <v>54</v>
      </c>
      <c r="B43" s="12">
        <v>11.6</v>
      </c>
      <c r="C43" s="12">
        <v>7.8</v>
      </c>
      <c r="D43" s="12">
        <v>3.8</v>
      </c>
      <c r="E43" s="12">
        <v>2.6</v>
      </c>
      <c r="F43" s="12">
        <v>17.600000000000001</v>
      </c>
      <c r="G43" s="12">
        <v>3</v>
      </c>
      <c r="H43" s="12">
        <v>6.8</v>
      </c>
      <c r="I43" s="12">
        <v>6.6</v>
      </c>
      <c r="J43" s="12">
        <v>10</v>
      </c>
      <c r="K43" s="12">
        <v>7.4</v>
      </c>
      <c r="L43" s="12">
        <v>8.8000000000000007</v>
      </c>
      <c r="M43" s="12">
        <v>25.8</v>
      </c>
      <c r="N43" s="12">
        <v>9.4</v>
      </c>
      <c r="O43" s="12">
        <v>8.1999999999999993</v>
      </c>
      <c r="P43" s="12">
        <v>3</v>
      </c>
      <c r="Q43" s="12">
        <v>2</v>
      </c>
      <c r="R43" s="12">
        <v>4.2</v>
      </c>
      <c r="S43" s="12">
        <v>6</v>
      </c>
      <c r="T43" s="12">
        <v>6.2</v>
      </c>
      <c r="U43" s="12">
        <v>5.4</v>
      </c>
      <c r="V43" s="12">
        <v>6.6</v>
      </c>
      <c r="W43" s="12">
        <v>3</v>
      </c>
      <c r="X43" s="12">
        <v>1.8</v>
      </c>
      <c r="Y43" s="12">
        <v>2.2000000000000002</v>
      </c>
      <c r="Z43" s="12">
        <v>5.8</v>
      </c>
      <c r="AA43" s="12">
        <v>45.8</v>
      </c>
      <c r="AB43" s="12">
        <v>30.8</v>
      </c>
      <c r="AC43" s="12">
        <v>203.4</v>
      </c>
      <c r="AD43" s="12">
        <v>94.2</v>
      </c>
      <c r="AE43" s="12">
        <v>60.2</v>
      </c>
      <c r="AF43" s="12">
        <v>115.2</v>
      </c>
      <c r="AG43" s="12">
        <v>43</v>
      </c>
      <c r="AH43" s="12">
        <v>113</v>
      </c>
      <c r="AI43" s="12">
        <v>81.8</v>
      </c>
      <c r="AJ43" s="12">
        <v>40.799999999999997</v>
      </c>
      <c r="AK43" s="12">
        <v>2.6</v>
      </c>
      <c r="AL43" s="12">
        <v>12.8</v>
      </c>
      <c r="AM43" s="12">
        <v>2.4</v>
      </c>
      <c r="AN43" s="12">
        <v>15.8</v>
      </c>
      <c r="AO43" s="12">
        <v>28.2</v>
      </c>
      <c r="AP43" s="12">
        <v>5.2</v>
      </c>
      <c r="AQ43" s="12">
        <v>68</v>
      </c>
      <c r="AR43" s="12">
        <v>18</v>
      </c>
      <c r="AS43" s="13">
        <v>1156.8</v>
      </c>
      <c r="AT43" s="14"/>
      <c r="AW43" s="15"/>
    </row>
    <row r="44" spans="1:49" x14ac:dyDescent="0.25">
      <c r="A44" s="1" t="s">
        <v>55</v>
      </c>
      <c r="B44" s="12">
        <v>15.2</v>
      </c>
      <c r="C44" s="12">
        <v>39</v>
      </c>
      <c r="D44" s="12">
        <v>24.4</v>
      </c>
      <c r="E44" s="12">
        <v>38.200000000000003</v>
      </c>
      <c r="F44" s="12">
        <v>95</v>
      </c>
      <c r="G44" s="12">
        <v>21</v>
      </c>
      <c r="H44" s="12">
        <v>44</v>
      </c>
      <c r="I44" s="12">
        <v>20</v>
      </c>
      <c r="J44" s="12">
        <v>37.6</v>
      </c>
      <c r="K44" s="12">
        <v>21.8</v>
      </c>
      <c r="L44" s="12">
        <v>21</v>
      </c>
      <c r="M44" s="12">
        <v>45.4</v>
      </c>
      <c r="N44" s="12">
        <v>13.4</v>
      </c>
      <c r="O44" s="12">
        <v>12.8</v>
      </c>
      <c r="P44" s="12">
        <v>5</v>
      </c>
      <c r="Q44" s="12">
        <v>5.2</v>
      </c>
      <c r="R44" s="12">
        <v>11.2</v>
      </c>
      <c r="S44" s="12">
        <v>35.4</v>
      </c>
      <c r="T44" s="12">
        <v>41.2</v>
      </c>
      <c r="U44" s="12">
        <v>56.6</v>
      </c>
      <c r="V44" s="12">
        <v>92.8</v>
      </c>
      <c r="W44" s="12">
        <v>47.8</v>
      </c>
      <c r="X44" s="12">
        <v>40.4</v>
      </c>
      <c r="Y44" s="12">
        <v>60.4</v>
      </c>
      <c r="Z44" s="12">
        <v>31</v>
      </c>
      <c r="AA44" s="12">
        <v>248.6</v>
      </c>
      <c r="AB44" s="12">
        <v>229.8</v>
      </c>
      <c r="AC44" s="12">
        <v>1205.2</v>
      </c>
      <c r="AD44" s="12">
        <v>376</v>
      </c>
      <c r="AE44" s="12">
        <v>116.6</v>
      </c>
      <c r="AF44" s="12">
        <v>123.2</v>
      </c>
      <c r="AG44" s="12">
        <v>54</v>
      </c>
      <c r="AH44" s="12">
        <v>70.599999999999994</v>
      </c>
      <c r="AI44" s="12">
        <v>105.6</v>
      </c>
      <c r="AJ44" s="12">
        <v>59.2</v>
      </c>
      <c r="AK44" s="12">
        <v>11.2</v>
      </c>
      <c r="AL44" s="12">
        <v>97.2</v>
      </c>
      <c r="AM44" s="12">
        <v>16.600000000000001</v>
      </c>
      <c r="AN44" s="12">
        <v>49.8</v>
      </c>
      <c r="AO44" s="12">
        <v>16.600000000000001</v>
      </c>
      <c r="AP44" s="12">
        <v>35.200000000000003</v>
      </c>
      <c r="AQ44" s="12">
        <v>20.399999999999999</v>
      </c>
      <c r="AR44" s="12">
        <v>185.6</v>
      </c>
      <c r="AS44" s="13">
        <v>3897.2</v>
      </c>
      <c r="AT44" s="14"/>
      <c r="AW44" s="15"/>
    </row>
    <row r="45" spans="1:49" x14ac:dyDescent="0.25">
      <c r="A45" s="1" t="s">
        <v>56</v>
      </c>
      <c r="B45" s="12">
        <v>13.6</v>
      </c>
      <c r="C45" s="12">
        <v>18.8</v>
      </c>
      <c r="D45" s="12">
        <v>12</v>
      </c>
      <c r="E45" s="12">
        <v>18</v>
      </c>
      <c r="F45" s="12">
        <v>70.8</v>
      </c>
      <c r="G45" s="12">
        <v>8.4</v>
      </c>
      <c r="H45" s="12">
        <v>16.8</v>
      </c>
      <c r="I45" s="12">
        <v>5.8</v>
      </c>
      <c r="J45" s="12">
        <v>17.600000000000001</v>
      </c>
      <c r="K45" s="12">
        <v>13.4</v>
      </c>
      <c r="L45" s="12">
        <v>16.600000000000001</v>
      </c>
      <c r="M45" s="12">
        <v>54.8</v>
      </c>
      <c r="N45" s="12">
        <v>6</v>
      </c>
      <c r="O45" s="12">
        <v>7</v>
      </c>
      <c r="P45" s="12">
        <v>4.5999999999999996</v>
      </c>
      <c r="Q45" s="12">
        <v>2.2000000000000002</v>
      </c>
      <c r="R45" s="12">
        <v>3</v>
      </c>
      <c r="S45" s="12">
        <v>7.6</v>
      </c>
      <c r="T45" s="12">
        <v>11</v>
      </c>
      <c r="U45" s="12">
        <v>13</v>
      </c>
      <c r="V45" s="12">
        <v>14</v>
      </c>
      <c r="W45" s="12">
        <v>7.4</v>
      </c>
      <c r="X45" s="12">
        <v>7.2</v>
      </c>
      <c r="Y45" s="12">
        <v>15.2</v>
      </c>
      <c r="Z45" s="12">
        <v>11.4</v>
      </c>
      <c r="AA45" s="12">
        <v>99.4</v>
      </c>
      <c r="AB45" s="12">
        <v>73.8</v>
      </c>
      <c r="AC45" s="12">
        <v>445.4</v>
      </c>
      <c r="AD45" s="12">
        <v>185.6</v>
      </c>
      <c r="AE45" s="12">
        <v>73</v>
      </c>
      <c r="AF45" s="12">
        <v>94</v>
      </c>
      <c r="AG45" s="12">
        <v>40.200000000000003</v>
      </c>
      <c r="AH45" s="12">
        <v>64</v>
      </c>
      <c r="AI45" s="12">
        <v>72</v>
      </c>
      <c r="AJ45" s="12">
        <v>22.6</v>
      </c>
      <c r="AK45" s="12">
        <v>1.4</v>
      </c>
      <c r="AL45" s="12">
        <v>20.2</v>
      </c>
      <c r="AM45" s="12">
        <v>3</v>
      </c>
      <c r="AN45" s="12">
        <v>18</v>
      </c>
      <c r="AO45" s="12">
        <v>11.4</v>
      </c>
      <c r="AP45" s="12">
        <v>19.2</v>
      </c>
      <c r="AQ45" s="12">
        <v>359</v>
      </c>
      <c r="AR45" s="12">
        <v>12</v>
      </c>
      <c r="AS45" s="13">
        <v>1990.4</v>
      </c>
      <c r="AT45" s="14"/>
      <c r="AW45" s="15"/>
    </row>
    <row r="46" spans="1:49" x14ac:dyDescent="0.25">
      <c r="A46" s="11" t="s">
        <v>49</v>
      </c>
      <c r="B46" s="14">
        <v>1490.2</v>
      </c>
      <c r="C46" s="14">
        <v>2530.8000000000002</v>
      </c>
      <c r="D46" s="14">
        <v>1552.4</v>
      </c>
      <c r="E46" s="14">
        <v>1613.4</v>
      </c>
      <c r="F46" s="14">
        <v>4735.6000000000004</v>
      </c>
      <c r="G46" s="14">
        <v>2023.6</v>
      </c>
      <c r="H46" s="14">
        <v>2866.8</v>
      </c>
      <c r="I46" s="14">
        <v>1753.6</v>
      </c>
      <c r="J46" s="14">
        <v>2832.2</v>
      </c>
      <c r="K46" s="14">
        <v>2306.4</v>
      </c>
      <c r="L46" s="14">
        <v>3238.8</v>
      </c>
      <c r="M46" s="14">
        <v>10554.4</v>
      </c>
      <c r="N46" s="14">
        <v>1975.8</v>
      </c>
      <c r="O46" s="14">
        <v>2499.8000000000002</v>
      </c>
      <c r="P46" s="14">
        <v>1527.2</v>
      </c>
      <c r="Q46" s="14">
        <v>949.8</v>
      </c>
      <c r="R46" s="14">
        <v>1264.8</v>
      </c>
      <c r="S46" s="14">
        <v>2899.2</v>
      </c>
      <c r="T46" s="14">
        <v>1529.8</v>
      </c>
      <c r="U46" s="14">
        <v>1285.2</v>
      </c>
      <c r="V46" s="14">
        <v>1931.4</v>
      </c>
      <c r="W46" s="14">
        <v>978.4</v>
      </c>
      <c r="X46" s="14">
        <v>787.6</v>
      </c>
      <c r="Y46" s="14">
        <v>2015.2</v>
      </c>
      <c r="Z46" s="14">
        <v>2049.6</v>
      </c>
      <c r="AA46" s="14">
        <v>5858</v>
      </c>
      <c r="AB46" s="14">
        <v>4310.2</v>
      </c>
      <c r="AC46" s="14">
        <v>19648</v>
      </c>
      <c r="AD46" s="14">
        <v>8381.2000000000007</v>
      </c>
      <c r="AE46" s="14">
        <v>5390</v>
      </c>
      <c r="AF46" s="14">
        <v>6057.4</v>
      </c>
      <c r="AG46" s="14">
        <v>2940.6</v>
      </c>
      <c r="AH46" s="14">
        <v>5651.8</v>
      </c>
      <c r="AI46" s="14">
        <v>2541.1999999999998</v>
      </c>
      <c r="AJ46" s="14">
        <v>1161.2</v>
      </c>
      <c r="AK46" s="14">
        <v>1042.4000000000001</v>
      </c>
      <c r="AL46" s="14">
        <v>3754</v>
      </c>
      <c r="AM46" s="14">
        <v>473</v>
      </c>
      <c r="AN46" s="14">
        <v>1759.2</v>
      </c>
      <c r="AO46" s="14">
        <v>735.2</v>
      </c>
      <c r="AP46" s="14">
        <v>1030.5999999999999</v>
      </c>
      <c r="AQ46" s="14">
        <v>5671.8</v>
      </c>
      <c r="AR46" s="14">
        <v>1787.4</v>
      </c>
      <c r="AS46" s="14">
        <v>137385.20000000001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59</v>
      </c>
      <c r="D1" s="10"/>
      <c r="G1" s="20">
        <f>'Weekday OD'!G1</f>
        <v>39753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71.588235294117652</v>
      </c>
      <c r="C5" s="4">
        <v>54.882352941176471</v>
      </c>
      <c r="D5" s="4">
        <v>224.41176470588235</v>
      </c>
      <c r="E5" s="4">
        <v>212.1764705882353</v>
      </c>
      <c r="F5" s="4">
        <v>653.35294117647061</v>
      </c>
      <c r="G5" s="4">
        <v>1108.3529411764705</v>
      </c>
      <c r="H5" s="4">
        <v>857.88235294117646</v>
      </c>
      <c r="I5" s="4">
        <v>1382.3529411764705</v>
      </c>
      <c r="J5" s="5">
        <v>4565</v>
      </c>
    </row>
    <row r="6" spans="1:10" x14ac:dyDescent="0.25">
      <c r="A6" s="1" t="s">
        <v>26</v>
      </c>
      <c r="B6" s="4">
        <v>60.176470588235297</v>
      </c>
      <c r="C6" s="4">
        <v>59.941176470588232</v>
      </c>
      <c r="D6" s="4">
        <v>139.41176470588235</v>
      </c>
      <c r="E6" s="4">
        <v>222.05882352941177</v>
      </c>
      <c r="F6" s="4">
        <v>877.11764705882354</v>
      </c>
      <c r="G6" s="4">
        <v>1525.5882352941176</v>
      </c>
      <c r="H6" s="4">
        <v>1252.3529411764705</v>
      </c>
      <c r="I6" s="4">
        <v>2662.8235294117649</v>
      </c>
      <c r="J6" s="5">
        <v>6799.4705882352937</v>
      </c>
    </row>
    <row r="7" spans="1:10" x14ac:dyDescent="0.25">
      <c r="A7" s="1" t="s">
        <v>27</v>
      </c>
      <c r="B7" s="4">
        <v>310.1764705882353</v>
      </c>
      <c r="C7" s="4">
        <v>184.52941176470588</v>
      </c>
      <c r="D7" s="4">
        <v>106.70588235294117</v>
      </c>
      <c r="E7" s="4">
        <v>199.1764705882353</v>
      </c>
      <c r="F7" s="4">
        <v>878.17647058823525</v>
      </c>
      <c r="G7" s="4">
        <v>1270.0588235294117</v>
      </c>
      <c r="H7" s="4">
        <v>851.94117647058829</v>
      </c>
      <c r="I7" s="4">
        <v>2447.6470588235293</v>
      </c>
      <c r="J7" s="5">
        <v>6248.4117647058829</v>
      </c>
    </row>
    <row r="8" spans="1:10" x14ac:dyDescent="0.25">
      <c r="A8" s="1" t="s">
        <v>28</v>
      </c>
      <c r="B8" s="4">
        <v>193</v>
      </c>
      <c r="C8" s="4">
        <v>208.58823529411765</v>
      </c>
      <c r="D8" s="4">
        <v>218.23529411764707</v>
      </c>
      <c r="E8" s="4">
        <v>64.117647058823536</v>
      </c>
      <c r="F8" s="4">
        <v>602.76470588235293</v>
      </c>
      <c r="G8" s="4">
        <v>841.58823529411768</v>
      </c>
      <c r="H8" s="4">
        <v>593.52941176470586</v>
      </c>
      <c r="I8" s="4">
        <v>1619.2941176470588</v>
      </c>
      <c r="J8" s="5">
        <v>4341.1176470588234</v>
      </c>
    </row>
    <row r="9" spans="1:10" x14ac:dyDescent="0.25">
      <c r="A9" s="1">
        <v>16</v>
      </c>
      <c r="B9" s="4">
        <v>590</v>
      </c>
      <c r="C9" s="4">
        <v>704.41176470588232</v>
      </c>
      <c r="D9" s="4">
        <v>1103.0588235294117</v>
      </c>
      <c r="E9" s="4">
        <v>631.52941176470586</v>
      </c>
      <c r="F9" s="4">
        <v>29</v>
      </c>
      <c r="G9" s="4">
        <v>260.05882352941177</v>
      </c>
      <c r="H9" s="4">
        <v>266.94117647058823</v>
      </c>
      <c r="I9" s="4">
        <v>773.47058823529414</v>
      </c>
      <c r="J9" s="5">
        <v>4358.4705882352937</v>
      </c>
    </row>
    <row r="10" spans="1:10" x14ac:dyDescent="0.25">
      <c r="A10" s="1">
        <v>24</v>
      </c>
      <c r="B10" s="4">
        <v>918.17647058823525</v>
      </c>
      <c r="C10" s="4">
        <v>1163.2941176470588</v>
      </c>
      <c r="D10" s="4">
        <v>1531.4705882352941</v>
      </c>
      <c r="E10" s="4">
        <v>872.82352941176475</v>
      </c>
      <c r="F10" s="4">
        <v>278.11764705882354</v>
      </c>
      <c r="G10" s="4">
        <v>40.294117647058826</v>
      </c>
      <c r="H10" s="4">
        <v>187.11764705882354</v>
      </c>
      <c r="I10" s="4">
        <v>732</v>
      </c>
      <c r="J10" s="5">
        <v>5723.2941176470586</v>
      </c>
    </row>
    <row r="11" spans="1:10" x14ac:dyDescent="0.25">
      <c r="A11" s="1" t="s">
        <v>29</v>
      </c>
      <c r="B11" s="4">
        <v>776.70588235294122</v>
      </c>
      <c r="C11" s="4">
        <v>930.05882352941171</v>
      </c>
      <c r="D11" s="4">
        <v>1084.1764705882354</v>
      </c>
      <c r="E11" s="4">
        <v>531.47058823529414</v>
      </c>
      <c r="F11" s="4">
        <v>264.41176470588238</v>
      </c>
      <c r="G11" s="4">
        <v>211.8235294117647</v>
      </c>
      <c r="H11" s="4">
        <v>25.647058823529413</v>
      </c>
      <c r="I11" s="4">
        <v>182.11764705882354</v>
      </c>
      <c r="J11" s="5">
        <v>4006.4117647058824</v>
      </c>
    </row>
    <row r="12" spans="1:10" x14ac:dyDescent="0.25">
      <c r="A12" s="1" t="s">
        <v>30</v>
      </c>
      <c r="B12" s="4">
        <v>1234.2352941176471</v>
      </c>
      <c r="C12" s="4">
        <v>1464.6470588235295</v>
      </c>
      <c r="D12" s="4">
        <v>3485</v>
      </c>
      <c r="E12" s="4">
        <v>1491.1176470588234</v>
      </c>
      <c r="F12" s="4">
        <v>753.82352941176475</v>
      </c>
      <c r="G12" s="4">
        <v>768.35294117647061</v>
      </c>
      <c r="H12" s="4">
        <v>184</v>
      </c>
      <c r="I12" s="4">
        <v>49.764705882352942</v>
      </c>
      <c r="J12" s="5">
        <v>9430.9411764705874</v>
      </c>
    </row>
    <row r="13" spans="1:10" s="3" customFormat="1" x14ac:dyDescent="0.25">
      <c r="A13" s="3" t="s">
        <v>49</v>
      </c>
      <c r="B13" s="5">
        <v>4154.0588235294117</v>
      </c>
      <c r="C13" s="5">
        <v>4770.3529411764712</v>
      </c>
      <c r="D13" s="5">
        <v>7892.4705882352937</v>
      </c>
      <c r="E13" s="5">
        <v>4224.4705882352937</v>
      </c>
      <c r="F13" s="5">
        <v>4336.7647058823522</v>
      </c>
      <c r="G13" s="5">
        <v>6026.1176470588234</v>
      </c>
      <c r="H13" s="5">
        <v>4219.411764705882</v>
      </c>
      <c r="I13" s="5">
        <v>9849.4705882352937</v>
      </c>
      <c r="J13" s="5">
        <v>45473.117647058825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22.6</v>
      </c>
      <c r="C17" s="4">
        <v>10.4</v>
      </c>
      <c r="D17" s="4">
        <v>74</v>
      </c>
      <c r="E17" s="4">
        <v>55.4</v>
      </c>
      <c r="F17" s="4">
        <v>233.2</v>
      </c>
      <c r="G17" s="4">
        <v>278.2</v>
      </c>
      <c r="H17" s="4">
        <v>147.19999999999999</v>
      </c>
      <c r="I17" s="4">
        <v>324</v>
      </c>
      <c r="J17" s="5">
        <v>1145</v>
      </c>
    </row>
    <row r="18" spans="1:10" x14ac:dyDescent="0.25">
      <c r="A18" s="1" t="s">
        <v>26</v>
      </c>
      <c r="B18" s="4">
        <v>11.8</v>
      </c>
      <c r="C18" s="4">
        <v>25.2</v>
      </c>
      <c r="D18" s="4">
        <v>39</v>
      </c>
      <c r="E18" s="4">
        <v>40.200000000000003</v>
      </c>
      <c r="F18" s="4">
        <v>294</v>
      </c>
      <c r="G18" s="4">
        <v>351.8</v>
      </c>
      <c r="H18" s="4">
        <v>314.39999999999998</v>
      </c>
      <c r="I18" s="4">
        <v>1137.4000000000001</v>
      </c>
      <c r="J18" s="5">
        <v>2213.8000000000002</v>
      </c>
    </row>
    <row r="19" spans="1:10" x14ac:dyDescent="0.25">
      <c r="A19" s="1" t="s">
        <v>27</v>
      </c>
      <c r="B19" s="4">
        <v>87.2</v>
      </c>
      <c r="C19" s="4">
        <v>30.8</v>
      </c>
      <c r="D19" s="4">
        <v>88.2</v>
      </c>
      <c r="E19" s="4">
        <v>85.2</v>
      </c>
      <c r="F19" s="4">
        <v>663.6</v>
      </c>
      <c r="G19" s="4">
        <v>962.4</v>
      </c>
      <c r="H19" s="4">
        <v>595.20000000000005</v>
      </c>
      <c r="I19" s="4">
        <v>1569.2</v>
      </c>
      <c r="J19" s="5">
        <v>4081.8</v>
      </c>
    </row>
    <row r="20" spans="1:10" x14ac:dyDescent="0.25">
      <c r="A20" s="1" t="s">
        <v>28</v>
      </c>
      <c r="B20" s="4">
        <v>39.200000000000003</v>
      </c>
      <c r="C20" s="4">
        <v>22.6</v>
      </c>
      <c r="D20" s="4">
        <v>90</v>
      </c>
      <c r="E20" s="4">
        <v>45</v>
      </c>
      <c r="F20" s="4">
        <v>380.6</v>
      </c>
      <c r="G20" s="4">
        <v>463.6</v>
      </c>
      <c r="H20" s="4">
        <v>233.4</v>
      </c>
      <c r="I20" s="4">
        <v>514</v>
      </c>
      <c r="J20" s="5">
        <v>1788.4</v>
      </c>
    </row>
    <row r="21" spans="1:10" x14ac:dyDescent="0.25">
      <c r="A21" s="1">
        <v>16</v>
      </c>
      <c r="B21" s="4">
        <v>210.6</v>
      </c>
      <c r="C21" s="4">
        <v>171</v>
      </c>
      <c r="D21" s="4">
        <v>847.6</v>
      </c>
      <c r="E21" s="4">
        <v>384.6</v>
      </c>
      <c r="F21" s="4">
        <v>36.6</v>
      </c>
      <c r="G21" s="4">
        <v>174.6</v>
      </c>
      <c r="H21" s="4">
        <v>146.4</v>
      </c>
      <c r="I21" s="4">
        <v>375.8</v>
      </c>
      <c r="J21" s="5">
        <v>2347.1999999999998</v>
      </c>
    </row>
    <row r="22" spans="1:10" x14ac:dyDescent="0.25">
      <c r="A22" s="1">
        <v>24</v>
      </c>
      <c r="B22" s="4">
        <v>226.4</v>
      </c>
      <c r="C22" s="4">
        <v>208.6</v>
      </c>
      <c r="D22" s="4">
        <v>1079</v>
      </c>
      <c r="E22" s="4">
        <v>473.4</v>
      </c>
      <c r="F22" s="4">
        <v>155.6</v>
      </c>
      <c r="G22" s="4">
        <v>37.4</v>
      </c>
      <c r="H22" s="4">
        <v>115.4</v>
      </c>
      <c r="I22" s="4">
        <v>366</v>
      </c>
      <c r="J22" s="5">
        <v>2661.8</v>
      </c>
    </row>
    <row r="23" spans="1:10" x14ac:dyDescent="0.25">
      <c r="A23" s="1" t="s">
        <v>29</v>
      </c>
      <c r="B23" s="4">
        <v>138.19999999999999</v>
      </c>
      <c r="C23" s="4">
        <v>142.80000000000001</v>
      </c>
      <c r="D23" s="4">
        <v>777</v>
      </c>
      <c r="E23" s="4">
        <v>195.6</v>
      </c>
      <c r="F23" s="4">
        <v>138.19999999999999</v>
      </c>
      <c r="G23" s="4">
        <v>107.4</v>
      </c>
      <c r="H23" s="4">
        <v>24.6</v>
      </c>
      <c r="I23" s="4">
        <v>68.2</v>
      </c>
      <c r="J23" s="5">
        <v>1592</v>
      </c>
    </row>
    <row r="24" spans="1:10" x14ac:dyDescent="0.25">
      <c r="A24" s="1" t="s">
        <v>30</v>
      </c>
      <c r="B24" s="4">
        <v>292.2</v>
      </c>
      <c r="C24" s="4">
        <v>355.8</v>
      </c>
      <c r="D24" s="4">
        <v>2312.1999999999998</v>
      </c>
      <c r="E24" s="4">
        <v>447</v>
      </c>
      <c r="F24" s="4">
        <v>365</v>
      </c>
      <c r="G24" s="4">
        <v>328.4</v>
      </c>
      <c r="H24" s="4">
        <v>75</v>
      </c>
      <c r="I24" s="4">
        <v>38</v>
      </c>
      <c r="J24" s="5">
        <v>4213.6000000000004</v>
      </c>
    </row>
    <row r="25" spans="1:10" s="3" customFormat="1" x14ac:dyDescent="0.25">
      <c r="A25" s="3" t="s">
        <v>49</v>
      </c>
      <c r="B25" s="5">
        <v>1028.2</v>
      </c>
      <c r="C25" s="5">
        <v>967.2</v>
      </c>
      <c r="D25" s="5">
        <v>5307</v>
      </c>
      <c r="E25" s="5">
        <v>1726.4</v>
      </c>
      <c r="F25" s="5">
        <v>2266.8000000000002</v>
      </c>
      <c r="G25" s="5">
        <v>2703.8</v>
      </c>
      <c r="H25" s="5">
        <v>1651.6</v>
      </c>
      <c r="I25" s="5">
        <v>4392.6000000000004</v>
      </c>
      <c r="J25" s="5">
        <v>20043.599999999999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29.4</v>
      </c>
      <c r="C29" s="4">
        <v>7.4</v>
      </c>
      <c r="D29" s="4">
        <v>46.6</v>
      </c>
      <c r="E29" s="4">
        <v>36.4</v>
      </c>
      <c r="F29" s="4">
        <v>160.19999999999999</v>
      </c>
      <c r="G29" s="4">
        <v>177.2</v>
      </c>
      <c r="H29" s="4">
        <v>96.2</v>
      </c>
      <c r="I29" s="4">
        <v>209.4</v>
      </c>
      <c r="J29" s="5">
        <v>762.8</v>
      </c>
    </row>
    <row r="30" spans="1:10" x14ac:dyDescent="0.25">
      <c r="A30" s="1" t="s">
        <v>26</v>
      </c>
      <c r="B30" s="4">
        <v>6</v>
      </c>
      <c r="C30" s="4">
        <v>17.2</v>
      </c>
      <c r="D30" s="4">
        <v>26.2</v>
      </c>
      <c r="E30" s="4">
        <v>31.8</v>
      </c>
      <c r="F30" s="4">
        <v>193.8</v>
      </c>
      <c r="G30" s="4">
        <v>214.4</v>
      </c>
      <c r="H30" s="4">
        <v>221.4</v>
      </c>
      <c r="I30" s="4">
        <v>774.6</v>
      </c>
      <c r="J30" s="5">
        <v>1485.4</v>
      </c>
    </row>
    <row r="31" spans="1:10" x14ac:dyDescent="0.25">
      <c r="A31" s="1" t="s">
        <v>27</v>
      </c>
      <c r="B31" s="4">
        <v>54.2</v>
      </c>
      <c r="C31" s="4">
        <v>17</v>
      </c>
      <c r="D31" s="4">
        <v>96.2</v>
      </c>
      <c r="E31" s="4">
        <v>59</v>
      </c>
      <c r="F31" s="4">
        <v>531.6</v>
      </c>
      <c r="G31" s="4">
        <v>721</v>
      </c>
      <c r="H31" s="4">
        <v>423</v>
      </c>
      <c r="I31" s="4">
        <v>1097.2</v>
      </c>
      <c r="J31" s="5">
        <v>2999.2</v>
      </c>
    </row>
    <row r="32" spans="1:10" x14ac:dyDescent="0.25">
      <c r="A32" s="1" t="s">
        <v>28</v>
      </c>
      <c r="B32" s="4">
        <v>29.8</v>
      </c>
      <c r="C32" s="4">
        <v>16.600000000000001</v>
      </c>
      <c r="D32" s="4">
        <v>85.4</v>
      </c>
      <c r="E32" s="4">
        <v>50</v>
      </c>
      <c r="F32" s="4">
        <v>305.60000000000002</v>
      </c>
      <c r="G32" s="4">
        <v>350.4</v>
      </c>
      <c r="H32" s="4">
        <v>179.2</v>
      </c>
      <c r="I32" s="4">
        <v>451.2</v>
      </c>
      <c r="J32" s="5">
        <v>1468.2</v>
      </c>
    </row>
    <row r="33" spans="1:10" x14ac:dyDescent="0.25">
      <c r="A33" s="1">
        <v>16</v>
      </c>
      <c r="B33" s="4">
        <v>165.4</v>
      </c>
      <c r="C33" s="4">
        <v>111.2</v>
      </c>
      <c r="D33" s="4">
        <v>655.20000000000005</v>
      </c>
      <c r="E33" s="4">
        <v>348.4</v>
      </c>
      <c r="F33" s="4">
        <v>37.799999999999997</v>
      </c>
      <c r="G33" s="4">
        <v>131.4</v>
      </c>
      <c r="H33" s="4">
        <v>102</v>
      </c>
      <c r="I33" s="4">
        <v>288.2</v>
      </c>
      <c r="J33" s="5">
        <v>1839.6</v>
      </c>
    </row>
    <row r="34" spans="1:10" x14ac:dyDescent="0.25">
      <c r="A34" s="1">
        <v>24</v>
      </c>
      <c r="B34" s="4">
        <v>175.2</v>
      </c>
      <c r="C34" s="4">
        <v>138</v>
      </c>
      <c r="D34" s="4">
        <v>873.2</v>
      </c>
      <c r="E34" s="4">
        <v>371.2</v>
      </c>
      <c r="F34" s="4">
        <v>138.4</v>
      </c>
      <c r="G34" s="4">
        <v>45.2</v>
      </c>
      <c r="H34" s="4">
        <v>99.8</v>
      </c>
      <c r="I34" s="4">
        <v>280</v>
      </c>
      <c r="J34" s="5">
        <v>2121</v>
      </c>
    </row>
    <row r="35" spans="1:10" x14ac:dyDescent="0.25">
      <c r="A35" s="1" t="s">
        <v>29</v>
      </c>
      <c r="B35" s="4">
        <v>105</v>
      </c>
      <c r="C35" s="4">
        <v>89.2</v>
      </c>
      <c r="D35" s="4">
        <v>593</v>
      </c>
      <c r="E35" s="4">
        <v>168.8</v>
      </c>
      <c r="F35" s="4">
        <v>107.4</v>
      </c>
      <c r="G35" s="4">
        <v>90</v>
      </c>
      <c r="H35" s="4">
        <v>26.8</v>
      </c>
      <c r="I35" s="4">
        <v>39.6</v>
      </c>
      <c r="J35" s="5">
        <v>1219.8</v>
      </c>
    </row>
    <row r="36" spans="1:10" x14ac:dyDescent="0.25">
      <c r="A36" s="1" t="s">
        <v>30</v>
      </c>
      <c r="B36" s="4">
        <v>228.4</v>
      </c>
      <c r="C36" s="4">
        <v>216.2</v>
      </c>
      <c r="D36" s="4">
        <v>1806</v>
      </c>
      <c r="E36" s="4">
        <v>416.4</v>
      </c>
      <c r="F36" s="4">
        <v>269.2</v>
      </c>
      <c r="G36" s="4">
        <v>280</v>
      </c>
      <c r="H36" s="4">
        <v>46</v>
      </c>
      <c r="I36" s="4">
        <v>44.2</v>
      </c>
      <c r="J36" s="5">
        <v>3306.4</v>
      </c>
    </row>
    <row r="37" spans="1:10" s="3" customFormat="1" x14ac:dyDescent="0.25">
      <c r="A37" s="3" t="s">
        <v>49</v>
      </c>
      <c r="B37" s="5">
        <v>793.4</v>
      </c>
      <c r="C37" s="5">
        <v>612.79999999999995</v>
      </c>
      <c r="D37" s="5">
        <v>4181.8</v>
      </c>
      <c r="E37" s="5">
        <v>1482</v>
      </c>
      <c r="F37" s="5">
        <v>1744</v>
      </c>
      <c r="G37" s="5">
        <v>2009.6</v>
      </c>
      <c r="H37" s="5">
        <v>1194.4000000000001</v>
      </c>
      <c r="I37" s="5">
        <v>3184.4</v>
      </c>
      <c r="J37" s="5">
        <v>15202.4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2019-10-05T07:29:01Z</dcterms:modified>
</cp:coreProperties>
</file>