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F5E1A3C9-2231-47CC-AE58-FAC21A457A41}" xr6:coauthVersionLast="41" xr6:coauthVersionMax="41" xr10:uidLastSave="{00000000-0000-0000-0000-000000000000}"/>
  <bookViews>
    <workbookView xWindow="3276" yWindow="3276" windowWidth="17280" windowHeight="8964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X12" i="2"/>
  <c r="AW23" i="2" s="1"/>
  <c r="AX13" i="2"/>
  <c r="BD13" i="2" s="1"/>
  <c r="AW14" i="2"/>
  <c r="AY12" i="2"/>
  <c r="AW24" i="2"/>
  <c r="AX14" i="2"/>
  <c r="AX24" i="2" s="1"/>
  <c r="AY13" i="2"/>
  <c r="AY14" i="2"/>
  <c r="AY24" i="2"/>
  <c r="AW15" i="2"/>
  <c r="AZ12" i="2"/>
  <c r="BD12" i="2" s="1"/>
  <c r="AX15" i="2"/>
  <c r="BD15" i="2" s="1"/>
  <c r="AZ13" i="2"/>
  <c r="AX25" i="2" s="1"/>
  <c r="AY15" i="2"/>
  <c r="AY25" i="2" s="1"/>
  <c r="AZ14" i="2"/>
  <c r="AZ15" i="2"/>
  <c r="AZ25" i="2" s="1"/>
  <c r="AW16" i="2"/>
  <c r="BA12" i="2"/>
  <c r="AW26" i="2"/>
  <c r="AX16" i="2"/>
  <c r="BD16" i="2" s="1"/>
  <c r="BA13" i="2"/>
  <c r="BA19" i="2" s="1"/>
  <c r="AY16" i="2"/>
  <c r="AY26" i="2" s="1"/>
  <c r="BA14" i="2"/>
  <c r="AZ16" i="2"/>
  <c r="AZ26" i="2" s="1"/>
  <c r="BA15" i="2"/>
  <c r="BA16" i="2"/>
  <c r="BA26" i="2"/>
  <c r="AW17" i="2"/>
  <c r="AZ3" i="2" s="1"/>
  <c r="BB12" i="2"/>
  <c r="AW27" i="2"/>
  <c r="AX17" i="2"/>
  <c r="BB13" i="2"/>
  <c r="AX27" i="2"/>
  <c r="AY17" i="2"/>
  <c r="AY27" i="2" s="1"/>
  <c r="BB14" i="2"/>
  <c r="AZ17" i="2"/>
  <c r="BB15" i="2"/>
  <c r="AZ27" i="2"/>
  <c r="BA17" i="2"/>
  <c r="BB16" i="2"/>
  <c r="BA27" i="2"/>
  <c r="BB17" i="2"/>
  <c r="BB27" i="2"/>
  <c r="AW18" i="2"/>
  <c r="BD18" i="2" s="1"/>
  <c r="BC12" i="2"/>
  <c r="AX18" i="2"/>
  <c r="BC13" i="2"/>
  <c r="AX28" i="2"/>
  <c r="AY18" i="2"/>
  <c r="BC14" i="2"/>
  <c r="AY28" i="2"/>
  <c r="AZ18" i="2"/>
  <c r="BC15" i="2"/>
  <c r="AZ28" i="2"/>
  <c r="BA18" i="2"/>
  <c r="BA28" i="2" s="1"/>
  <c r="BC16" i="2"/>
  <c r="BB18" i="2"/>
  <c r="BC17" i="2"/>
  <c r="BB28" i="2"/>
  <c r="BC18" i="2"/>
  <c r="BC28" i="2" s="1"/>
  <c r="AX19" i="2"/>
  <c r="BB19" i="2"/>
  <c r="BD17" i="2"/>
  <c r="AW5" i="2"/>
  <c r="AW4" i="2"/>
  <c r="AW3" i="2"/>
  <c r="G1" i="2"/>
  <c r="AW12" i="3"/>
  <c r="AW22" i="3"/>
  <c r="AW13" i="3"/>
  <c r="AW23" i="3" s="1"/>
  <c r="AX12" i="3"/>
  <c r="AX19" i="3" s="1"/>
  <c r="AX13" i="3"/>
  <c r="AX23" i="3" s="1"/>
  <c r="AW14" i="3"/>
  <c r="AY12" i="3"/>
  <c r="AW24" i="3"/>
  <c r="AX14" i="3"/>
  <c r="AY13" i="3"/>
  <c r="AZ4" i="3" s="1"/>
  <c r="AY14" i="3"/>
  <c r="AY24" i="3"/>
  <c r="AW15" i="3"/>
  <c r="AZ12" i="3"/>
  <c r="AW25" i="3" s="1"/>
  <c r="AX15" i="3"/>
  <c r="BD15" i="3" s="1"/>
  <c r="AZ13" i="3"/>
  <c r="AZ19" i="3" s="1"/>
  <c r="AY15" i="3"/>
  <c r="AZ14" i="3"/>
  <c r="AY25" i="3" s="1"/>
  <c r="AZ15" i="3"/>
  <c r="AZ25" i="3"/>
  <c r="AW16" i="3"/>
  <c r="BA12" i="3"/>
  <c r="AW26" i="3" s="1"/>
  <c r="AX16" i="3"/>
  <c r="BA13" i="3"/>
  <c r="AX26" i="3"/>
  <c r="AY16" i="3"/>
  <c r="BA14" i="3"/>
  <c r="AY26" i="3"/>
  <c r="AZ16" i="3"/>
  <c r="BA15" i="3"/>
  <c r="AZ26" i="3"/>
  <c r="BA16" i="3"/>
  <c r="BA26" i="3"/>
  <c r="AW17" i="3"/>
  <c r="BB12" i="3"/>
  <c r="AW27" i="3"/>
  <c r="AX17" i="3"/>
  <c r="BD17" i="3" s="1"/>
  <c r="BB13" i="3"/>
  <c r="AX27" i="3"/>
  <c r="AY17" i="3"/>
  <c r="BB14" i="3"/>
  <c r="AY27" i="3"/>
  <c r="AZ17" i="3"/>
  <c r="AZ27" i="3" s="1"/>
  <c r="BB15" i="3"/>
  <c r="BA17" i="3"/>
  <c r="BB16" i="3"/>
  <c r="BA27" i="3"/>
  <c r="BB17" i="3"/>
  <c r="BB27" i="3" s="1"/>
  <c r="AW18" i="3"/>
  <c r="AW28" i="3" s="1"/>
  <c r="BC12" i="3"/>
  <c r="BC19" i="3" s="1"/>
  <c r="AX18" i="3"/>
  <c r="AX28" i="3" s="1"/>
  <c r="BC13" i="3"/>
  <c r="AY18" i="3"/>
  <c r="BC14" i="3"/>
  <c r="AY28" i="3" s="1"/>
  <c r="AZ18" i="3"/>
  <c r="AZ28" i="3" s="1"/>
  <c r="BC15" i="3"/>
  <c r="BA18" i="3"/>
  <c r="BD18" i="3" s="1"/>
  <c r="BC16" i="3"/>
  <c r="BB18" i="3"/>
  <c r="BB28" i="3" s="1"/>
  <c r="BC17" i="3"/>
  <c r="BC18" i="3"/>
  <c r="BC28" i="3"/>
  <c r="BD16" i="3"/>
  <c r="BD12" i="3"/>
  <c r="AW5" i="3"/>
  <c r="AW4" i="3"/>
  <c r="AW3" i="3"/>
  <c r="G1" i="3"/>
  <c r="AW12" i="1"/>
  <c r="AW19" i="1" s="1"/>
  <c r="AW13" i="1"/>
  <c r="AX12" i="1"/>
  <c r="AW23" i="1" s="1"/>
  <c r="AX13" i="1"/>
  <c r="AZ4" i="1" s="1"/>
  <c r="AX23" i="1"/>
  <c r="AW14" i="1"/>
  <c r="AY12" i="1"/>
  <c r="AW24" i="1"/>
  <c r="AX14" i="1"/>
  <c r="AY13" i="1"/>
  <c r="BD13" i="1" s="1"/>
  <c r="AY14" i="1"/>
  <c r="AY24" i="1"/>
  <c r="AW15" i="1"/>
  <c r="AZ12" i="1"/>
  <c r="AW25" i="1"/>
  <c r="AX15" i="1"/>
  <c r="AX25" i="1" s="1"/>
  <c r="AZ13" i="1"/>
  <c r="AY15" i="1"/>
  <c r="AY25" i="1" s="1"/>
  <c r="AZ14" i="1"/>
  <c r="AZ19" i="1" s="1"/>
  <c r="AZ15" i="1"/>
  <c r="AZ25" i="1" s="1"/>
  <c r="AW16" i="1"/>
  <c r="BD16" i="1" s="1"/>
  <c r="BA12" i="1"/>
  <c r="AX16" i="1"/>
  <c r="AX26" i="1" s="1"/>
  <c r="BA13" i="1"/>
  <c r="AY16" i="1"/>
  <c r="BA14" i="1"/>
  <c r="AY26" i="1" s="1"/>
  <c r="AZ16" i="1"/>
  <c r="AZ26" i="1" s="1"/>
  <c r="BA15" i="1"/>
  <c r="BA16" i="1"/>
  <c r="BA19" i="1" s="1"/>
  <c r="AW17" i="1"/>
  <c r="AW27" i="1" s="1"/>
  <c r="BB12" i="1"/>
  <c r="BB19" i="1" s="1"/>
  <c r="AX17" i="1"/>
  <c r="AX27" i="1" s="1"/>
  <c r="BB13" i="1"/>
  <c r="AY17" i="1"/>
  <c r="BB14" i="1"/>
  <c r="AY27" i="1" s="1"/>
  <c r="AZ17" i="1"/>
  <c r="AZ27" i="1"/>
  <c r="BB15" i="1"/>
  <c r="BA17" i="1"/>
  <c r="BA27" i="1" s="1"/>
  <c r="BB16" i="1"/>
  <c r="BB17" i="1"/>
  <c r="BB27" i="1" s="1"/>
  <c r="AW18" i="1"/>
  <c r="BD18" i="1" s="1"/>
  <c r="BC12" i="1"/>
  <c r="AX18" i="1"/>
  <c r="BC13" i="1"/>
  <c r="AX28" i="1"/>
  <c r="AY18" i="1"/>
  <c r="BC14" i="1"/>
  <c r="BC19" i="1" s="1"/>
  <c r="AZ18" i="1"/>
  <c r="AZ28" i="1" s="1"/>
  <c r="BC15" i="1"/>
  <c r="BA18" i="1"/>
  <c r="BA28" i="1" s="1"/>
  <c r="BC16" i="1"/>
  <c r="BB18" i="1"/>
  <c r="BC17" i="1"/>
  <c r="BB28" i="1"/>
  <c r="BC18" i="1"/>
  <c r="BC28" i="1" s="1"/>
  <c r="AX19" i="1"/>
  <c r="BD15" i="1"/>
  <c r="AW5" i="1"/>
  <c r="AW4" i="1"/>
  <c r="AW3" i="1"/>
  <c r="AW28" i="1"/>
  <c r="BB19" i="3"/>
  <c r="BD14" i="2"/>
  <c r="BC19" i="2"/>
  <c r="AY19" i="2"/>
  <c r="AZ3" i="3" l="1"/>
  <c r="AY28" i="1"/>
  <c r="AW26" i="1"/>
  <c r="BD14" i="3"/>
  <c r="BA28" i="3"/>
  <c r="BD13" i="3"/>
  <c r="BA26" i="1"/>
  <c r="AX24" i="3"/>
  <c r="BD28" i="3" s="1"/>
  <c r="AZ19" i="2"/>
  <c r="AX26" i="2"/>
  <c r="AW19" i="2"/>
  <c r="BD19" i="2" s="1"/>
  <c r="BA3" i="2" s="1"/>
  <c r="AY19" i="1"/>
  <c r="BD19" i="1" s="1"/>
  <c r="BA4" i="1" s="1"/>
  <c r="AZ3" i="1"/>
  <c r="AX24" i="1"/>
  <c r="AW22" i="1"/>
  <c r="BA19" i="3"/>
  <c r="AX25" i="3"/>
  <c r="AW25" i="2"/>
  <c r="AX23" i="2"/>
  <c r="BD28" i="2" s="1"/>
  <c r="BD14" i="1"/>
  <c r="AW19" i="3"/>
  <c r="AY19" i="3"/>
  <c r="AZ4" i="2"/>
  <c r="BA4" i="2" s="1"/>
  <c r="BD17" i="1"/>
  <c r="AW28" i="2"/>
  <c r="BD12" i="1"/>
  <c r="BA3" i="1" l="1"/>
  <c r="BD19" i="3"/>
  <c r="BA4" i="3" s="1"/>
  <c r="BD28" i="1"/>
  <c r="BA3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<sst xmlns="http://schemas.openxmlformats.org/spreadsheetml/2006/main" count="400" uniqueCount="63">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</sst>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6" sqref="D2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39904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6.7727272727272725</v>
      </c>
      <c r="C3" s="12">
        <v>114.72727272727273</v>
      </c>
      <c r="D3" s="12">
        <v>118.04545454545455</v>
      </c>
      <c r="E3" s="12">
        <v>87.590909090909093</v>
      </c>
      <c r="F3" s="12">
        <v>392.36363636363637</v>
      </c>
      <c r="G3" s="12">
        <v>95.590909090909093</v>
      </c>
      <c r="H3" s="12">
        <v>129.68181818181819</v>
      </c>
      <c r="I3" s="12">
        <v>144.45454545454547</v>
      </c>
      <c r="J3" s="12">
        <v>174.36363636363637</v>
      </c>
      <c r="K3" s="12">
        <v>40.81818181818182</v>
      </c>
      <c r="L3" s="12">
        <v>102.54545454545455</v>
      </c>
      <c r="M3" s="12">
        <v>81.318181818181813</v>
      </c>
      <c r="N3" s="12">
        <v>44</v>
      </c>
      <c r="O3" s="12">
        <v>38</v>
      </c>
      <c r="P3" s="12">
        <v>42.68181818181818</v>
      </c>
      <c r="Q3" s="12">
        <v>19.045454545454547</v>
      </c>
      <c r="R3" s="12">
        <v>10.318181818181818</v>
      </c>
      <c r="S3" s="12">
        <v>32.136363636363633</v>
      </c>
      <c r="T3" s="12">
        <v>22.5</v>
      </c>
      <c r="U3" s="12">
        <v>15.272727272727273</v>
      </c>
      <c r="V3" s="12">
        <v>22.636363636363637</v>
      </c>
      <c r="W3" s="12">
        <v>7.3181818181818183</v>
      </c>
      <c r="X3" s="12">
        <v>7.1363636363636367</v>
      </c>
      <c r="Y3" s="12">
        <v>17.045454545454547</v>
      </c>
      <c r="Z3" s="12">
        <v>28.318181818181817</v>
      </c>
      <c r="AA3" s="12">
        <v>248</v>
      </c>
      <c r="AB3" s="12">
        <v>222.45454545454547</v>
      </c>
      <c r="AC3" s="12">
        <v>281.86363636363637</v>
      </c>
      <c r="AD3" s="12">
        <v>230.77272727272728</v>
      </c>
      <c r="AE3" s="12">
        <v>118.22727272727273</v>
      </c>
      <c r="AF3" s="12">
        <v>115.09090909090909</v>
      </c>
      <c r="AG3" s="12">
        <v>29.545454545454547</v>
      </c>
      <c r="AH3" s="12">
        <v>46.68181818181818</v>
      </c>
      <c r="AI3" s="12">
        <v>51.590909090909093</v>
      </c>
      <c r="AJ3" s="12">
        <v>13.454545454545455</v>
      </c>
      <c r="AK3" s="12">
        <v>6.2272727272727275</v>
      </c>
      <c r="AL3" s="12">
        <v>22.136363636363637</v>
      </c>
      <c r="AM3" s="12">
        <v>3.2272727272727271</v>
      </c>
      <c r="AN3" s="12">
        <v>35.090909090909093</v>
      </c>
      <c r="AO3" s="12">
        <v>9</v>
      </c>
      <c r="AP3" s="12">
        <v>9.6363636363636367</v>
      </c>
      <c r="AQ3" s="12">
        <v>27.181818181818183</v>
      </c>
      <c r="AR3" s="12">
        <v>20.227272727272727</v>
      </c>
      <c r="AS3" s="13">
        <v>3285.0909090909076</v>
      </c>
      <c r="AT3" s="14"/>
      <c r="AV3" s="9" t="s">
        <v>38</v>
      </c>
      <c r="AW3" s="12">
        <f>SUM(B3:Z27,AK3:AN27,B38:Z41,AK38:AN41)</f>
        <v>79896.272727272662</v>
      </c>
      <c r="AY3" s="9" t="s">
        <v>39</v>
      </c>
      <c r="AZ3" s="15">
        <f>SUM(AW12:AW18,AX12:BC12)</f>
        <v>221194.77272727274</v>
      </c>
      <c r="BA3" s="16">
        <f>AZ3/BD$19</f>
        <v>0.63701350059652695</v>
      </c>
    </row>
    <row r="4" spans="1:56" x14ac:dyDescent="0.25">
      <c r="A4" s="1" t="s">
        <v>3</v>
      </c>
      <c r="B4" s="12">
        <v>141.22727272727272</v>
      </c>
      <c r="C4" s="12">
        <v>11.318181818181818</v>
      </c>
      <c r="D4" s="12">
        <v>109.36363636363636</v>
      </c>
      <c r="E4" s="12">
        <v>87.86363636363636</v>
      </c>
      <c r="F4" s="12">
        <v>908.0454545454545</v>
      </c>
      <c r="G4" s="12">
        <v>165.45454545454547</v>
      </c>
      <c r="H4" s="12">
        <v>269.54545454545456</v>
      </c>
      <c r="I4" s="12">
        <v>453.27272727272725</v>
      </c>
      <c r="J4" s="12">
        <v>625.36363636363637</v>
      </c>
      <c r="K4" s="12">
        <v>107.5</v>
      </c>
      <c r="L4" s="12">
        <v>142.63636363636363</v>
      </c>
      <c r="M4" s="12">
        <v>175.18181818181819</v>
      </c>
      <c r="N4" s="12">
        <v>64.13636363636364</v>
      </c>
      <c r="O4" s="12">
        <v>53.090909090909093</v>
      </c>
      <c r="P4" s="12">
        <v>84.5</v>
      </c>
      <c r="Q4" s="12">
        <v>33.5</v>
      </c>
      <c r="R4" s="12">
        <v>32.272727272727273</v>
      </c>
      <c r="S4" s="12">
        <v>76.272727272727266</v>
      </c>
      <c r="T4" s="12">
        <v>47.590909090909093</v>
      </c>
      <c r="U4" s="12">
        <v>24.727272727272727</v>
      </c>
      <c r="V4" s="12">
        <v>28.863636363636363</v>
      </c>
      <c r="W4" s="12">
        <v>11.090909090909092</v>
      </c>
      <c r="X4" s="12">
        <v>12.909090909090908</v>
      </c>
      <c r="Y4" s="12">
        <v>30.272727272727273</v>
      </c>
      <c r="Z4" s="12">
        <v>42.636363636363633</v>
      </c>
      <c r="AA4" s="12">
        <v>849.5454545454545</v>
      </c>
      <c r="AB4" s="12">
        <v>824.22727272727275</v>
      </c>
      <c r="AC4" s="12">
        <v>752.86363636363637</v>
      </c>
      <c r="AD4" s="12">
        <v>677.63636363636363</v>
      </c>
      <c r="AE4" s="12">
        <v>137.40909090909091</v>
      </c>
      <c r="AF4" s="12">
        <v>151.90909090909091</v>
      </c>
      <c r="AG4" s="12">
        <v>49.090909090909093</v>
      </c>
      <c r="AH4" s="12">
        <v>87.681818181818187</v>
      </c>
      <c r="AI4" s="12">
        <v>156.77272727272728</v>
      </c>
      <c r="AJ4" s="12">
        <v>18.454545454545453</v>
      </c>
      <c r="AK4" s="12">
        <v>8.045454545454545</v>
      </c>
      <c r="AL4" s="12">
        <v>33.863636363636367</v>
      </c>
      <c r="AM4" s="12">
        <v>7.8636363636363633</v>
      </c>
      <c r="AN4" s="12">
        <v>42.545454545454547</v>
      </c>
      <c r="AO4" s="12">
        <v>16.90909090909091</v>
      </c>
      <c r="AP4" s="12">
        <v>26.454545454545453</v>
      </c>
      <c r="AQ4" s="12">
        <v>66.86363636363636</v>
      </c>
      <c r="AR4" s="12">
        <v>33.31818181818182</v>
      </c>
      <c r="AS4" s="13">
        <v>7680.0909090909081</v>
      </c>
      <c r="AT4" s="14"/>
      <c r="AV4" s="9" t="s">
        <v>40</v>
      </c>
      <c r="AW4" s="12">
        <f>SUM(AA28:AJ37, AA42:AJ45, AO28:AR37, AO42:AR45)</f>
        <v>103827.81818181822</v>
      </c>
      <c r="AY4" s="9" t="s">
        <v>41</v>
      </c>
      <c r="AZ4" s="15">
        <f>SUM(AX13:BB18)</f>
        <v>119053.90909090906</v>
      </c>
      <c r="BA4" s="16">
        <f>AZ4/BD$19</f>
        <v>0.34286048650529399</v>
      </c>
    </row>
    <row r="5" spans="1:56" x14ac:dyDescent="0.25">
      <c r="A5" s="1" t="s">
        <v>4</v>
      </c>
      <c r="B5" s="12">
        <v>122.36363636363636</v>
      </c>
      <c r="C5" s="12">
        <v>83.409090909090907</v>
      </c>
      <c r="D5" s="12">
        <v>6.1818181818181817</v>
      </c>
      <c r="E5" s="12">
        <v>62.727272727272727</v>
      </c>
      <c r="F5" s="12">
        <v>650.0454545454545</v>
      </c>
      <c r="G5" s="12">
        <v>80.36363636363636</v>
      </c>
      <c r="H5" s="12">
        <v>135.27272727272728</v>
      </c>
      <c r="I5" s="12">
        <v>236.95454545454547</v>
      </c>
      <c r="J5" s="12">
        <v>292.81818181818181</v>
      </c>
      <c r="K5" s="12">
        <v>76.045454545454547</v>
      </c>
      <c r="L5" s="12">
        <v>59.636363636363633</v>
      </c>
      <c r="M5" s="12">
        <v>88</v>
      </c>
      <c r="N5" s="12">
        <v>26.772727272727273</v>
      </c>
      <c r="O5" s="12">
        <v>15.636363636363637</v>
      </c>
      <c r="P5" s="12">
        <v>33</v>
      </c>
      <c r="Q5" s="12">
        <v>8.9090909090909083</v>
      </c>
      <c r="R5" s="12">
        <v>10.045454545454545</v>
      </c>
      <c r="S5" s="12">
        <v>40</v>
      </c>
      <c r="T5" s="12">
        <v>22.772727272727273</v>
      </c>
      <c r="U5" s="12">
        <v>17.545454545454547</v>
      </c>
      <c r="V5" s="12">
        <v>25</v>
      </c>
      <c r="W5" s="12">
        <v>8.7727272727272734</v>
      </c>
      <c r="X5" s="12">
        <v>13.681818181818182</v>
      </c>
      <c r="Y5" s="12">
        <v>29.5</v>
      </c>
      <c r="Z5" s="12">
        <v>11.590909090909092</v>
      </c>
      <c r="AA5" s="12">
        <v>472.68181818181819</v>
      </c>
      <c r="AB5" s="12">
        <v>518.31818181818187</v>
      </c>
      <c r="AC5" s="12">
        <v>358.31818181818181</v>
      </c>
      <c r="AD5" s="12">
        <v>342.18181818181819</v>
      </c>
      <c r="AE5" s="12">
        <v>59.090909090909093</v>
      </c>
      <c r="AF5" s="12">
        <v>44</v>
      </c>
      <c r="AG5" s="12">
        <v>26.136363636363637</v>
      </c>
      <c r="AH5" s="12">
        <v>38.227272727272727</v>
      </c>
      <c r="AI5" s="12">
        <v>63.81818181818182</v>
      </c>
      <c r="AJ5" s="12">
        <v>2.6363636363636362</v>
      </c>
      <c r="AK5" s="12">
        <v>4.4545454545454541</v>
      </c>
      <c r="AL5" s="12">
        <v>16.272727272727273</v>
      </c>
      <c r="AM5" s="12">
        <v>3.3181818181818183</v>
      </c>
      <c r="AN5" s="12">
        <v>13.363636363636363</v>
      </c>
      <c r="AO5" s="12">
        <v>5.7272727272727275</v>
      </c>
      <c r="AP5" s="12">
        <v>4.8636363636363633</v>
      </c>
      <c r="AQ5" s="12">
        <v>48.090909090909093</v>
      </c>
      <c r="AR5" s="12">
        <v>13.545454545454545</v>
      </c>
      <c r="AS5" s="13">
        <v>4192.090909090909</v>
      </c>
      <c r="AT5" s="14"/>
      <c r="AV5" s="9" t="s">
        <v>42</v>
      </c>
      <c r="AW5" s="12">
        <f>SUM(AA3:AJ27,B28:Z37,AA38:AJ41,AK28:AN37, B42:Z45, AK42:AN45, AO3:AR27, AO38:AR41)</f>
        <v>163513.09090909082</v>
      </c>
    </row>
    <row r="6" spans="1:56" x14ac:dyDescent="0.25">
      <c r="A6" s="1" t="s">
        <v>5</v>
      </c>
      <c r="B6" s="12">
        <v>80.86363636363636</v>
      </c>
      <c r="C6" s="12">
        <v>74.227272727272734</v>
      </c>
      <c r="D6" s="12">
        <v>62.727272727272727</v>
      </c>
      <c r="E6" s="12">
        <v>6.0454545454545459</v>
      </c>
      <c r="F6" s="12">
        <v>204.45454545454547</v>
      </c>
      <c r="G6" s="12">
        <v>62.045454545454547</v>
      </c>
      <c r="H6" s="12">
        <v>88.409090909090907</v>
      </c>
      <c r="I6" s="12">
        <v>221.18181818181819</v>
      </c>
      <c r="J6" s="12">
        <v>245.13636363636363</v>
      </c>
      <c r="K6" s="12">
        <v>64.772727272727266</v>
      </c>
      <c r="L6" s="12">
        <v>75.5</v>
      </c>
      <c r="M6" s="12">
        <v>92.409090909090907</v>
      </c>
      <c r="N6" s="12">
        <v>23.818181818181817</v>
      </c>
      <c r="O6" s="12">
        <v>17.954545454545453</v>
      </c>
      <c r="P6" s="12">
        <v>19.772727272727273</v>
      </c>
      <c r="Q6" s="12">
        <v>8.6363636363636367</v>
      </c>
      <c r="R6" s="12">
        <v>11.090909090909092</v>
      </c>
      <c r="S6" s="12">
        <v>29.227272727272727</v>
      </c>
      <c r="T6" s="12">
        <v>19.90909090909091</v>
      </c>
      <c r="U6" s="12">
        <v>12.818181818181818</v>
      </c>
      <c r="V6" s="12">
        <v>19.681818181818183</v>
      </c>
      <c r="W6" s="12">
        <v>10.272727272727273</v>
      </c>
      <c r="X6" s="12">
        <v>8.3636363636363633</v>
      </c>
      <c r="Y6" s="12">
        <v>19.772727272727273</v>
      </c>
      <c r="Z6" s="12">
        <v>17</v>
      </c>
      <c r="AA6" s="12">
        <v>597.63636363636363</v>
      </c>
      <c r="AB6" s="12">
        <v>590.40909090909088</v>
      </c>
      <c r="AC6" s="12">
        <v>394.72727272727275</v>
      </c>
      <c r="AD6" s="12">
        <v>407.22727272727275</v>
      </c>
      <c r="AE6" s="12">
        <v>120.63636363636364</v>
      </c>
      <c r="AF6" s="12">
        <v>71</v>
      </c>
      <c r="AG6" s="12">
        <v>26.181818181818183</v>
      </c>
      <c r="AH6" s="12">
        <v>28.59090909090909</v>
      </c>
      <c r="AI6" s="12">
        <v>62.954545454545453</v>
      </c>
      <c r="AJ6" s="12">
        <v>2.8181818181818183</v>
      </c>
      <c r="AK6" s="12">
        <v>5.7272727272727275</v>
      </c>
      <c r="AL6" s="12">
        <v>14.681818181818182</v>
      </c>
      <c r="AM6" s="12">
        <v>3.3181818181818183</v>
      </c>
      <c r="AN6" s="12">
        <v>12.045454545454545</v>
      </c>
      <c r="AO6" s="12">
        <v>7.7272727272727275</v>
      </c>
      <c r="AP6" s="12">
        <v>5.5</v>
      </c>
      <c r="AQ6" s="12">
        <v>65.818181818181813</v>
      </c>
      <c r="AR6" s="12">
        <v>22.045454545454547</v>
      </c>
      <c r="AS6" s="13">
        <v>3935.1363636363631</v>
      </c>
      <c r="AT6" s="14"/>
      <c r="AW6" s="12"/>
    </row>
    <row r="7" spans="1:56" x14ac:dyDescent="0.25">
      <c r="A7" s="1" t="s">
        <v>6</v>
      </c>
      <c r="B7" s="12">
        <v>417.86363636363637</v>
      </c>
      <c r="C7" s="12">
        <v>946.09090909090912</v>
      </c>
      <c r="D7" s="12">
        <v>661.77272727272725</v>
      </c>
      <c r="E7" s="12">
        <v>229.27272727272728</v>
      </c>
      <c r="F7" s="12">
        <v>16.5</v>
      </c>
      <c r="G7" s="12">
        <v>361.63636363636363</v>
      </c>
      <c r="H7" s="12">
        <v>473.45454545454544</v>
      </c>
      <c r="I7" s="12">
        <v>491.5</v>
      </c>
      <c r="J7" s="12">
        <v>573.36363636363637</v>
      </c>
      <c r="K7" s="12">
        <v>262.27272727272725</v>
      </c>
      <c r="L7" s="12">
        <v>297.86363636363637</v>
      </c>
      <c r="M7" s="12">
        <v>318.09090909090907</v>
      </c>
      <c r="N7" s="12">
        <v>161.90909090909091</v>
      </c>
      <c r="O7" s="12">
        <v>143.36363636363637</v>
      </c>
      <c r="P7" s="12">
        <v>145.27272727272728</v>
      </c>
      <c r="Q7" s="12">
        <v>92.272727272727266</v>
      </c>
      <c r="R7" s="12">
        <v>163.13636363636363</v>
      </c>
      <c r="S7" s="12">
        <v>311.40909090909093</v>
      </c>
      <c r="T7" s="12">
        <v>114.81818181818181</v>
      </c>
      <c r="U7" s="12">
        <v>158.95454545454547</v>
      </c>
      <c r="V7" s="12">
        <v>144.09090909090909</v>
      </c>
      <c r="W7" s="12">
        <v>87.409090909090907</v>
      </c>
      <c r="X7" s="12">
        <v>63.68181818181818</v>
      </c>
      <c r="Y7" s="12">
        <v>58.272727272727273</v>
      </c>
      <c r="Z7" s="12">
        <v>83.454545454545453</v>
      </c>
      <c r="AA7" s="12">
        <v>782.36363636363637</v>
      </c>
      <c r="AB7" s="12">
        <v>708.72727272727275</v>
      </c>
      <c r="AC7" s="12">
        <v>956.09090909090912</v>
      </c>
      <c r="AD7" s="12">
        <v>768.90909090909088</v>
      </c>
      <c r="AE7" s="12">
        <v>347.81818181818181</v>
      </c>
      <c r="AF7" s="12">
        <v>304.31818181818181</v>
      </c>
      <c r="AG7" s="12">
        <v>133.27272727272728</v>
      </c>
      <c r="AH7" s="12">
        <v>100</v>
      </c>
      <c r="AI7" s="12">
        <v>168.40909090909091</v>
      </c>
      <c r="AJ7" s="12">
        <v>40.545454545454547</v>
      </c>
      <c r="AK7" s="12">
        <v>60.5</v>
      </c>
      <c r="AL7" s="12">
        <v>151.86363636363637</v>
      </c>
      <c r="AM7" s="12">
        <v>38.272727272727273</v>
      </c>
      <c r="AN7" s="12">
        <v>93.63636363636364</v>
      </c>
      <c r="AO7" s="12">
        <v>23.59090909090909</v>
      </c>
      <c r="AP7" s="12">
        <v>32.68181818181818</v>
      </c>
      <c r="AQ7" s="12">
        <v>144.27272727272728</v>
      </c>
      <c r="AR7" s="12">
        <v>124.45454545454545</v>
      </c>
      <c r="AS7" s="13">
        <v>11757.454545454544</v>
      </c>
      <c r="AT7" s="14"/>
      <c r="AW7" s="12"/>
    </row>
    <row r="8" spans="1:56" x14ac:dyDescent="0.25">
      <c r="A8" s="1" t="s">
        <v>7</v>
      </c>
      <c r="B8" s="12">
        <v>97.545454545454547</v>
      </c>
      <c r="C8" s="12">
        <v>143.13636363636363</v>
      </c>
      <c r="D8" s="12">
        <v>74.86363636363636</v>
      </c>
      <c r="E8" s="12">
        <v>57.090909090909093</v>
      </c>
      <c r="F8" s="12">
        <v>301.54545454545456</v>
      </c>
      <c r="G8" s="12">
        <v>4.7727272727272725</v>
      </c>
      <c r="H8" s="12">
        <v>94.045454545454547</v>
      </c>
      <c r="I8" s="12">
        <v>209.59090909090909</v>
      </c>
      <c r="J8" s="12">
        <v>227.40909090909091</v>
      </c>
      <c r="K8" s="12">
        <v>77.227272727272734</v>
      </c>
      <c r="L8" s="12">
        <v>112.04545454545455</v>
      </c>
      <c r="M8" s="12">
        <v>118.86363636363636</v>
      </c>
      <c r="N8" s="12">
        <v>45.454545454545453</v>
      </c>
      <c r="O8" s="12">
        <v>46</v>
      </c>
      <c r="P8" s="12">
        <v>44</v>
      </c>
      <c r="Q8" s="12">
        <v>21.363636363636363</v>
      </c>
      <c r="R8" s="12">
        <v>21.227272727272727</v>
      </c>
      <c r="S8" s="12">
        <v>57.409090909090907</v>
      </c>
      <c r="T8" s="12">
        <v>26.318181818181817</v>
      </c>
      <c r="U8" s="12">
        <v>19.09090909090909</v>
      </c>
      <c r="V8" s="12">
        <v>31.318181818181817</v>
      </c>
      <c r="W8" s="12">
        <v>9.3636363636363633</v>
      </c>
      <c r="X8" s="12">
        <v>11.227272727272727</v>
      </c>
      <c r="Y8" s="12">
        <v>21.09090909090909</v>
      </c>
      <c r="Z8" s="12">
        <v>40</v>
      </c>
      <c r="AA8" s="12">
        <v>479.31818181818181</v>
      </c>
      <c r="AB8" s="12">
        <v>488.40909090909093</v>
      </c>
      <c r="AC8" s="12">
        <v>363.40909090909093</v>
      </c>
      <c r="AD8" s="12">
        <v>379</v>
      </c>
      <c r="AE8" s="12">
        <v>155.13636363636363</v>
      </c>
      <c r="AF8" s="12">
        <v>99.818181818181813</v>
      </c>
      <c r="AG8" s="12">
        <v>29.636363636363637</v>
      </c>
      <c r="AH8" s="12">
        <v>41.68181818181818</v>
      </c>
      <c r="AI8" s="12">
        <v>61.81818181818182</v>
      </c>
      <c r="AJ8" s="12">
        <v>8.1363636363636367</v>
      </c>
      <c r="AK8" s="12">
        <v>10.272727272727273</v>
      </c>
      <c r="AL8" s="12">
        <v>31.545454545454547</v>
      </c>
      <c r="AM8" s="12">
        <v>6.5</v>
      </c>
      <c r="AN8" s="12">
        <v>30.40909090909091</v>
      </c>
      <c r="AO8" s="12">
        <v>6.1363636363636367</v>
      </c>
      <c r="AP8" s="12">
        <v>7.4090909090909092</v>
      </c>
      <c r="AQ8" s="12">
        <v>42.727272727272727</v>
      </c>
      <c r="AR8" s="12">
        <v>18.90909090909091</v>
      </c>
      <c r="AS8" s="13">
        <v>4172.2727272727279</v>
      </c>
      <c r="AT8" s="14"/>
      <c r="AW8" s="15"/>
    </row>
    <row r="9" spans="1:56" x14ac:dyDescent="0.25">
      <c r="A9" s="1" t="s">
        <v>8</v>
      </c>
      <c r="B9" s="12">
        <v>142.63636363636363</v>
      </c>
      <c r="C9" s="12">
        <v>269.22727272727275</v>
      </c>
      <c r="D9" s="12">
        <v>129.40909090909091</v>
      </c>
      <c r="E9" s="12">
        <v>90.818181818181813</v>
      </c>
      <c r="F9" s="12">
        <v>424.77272727272725</v>
      </c>
      <c r="G9" s="12">
        <v>97.681818181818187</v>
      </c>
      <c r="H9" s="12">
        <v>11.409090909090908</v>
      </c>
      <c r="I9" s="12">
        <v>172</v>
      </c>
      <c r="J9" s="12">
        <v>240.31818181818181</v>
      </c>
      <c r="K9" s="12">
        <v>89.545454545454547</v>
      </c>
      <c r="L9" s="12">
        <v>169.63636363636363</v>
      </c>
      <c r="M9" s="12">
        <v>213.68181818181819</v>
      </c>
      <c r="N9" s="12">
        <v>119.22727272727273</v>
      </c>
      <c r="O9" s="12">
        <v>110.36363636363636</v>
      </c>
      <c r="P9" s="12">
        <v>118.18181818181819</v>
      </c>
      <c r="Q9" s="12">
        <v>56.136363636363633</v>
      </c>
      <c r="R9" s="12">
        <v>78</v>
      </c>
      <c r="S9" s="12">
        <v>130.63636363636363</v>
      </c>
      <c r="T9" s="12">
        <v>116.45454545454545</v>
      </c>
      <c r="U9" s="12">
        <v>95.818181818181813</v>
      </c>
      <c r="V9" s="12">
        <v>116.77272727272727</v>
      </c>
      <c r="W9" s="12">
        <v>40.272727272727273</v>
      </c>
      <c r="X9" s="12">
        <v>43.954545454545453</v>
      </c>
      <c r="Y9" s="12">
        <v>62.545454545454547</v>
      </c>
      <c r="Z9" s="12">
        <v>77</v>
      </c>
      <c r="AA9" s="12">
        <v>815.63636363636363</v>
      </c>
      <c r="AB9" s="12">
        <v>840.5454545454545</v>
      </c>
      <c r="AC9" s="12">
        <v>720.90909090909088</v>
      </c>
      <c r="AD9" s="12">
        <v>698.40909090909088</v>
      </c>
      <c r="AE9" s="12">
        <v>242.68181818181819</v>
      </c>
      <c r="AF9" s="12">
        <v>191.54545454545453</v>
      </c>
      <c r="AG9" s="12">
        <v>70.727272727272734</v>
      </c>
      <c r="AH9" s="12">
        <v>89.409090909090907</v>
      </c>
      <c r="AI9" s="12">
        <v>113.09090909090909</v>
      </c>
      <c r="AJ9" s="12">
        <v>24.09090909090909</v>
      </c>
      <c r="AK9" s="12">
        <v>29.318181818181817</v>
      </c>
      <c r="AL9" s="12">
        <v>75.954545454545453</v>
      </c>
      <c r="AM9" s="12">
        <v>38.045454545454547</v>
      </c>
      <c r="AN9" s="12">
        <v>151.72727272727272</v>
      </c>
      <c r="AO9" s="12">
        <v>20.045454545454547</v>
      </c>
      <c r="AP9" s="12">
        <v>19</v>
      </c>
      <c r="AQ9" s="12">
        <v>78.681818181818187</v>
      </c>
      <c r="AR9" s="12">
        <v>31.181818181818183</v>
      </c>
      <c r="AS9" s="13">
        <v>7467.5</v>
      </c>
      <c r="AT9" s="14"/>
      <c r="AW9" s="15"/>
    </row>
    <row r="10" spans="1:56" x14ac:dyDescent="0.25">
      <c r="A10" s="1">
        <v>19</v>
      </c>
      <c r="B10" s="12">
        <v>146.18181818181819</v>
      </c>
      <c r="C10" s="12">
        <v>456.5</v>
      </c>
      <c r="D10" s="12">
        <v>228.59090909090909</v>
      </c>
      <c r="E10" s="12">
        <v>228.59090909090909</v>
      </c>
      <c r="F10" s="12">
        <v>449.13636363636363</v>
      </c>
      <c r="G10" s="12">
        <v>207.63636363636363</v>
      </c>
      <c r="H10" s="12">
        <v>165.18181818181819</v>
      </c>
      <c r="I10" s="12">
        <v>11.318181818181818</v>
      </c>
      <c r="J10" s="12">
        <v>72.454545454545453</v>
      </c>
      <c r="K10" s="12">
        <v>48.909090909090907</v>
      </c>
      <c r="L10" s="12">
        <v>133.81818181818181</v>
      </c>
      <c r="M10" s="12">
        <v>184.63636363636363</v>
      </c>
      <c r="N10" s="12">
        <v>205.31818181818181</v>
      </c>
      <c r="O10" s="12">
        <v>203.27272727272728</v>
      </c>
      <c r="P10" s="12">
        <v>222.86363636363637</v>
      </c>
      <c r="Q10" s="12">
        <v>161.09090909090909</v>
      </c>
      <c r="R10" s="12">
        <v>189.27272727272728</v>
      </c>
      <c r="S10" s="12">
        <v>389.81818181818181</v>
      </c>
      <c r="T10" s="12">
        <v>251.86363636363637</v>
      </c>
      <c r="U10" s="12">
        <v>330.40909090909093</v>
      </c>
      <c r="V10" s="12">
        <v>242.31818181818181</v>
      </c>
      <c r="W10" s="12">
        <v>146.72727272727272</v>
      </c>
      <c r="X10" s="12">
        <v>104.90909090909091</v>
      </c>
      <c r="Y10" s="12">
        <v>163.95454545454547</v>
      </c>
      <c r="Z10" s="12">
        <v>60.272727272727273</v>
      </c>
      <c r="AA10" s="12">
        <v>773.68181818181813</v>
      </c>
      <c r="AB10" s="12">
        <v>683.81818181818187</v>
      </c>
      <c r="AC10" s="12">
        <v>599.5454545454545</v>
      </c>
      <c r="AD10" s="12">
        <v>627.72727272727275</v>
      </c>
      <c r="AE10" s="12">
        <v>228.18181818181819</v>
      </c>
      <c r="AF10" s="12">
        <v>217</v>
      </c>
      <c r="AG10" s="12">
        <v>133.81818181818181</v>
      </c>
      <c r="AH10" s="12">
        <v>110.95454545454545</v>
      </c>
      <c r="AI10" s="12">
        <v>156.68181818181819</v>
      </c>
      <c r="AJ10" s="12">
        <v>69.409090909090907</v>
      </c>
      <c r="AK10" s="12">
        <v>59.590909090909093</v>
      </c>
      <c r="AL10" s="12">
        <v>225</v>
      </c>
      <c r="AM10" s="12">
        <v>118.36363636363636</v>
      </c>
      <c r="AN10" s="12">
        <v>224.77272727272728</v>
      </c>
      <c r="AO10" s="12">
        <v>61.31818181818182</v>
      </c>
      <c r="AP10" s="12">
        <v>39</v>
      </c>
      <c r="AQ10" s="12">
        <v>38.863636363636367</v>
      </c>
      <c r="AR10" s="12">
        <v>87.954545454545453</v>
      </c>
      <c r="AS10" s="13">
        <v>9460.7272727272739</v>
      </c>
      <c r="AT10" s="14"/>
      <c r="AV10" s="17"/>
      <c r="AW10" s="15"/>
      <c r="BC10" s="11"/>
    </row>
    <row r="11" spans="1:56" x14ac:dyDescent="0.25">
      <c r="A11" s="1">
        <v>12</v>
      </c>
      <c r="B11" s="12">
        <v>184.59090909090909</v>
      </c>
      <c r="C11" s="12">
        <v>621.5454545454545</v>
      </c>
      <c r="D11" s="12">
        <v>291.68181818181819</v>
      </c>
      <c r="E11" s="12">
        <v>249.72727272727272</v>
      </c>
      <c r="F11" s="12">
        <v>492.27272727272725</v>
      </c>
      <c r="G11" s="12">
        <v>228.36363636363637</v>
      </c>
      <c r="H11" s="12">
        <v>239.22727272727272</v>
      </c>
      <c r="I11" s="12">
        <v>75.86363636363636</v>
      </c>
      <c r="J11" s="12">
        <v>15.818181818181818</v>
      </c>
      <c r="K11" s="12">
        <v>48.272727272727273</v>
      </c>
      <c r="L11" s="12">
        <v>247.68181818181819</v>
      </c>
      <c r="M11" s="12">
        <v>342.5</v>
      </c>
      <c r="N11" s="12">
        <v>351.36363636363637</v>
      </c>
      <c r="O11" s="12">
        <v>371.13636363636363</v>
      </c>
      <c r="P11" s="12">
        <v>297.59090909090907</v>
      </c>
      <c r="Q11" s="12">
        <v>205.31818181818181</v>
      </c>
      <c r="R11" s="12">
        <v>238.31818181818181</v>
      </c>
      <c r="S11" s="12">
        <v>442.27272727272725</v>
      </c>
      <c r="T11" s="12">
        <v>318.54545454545456</v>
      </c>
      <c r="U11" s="12">
        <v>366.36363636363637</v>
      </c>
      <c r="V11" s="12">
        <v>315.90909090909093</v>
      </c>
      <c r="W11" s="12">
        <v>171.31818181818181</v>
      </c>
      <c r="X11" s="12">
        <v>146.68181818181819</v>
      </c>
      <c r="Y11" s="12">
        <v>184.86363636363637</v>
      </c>
      <c r="Z11" s="12">
        <v>89.681818181818187</v>
      </c>
      <c r="AA11" s="12">
        <v>912.5454545454545</v>
      </c>
      <c r="AB11" s="12">
        <v>856.0454545454545</v>
      </c>
      <c r="AC11" s="12">
        <v>848.90909090909088</v>
      </c>
      <c r="AD11" s="12">
        <v>752.90909090909088</v>
      </c>
      <c r="AE11" s="12">
        <v>243.68181818181819</v>
      </c>
      <c r="AF11" s="12">
        <v>262.90909090909093</v>
      </c>
      <c r="AG11" s="12">
        <v>135.13636363636363</v>
      </c>
      <c r="AH11" s="12">
        <v>141</v>
      </c>
      <c r="AI11" s="12">
        <v>190.90909090909091</v>
      </c>
      <c r="AJ11" s="12">
        <v>102.81818181818181</v>
      </c>
      <c r="AK11" s="12">
        <v>108.31818181818181</v>
      </c>
      <c r="AL11" s="12">
        <v>332.77272727272725</v>
      </c>
      <c r="AM11" s="12">
        <v>130.18181818181819</v>
      </c>
      <c r="AN11" s="12">
        <v>271.72727272727275</v>
      </c>
      <c r="AO11" s="12">
        <v>74.36363636363636</v>
      </c>
      <c r="AP11" s="12">
        <v>56.545454545454547</v>
      </c>
      <c r="AQ11" s="12">
        <v>83.181818181818187</v>
      </c>
      <c r="AR11" s="12">
        <v>104.40909090909091</v>
      </c>
      <c r="AS11" s="13">
        <v>12145.272727272721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38.136363636363633</v>
      </c>
      <c r="C12" s="12">
        <v>99.090909090909093</v>
      </c>
      <c r="D12" s="12">
        <v>73.13636363636364</v>
      </c>
      <c r="E12" s="12">
        <v>65.86363636363636</v>
      </c>
      <c r="F12" s="12">
        <v>272.59090909090907</v>
      </c>
      <c r="G12" s="12">
        <v>76.909090909090907</v>
      </c>
      <c r="H12" s="12">
        <v>90.681818181818187</v>
      </c>
      <c r="I12" s="12">
        <v>45.636363636363633</v>
      </c>
      <c r="J12" s="12">
        <v>47.272727272727273</v>
      </c>
      <c r="K12" s="12">
        <v>7.3636363636363633</v>
      </c>
      <c r="L12" s="12">
        <v>164.04545454545453</v>
      </c>
      <c r="M12" s="12">
        <v>241.22727272727272</v>
      </c>
      <c r="N12" s="12">
        <v>255.63636363636363</v>
      </c>
      <c r="O12" s="12">
        <v>229.27272727272728</v>
      </c>
      <c r="P12" s="12">
        <v>170.54545454545453</v>
      </c>
      <c r="Q12" s="12">
        <v>101.5</v>
      </c>
      <c r="R12" s="12">
        <v>119.22727272727273</v>
      </c>
      <c r="S12" s="12">
        <v>178.18181818181819</v>
      </c>
      <c r="T12" s="12">
        <v>34.68181818181818</v>
      </c>
      <c r="U12" s="12">
        <v>21.727272727272727</v>
      </c>
      <c r="V12" s="12">
        <v>28.318181818181817</v>
      </c>
      <c r="W12" s="12">
        <v>14.863636363636363</v>
      </c>
      <c r="X12" s="12">
        <v>12.227272727272727</v>
      </c>
      <c r="Y12" s="12">
        <v>35.68181818181818</v>
      </c>
      <c r="Z12" s="12">
        <v>44.18181818181818</v>
      </c>
      <c r="AA12" s="12">
        <v>605.90909090909088</v>
      </c>
      <c r="AB12" s="12">
        <v>602.86363636363637</v>
      </c>
      <c r="AC12" s="12">
        <v>583.27272727272725</v>
      </c>
      <c r="AD12" s="12">
        <v>422.86363636363637</v>
      </c>
      <c r="AE12" s="12">
        <v>143.36363636363637</v>
      </c>
      <c r="AF12" s="12">
        <v>109.18181818181819</v>
      </c>
      <c r="AG12" s="12">
        <v>42.636363636363633</v>
      </c>
      <c r="AH12" s="12">
        <v>66.818181818181813</v>
      </c>
      <c r="AI12" s="12">
        <v>123.59090909090909</v>
      </c>
      <c r="AJ12" s="12">
        <v>9.5909090909090917</v>
      </c>
      <c r="AK12" s="12">
        <v>91.045454545454547</v>
      </c>
      <c r="AL12" s="12">
        <v>220.59090909090909</v>
      </c>
      <c r="AM12" s="12">
        <v>13.045454545454545</v>
      </c>
      <c r="AN12" s="12">
        <v>32.090909090909093</v>
      </c>
      <c r="AO12" s="12">
        <v>17.454545454545453</v>
      </c>
      <c r="AP12" s="12">
        <v>8.5909090909090917</v>
      </c>
      <c r="AQ12" s="12">
        <v>29.40909090909091</v>
      </c>
      <c r="AR12" s="12">
        <v>17.545454545454547</v>
      </c>
      <c r="AS12" s="13">
        <v>5607.863636363636</v>
      </c>
      <c r="AT12" s="14"/>
      <c r="AV12" s="17" t="s">
        <v>43</v>
      </c>
      <c r="AW12" s="22">
        <f>SUM(AA28:AD31)</f>
        <v>5597.181818181818</v>
      </c>
      <c r="AX12" s="22">
        <f>SUM(Z28:Z31,H28:K31)</f>
        <v>14788.090909090908</v>
      </c>
      <c r="AY12" s="22">
        <f>SUM(AE28:AJ31)</f>
        <v>33178.409090909096</v>
      </c>
      <c r="AZ12" s="22">
        <f>SUM(B28:G31)</f>
        <v>11761.999999999998</v>
      </c>
      <c r="BA12" s="22">
        <f>SUM(AM28:AN31,T28:Y31)</f>
        <v>18223.31818181818</v>
      </c>
      <c r="BB12" s="22">
        <f>SUM(AK28:AL31,L28:S31)</f>
        <v>21410.090909090912</v>
      </c>
      <c r="BC12" s="23">
        <f>SUM(AO28:AR31)</f>
        <v>8456.2272727272721</v>
      </c>
      <c r="BD12" s="22">
        <f t="shared" ref="BD12:BD19" si="0">SUM(AW12:BC12)</f>
        <v>113415.31818181818</v>
      </c>
    </row>
    <row r="13" spans="1:56" x14ac:dyDescent="0.25">
      <c r="A13" s="1" t="s">
        <v>10</v>
      </c>
      <c r="B13" s="12">
        <v>108.54545454545455</v>
      </c>
      <c r="C13" s="12">
        <v>141</v>
      </c>
      <c r="D13" s="12">
        <v>63.409090909090907</v>
      </c>
      <c r="E13" s="12">
        <v>72.36363636363636</v>
      </c>
      <c r="F13" s="12">
        <v>305.68181818181819</v>
      </c>
      <c r="G13" s="12">
        <v>115.81818181818181</v>
      </c>
      <c r="H13" s="12">
        <v>183.40909090909091</v>
      </c>
      <c r="I13" s="12">
        <v>156.72727272727272</v>
      </c>
      <c r="J13" s="12">
        <v>273.54545454545456</v>
      </c>
      <c r="K13" s="12">
        <v>163.63636363636363</v>
      </c>
      <c r="L13" s="12">
        <v>12.136363636363637</v>
      </c>
      <c r="M13" s="12">
        <v>257.13636363636363</v>
      </c>
      <c r="N13" s="12">
        <v>257.09090909090907</v>
      </c>
      <c r="O13" s="12">
        <v>269.86363636363637</v>
      </c>
      <c r="P13" s="12">
        <v>281.40909090909093</v>
      </c>
      <c r="Q13" s="12">
        <v>111.27272727272727</v>
      </c>
      <c r="R13" s="12">
        <v>81.727272727272734</v>
      </c>
      <c r="S13" s="12">
        <v>140.86363636363637</v>
      </c>
      <c r="T13" s="12">
        <v>44.590909090909093</v>
      </c>
      <c r="U13" s="12">
        <v>22.90909090909091</v>
      </c>
      <c r="V13" s="12">
        <v>48.363636363636367</v>
      </c>
      <c r="W13" s="12">
        <v>27.045454545454547</v>
      </c>
      <c r="X13" s="12">
        <v>28.863636363636363</v>
      </c>
      <c r="Y13" s="12">
        <v>54.18181818181818</v>
      </c>
      <c r="Z13" s="12">
        <v>119.63636363636364</v>
      </c>
      <c r="AA13" s="12">
        <v>685.72727272727275</v>
      </c>
      <c r="AB13" s="12">
        <v>683.13636363636363</v>
      </c>
      <c r="AC13" s="12">
        <v>691.68181818181813</v>
      </c>
      <c r="AD13" s="12">
        <v>562.18181818181813</v>
      </c>
      <c r="AE13" s="12">
        <v>198.31818181818181</v>
      </c>
      <c r="AF13" s="12">
        <v>159.90909090909091</v>
      </c>
      <c r="AG13" s="12">
        <v>50.363636363636367</v>
      </c>
      <c r="AH13" s="12">
        <v>87.272727272727266</v>
      </c>
      <c r="AI13" s="12">
        <v>133.63636363636363</v>
      </c>
      <c r="AJ13" s="12">
        <v>17.863636363636363</v>
      </c>
      <c r="AK13" s="12">
        <v>58.045454545454547</v>
      </c>
      <c r="AL13" s="12">
        <v>154.18181818181819</v>
      </c>
      <c r="AM13" s="12">
        <v>13.863636363636363</v>
      </c>
      <c r="AN13" s="12">
        <v>60</v>
      </c>
      <c r="AO13" s="12">
        <v>12.818181818181818</v>
      </c>
      <c r="AP13" s="12">
        <v>18</v>
      </c>
      <c r="AQ13" s="12">
        <v>51.5</v>
      </c>
      <c r="AR13" s="12">
        <v>16.727272727272727</v>
      </c>
      <c r="AS13" s="13">
        <v>6996.454545454546</v>
      </c>
      <c r="AT13" s="14"/>
      <c r="AV13" s="17" t="s">
        <v>44</v>
      </c>
      <c r="AW13" s="22">
        <f>SUM(AA27:AD27,AA9:AD12)</f>
        <v>14803.227272727268</v>
      </c>
      <c r="AX13" s="22">
        <f>SUM(Z27,Z9:Z12,H9:K12,H27:K27)</f>
        <v>1933.0454545454543</v>
      </c>
      <c r="AY13" s="22">
        <f>SUM(AE9:AJ12,AE27:AJ27)</f>
        <v>3632.181818181818</v>
      </c>
      <c r="AZ13" s="22">
        <f>SUM(B9:G12,B27:G27)</f>
        <v>5775.454545454545</v>
      </c>
      <c r="BA13" s="22">
        <f>SUM(T9:Y12,AM9:AN12,T27:Y27,AM27:AN27)</f>
        <v>4463.318181818182</v>
      </c>
      <c r="BB13" s="22">
        <f>SUM(L9:S12,AK9:AL12,L27:S27,AK27:AL27)</f>
        <v>8219.7727272727298</v>
      </c>
      <c r="BC13" s="23">
        <f>SUM(AO9:AR12,AO27:AR27)</f>
        <v>833.31818181818176</v>
      </c>
      <c r="BD13" s="22">
        <f t="shared" si="0"/>
        <v>39660.318181818184</v>
      </c>
    </row>
    <row r="14" spans="1:56" x14ac:dyDescent="0.25">
      <c r="A14" s="1" t="s">
        <v>11</v>
      </c>
      <c r="B14" s="12">
        <v>83.454545454545453</v>
      </c>
      <c r="C14" s="12">
        <v>179.22727272727272</v>
      </c>
      <c r="D14" s="12">
        <v>86.727272727272734</v>
      </c>
      <c r="E14" s="12">
        <v>97.181818181818187</v>
      </c>
      <c r="F14" s="12">
        <v>320.31818181818181</v>
      </c>
      <c r="G14" s="12">
        <v>124.59090909090909</v>
      </c>
      <c r="H14" s="12">
        <v>235.40909090909091</v>
      </c>
      <c r="I14" s="12">
        <v>225.09090909090909</v>
      </c>
      <c r="J14" s="12">
        <v>368.31818181818181</v>
      </c>
      <c r="K14" s="12">
        <v>238.31818181818181</v>
      </c>
      <c r="L14" s="12">
        <v>269.45454545454544</v>
      </c>
      <c r="M14" s="12">
        <v>7.8181818181818183</v>
      </c>
      <c r="N14" s="12">
        <v>183.27272727272728</v>
      </c>
      <c r="O14" s="12">
        <v>226.54545454545453</v>
      </c>
      <c r="P14" s="12">
        <v>239.04545454545453</v>
      </c>
      <c r="Q14" s="12">
        <v>110.27272727272727</v>
      </c>
      <c r="R14" s="12">
        <v>134.68181818181819</v>
      </c>
      <c r="S14" s="12">
        <v>302.95454545454544</v>
      </c>
      <c r="T14" s="12">
        <v>90.63636363636364</v>
      </c>
      <c r="U14" s="12">
        <v>109.13636363636364</v>
      </c>
      <c r="V14" s="12">
        <v>107.63636363636364</v>
      </c>
      <c r="W14" s="12">
        <v>65.545454545454547</v>
      </c>
      <c r="X14" s="12">
        <v>46.772727272727273</v>
      </c>
      <c r="Y14" s="12">
        <v>102.13636363636364</v>
      </c>
      <c r="Z14" s="12">
        <v>104.86363636363636</v>
      </c>
      <c r="AA14" s="12">
        <v>625.86363636363637</v>
      </c>
      <c r="AB14" s="12">
        <v>479.63636363636363</v>
      </c>
      <c r="AC14" s="12">
        <v>543.40909090909088</v>
      </c>
      <c r="AD14" s="12">
        <v>435.5</v>
      </c>
      <c r="AE14" s="12">
        <v>137.81818181818181</v>
      </c>
      <c r="AF14" s="12">
        <v>123.13636363636364</v>
      </c>
      <c r="AG14" s="12">
        <v>66.181818181818187</v>
      </c>
      <c r="AH14" s="12">
        <v>74</v>
      </c>
      <c r="AI14" s="12">
        <v>127.63636363636364</v>
      </c>
      <c r="AJ14" s="12">
        <v>24.363636363636363</v>
      </c>
      <c r="AK14" s="12">
        <v>93.36363636363636</v>
      </c>
      <c r="AL14" s="12">
        <v>438.86363636363637</v>
      </c>
      <c r="AM14" s="12">
        <v>38.636363636363633</v>
      </c>
      <c r="AN14" s="12">
        <v>111.77272727272727</v>
      </c>
      <c r="AO14" s="12">
        <v>25.227272727272727</v>
      </c>
      <c r="AP14" s="12">
        <v>17.454545454545453</v>
      </c>
      <c r="AQ14" s="12">
        <v>45.863636363636367</v>
      </c>
      <c r="AR14" s="12">
        <v>40.909090909090907</v>
      </c>
      <c r="AS14" s="13">
        <v>7509.045454545454</v>
      </c>
      <c r="AT14" s="14"/>
      <c r="AV14" s="17" t="s">
        <v>45</v>
      </c>
      <c r="AW14" s="22">
        <f>SUM(AA32:AD37)</f>
        <v>32473.409090909096</v>
      </c>
      <c r="AX14" s="22">
        <f>SUM(H32:K37,Z32:Z37)</f>
        <v>3522.2272727272734</v>
      </c>
      <c r="AY14" s="22">
        <f>SUM(AE32:AJ37)</f>
        <v>9844.8181818181838</v>
      </c>
      <c r="AZ14" s="22">
        <f>SUM(B32:G37)</f>
        <v>2772.909090909091</v>
      </c>
      <c r="BA14" s="22">
        <f>SUM(T32:Y37,AM32:AN37)</f>
        <v>2019.909090909091</v>
      </c>
      <c r="BB14" s="22">
        <f>SUM(L32:S37,AK32:AL37)</f>
        <v>3082.3636363636365</v>
      </c>
      <c r="BC14" s="23">
        <f>SUM(AO32:AR37)</f>
        <v>2542.863636363636</v>
      </c>
      <c r="BD14" s="22">
        <f t="shared" si="0"/>
        <v>56258.5</v>
      </c>
    </row>
    <row r="15" spans="1:56" x14ac:dyDescent="0.25">
      <c r="A15" s="1" t="s">
        <v>12</v>
      </c>
      <c r="B15" s="12">
        <v>37.409090909090907</v>
      </c>
      <c r="C15" s="12">
        <v>67.045454545454547</v>
      </c>
      <c r="D15" s="12">
        <v>26.863636363636363</v>
      </c>
      <c r="E15" s="12">
        <v>27.636363636363637</v>
      </c>
      <c r="F15" s="12">
        <v>155</v>
      </c>
      <c r="G15" s="12">
        <v>49.090909090909093</v>
      </c>
      <c r="H15" s="12">
        <v>132</v>
      </c>
      <c r="I15" s="12">
        <v>228.90909090909091</v>
      </c>
      <c r="J15" s="12">
        <v>364.27272727272725</v>
      </c>
      <c r="K15" s="12">
        <v>251.59090909090909</v>
      </c>
      <c r="L15" s="12">
        <v>263.72727272727275</v>
      </c>
      <c r="M15" s="12">
        <v>193.63636363636363</v>
      </c>
      <c r="N15" s="12">
        <v>8.454545454545455</v>
      </c>
      <c r="O15" s="12">
        <v>107.36363636363636</v>
      </c>
      <c r="P15" s="12">
        <v>177.45454545454547</v>
      </c>
      <c r="Q15" s="12">
        <v>75.86363636363636</v>
      </c>
      <c r="R15" s="12">
        <v>56.954545454545453</v>
      </c>
      <c r="S15" s="12">
        <v>85.090909090909093</v>
      </c>
      <c r="T15" s="12">
        <v>24.636363636363637</v>
      </c>
      <c r="U15" s="12">
        <v>22.772727272727273</v>
      </c>
      <c r="V15" s="12">
        <v>22.40909090909091</v>
      </c>
      <c r="W15" s="12">
        <v>5.7727272727272725</v>
      </c>
      <c r="X15" s="12">
        <v>9.3636363636363633</v>
      </c>
      <c r="Y15" s="12">
        <v>20.09090909090909</v>
      </c>
      <c r="Z15" s="12">
        <v>38.5</v>
      </c>
      <c r="AA15" s="12">
        <v>616.63636363636363</v>
      </c>
      <c r="AB15" s="12">
        <v>588.27272727272725</v>
      </c>
      <c r="AC15" s="12">
        <v>452.77272727272725</v>
      </c>
      <c r="AD15" s="12">
        <v>389.36363636363637</v>
      </c>
      <c r="AE15" s="12">
        <v>86.454545454545453</v>
      </c>
      <c r="AF15" s="12">
        <v>64.590909090909093</v>
      </c>
      <c r="AG15" s="12">
        <v>32.68181818181818</v>
      </c>
      <c r="AH15" s="12">
        <v>42.590909090909093</v>
      </c>
      <c r="AI15" s="12">
        <v>85.681818181818187</v>
      </c>
      <c r="AJ15" s="12">
        <v>12.409090909090908</v>
      </c>
      <c r="AK15" s="12">
        <v>35.090909090909093</v>
      </c>
      <c r="AL15" s="12">
        <v>102.68181818181819</v>
      </c>
      <c r="AM15" s="12">
        <v>5.2272727272727275</v>
      </c>
      <c r="AN15" s="12">
        <v>25.818181818181817</v>
      </c>
      <c r="AO15" s="12">
        <v>10.636363636363637</v>
      </c>
      <c r="AP15" s="12">
        <v>17.181818181818183</v>
      </c>
      <c r="AQ15" s="12">
        <v>34.863636363636367</v>
      </c>
      <c r="AR15" s="12">
        <v>12.636363636363637</v>
      </c>
      <c r="AS15" s="13">
        <v>5067.5</v>
      </c>
      <c r="AT15" s="14"/>
      <c r="AV15" s="17" t="s">
        <v>46</v>
      </c>
      <c r="AW15" s="22">
        <f>SUM(AA3:AD8)</f>
        <v>12695.090909090908</v>
      </c>
      <c r="AX15" s="22">
        <f>SUM(H3:K8,Z3:Z8)</f>
        <v>5937.454545454546</v>
      </c>
      <c r="AY15" s="22">
        <f>SUM(AE3:AJ8)</f>
        <v>3012.5909090909095</v>
      </c>
      <c r="AZ15" s="22">
        <f>SUM(B3:G8)</f>
        <v>7045.909090909091</v>
      </c>
      <c r="BA15" s="22">
        <f>SUM(T3:Y8,AM3:AN8)</f>
        <v>1490.6818181818176</v>
      </c>
      <c r="BB15" s="22">
        <f>SUM(L3:S8,AK3:AL8)</f>
        <v>4057.3181818181829</v>
      </c>
      <c r="BC15" s="23">
        <f>SUM(AO3:AR8)</f>
        <v>783.09090909090912</v>
      </c>
      <c r="BD15" s="22">
        <f t="shared" si="0"/>
        <v>35022.136363636368</v>
      </c>
    </row>
    <row r="16" spans="1:56" x14ac:dyDescent="0.25">
      <c r="A16" s="1" t="s">
        <v>13</v>
      </c>
      <c r="B16" s="12">
        <v>36.227272727272727</v>
      </c>
      <c r="C16" s="12">
        <v>53.954545454545453</v>
      </c>
      <c r="D16" s="12">
        <v>15.590909090909092</v>
      </c>
      <c r="E16" s="12">
        <v>23</v>
      </c>
      <c r="F16" s="12">
        <v>143.13636363636363</v>
      </c>
      <c r="G16" s="12">
        <v>44.272727272727273</v>
      </c>
      <c r="H16" s="12">
        <v>115.22727272727273</v>
      </c>
      <c r="I16" s="12">
        <v>213.54545454545453</v>
      </c>
      <c r="J16" s="12">
        <v>363.63636363636363</v>
      </c>
      <c r="K16" s="12">
        <v>222.04545454545453</v>
      </c>
      <c r="L16" s="12">
        <v>265.95454545454544</v>
      </c>
      <c r="M16" s="12">
        <v>234.40909090909091</v>
      </c>
      <c r="N16" s="12">
        <v>104.90909090909091</v>
      </c>
      <c r="O16" s="12">
        <v>8.045454545454545</v>
      </c>
      <c r="P16" s="12">
        <v>193.81818181818181</v>
      </c>
      <c r="Q16" s="12">
        <v>143.13636363636363</v>
      </c>
      <c r="R16" s="12">
        <v>136.86363636363637</v>
      </c>
      <c r="S16" s="12">
        <v>256.09090909090907</v>
      </c>
      <c r="T16" s="12">
        <v>23.045454545454547</v>
      </c>
      <c r="U16" s="12">
        <v>12</v>
      </c>
      <c r="V16" s="12">
        <v>16.363636363636363</v>
      </c>
      <c r="W16" s="12">
        <v>5.7727272727272725</v>
      </c>
      <c r="X16" s="12">
        <v>5.9090909090909092</v>
      </c>
      <c r="Y16" s="12">
        <v>17.636363636363637</v>
      </c>
      <c r="Z16" s="12">
        <v>39.227272727272727</v>
      </c>
      <c r="AA16" s="12">
        <v>546.81818181818187</v>
      </c>
      <c r="AB16" s="12">
        <v>519.72727272727275</v>
      </c>
      <c r="AC16" s="12">
        <v>418.5</v>
      </c>
      <c r="AD16" s="12">
        <v>348.5</v>
      </c>
      <c r="AE16" s="12">
        <v>77.045454545454547</v>
      </c>
      <c r="AF16" s="12">
        <v>50.272727272727273</v>
      </c>
      <c r="AG16" s="12">
        <v>27.09090909090909</v>
      </c>
      <c r="AH16" s="12">
        <v>26.954545454545453</v>
      </c>
      <c r="AI16" s="12">
        <v>88.13636363636364</v>
      </c>
      <c r="AJ16" s="12">
        <v>11.727272727272727</v>
      </c>
      <c r="AK16" s="12">
        <v>60.863636363636367</v>
      </c>
      <c r="AL16" s="12">
        <v>293.45454545454544</v>
      </c>
      <c r="AM16" s="12">
        <v>6.3181818181818183</v>
      </c>
      <c r="AN16" s="12">
        <v>22.363636363636363</v>
      </c>
      <c r="AO16" s="12">
        <v>6.4545454545454541</v>
      </c>
      <c r="AP16" s="12">
        <v>11.045454545454545</v>
      </c>
      <c r="AQ16" s="12">
        <v>22.045454545454547</v>
      </c>
      <c r="AR16" s="12">
        <v>8.3181818181818183</v>
      </c>
      <c r="AS16" s="13">
        <v>5239.454545454546</v>
      </c>
      <c r="AT16" s="14"/>
      <c r="AV16" s="17" t="s">
        <v>47</v>
      </c>
      <c r="AW16" s="22">
        <f>SUM(AA21:AD26,AA40:AD41)</f>
        <v>18606.272727272732</v>
      </c>
      <c r="AX16" s="22">
        <f>SUM(H21:K26,H40:K41,Z21:Z26,Z40:Z41)</f>
        <v>4494.9999999999991</v>
      </c>
      <c r="AY16" s="22">
        <f>SUM(AE21:AJ26,AE40:AJ41)</f>
        <v>2093.772727272727</v>
      </c>
      <c r="AZ16" s="22">
        <f>SUM(B21:G26,B40:G41)</f>
        <v>1519.9090909090912</v>
      </c>
      <c r="BA16" s="22">
        <f>SUM(T21:Y26,T40:Y41,AM21:AN26,AM40:AN41)</f>
        <v>5473.227272727273</v>
      </c>
      <c r="BB16" s="22">
        <f>SUM(L21:S26,L40:S41,AK21:AL26,AK40:AL41)</f>
        <v>1759.5454545454543</v>
      </c>
      <c r="BC16" s="23">
        <f>SUM(AO21:AR26,AO40:AR41)</f>
        <v>928.5</v>
      </c>
      <c r="BD16" s="22">
        <f t="shared" si="0"/>
        <v>34876.227272727279</v>
      </c>
    </row>
    <row r="17" spans="1:56" x14ac:dyDescent="0.25">
      <c r="A17" s="1" t="s">
        <v>14</v>
      </c>
      <c r="B17" s="12">
        <v>43.227272727272727</v>
      </c>
      <c r="C17" s="12">
        <v>92.272727272727266</v>
      </c>
      <c r="D17" s="12">
        <v>33.18181818181818</v>
      </c>
      <c r="E17" s="12">
        <v>23.227272727272727</v>
      </c>
      <c r="F17" s="12">
        <v>137.36363636363637</v>
      </c>
      <c r="G17" s="12">
        <v>47.636363636363633</v>
      </c>
      <c r="H17" s="12">
        <v>126.40909090909091</v>
      </c>
      <c r="I17" s="12">
        <v>233.86363636363637</v>
      </c>
      <c r="J17" s="12">
        <v>290.68181818181819</v>
      </c>
      <c r="K17" s="12">
        <v>158.95454545454547</v>
      </c>
      <c r="L17" s="12">
        <v>273.31818181818181</v>
      </c>
      <c r="M17" s="12">
        <v>230.90909090909091</v>
      </c>
      <c r="N17" s="12">
        <v>183.22727272727272</v>
      </c>
      <c r="O17" s="12">
        <v>197.68181818181819</v>
      </c>
      <c r="P17" s="12">
        <v>6.7727272727272725</v>
      </c>
      <c r="Q17" s="12">
        <v>148.77272727272728</v>
      </c>
      <c r="R17" s="12">
        <v>179.18181818181819</v>
      </c>
      <c r="S17" s="12">
        <v>360.18181818181819</v>
      </c>
      <c r="T17" s="12">
        <v>33.727272727272727</v>
      </c>
      <c r="U17" s="12">
        <v>21.545454545454547</v>
      </c>
      <c r="V17" s="12">
        <v>22.045454545454547</v>
      </c>
      <c r="W17" s="12">
        <v>6.7272727272727275</v>
      </c>
      <c r="X17" s="12">
        <v>9.0909090909090917</v>
      </c>
      <c r="Y17" s="12">
        <v>22.818181818181817</v>
      </c>
      <c r="Z17" s="12">
        <v>35.954545454545453</v>
      </c>
      <c r="AA17" s="12">
        <v>379.63636363636363</v>
      </c>
      <c r="AB17" s="12">
        <v>324.90909090909093</v>
      </c>
      <c r="AC17" s="12">
        <v>263</v>
      </c>
      <c r="AD17" s="12">
        <v>217.59090909090909</v>
      </c>
      <c r="AE17" s="12">
        <v>75.545454545454547</v>
      </c>
      <c r="AF17" s="12">
        <v>43.363636363636367</v>
      </c>
      <c r="AG17" s="12">
        <v>23.954545454545453</v>
      </c>
      <c r="AH17" s="12">
        <v>32</v>
      </c>
      <c r="AI17" s="12">
        <v>50.454545454545453</v>
      </c>
      <c r="AJ17" s="12">
        <v>8.3636363636363633</v>
      </c>
      <c r="AK17" s="12">
        <v>23.181818181818183</v>
      </c>
      <c r="AL17" s="12">
        <v>102.09090909090909</v>
      </c>
      <c r="AM17" s="12">
        <v>10.954545454545455</v>
      </c>
      <c r="AN17" s="12">
        <v>45.363636363636367</v>
      </c>
      <c r="AO17" s="12">
        <v>6.4545454545454541</v>
      </c>
      <c r="AP17" s="12">
        <v>11.454545454545455</v>
      </c>
      <c r="AQ17" s="12">
        <v>15.454545454545455</v>
      </c>
      <c r="AR17" s="12">
        <v>4.9545454545454541</v>
      </c>
      <c r="AS17" s="13">
        <v>4557.5</v>
      </c>
      <c r="AT17" s="14"/>
      <c r="AV17" s="1" t="s">
        <v>48</v>
      </c>
      <c r="AW17" s="23">
        <f>SUM(AA13:AD20,AA38:AD39)</f>
        <v>21261.272727272724</v>
      </c>
      <c r="AX17" s="23">
        <f>SUM(H13:K20,H38:K39,Z13:Z20,Z38:Z39)</f>
        <v>8331.3181818181838</v>
      </c>
      <c r="AY17" s="23">
        <f>SUM(AE13:AJ20,AE38:AJ39)</f>
        <v>3182.3181818181824</v>
      </c>
      <c r="AZ17" s="23">
        <f>SUM(B13:G20,B38:G39)</f>
        <v>4137.7272727272721</v>
      </c>
      <c r="BA17" s="23">
        <f>SUM(T13:Y20,T38:Y39,AM13:AN20,AM38:AN39)</f>
        <v>1786.2272727272721</v>
      </c>
      <c r="BB17" s="23">
        <f>SUM(L13:S20,L38:S39,AK13:AL20,AK38:AL39)</f>
        <v>13470.363636363631</v>
      </c>
      <c r="BC17" s="23">
        <f>SUM(AO13:AR20,AO38:AR39)</f>
        <v>754.45454545454515</v>
      </c>
      <c r="BD17" s="22">
        <f t="shared" si="0"/>
        <v>52923.681818181809</v>
      </c>
    </row>
    <row r="18" spans="1:56" x14ac:dyDescent="0.25">
      <c r="A18" s="1" t="s">
        <v>15</v>
      </c>
      <c r="B18" s="12">
        <v>21.454545454545453</v>
      </c>
      <c r="C18" s="12">
        <v>29.136363636363637</v>
      </c>
      <c r="D18" s="12">
        <v>8.2272727272727266</v>
      </c>
      <c r="E18" s="12">
        <v>10.227272727272727</v>
      </c>
      <c r="F18" s="12">
        <v>85.818181818181813</v>
      </c>
      <c r="G18" s="12">
        <v>19.863636363636363</v>
      </c>
      <c r="H18" s="12">
        <v>52.409090909090907</v>
      </c>
      <c r="I18" s="12">
        <v>159.86363636363637</v>
      </c>
      <c r="J18" s="12">
        <v>192.59090909090909</v>
      </c>
      <c r="K18" s="12">
        <v>87.590909090909093</v>
      </c>
      <c r="L18" s="12">
        <v>107.40909090909091</v>
      </c>
      <c r="M18" s="12">
        <v>104.54545454545455</v>
      </c>
      <c r="N18" s="12">
        <v>70.909090909090907</v>
      </c>
      <c r="O18" s="12">
        <v>135.77272727272728</v>
      </c>
      <c r="P18" s="12">
        <v>135.72727272727272</v>
      </c>
      <c r="Q18" s="12">
        <v>4.3636363636363633</v>
      </c>
      <c r="R18" s="12">
        <v>63.454545454545453</v>
      </c>
      <c r="S18" s="12">
        <v>150.86363636363637</v>
      </c>
      <c r="T18" s="12">
        <v>20.181818181818183</v>
      </c>
      <c r="U18" s="12">
        <v>7.0909090909090908</v>
      </c>
      <c r="V18" s="12">
        <v>12.272727272727273</v>
      </c>
      <c r="W18" s="12">
        <v>5.3181818181818183</v>
      </c>
      <c r="X18" s="12">
        <v>2.2727272727272729</v>
      </c>
      <c r="Y18" s="12">
        <v>9.3636363636363633</v>
      </c>
      <c r="Z18" s="12">
        <v>15.863636363636363</v>
      </c>
      <c r="AA18" s="12">
        <v>309.86363636363637</v>
      </c>
      <c r="AB18" s="12">
        <v>284.36363636363637</v>
      </c>
      <c r="AC18" s="12">
        <v>213.27272727272728</v>
      </c>
      <c r="AD18" s="12">
        <v>201.86363636363637</v>
      </c>
      <c r="AE18" s="12">
        <v>54.227272727272727</v>
      </c>
      <c r="AF18" s="12">
        <v>36.045454545454547</v>
      </c>
      <c r="AG18" s="12">
        <v>10.863636363636363</v>
      </c>
      <c r="AH18" s="12">
        <v>15.590909090909092</v>
      </c>
      <c r="AI18" s="12">
        <v>38.954545454545453</v>
      </c>
      <c r="AJ18" s="12">
        <v>3.4545454545454546</v>
      </c>
      <c r="AK18" s="12">
        <v>15.909090909090908</v>
      </c>
      <c r="AL18" s="12">
        <v>49.045454545454547</v>
      </c>
      <c r="AM18" s="12">
        <v>3.6363636363636362</v>
      </c>
      <c r="AN18" s="12">
        <v>12.909090909090908</v>
      </c>
      <c r="AO18" s="12">
        <v>4.2727272727272725</v>
      </c>
      <c r="AP18" s="12">
        <v>3.5909090909090908</v>
      </c>
      <c r="AQ18" s="12">
        <v>11.954545454545455</v>
      </c>
      <c r="AR18" s="12">
        <v>5.5909090909090908</v>
      </c>
      <c r="AS18" s="13">
        <v>2788</v>
      </c>
      <c r="AT18" s="14"/>
      <c r="AV18" s="9" t="s">
        <v>58</v>
      </c>
      <c r="AW18" s="22">
        <f>SUM(AA42:AD45)</f>
        <v>7940.181818181818</v>
      </c>
      <c r="AX18" s="22">
        <f>SUM(Z42:Z45,H42:K45)</f>
        <v>856.31818181818187</v>
      </c>
      <c r="AY18" s="22">
        <f>SUM(AE42:AJ45)</f>
        <v>2648.4545454545455</v>
      </c>
      <c r="AZ18" s="22">
        <f>SUM(B42:G45)</f>
        <v>803.18181818181836</v>
      </c>
      <c r="BA18" s="22">
        <f>SUM(T42:Y45, AM42:AN45)</f>
        <v>961.36363636363626</v>
      </c>
      <c r="BB18" s="22">
        <f>SUM(AK42:AL45,L42:S45)</f>
        <v>725.22727272727263</v>
      </c>
      <c r="BC18" s="22">
        <f>SUM(AO42:AR45)</f>
        <v>1146.2727272727273</v>
      </c>
      <c r="BD18" s="22">
        <f t="shared" si="0"/>
        <v>15081</v>
      </c>
    </row>
    <row r="19" spans="1:56" x14ac:dyDescent="0.25">
      <c r="A19" s="1" t="s">
        <v>16</v>
      </c>
      <c r="B19" s="12">
        <v>10.363636363636363</v>
      </c>
      <c r="C19" s="12">
        <v>32</v>
      </c>
      <c r="D19" s="12">
        <v>10.136363636363637</v>
      </c>
      <c r="E19" s="12">
        <v>10.045454545454545</v>
      </c>
      <c r="F19" s="12">
        <v>160.09090909090909</v>
      </c>
      <c r="G19" s="12">
        <v>23.363636363636363</v>
      </c>
      <c r="H19" s="12">
        <v>77.909090909090907</v>
      </c>
      <c r="I19" s="12">
        <v>195.63636363636363</v>
      </c>
      <c r="J19" s="12">
        <v>236.13636363636363</v>
      </c>
      <c r="K19" s="12">
        <v>118.63636363636364</v>
      </c>
      <c r="L19" s="12">
        <v>84.227272727272734</v>
      </c>
      <c r="M19" s="12">
        <v>133.09090909090909</v>
      </c>
      <c r="N19" s="12">
        <v>62.5</v>
      </c>
      <c r="O19" s="12">
        <v>140.40909090909091</v>
      </c>
      <c r="P19" s="12">
        <v>175.22727272727272</v>
      </c>
      <c r="Q19" s="12">
        <v>66.36363636363636</v>
      </c>
      <c r="R19" s="12">
        <v>7.2727272727272725</v>
      </c>
      <c r="S19" s="12">
        <v>184.72727272727272</v>
      </c>
      <c r="T19" s="12">
        <v>15.954545454545455</v>
      </c>
      <c r="U19" s="12">
        <v>16.045454545454547</v>
      </c>
      <c r="V19" s="12">
        <v>13.681818181818182</v>
      </c>
      <c r="W19" s="12">
        <v>3.6818181818181817</v>
      </c>
      <c r="X19" s="12">
        <v>3</v>
      </c>
      <c r="Y19" s="12">
        <v>10.954545454545455</v>
      </c>
      <c r="Z19" s="12">
        <v>17.318181818181817</v>
      </c>
      <c r="AA19" s="12">
        <v>629.22727272727275</v>
      </c>
      <c r="AB19" s="12">
        <v>525.72727272727275</v>
      </c>
      <c r="AC19" s="12">
        <v>287.04545454545456</v>
      </c>
      <c r="AD19" s="12">
        <v>231.77272727272728</v>
      </c>
      <c r="AE19" s="12">
        <v>43.772727272727273</v>
      </c>
      <c r="AF19" s="12">
        <v>22.818181818181817</v>
      </c>
      <c r="AG19" s="12">
        <v>11.636363636363637</v>
      </c>
      <c r="AH19" s="12">
        <v>19.681818181818183</v>
      </c>
      <c r="AI19" s="12">
        <v>51.31818181818182</v>
      </c>
      <c r="AJ19" s="12">
        <v>11.136363636363637</v>
      </c>
      <c r="AK19" s="12">
        <v>16.136363636363637</v>
      </c>
      <c r="AL19" s="12">
        <v>53.863636363636367</v>
      </c>
      <c r="AM19" s="12">
        <v>2.1363636363636362</v>
      </c>
      <c r="AN19" s="12">
        <v>13.681818181818182</v>
      </c>
      <c r="AO19" s="12">
        <v>5</v>
      </c>
      <c r="AP19" s="12">
        <v>5.6363636363636367</v>
      </c>
      <c r="AQ19" s="12">
        <v>22.318181818181817</v>
      </c>
      <c r="AR19" s="12">
        <v>3.0909090909090908</v>
      </c>
      <c r="AS19" s="13">
        <v>3764.7727272727275</v>
      </c>
      <c r="AT19" s="14"/>
      <c r="AV19" s="9" t="s">
        <v>49</v>
      </c>
      <c r="AW19" s="22">
        <f>SUM(AW12:AW18)</f>
        <v>113376.63636363637</v>
      </c>
      <c r="AX19" s="22">
        <f t="shared" ref="AX19:BC19" si="1">SUM(AX12:AX18)</f>
        <v>39863.454545454551</v>
      </c>
      <c r="AY19" s="22">
        <f t="shared" si="1"/>
        <v>57592.545454545463</v>
      </c>
      <c r="AZ19" s="22">
        <f t="shared" si="1"/>
        <v>33817.090909090904</v>
      </c>
      <c r="BA19" s="22">
        <f t="shared" si="1"/>
        <v>34418.045454545449</v>
      </c>
      <c r="BB19" s="22">
        <f t="shared" si="1"/>
        <v>52724.681818181816</v>
      </c>
      <c r="BC19" s="22">
        <f t="shared" si="1"/>
        <v>15444.727272727274</v>
      </c>
      <c r="BD19" s="22">
        <f t="shared" si="0"/>
        <v>347237.18181818188</v>
      </c>
    </row>
    <row r="20" spans="1:56" x14ac:dyDescent="0.25">
      <c r="A20" s="1" t="s">
        <v>17</v>
      </c>
      <c r="B20" s="12">
        <v>33.68181818181818</v>
      </c>
      <c r="C20" s="12">
        <v>80.045454545454547</v>
      </c>
      <c r="D20" s="12">
        <v>40.5</v>
      </c>
      <c r="E20" s="12">
        <v>32.454545454545453</v>
      </c>
      <c r="F20" s="12">
        <v>340.54545454545456</v>
      </c>
      <c r="G20" s="12">
        <v>59.954545454545453</v>
      </c>
      <c r="H20" s="12">
        <v>123.81818181818181</v>
      </c>
      <c r="I20" s="12">
        <v>385.63636363636363</v>
      </c>
      <c r="J20" s="12">
        <v>425.31818181818181</v>
      </c>
      <c r="K20" s="12">
        <v>176.18181818181819</v>
      </c>
      <c r="L20" s="12">
        <v>136.5</v>
      </c>
      <c r="M20" s="12">
        <v>292.68181818181819</v>
      </c>
      <c r="N20" s="12">
        <v>91.272727272727266</v>
      </c>
      <c r="O20" s="12">
        <v>262.81818181818181</v>
      </c>
      <c r="P20" s="12">
        <v>378.18181818181819</v>
      </c>
      <c r="Q20" s="12">
        <v>167.40909090909091</v>
      </c>
      <c r="R20" s="12">
        <v>176.54545454545453</v>
      </c>
      <c r="S20" s="12">
        <v>20.272727272727273</v>
      </c>
      <c r="T20" s="12">
        <v>29.818181818181817</v>
      </c>
      <c r="U20" s="12">
        <v>21.863636363636363</v>
      </c>
      <c r="V20" s="12">
        <v>22.59090909090909</v>
      </c>
      <c r="W20" s="12">
        <v>7.2727272727272725</v>
      </c>
      <c r="X20" s="12">
        <v>7</v>
      </c>
      <c r="Y20" s="12">
        <v>25.727272727272727</v>
      </c>
      <c r="Z20" s="12">
        <v>28.5</v>
      </c>
      <c r="AA20" s="12">
        <v>1182.6363636363637</v>
      </c>
      <c r="AB20" s="12">
        <v>962.4545454545455</v>
      </c>
      <c r="AC20" s="12">
        <v>539.13636363636363</v>
      </c>
      <c r="AD20" s="12">
        <v>383.04545454545456</v>
      </c>
      <c r="AE20" s="12">
        <v>75.545454545454547</v>
      </c>
      <c r="AF20" s="12">
        <v>44.045454545454547</v>
      </c>
      <c r="AG20" s="12">
        <v>22.863636363636363</v>
      </c>
      <c r="AH20" s="12">
        <v>33.090909090909093</v>
      </c>
      <c r="AI20" s="12">
        <v>72.954545454545453</v>
      </c>
      <c r="AJ20" s="12">
        <v>10.090909090909092</v>
      </c>
      <c r="AK20" s="12">
        <v>27.863636363636363</v>
      </c>
      <c r="AL20" s="12">
        <v>73.63636363636364</v>
      </c>
      <c r="AM20" s="12">
        <v>6.8636363636363633</v>
      </c>
      <c r="AN20" s="12">
        <v>31.772727272727273</v>
      </c>
      <c r="AO20" s="12">
        <v>9.2272727272727266</v>
      </c>
      <c r="AP20" s="12">
        <v>12.454545454545455</v>
      </c>
      <c r="AQ20" s="12">
        <v>49.636363636363633</v>
      </c>
      <c r="AR20" s="12">
        <v>7.9090909090909092</v>
      </c>
      <c r="AS20" s="13">
        <v>6911.818181818182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24.318181818181817</v>
      </c>
      <c r="C21" s="12">
        <v>46.090909090909093</v>
      </c>
      <c r="D21" s="12">
        <v>21.272727272727273</v>
      </c>
      <c r="E21" s="12">
        <v>18.40909090909091</v>
      </c>
      <c r="F21" s="12">
        <v>114.31818181818181</v>
      </c>
      <c r="G21" s="12">
        <v>28.954545454545453</v>
      </c>
      <c r="H21" s="12">
        <v>125.86363636363636</v>
      </c>
      <c r="I21" s="12">
        <v>243.72727272727272</v>
      </c>
      <c r="J21" s="12">
        <v>315.18181818181819</v>
      </c>
      <c r="K21" s="12">
        <v>30.818181818181817</v>
      </c>
      <c r="L21" s="12">
        <v>47.363636363636367</v>
      </c>
      <c r="M21" s="12">
        <v>89.227272727272734</v>
      </c>
      <c r="N21" s="12">
        <v>26.681818181818183</v>
      </c>
      <c r="O21" s="12">
        <v>24.227272727272727</v>
      </c>
      <c r="P21" s="12">
        <v>35.909090909090907</v>
      </c>
      <c r="Q21" s="12">
        <v>19.863636363636363</v>
      </c>
      <c r="R21" s="12">
        <v>16.954545454545453</v>
      </c>
      <c r="S21" s="12">
        <v>26.318181818181817</v>
      </c>
      <c r="T21" s="12">
        <v>10.454545454545455</v>
      </c>
      <c r="U21" s="12">
        <v>127.63636363636364</v>
      </c>
      <c r="V21" s="12">
        <v>333.90909090909093</v>
      </c>
      <c r="W21" s="12">
        <v>111.5</v>
      </c>
      <c r="X21" s="12">
        <v>66.409090909090907</v>
      </c>
      <c r="Y21" s="12">
        <v>93.36363636363636</v>
      </c>
      <c r="Z21" s="12">
        <v>15.636363636363637</v>
      </c>
      <c r="AA21" s="12">
        <v>739.90909090909088</v>
      </c>
      <c r="AB21" s="12">
        <v>711.31818181818187</v>
      </c>
      <c r="AC21" s="12">
        <v>396.09090909090907</v>
      </c>
      <c r="AD21" s="12">
        <v>374.63636363636363</v>
      </c>
      <c r="AE21" s="12">
        <v>67.772727272727266</v>
      </c>
      <c r="AF21" s="12">
        <v>60.18181818181818</v>
      </c>
      <c r="AG21" s="12">
        <v>37.090909090909093</v>
      </c>
      <c r="AH21" s="12">
        <v>38.454545454545453</v>
      </c>
      <c r="AI21" s="12">
        <v>89.5</v>
      </c>
      <c r="AJ21" s="12">
        <v>18.363636363636363</v>
      </c>
      <c r="AK21" s="12">
        <v>5.6363636363636367</v>
      </c>
      <c r="AL21" s="12">
        <v>11.136363636363637</v>
      </c>
      <c r="AM21" s="12">
        <v>64.090909090909093</v>
      </c>
      <c r="AN21" s="12">
        <v>338.36363636363637</v>
      </c>
      <c r="AO21" s="12">
        <v>17.272727272727273</v>
      </c>
      <c r="AP21" s="12">
        <v>16.181818181818183</v>
      </c>
      <c r="AQ21" s="12">
        <v>69.272727272727266</v>
      </c>
      <c r="AR21" s="12">
        <v>19.09090909090909</v>
      </c>
      <c r="AS21" s="13">
        <v>5088.7727272727261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15</v>
      </c>
      <c r="C22" s="12">
        <v>24.227272727272727</v>
      </c>
      <c r="D22" s="12">
        <v>18</v>
      </c>
      <c r="E22" s="12">
        <v>14.318181818181818</v>
      </c>
      <c r="F22" s="12">
        <v>152.45454545454547</v>
      </c>
      <c r="G22" s="12">
        <v>22.863636363636363</v>
      </c>
      <c r="H22" s="12">
        <v>92.5</v>
      </c>
      <c r="I22" s="12">
        <v>320.09090909090907</v>
      </c>
      <c r="J22" s="12">
        <v>359.54545454545456</v>
      </c>
      <c r="K22" s="12">
        <v>21.5</v>
      </c>
      <c r="L22" s="12">
        <v>22.227272727272727</v>
      </c>
      <c r="M22" s="12">
        <v>99.727272727272734</v>
      </c>
      <c r="N22" s="12">
        <v>20.954545454545453</v>
      </c>
      <c r="O22" s="12">
        <v>11.090909090909092</v>
      </c>
      <c r="P22" s="12">
        <v>23.227272727272727</v>
      </c>
      <c r="Q22" s="12">
        <v>7.9545454545454541</v>
      </c>
      <c r="R22" s="12">
        <v>16.40909090909091</v>
      </c>
      <c r="S22" s="12">
        <v>23.40909090909091</v>
      </c>
      <c r="T22" s="12">
        <v>121.77272727272727</v>
      </c>
      <c r="U22" s="12">
        <v>10</v>
      </c>
      <c r="V22" s="12">
        <v>126.5</v>
      </c>
      <c r="W22" s="12">
        <v>45.727272727272727</v>
      </c>
      <c r="X22" s="12">
        <v>37.863636363636367</v>
      </c>
      <c r="Y22" s="12">
        <v>108.45454545454545</v>
      </c>
      <c r="Z22" s="12">
        <v>10.909090909090908</v>
      </c>
      <c r="AA22" s="12">
        <v>1305.6363636363637</v>
      </c>
      <c r="AB22" s="12">
        <v>1222.1363636363637</v>
      </c>
      <c r="AC22" s="12">
        <v>499.68181818181819</v>
      </c>
      <c r="AD22" s="12">
        <v>422.68181818181819</v>
      </c>
      <c r="AE22" s="12">
        <v>83.590909090909093</v>
      </c>
      <c r="AF22" s="12">
        <v>41.590909090909093</v>
      </c>
      <c r="AG22" s="12">
        <v>52.31818181818182</v>
      </c>
      <c r="AH22" s="12">
        <v>25.5</v>
      </c>
      <c r="AI22" s="12">
        <v>94.454545454545453</v>
      </c>
      <c r="AJ22" s="12">
        <v>13.681818181818182</v>
      </c>
      <c r="AK22" s="12">
        <v>5.3181818181818183</v>
      </c>
      <c r="AL22" s="12">
        <v>6.7727272727272725</v>
      </c>
      <c r="AM22" s="12">
        <v>34.454545454545453</v>
      </c>
      <c r="AN22" s="12">
        <v>132.59090909090909</v>
      </c>
      <c r="AO22" s="12">
        <v>17</v>
      </c>
      <c r="AP22" s="12">
        <v>17.727272727272727</v>
      </c>
      <c r="AQ22" s="12">
        <v>96.772727272727266</v>
      </c>
      <c r="AR22" s="12">
        <v>18</v>
      </c>
      <c r="AS22" s="13">
        <v>5816.6363636363631</v>
      </c>
      <c r="AT22" s="14"/>
      <c r="AV22" s="17" t="s">
        <v>43</v>
      </c>
      <c r="AW22" s="22">
        <f>AW12</f>
        <v>5597.181818181818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21.5</v>
      </c>
      <c r="C23" s="12">
        <v>28.90909090909091</v>
      </c>
      <c r="D23" s="12">
        <v>24.318181818181817</v>
      </c>
      <c r="E23" s="12">
        <v>20.318181818181817</v>
      </c>
      <c r="F23" s="12">
        <v>144.63636363636363</v>
      </c>
      <c r="G23" s="12">
        <v>32.636363636363633</v>
      </c>
      <c r="H23" s="12">
        <v>125.72727272727273</v>
      </c>
      <c r="I23" s="12">
        <v>242.54545454545453</v>
      </c>
      <c r="J23" s="12">
        <v>319.04545454545456</v>
      </c>
      <c r="K23" s="12">
        <v>27.454545454545453</v>
      </c>
      <c r="L23" s="12">
        <v>45.909090909090907</v>
      </c>
      <c r="M23" s="12">
        <v>105.13636363636364</v>
      </c>
      <c r="N23" s="12">
        <v>21.818181818181817</v>
      </c>
      <c r="O23" s="12">
        <v>15.272727272727273</v>
      </c>
      <c r="P23" s="12">
        <v>20.227272727272727</v>
      </c>
      <c r="Q23" s="12">
        <v>13.681818181818182</v>
      </c>
      <c r="R23" s="12">
        <v>13.545454545454545</v>
      </c>
      <c r="S23" s="12">
        <v>21.636363636363637</v>
      </c>
      <c r="T23" s="12">
        <v>401.09090909090907</v>
      </c>
      <c r="U23" s="12">
        <v>136.22727272727272</v>
      </c>
      <c r="V23" s="12">
        <v>12.909090909090908</v>
      </c>
      <c r="W23" s="12">
        <v>69.909090909090907</v>
      </c>
      <c r="X23" s="12">
        <v>60.227272727272727</v>
      </c>
      <c r="Y23" s="12">
        <v>164.59090909090909</v>
      </c>
      <c r="Z23" s="12">
        <v>16.181818181818183</v>
      </c>
      <c r="AA23" s="12">
        <v>1143.5454545454545</v>
      </c>
      <c r="AB23" s="12">
        <v>1024.6363636363637</v>
      </c>
      <c r="AC23" s="12">
        <v>464.95454545454544</v>
      </c>
      <c r="AD23" s="12">
        <v>377.36363636363637</v>
      </c>
      <c r="AE23" s="12">
        <v>63.227272727272727</v>
      </c>
      <c r="AF23" s="12">
        <v>53.636363636363633</v>
      </c>
      <c r="AG23" s="12">
        <v>43</v>
      </c>
      <c r="AH23" s="12">
        <v>29.045454545454547</v>
      </c>
      <c r="AI23" s="12">
        <v>74.727272727272734</v>
      </c>
      <c r="AJ23" s="12">
        <v>18.545454545454547</v>
      </c>
      <c r="AK23" s="12">
        <v>6.0454545454545459</v>
      </c>
      <c r="AL23" s="12">
        <v>9.9090909090909083</v>
      </c>
      <c r="AM23" s="12">
        <v>72.36363636363636</v>
      </c>
      <c r="AN23" s="12">
        <v>213.31818181818181</v>
      </c>
      <c r="AO23" s="12">
        <v>15.727272727272727</v>
      </c>
      <c r="AP23" s="12">
        <v>15.454545454545455</v>
      </c>
      <c r="AQ23" s="12">
        <v>124.13636363636364</v>
      </c>
      <c r="AR23" s="12">
        <v>20.09090909090909</v>
      </c>
      <c r="AS23" s="13">
        <v>5875.1818181818198</v>
      </c>
      <c r="AT23" s="14"/>
      <c r="AV23" s="17" t="s">
        <v>44</v>
      </c>
      <c r="AW23" s="22">
        <f>AW13+AX12</f>
        <v>29591.318181818177</v>
      </c>
      <c r="AX23" s="22">
        <f>AX13</f>
        <v>1933.0454545454543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9.0909090909090917</v>
      </c>
      <c r="C24" s="12">
        <v>11.318181818181818</v>
      </c>
      <c r="D24" s="12">
        <v>10.136363636363637</v>
      </c>
      <c r="E24" s="12">
        <v>9.6363636363636367</v>
      </c>
      <c r="F24" s="12">
        <v>88.590909090909093</v>
      </c>
      <c r="G24" s="12">
        <v>9.7727272727272734</v>
      </c>
      <c r="H24" s="12">
        <v>36.81818181818182</v>
      </c>
      <c r="I24" s="12">
        <v>144.31818181818181</v>
      </c>
      <c r="J24" s="12">
        <v>174.72727272727272</v>
      </c>
      <c r="K24" s="12">
        <v>13.772727272727273</v>
      </c>
      <c r="L24" s="12">
        <v>27.272727272727273</v>
      </c>
      <c r="M24" s="12">
        <v>62.272727272727273</v>
      </c>
      <c r="N24" s="12">
        <v>6.2727272727272725</v>
      </c>
      <c r="O24" s="12">
        <v>5.2272727272727275</v>
      </c>
      <c r="P24" s="12">
        <v>7.5909090909090908</v>
      </c>
      <c r="Q24" s="12">
        <v>4.3181818181818183</v>
      </c>
      <c r="R24" s="12">
        <v>3.7727272727272729</v>
      </c>
      <c r="S24" s="12">
        <v>7.0454545454545459</v>
      </c>
      <c r="T24" s="12">
        <v>141.40909090909091</v>
      </c>
      <c r="U24" s="12">
        <v>67</v>
      </c>
      <c r="V24" s="12">
        <v>88</v>
      </c>
      <c r="W24" s="12">
        <v>8.9090909090909083</v>
      </c>
      <c r="X24" s="12">
        <v>21.90909090909091</v>
      </c>
      <c r="Y24" s="12">
        <v>77.681818181818187</v>
      </c>
      <c r="Z24" s="12">
        <v>3.4545454545454546</v>
      </c>
      <c r="AA24" s="12">
        <v>817.4545454545455</v>
      </c>
      <c r="AB24" s="12">
        <v>697.90909090909088</v>
      </c>
      <c r="AC24" s="12">
        <v>269.18181818181819</v>
      </c>
      <c r="AD24" s="12">
        <v>242.72727272727272</v>
      </c>
      <c r="AE24" s="12">
        <v>32.545454545454547</v>
      </c>
      <c r="AF24" s="12">
        <v>19.363636363636363</v>
      </c>
      <c r="AG24" s="12">
        <v>19.681818181818183</v>
      </c>
      <c r="AH24" s="12">
        <v>11.863636363636363</v>
      </c>
      <c r="AI24" s="12">
        <v>32.545454545454547</v>
      </c>
      <c r="AJ24" s="12">
        <v>2.2727272727272729</v>
      </c>
      <c r="AK24" s="12">
        <v>1.0909090909090908</v>
      </c>
      <c r="AL24" s="12">
        <v>1.8181818181818181</v>
      </c>
      <c r="AM24" s="12">
        <v>14.909090909090908</v>
      </c>
      <c r="AN24" s="12">
        <v>30.318181818181817</v>
      </c>
      <c r="AO24" s="12">
        <v>3.0454545454545454</v>
      </c>
      <c r="AP24" s="12">
        <v>7.3636363636363633</v>
      </c>
      <c r="AQ24" s="12">
        <v>58.772727272727273</v>
      </c>
      <c r="AR24" s="12">
        <v>8.4090909090909083</v>
      </c>
      <c r="AS24" s="13">
        <v>3311.5909090909095</v>
      </c>
      <c r="AT24" s="14"/>
      <c r="AV24" s="17" t="s">
        <v>45</v>
      </c>
      <c r="AW24" s="22">
        <f>AW14+AY12</f>
        <v>65651.818181818191</v>
      </c>
      <c r="AX24" s="22">
        <f>AX14+AY13</f>
        <v>7154.4090909090919</v>
      </c>
      <c r="AY24" s="22">
        <f>AY14</f>
        <v>9844.8181818181838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7.8181818181818183</v>
      </c>
      <c r="C25" s="12">
        <v>15.590909090909092</v>
      </c>
      <c r="D25" s="12">
        <v>14.227272727272727</v>
      </c>
      <c r="E25" s="12">
        <v>7.2727272727272725</v>
      </c>
      <c r="F25" s="12">
        <v>67.13636363636364</v>
      </c>
      <c r="G25" s="12">
        <v>12.318181818181818</v>
      </c>
      <c r="H25" s="12">
        <v>42.090909090909093</v>
      </c>
      <c r="I25" s="12">
        <v>101.09090909090909</v>
      </c>
      <c r="J25" s="12">
        <v>151.09090909090909</v>
      </c>
      <c r="K25" s="12">
        <v>10</v>
      </c>
      <c r="L25" s="12">
        <v>24.454545454545453</v>
      </c>
      <c r="M25" s="12">
        <v>44.454545454545453</v>
      </c>
      <c r="N25" s="12">
        <v>8.8636363636363633</v>
      </c>
      <c r="O25" s="12">
        <v>4.7272727272727275</v>
      </c>
      <c r="P25" s="12">
        <v>9.1363636363636367</v>
      </c>
      <c r="Q25" s="12">
        <v>2.8636363636363638</v>
      </c>
      <c r="R25" s="12">
        <v>3.0454545454545454</v>
      </c>
      <c r="S25" s="12">
        <v>8.2272727272727266</v>
      </c>
      <c r="T25" s="12">
        <v>68.681818181818187</v>
      </c>
      <c r="U25" s="12">
        <v>39.5</v>
      </c>
      <c r="V25" s="12">
        <v>61.81818181818182</v>
      </c>
      <c r="W25" s="12">
        <v>24.363636363636363</v>
      </c>
      <c r="X25" s="12">
        <v>5.3636363636363633</v>
      </c>
      <c r="Y25" s="12">
        <v>75.954545454545453</v>
      </c>
      <c r="Z25" s="12">
        <v>5.5</v>
      </c>
      <c r="AA25" s="12">
        <v>683.4545454545455</v>
      </c>
      <c r="AB25" s="12">
        <v>608.27272727272725</v>
      </c>
      <c r="AC25" s="12">
        <v>219.63636363636363</v>
      </c>
      <c r="AD25" s="12">
        <v>204.5</v>
      </c>
      <c r="AE25" s="12">
        <v>28.09090909090909</v>
      </c>
      <c r="AF25" s="12">
        <v>16.636363636363637</v>
      </c>
      <c r="AG25" s="12">
        <v>17.318181818181817</v>
      </c>
      <c r="AH25" s="12">
        <v>16.227272727272727</v>
      </c>
      <c r="AI25" s="12">
        <v>30.772727272727273</v>
      </c>
      <c r="AJ25" s="12">
        <v>4.3636363636363633</v>
      </c>
      <c r="AK25" s="12">
        <v>2.1363636363636362</v>
      </c>
      <c r="AL25" s="12">
        <v>3.0454545454545454</v>
      </c>
      <c r="AM25" s="12">
        <v>6.9545454545454541</v>
      </c>
      <c r="AN25" s="12">
        <v>20</v>
      </c>
      <c r="AO25" s="12">
        <v>3.4545454545454546</v>
      </c>
      <c r="AP25" s="12">
        <v>5.6363636363636367</v>
      </c>
      <c r="AQ25" s="12">
        <v>48.227272727272727</v>
      </c>
      <c r="AR25" s="12">
        <v>8.1363636363636367</v>
      </c>
      <c r="AS25" s="13">
        <v>2742.454545454545</v>
      </c>
      <c r="AT25" s="14"/>
      <c r="AV25" s="17" t="s">
        <v>46</v>
      </c>
      <c r="AW25" s="22">
        <f>AW15+AZ12</f>
        <v>24457.090909090904</v>
      </c>
      <c r="AX25" s="22">
        <f>AX15+AZ13</f>
        <v>11712.909090909092</v>
      </c>
      <c r="AY25" s="22">
        <f>AY15+AZ14</f>
        <v>5785.5</v>
      </c>
      <c r="AZ25" s="22">
        <f>AZ15</f>
        <v>7045.909090909091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17.90909090909091</v>
      </c>
      <c r="C26" s="12">
        <v>28.545454545454547</v>
      </c>
      <c r="D26" s="12">
        <v>28.363636363636363</v>
      </c>
      <c r="E26" s="12">
        <v>22.045454545454547</v>
      </c>
      <c r="F26" s="12">
        <v>72.090909090909093</v>
      </c>
      <c r="G26" s="12">
        <v>24.636363636363637</v>
      </c>
      <c r="H26" s="12">
        <v>64.727272727272734</v>
      </c>
      <c r="I26" s="12">
        <v>179.59090909090909</v>
      </c>
      <c r="J26" s="12">
        <v>217.72727272727272</v>
      </c>
      <c r="K26" s="12">
        <v>38.636363636363633</v>
      </c>
      <c r="L26" s="12">
        <v>55.590909090909093</v>
      </c>
      <c r="M26" s="12">
        <v>100.04545454545455</v>
      </c>
      <c r="N26" s="12">
        <v>18.40909090909091</v>
      </c>
      <c r="O26" s="12">
        <v>20.772727272727273</v>
      </c>
      <c r="P26" s="12">
        <v>23.09090909090909</v>
      </c>
      <c r="Q26" s="12">
        <v>13.045454545454545</v>
      </c>
      <c r="R26" s="12">
        <v>8.954545454545455</v>
      </c>
      <c r="S26" s="12">
        <v>24.181818181818183</v>
      </c>
      <c r="T26" s="12">
        <v>88.909090909090907</v>
      </c>
      <c r="U26" s="12">
        <v>110.27272727272727</v>
      </c>
      <c r="V26" s="12">
        <v>165.27272727272728</v>
      </c>
      <c r="W26" s="12">
        <v>77.590909090909093</v>
      </c>
      <c r="X26" s="12">
        <v>75</v>
      </c>
      <c r="Y26" s="12">
        <v>9.7727272727272734</v>
      </c>
      <c r="Z26" s="12">
        <v>24.454545454545453</v>
      </c>
      <c r="AA26" s="12">
        <v>1002.2272727272727</v>
      </c>
      <c r="AB26" s="12">
        <v>997.59090909090912</v>
      </c>
      <c r="AC26" s="12">
        <v>572.09090909090912</v>
      </c>
      <c r="AD26" s="12">
        <v>509.36363636363637</v>
      </c>
      <c r="AE26" s="12">
        <v>148.72727272727272</v>
      </c>
      <c r="AF26" s="12">
        <v>100.63636363636364</v>
      </c>
      <c r="AG26" s="12">
        <v>44.31818181818182</v>
      </c>
      <c r="AH26" s="12">
        <v>50.409090909090907</v>
      </c>
      <c r="AI26" s="12">
        <v>55.909090909090907</v>
      </c>
      <c r="AJ26" s="12">
        <v>5.2727272727272725</v>
      </c>
      <c r="AK26" s="12">
        <v>5.6818181818181817</v>
      </c>
      <c r="AL26" s="12">
        <v>11.863636363636363</v>
      </c>
      <c r="AM26" s="12">
        <v>22</v>
      </c>
      <c r="AN26" s="12">
        <v>53.727272727272727</v>
      </c>
      <c r="AO26" s="12">
        <v>6.9090909090909092</v>
      </c>
      <c r="AP26" s="12">
        <v>8.8181818181818183</v>
      </c>
      <c r="AQ26" s="12">
        <v>95.954545454545453</v>
      </c>
      <c r="AR26" s="12">
        <v>19.636363636363637</v>
      </c>
      <c r="AS26" s="13">
        <v>5220.772727272727</v>
      </c>
      <c r="AT26" s="14"/>
      <c r="AV26" s="9" t="s">
        <v>47</v>
      </c>
      <c r="AW26" s="22">
        <f>AW16+BA12</f>
        <v>36829.590909090912</v>
      </c>
      <c r="AX26" s="22">
        <f>AX16+BA13</f>
        <v>8958.3181818181802</v>
      </c>
      <c r="AY26" s="22">
        <f>AY16+BA14</f>
        <v>4113.681818181818</v>
      </c>
      <c r="AZ26" s="22">
        <f>AZ16+BA15</f>
        <v>3010.590909090909</v>
      </c>
      <c r="BA26" s="22">
        <f>BA16</f>
        <v>5473.227272727273</v>
      </c>
      <c r="BB26" s="22"/>
      <c r="BC26" s="22"/>
      <c r="BD26" s="22"/>
    </row>
    <row r="27" spans="1:56" x14ac:dyDescent="0.25">
      <c r="A27" s="1" t="s">
        <v>24</v>
      </c>
      <c r="B27" s="12">
        <v>25.045454545454547</v>
      </c>
      <c r="C27" s="12">
        <v>35.227272727272727</v>
      </c>
      <c r="D27" s="12">
        <v>12.454545454545455</v>
      </c>
      <c r="E27" s="12">
        <v>14.909090909090908</v>
      </c>
      <c r="F27" s="12">
        <v>77.727272727272734</v>
      </c>
      <c r="G27" s="12">
        <v>45</v>
      </c>
      <c r="H27" s="12">
        <v>72.36363636363636</v>
      </c>
      <c r="I27" s="12">
        <v>60.31818181818182</v>
      </c>
      <c r="J27" s="12">
        <v>103.18181818181819</v>
      </c>
      <c r="K27" s="12">
        <v>39.272727272727273</v>
      </c>
      <c r="L27" s="12">
        <v>129.72727272727272</v>
      </c>
      <c r="M27" s="12">
        <v>101.90909090909091</v>
      </c>
      <c r="N27" s="12">
        <v>38.045454545454547</v>
      </c>
      <c r="O27" s="12">
        <v>39.272727272727273</v>
      </c>
      <c r="P27" s="12">
        <v>41.31818181818182</v>
      </c>
      <c r="Q27" s="12">
        <v>12.227272727272727</v>
      </c>
      <c r="R27" s="12">
        <v>16.227272727272727</v>
      </c>
      <c r="S27" s="12">
        <v>25.09090909090909</v>
      </c>
      <c r="T27" s="12">
        <v>14.5</v>
      </c>
      <c r="U27" s="12">
        <v>10.363636363636363</v>
      </c>
      <c r="V27" s="12">
        <v>14.045454545454545</v>
      </c>
      <c r="W27" s="12">
        <v>3.5454545454545454</v>
      </c>
      <c r="X27" s="12">
        <v>5.2727272727272725</v>
      </c>
      <c r="Y27" s="12">
        <v>26.227272727272727</v>
      </c>
      <c r="Z27" s="12">
        <v>5.5</v>
      </c>
      <c r="AA27" s="12">
        <v>1299.6818181818182</v>
      </c>
      <c r="AB27" s="12">
        <v>1019.3636363636364</v>
      </c>
      <c r="AC27" s="12">
        <v>645.4545454545455</v>
      </c>
      <c r="AD27" s="12">
        <v>493.13636363636363</v>
      </c>
      <c r="AE27" s="12">
        <v>154.95454545454547</v>
      </c>
      <c r="AF27" s="12">
        <v>98.63636363636364</v>
      </c>
      <c r="AG27" s="12">
        <v>35.772727272727273</v>
      </c>
      <c r="AH27" s="12">
        <v>51.18181818181818</v>
      </c>
      <c r="AI27" s="12">
        <v>66.181818181818187</v>
      </c>
      <c r="AJ27" s="12">
        <v>6.2272727272727275</v>
      </c>
      <c r="AK27" s="12">
        <v>5.3181818181818183</v>
      </c>
      <c r="AL27" s="12">
        <v>26.272727272727273</v>
      </c>
      <c r="AM27" s="12">
        <v>5.2727272727272725</v>
      </c>
      <c r="AN27" s="12">
        <v>36.954545454545453</v>
      </c>
      <c r="AO27" s="12">
        <v>8.3181818181818183</v>
      </c>
      <c r="AP27" s="12">
        <v>7.0454545454545459</v>
      </c>
      <c r="AQ27" s="12">
        <v>39.045454545454547</v>
      </c>
      <c r="AR27" s="12">
        <v>11.363636363636363</v>
      </c>
      <c r="AS27" s="13">
        <v>4978.954545454545</v>
      </c>
      <c r="AT27" s="14"/>
      <c r="AV27" s="9" t="s">
        <v>48</v>
      </c>
      <c r="AW27" s="22">
        <f>AW17+BB12</f>
        <v>42671.363636363632</v>
      </c>
      <c r="AX27" s="22">
        <f>AX17+BB13</f>
        <v>16551.090909090912</v>
      </c>
      <c r="AY27" s="22">
        <f>AY17+BB14</f>
        <v>6264.6818181818189</v>
      </c>
      <c r="AZ27" s="22">
        <f>AZ17+BB15</f>
        <v>8195.0454545454559</v>
      </c>
      <c r="BA27" s="22">
        <f>BA17+BB16</f>
        <v>3545.7727272727261</v>
      </c>
      <c r="BB27" s="22">
        <f>BB17</f>
        <v>13470.363636363631</v>
      </c>
      <c r="BC27" s="22"/>
      <c r="BD27" s="22"/>
    </row>
    <row r="28" spans="1:56" x14ac:dyDescent="0.25">
      <c r="A28" s="1" t="s">
        <v>25</v>
      </c>
      <c r="B28" s="12">
        <v>278.54545454545456</v>
      </c>
      <c r="C28" s="12">
        <v>824.36363636363637</v>
      </c>
      <c r="D28" s="12">
        <v>545.63636363636363</v>
      </c>
      <c r="E28" s="12">
        <v>548.59090909090912</v>
      </c>
      <c r="F28" s="12">
        <v>941.0454545454545</v>
      </c>
      <c r="G28" s="12">
        <v>573.9545454545455</v>
      </c>
      <c r="H28" s="12">
        <v>903.36363636363637</v>
      </c>
      <c r="I28" s="12">
        <v>958.63636363636363</v>
      </c>
      <c r="J28" s="12">
        <v>1204.909090909091</v>
      </c>
      <c r="K28" s="12">
        <v>696.68181818181813</v>
      </c>
      <c r="L28" s="12">
        <v>769.63636363636363</v>
      </c>
      <c r="M28" s="12">
        <v>624.5</v>
      </c>
      <c r="N28" s="12">
        <v>728.63636363636363</v>
      </c>
      <c r="O28" s="12">
        <v>632.4545454545455</v>
      </c>
      <c r="P28" s="12">
        <v>443.68181818181819</v>
      </c>
      <c r="Q28" s="12">
        <v>377.09090909090907</v>
      </c>
      <c r="R28" s="12">
        <v>694.59090909090912</v>
      </c>
      <c r="S28" s="12">
        <v>1326.8181818181818</v>
      </c>
      <c r="T28" s="12">
        <v>858.77272727272725</v>
      </c>
      <c r="U28" s="12">
        <v>1545.090909090909</v>
      </c>
      <c r="V28" s="12">
        <v>1334.5</v>
      </c>
      <c r="W28" s="12">
        <v>868.22727272727275</v>
      </c>
      <c r="X28" s="12">
        <v>727.40909090909088</v>
      </c>
      <c r="Y28" s="12">
        <v>984.4545454545455</v>
      </c>
      <c r="Z28" s="12">
        <v>1413.4545454545455</v>
      </c>
      <c r="AA28" s="12">
        <v>117.63636363636364</v>
      </c>
      <c r="AB28" s="12">
        <v>122.95454545454545</v>
      </c>
      <c r="AC28" s="12">
        <v>553.77272727272725</v>
      </c>
      <c r="AD28" s="12">
        <v>498.5</v>
      </c>
      <c r="AE28" s="12">
        <v>985.40909090909088</v>
      </c>
      <c r="AF28" s="12">
        <v>1564.3636363636363</v>
      </c>
      <c r="AG28" s="12">
        <v>1165.6363636363637</v>
      </c>
      <c r="AH28" s="12">
        <v>1658.2727272727273</v>
      </c>
      <c r="AI28" s="12">
        <v>1031</v>
      </c>
      <c r="AJ28" s="12">
        <v>594.9545454545455</v>
      </c>
      <c r="AK28" s="12">
        <v>524.27272727272725</v>
      </c>
      <c r="AL28" s="12">
        <v>1968.590909090909</v>
      </c>
      <c r="AM28" s="12">
        <v>428</v>
      </c>
      <c r="AN28" s="12">
        <v>721.9545454545455</v>
      </c>
      <c r="AO28" s="12">
        <v>512.4545454545455</v>
      </c>
      <c r="AP28" s="12">
        <v>387.31818181818181</v>
      </c>
      <c r="AQ28" s="12">
        <v>423.31818181818181</v>
      </c>
      <c r="AR28" s="12">
        <v>678.13636363636363</v>
      </c>
      <c r="AS28" s="13">
        <v>34741.590909090912</v>
      </c>
      <c r="AT28" s="14"/>
      <c r="AV28" s="9" t="s">
        <v>58</v>
      </c>
      <c r="AW28" s="22">
        <f>AW18+BC12</f>
        <v>16396.409090909088</v>
      </c>
      <c r="AX28" s="22">
        <f>AX18+BC13</f>
        <v>1689.6363636363635</v>
      </c>
      <c r="AY28" s="22">
        <f>AY18+BC14</f>
        <v>5191.318181818182</v>
      </c>
      <c r="AZ28" s="22">
        <f>AZ18+BC15</f>
        <v>1586.2727272727275</v>
      </c>
      <c r="BA28" s="22">
        <f>BA18+BC16</f>
        <v>1889.8636363636363</v>
      </c>
      <c r="BB28" s="22">
        <f>SUM(BB18,BC17)</f>
        <v>1479.6818181818178</v>
      </c>
      <c r="BC28" s="22">
        <f>BC18</f>
        <v>1146.2727272727273</v>
      </c>
      <c r="BD28" s="22">
        <f>SUM(AW22:BC28)</f>
        <v>347237.18181818177</v>
      </c>
    </row>
    <row r="29" spans="1:56" x14ac:dyDescent="0.25">
      <c r="A29" s="1" t="s">
        <v>26</v>
      </c>
      <c r="B29" s="12">
        <v>235.13636363636363</v>
      </c>
      <c r="C29" s="12">
        <v>725.0454545454545</v>
      </c>
      <c r="D29" s="12">
        <v>504</v>
      </c>
      <c r="E29" s="12">
        <v>504.04545454545456</v>
      </c>
      <c r="F29" s="12">
        <v>727.4545454545455</v>
      </c>
      <c r="G29" s="12">
        <v>508.77272727272725</v>
      </c>
      <c r="H29" s="12">
        <v>842.22727272727275</v>
      </c>
      <c r="I29" s="12">
        <v>700.77272727272725</v>
      </c>
      <c r="J29" s="12">
        <v>869.36363636363637</v>
      </c>
      <c r="K29" s="12">
        <v>611.5454545454545</v>
      </c>
      <c r="L29" s="12">
        <v>693.63636363636363</v>
      </c>
      <c r="M29" s="12">
        <v>433.95454545454544</v>
      </c>
      <c r="N29" s="12">
        <v>604.0454545454545</v>
      </c>
      <c r="O29" s="12">
        <v>536.86363636363637</v>
      </c>
      <c r="P29" s="12">
        <v>350.90909090909093</v>
      </c>
      <c r="Q29" s="12">
        <v>316.81818181818181</v>
      </c>
      <c r="R29" s="12">
        <v>554</v>
      </c>
      <c r="S29" s="12">
        <v>982.5</v>
      </c>
      <c r="T29" s="12">
        <v>697.81818181818187</v>
      </c>
      <c r="U29" s="12">
        <v>1214.9545454545455</v>
      </c>
      <c r="V29" s="12">
        <v>959.09090909090912</v>
      </c>
      <c r="W29" s="12">
        <v>639.59090909090912</v>
      </c>
      <c r="X29" s="12">
        <v>530.40909090909088</v>
      </c>
      <c r="Y29" s="12">
        <v>826.72727272727275</v>
      </c>
      <c r="Z29" s="12">
        <v>1093.1818181818182</v>
      </c>
      <c r="AA29" s="12">
        <v>137.31818181818181</v>
      </c>
      <c r="AB29" s="12">
        <v>92.454545454545453</v>
      </c>
      <c r="AC29" s="12">
        <v>267</v>
      </c>
      <c r="AD29" s="12">
        <v>506.54545454545456</v>
      </c>
      <c r="AE29" s="12">
        <v>1368.1818181818182</v>
      </c>
      <c r="AF29" s="12">
        <v>2218.409090909091</v>
      </c>
      <c r="AG29" s="12">
        <v>1701.7727272727273</v>
      </c>
      <c r="AH29" s="12">
        <v>3048.8636363636365</v>
      </c>
      <c r="AI29" s="12">
        <v>1306.4545454545455</v>
      </c>
      <c r="AJ29" s="12">
        <v>765.86363636363637</v>
      </c>
      <c r="AK29" s="12">
        <v>439.36363636363637</v>
      </c>
      <c r="AL29" s="12">
        <v>1332.8636363636363</v>
      </c>
      <c r="AM29" s="12">
        <v>327.09090909090907</v>
      </c>
      <c r="AN29" s="12">
        <v>552.9545454545455</v>
      </c>
      <c r="AO29" s="12">
        <v>613.18181818181813</v>
      </c>
      <c r="AP29" s="12">
        <v>464.09090909090907</v>
      </c>
      <c r="AQ29" s="12">
        <v>445.36363636363637</v>
      </c>
      <c r="AR29" s="12">
        <v>847.90909090909088</v>
      </c>
      <c r="AS29" s="13">
        <v>33098.545454545449</v>
      </c>
      <c r="AT29" s="14"/>
      <c r="AW29" s="15"/>
    </row>
    <row r="30" spans="1:56" x14ac:dyDescent="0.25">
      <c r="A30" s="1" t="s">
        <v>27</v>
      </c>
      <c r="B30" s="12">
        <v>233</v>
      </c>
      <c r="C30" s="12">
        <v>558.27272727272725</v>
      </c>
      <c r="D30" s="12">
        <v>293.31818181818181</v>
      </c>
      <c r="E30" s="12">
        <v>317.59090909090907</v>
      </c>
      <c r="F30" s="12">
        <v>894.72727272727275</v>
      </c>
      <c r="G30" s="12">
        <v>324.77272727272725</v>
      </c>
      <c r="H30" s="12">
        <v>621.63636363636363</v>
      </c>
      <c r="I30" s="12">
        <v>559.13636363636363</v>
      </c>
      <c r="J30" s="12">
        <v>757.40909090909088</v>
      </c>
      <c r="K30" s="12">
        <v>467</v>
      </c>
      <c r="L30" s="12">
        <v>565.4545454545455</v>
      </c>
      <c r="M30" s="12">
        <v>547.13636363636363</v>
      </c>
      <c r="N30" s="12">
        <v>353.40909090909093</v>
      </c>
      <c r="O30" s="12">
        <v>338.09090909090907</v>
      </c>
      <c r="P30" s="12">
        <v>232.54545454545453</v>
      </c>
      <c r="Q30" s="12">
        <v>185.68181818181819</v>
      </c>
      <c r="R30" s="12">
        <v>239.36363636363637</v>
      </c>
      <c r="S30" s="12">
        <v>475.95454545454544</v>
      </c>
      <c r="T30" s="12">
        <v>339.45454545454544</v>
      </c>
      <c r="U30" s="12">
        <v>406</v>
      </c>
      <c r="V30" s="12">
        <v>404.90909090909093</v>
      </c>
      <c r="W30" s="12">
        <v>229.36363636363637</v>
      </c>
      <c r="X30" s="12">
        <v>178.54545454545453</v>
      </c>
      <c r="Y30" s="12">
        <v>462.90909090909093</v>
      </c>
      <c r="Z30" s="12">
        <v>608</v>
      </c>
      <c r="AA30" s="12">
        <v>778.4545454545455</v>
      </c>
      <c r="AB30" s="12">
        <v>391.36363636363637</v>
      </c>
      <c r="AC30" s="12">
        <v>127.86363636363636</v>
      </c>
      <c r="AD30" s="12">
        <v>500.54545454545456</v>
      </c>
      <c r="AE30" s="12">
        <v>1547.409090909091</v>
      </c>
      <c r="AF30" s="12">
        <v>2026.3636363636363</v>
      </c>
      <c r="AG30" s="12">
        <v>1291.5454545454545</v>
      </c>
      <c r="AH30" s="12">
        <v>2985.2272727272725</v>
      </c>
      <c r="AI30" s="12">
        <v>1024.5454545454545</v>
      </c>
      <c r="AJ30" s="12">
        <v>515.77272727272725</v>
      </c>
      <c r="AK30" s="12">
        <v>189.68181818181819</v>
      </c>
      <c r="AL30" s="12">
        <v>742.13636363636363</v>
      </c>
      <c r="AM30" s="12">
        <v>175.95454545454547</v>
      </c>
      <c r="AN30" s="12">
        <v>385.27272727272725</v>
      </c>
      <c r="AO30" s="12">
        <v>401.13636363636363</v>
      </c>
      <c r="AP30" s="12">
        <v>295.95454545454544</v>
      </c>
      <c r="AQ30" s="12">
        <v>1347.7727272727273</v>
      </c>
      <c r="AR30" s="12">
        <v>563.9545454545455</v>
      </c>
      <c r="AS30" s="13">
        <v>25884.636363636364</v>
      </c>
      <c r="AT30" s="14"/>
      <c r="AW30" s="15"/>
    </row>
    <row r="31" spans="1:56" x14ac:dyDescent="0.25">
      <c r="A31" s="1" t="s">
        <v>28</v>
      </c>
      <c r="B31" s="12">
        <v>182.54545454545453</v>
      </c>
      <c r="C31" s="12">
        <v>507.36363636363637</v>
      </c>
      <c r="D31" s="12">
        <v>294.86363636363637</v>
      </c>
      <c r="E31" s="12">
        <v>305.54545454545456</v>
      </c>
      <c r="F31" s="12">
        <v>595</v>
      </c>
      <c r="G31" s="12">
        <v>338.40909090909093</v>
      </c>
      <c r="H31" s="12">
        <v>578.72727272727275</v>
      </c>
      <c r="I31" s="12">
        <v>491.95454545454544</v>
      </c>
      <c r="J31" s="12">
        <v>579.22727272727275</v>
      </c>
      <c r="K31" s="12">
        <v>358.13636363636363</v>
      </c>
      <c r="L31" s="12">
        <v>506.22727272727275</v>
      </c>
      <c r="M31" s="12">
        <v>372.13636363636363</v>
      </c>
      <c r="N31" s="12">
        <v>335.59090909090907</v>
      </c>
      <c r="O31" s="12">
        <v>325.22727272727275</v>
      </c>
      <c r="P31" s="12">
        <v>199.13636363636363</v>
      </c>
      <c r="Q31" s="12">
        <v>191.5</v>
      </c>
      <c r="R31" s="12">
        <v>210.13636363636363</v>
      </c>
      <c r="S31" s="12">
        <v>359.18181818181819</v>
      </c>
      <c r="T31" s="12">
        <v>338.68181818181819</v>
      </c>
      <c r="U31" s="12">
        <v>382.90909090909093</v>
      </c>
      <c r="V31" s="12">
        <v>323.13636363636363</v>
      </c>
      <c r="W31" s="12">
        <v>219.81818181818181</v>
      </c>
      <c r="X31" s="12">
        <v>172.95454545454547</v>
      </c>
      <c r="Y31" s="12">
        <v>418.86363636363637</v>
      </c>
      <c r="Z31" s="12">
        <v>472.72727272727275</v>
      </c>
      <c r="AA31" s="12">
        <v>476.72727272727275</v>
      </c>
      <c r="AB31" s="12">
        <v>483.68181818181819</v>
      </c>
      <c r="AC31" s="12">
        <v>459</v>
      </c>
      <c r="AD31" s="12">
        <v>83.36363636363636</v>
      </c>
      <c r="AE31" s="12">
        <v>1041.5454545454545</v>
      </c>
      <c r="AF31" s="12">
        <v>1354.8636363636363</v>
      </c>
      <c r="AG31" s="12">
        <v>856.27272727272725</v>
      </c>
      <c r="AH31" s="12">
        <v>1992.1818181818182</v>
      </c>
      <c r="AI31" s="12">
        <v>720.31818181818187</v>
      </c>
      <c r="AJ31" s="12">
        <v>413.18181818181819</v>
      </c>
      <c r="AK31" s="12">
        <v>172.31818181818181</v>
      </c>
      <c r="AL31" s="12">
        <v>533.9545454545455</v>
      </c>
      <c r="AM31" s="12">
        <v>162.45454545454547</v>
      </c>
      <c r="AN31" s="12">
        <v>405.04545454545456</v>
      </c>
      <c r="AO31" s="12">
        <v>326.22727272727275</v>
      </c>
      <c r="AP31" s="12">
        <v>255.54545454545453</v>
      </c>
      <c r="AQ31" s="12">
        <v>527.36363636363637</v>
      </c>
      <c r="AR31" s="12">
        <v>366.5</v>
      </c>
      <c r="AS31" s="13">
        <v>19690.545454545452</v>
      </c>
      <c r="AT31" s="14"/>
      <c r="AW31" s="15"/>
    </row>
    <row r="32" spans="1:56" x14ac:dyDescent="0.25">
      <c r="A32" s="1">
        <v>16</v>
      </c>
      <c r="B32" s="12">
        <v>98.727272727272734</v>
      </c>
      <c r="C32" s="12">
        <v>97.772727272727266</v>
      </c>
      <c r="D32" s="12">
        <v>52.636363636363633</v>
      </c>
      <c r="E32" s="12">
        <v>103.59090909090909</v>
      </c>
      <c r="F32" s="12">
        <v>330.54545454545456</v>
      </c>
      <c r="G32" s="12">
        <v>144.18181818181819</v>
      </c>
      <c r="H32" s="12">
        <v>224.45454545454547</v>
      </c>
      <c r="I32" s="12">
        <v>222.68181818181819</v>
      </c>
      <c r="J32" s="12">
        <v>236.31818181818181</v>
      </c>
      <c r="K32" s="12">
        <v>127.13636363636364</v>
      </c>
      <c r="L32" s="12">
        <v>183.86363636363637</v>
      </c>
      <c r="M32" s="12">
        <v>136.40909090909091</v>
      </c>
      <c r="N32" s="12">
        <v>80.36363636363636</v>
      </c>
      <c r="O32" s="12">
        <v>73.454545454545453</v>
      </c>
      <c r="P32" s="12">
        <v>72.5</v>
      </c>
      <c r="Q32" s="12">
        <v>50</v>
      </c>
      <c r="R32" s="12">
        <v>40.272727272727273</v>
      </c>
      <c r="S32" s="12">
        <v>79.227272727272734</v>
      </c>
      <c r="T32" s="12">
        <v>68.409090909090907</v>
      </c>
      <c r="U32" s="12">
        <v>77.454545454545453</v>
      </c>
      <c r="V32" s="12">
        <v>64.090909090909093</v>
      </c>
      <c r="W32" s="12">
        <v>28.227272727272727</v>
      </c>
      <c r="X32" s="12">
        <v>26</v>
      </c>
      <c r="Y32" s="12">
        <v>132.77272727272728</v>
      </c>
      <c r="Z32" s="12">
        <v>152.45454545454547</v>
      </c>
      <c r="AA32" s="12">
        <v>961.22727272727275</v>
      </c>
      <c r="AB32" s="12">
        <v>1196.9545454545455</v>
      </c>
      <c r="AC32" s="12">
        <v>1848.2272727272727</v>
      </c>
      <c r="AD32" s="12">
        <v>1125.6363636363637</v>
      </c>
      <c r="AE32" s="12">
        <v>40.045454545454547</v>
      </c>
      <c r="AF32" s="12">
        <v>424</v>
      </c>
      <c r="AG32" s="12">
        <v>406.5</v>
      </c>
      <c r="AH32" s="12">
        <v>1051.909090909091</v>
      </c>
      <c r="AI32" s="12">
        <v>256.22727272727275</v>
      </c>
      <c r="AJ32" s="12">
        <v>133.90909090909091</v>
      </c>
      <c r="AK32" s="12">
        <v>31.727272727272727</v>
      </c>
      <c r="AL32" s="12">
        <v>94.272727272727266</v>
      </c>
      <c r="AM32" s="12">
        <v>27.227272727272727</v>
      </c>
      <c r="AN32" s="12">
        <v>101.45454545454545</v>
      </c>
      <c r="AO32" s="12">
        <v>87.545454545454547</v>
      </c>
      <c r="AP32" s="12">
        <v>93.13636363636364</v>
      </c>
      <c r="AQ32" s="12">
        <v>174.04545454545453</v>
      </c>
      <c r="AR32" s="12">
        <v>130.27272727272728</v>
      </c>
      <c r="AS32" s="13">
        <v>11087.863636363636</v>
      </c>
      <c r="AT32" s="14"/>
      <c r="AW32" s="15"/>
    </row>
    <row r="33" spans="1:49" x14ac:dyDescent="0.25">
      <c r="A33" s="1">
        <v>24</v>
      </c>
      <c r="B33" s="12">
        <v>89.86363636363636</v>
      </c>
      <c r="C33" s="12">
        <v>116.40909090909091</v>
      </c>
      <c r="D33" s="12">
        <v>38.227272727272727</v>
      </c>
      <c r="E33" s="12">
        <v>69.545454545454547</v>
      </c>
      <c r="F33" s="12">
        <v>286.04545454545456</v>
      </c>
      <c r="G33" s="12">
        <v>103.40909090909091</v>
      </c>
      <c r="H33" s="12">
        <v>169.77272727272728</v>
      </c>
      <c r="I33" s="12">
        <v>209.04545454545453</v>
      </c>
      <c r="J33" s="12">
        <v>238.95454545454547</v>
      </c>
      <c r="K33" s="12">
        <v>100.63636363636364</v>
      </c>
      <c r="L33" s="12">
        <v>146.40909090909091</v>
      </c>
      <c r="M33" s="12">
        <v>119.68181818181819</v>
      </c>
      <c r="N33" s="12">
        <v>61.636363636363633</v>
      </c>
      <c r="O33" s="12">
        <v>46.772727272727273</v>
      </c>
      <c r="P33" s="12">
        <v>41.909090909090907</v>
      </c>
      <c r="Q33" s="12">
        <v>31.454545454545453</v>
      </c>
      <c r="R33" s="12">
        <v>18.454545454545453</v>
      </c>
      <c r="S33" s="12">
        <v>41.18181818181818</v>
      </c>
      <c r="T33" s="12">
        <v>53.272727272727273</v>
      </c>
      <c r="U33" s="12">
        <v>38.772727272727273</v>
      </c>
      <c r="V33" s="12">
        <v>43.136363636363633</v>
      </c>
      <c r="W33" s="12">
        <v>21.90909090909091</v>
      </c>
      <c r="X33" s="12">
        <v>16.545454545454547</v>
      </c>
      <c r="Y33" s="12">
        <v>99.954545454545453</v>
      </c>
      <c r="Z33" s="12">
        <v>109.63636363636364</v>
      </c>
      <c r="AA33" s="12">
        <v>1368</v>
      </c>
      <c r="AB33" s="12">
        <v>1805.5454545454545</v>
      </c>
      <c r="AC33" s="12">
        <v>2446.181818181818</v>
      </c>
      <c r="AD33" s="12">
        <v>1433.6818181818182</v>
      </c>
      <c r="AE33" s="12">
        <v>425.90909090909093</v>
      </c>
      <c r="AF33" s="12">
        <v>53.363636363636367</v>
      </c>
      <c r="AG33" s="12">
        <v>322.45454545454544</v>
      </c>
      <c r="AH33" s="12">
        <v>1059.3181818181818</v>
      </c>
      <c r="AI33" s="12">
        <v>291.63636363636363</v>
      </c>
      <c r="AJ33" s="12">
        <v>134</v>
      </c>
      <c r="AK33" s="12">
        <v>15.863636363636363</v>
      </c>
      <c r="AL33" s="12">
        <v>62</v>
      </c>
      <c r="AM33" s="12">
        <v>15.272727272727273</v>
      </c>
      <c r="AN33" s="12">
        <v>86.545454545454547</v>
      </c>
      <c r="AO33" s="12">
        <v>80.181818181818187</v>
      </c>
      <c r="AP33" s="12">
        <v>117.18181818181819</v>
      </c>
      <c r="AQ33" s="12">
        <v>169.77272727272728</v>
      </c>
      <c r="AR33" s="12">
        <v>162.09090909090909</v>
      </c>
      <c r="AS33" s="13">
        <v>12361.636363636364</v>
      </c>
      <c r="AT33" s="14"/>
      <c r="AW33" s="15"/>
    </row>
    <row r="34" spans="1:49" x14ac:dyDescent="0.25">
      <c r="A34" s="1" t="s">
        <v>29</v>
      </c>
      <c r="B34" s="12">
        <v>23.318181818181817</v>
      </c>
      <c r="C34" s="12">
        <v>39.909090909090907</v>
      </c>
      <c r="D34" s="12">
        <v>26</v>
      </c>
      <c r="E34" s="12">
        <v>24.136363636363637</v>
      </c>
      <c r="F34" s="12">
        <v>125.68181818181819</v>
      </c>
      <c r="G34" s="12">
        <v>28.272727272727273</v>
      </c>
      <c r="H34" s="12">
        <v>70.545454545454547</v>
      </c>
      <c r="I34" s="12">
        <v>129</v>
      </c>
      <c r="J34" s="12">
        <v>123.13636363636364</v>
      </c>
      <c r="K34" s="12">
        <v>38</v>
      </c>
      <c r="L34" s="12">
        <v>48.81818181818182</v>
      </c>
      <c r="M34" s="12">
        <v>62.272727272727273</v>
      </c>
      <c r="N34" s="12">
        <v>28</v>
      </c>
      <c r="O34" s="12">
        <v>22.681818181818183</v>
      </c>
      <c r="P34" s="12">
        <v>21.681818181818183</v>
      </c>
      <c r="Q34" s="12">
        <v>10.727272727272727</v>
      </c>
      <c r="R34" s="12">
        <v>10.772727272727273</v>
      </c>
      <c r="S34" s="12">
        <v>22.727272727272727</v>
      </c>
      <c r="T34" s="12">
        <v>33.772727272727273</v>
      </c>
      <c r="U34" s="12">
        <v>52.545454545454547</v>
      </c>
      <c r="V34" s="12">
        <v>40.31818181818182</v>
      </c>
      <c r="W34" s="12">
        <v>18.681818181818183</v>
      </c>
      <c r="X34" s="12">
        <v>18.454545454545453</v>
      </c>
      <c r="Y34" s="12">
        <v>45.409090909090907</v>
      </c>
      <c r="Z34" s="12">
        <v>39.909090909090907</v>
      </c>
      <c r="AA34" s="12">
        <v>1075.090909090909</v>
      </c>
      <c r="AB34" s="12">
        <v>1315.2727272727273</v>
      </c>
      <c r="AC34" s="12">
        <v>1596.1363636363637</v>
      </c>
      <c r="AD34" s="12">
        <v>782.77272727272725</v>
      </c>
      <c r="AE34" s="12">
        <v>404.81818181818181</v>
      </c>
      <c r="AF34" s="12">
        <v>336.45454545454544</v>
      </c>
      <c r="AG34" s="12">
        <v>31.545454545454547</v>
      </c>
      <c r="AH34" s="12">
        <v>225.59090909090909</v>
      </c>
      <c r="AI34" s="12">
        <v>73.954545454545453</v>
      </c>
      <c r="AJ34" s="12">
        <v>61.090909090909093</v>
      </c>
      <c r="AK34" s="12">
        <v>13.136363636363637</v>
      </c>
      <c r="AL34" s="12">
        <v>49.636363636363633</v>
      </c>
      <c r="AM34" s="12">
        <v>9.1363636363636367</v>
      </c>
      <c r="AN34" s="12">
        <v>46.454545454545453</v>
      </c>
      <c r="AO34" s="12">
        <v>37.68181818181818</v>
      </c>
      <c r="AP34" s="12">
        <v>57.31818181818182</v>
      </c>
      <c r="AQ34" s="12">
        <v>90.13636363636364</v>
      </c>
      <c r="AR34" s="12">
        <v>85.045454545454547</v>
      </c>
      <c r="AS34" s="13">
        <v>7396.045454545455</v>
      </c>
      <c r="AT34" s="14"/>
      <c r="AW34" s="15"/>
    </row>
    <row r="35" spans="1:49" x14ac:dyDescent="0.25">
      <c r="A35" s="1" t="s">
        <v>30</v>
      </c>
      <c r="B35" s="12">
        <v>43.363636363636367</v>
      </c>
      <c r="C35" s="12">
        <v>86.13636363636364</v>
      </c>
      <c r="D35" s="12">
        <v>38.272727272727273</v>
      </c>
      <c r="E35" s="12">
        <v>28.09090909090909</v>
      </c>
      <c r="F35" s="12">
        <v>94.5</v>
      </c>
      <c r="G35" s="12">
        <v>44</v>
      </c>
      <c r="H35" s="12">
        <v>82.954545454545453</v>
      </c>
      <c r="I35" s="12">
        <v>105.81818181818181</v>
      </c>
      <c r="J35" s="12">
        <v>127.5</v>
      </c>
      <c r="K35" s="12">
        <v>72.318181818181813</v>
      </c>
      <c r="L35" s="12">
        <v>85.13636363636364</v>
      </c>
      <c r="M35" s="12">
        <v>71.045454545454547</v>
      </c>
      <c r="N35" s="12">
        <v>48.227272727272727</v>
      </c>
      <c r="O35" s="12">
        <v>29.863636363636363</v>
      </c>
      <c r="P35" s="12">
        <v>30.818181818181817</v>
      </c>
      <c r="Q35" s="12">
        <v>16.954545454545453</v>
      </c>
      <c r="R35" s="12">
        <v>19.59090909090909</v>
      </c>
      <c r="S35" s="12">
        <v>30.545454545454547</v>
      </c>
      <c r="T35" s="12">
        <v>41.045454545454547</v>
      </c>
      <c r="U35" s="12">
        <v>26.90909090909091</v>
      </c>
      <c r="V35" s="12">
        <v>28</v>
      </c>
      <c r="W35" s="12">
        <v>11.181818181818182</v>
      </c>
      <c r="X35" s="12">
        <v>15.590909090909092</v>
      </c>
      <c r="Y35" s="12">
        <v>46.727272727272727</v>
      </c>
      <c r="Z35" s="12">
        <v>57.227272727272727</v>
      </c>
      <c r="AA35" s="12">
        <v>1488.5454545454545</v>
      </c>
      <c r="AB35" s="12">
        <v>1706.090909090909</v>
      </c>
      <c r="AC35" s="12">
        <v>4079.909090909091</v>
      </c>
      <c r="AD35" s="12">
        <v>1848.2727272727273</v>
      </c>
      <c r="AE35" s="12">
        <v>1020.9090909090909</v>
      </c>
      <c r="AF35" s="12">
        <v>1091.9545454545455</v>
      </c>
      <c r="AG35" s="12">
        <v>242.86363636363637</v>
      </c>
      <c r="AH35" s="12">
        <v>55.545454545454547</v>
      </c>
      <c r="AI35" s="12">
        <v>160.63636363636363</v>
      </c>
      <c r="AJ35" s="12">
        <v>128.86363636363637</v>
      </c>
      <c r="AK35" s="12">
        <v>13.045454545454545</v>
      </c>
      <c r="AL35" s="12">
        <v>51.363636363636367</v>
      </c>
      <c r="AM35" s="12">
        <v>14.045454545454545</v>
      </c>
      <c r="AN35" s="12">
        <v>55.045454545454547</v>
      </c>
      <c r="AO35" s="12">
        <v>98.272727272727266</v>
      </c>
      <c r="AP35" s="12">
        <v>120.86363636363636</v>
      </c>
      <c r="AQ35" s="12">
        <v>96.63636363636364</v>
      </c>
      <c r="AR35" s="12">
        <v>122.22727272727273</v>
      </c>
      <c r="AS35" s="13">
        <v>13676.909090909088</v>
      </c>
      <c r="AT35" s="14"/>
      <c r="AW35" s="15"/>
    </row>
    <row r="36" spans="1:49" x14ac:dyDescent="0.25">
      <c r="A36" s="1" t="s">
        <v>31</v>
      </c>
      <c r="B36" s="12">
        <v>48</v>
      </c>
      <c r="C36" s="12">
        <v>146.40909090909091</v>
      </c>
      <c r="D36" s="12">
        <v>63.68181818181818</v>
      </c>
      <c r="E36" s="12">
        <v>65.454545454545453</v>
      </c>
      <c r="F36" s="12">
        <v>165.54545454545453</v>
      </c>
      <c r="G36" s="12">
        <v>69.227272727272734</v>
      </c>
      <c r="H36" s="12">
        <v>115.90909090909091</v>
      </c>
      <c r="I36" s="12">
        <v>165.72727272727272</v>
      </c>
      <c r="J36" s="12">
        <v>192.40909090909091</v>
      </c>
      <c r="K36" s="12">
        <v>127.95454545454545</v>
      </c>
      <c r="L36" s="12">
        <v>134.04545454545453</v>
      </c>
      <c r="M36" s="12">
        <v>131.54545454545453</v>
      </c>
      <c r="N36" s="12">
        <v>90.545454545454547</v>
      </c>
      <c r="O36" s="12">
        <v>88.590909090909093</v>
      </c>
      <c r="P36" s="12">
        <v>56.590909090909093</v>
      </c>
      <c r="Q36" s="12">
        <v>41.5</v>
      </c>
      <c r="R36" s="12">
        <v>51.045454545454547</v>
      </c>
      <c r="S36" s="12">
        <v>70.045454545454547</v>
      </c>
      <c r="T36" s="12">
        <v>94.090909090909093</v>
      </c>
      <c r="U36" s="12">
        <v>96.409090909090907</v>
      </c>
      <c r="V36" s="12">
        <v>70.818181818181813</v>
      </c>
      <c r="W36" s="12">
        <v>33.5</v>
      </c>
      <c r="X36" s="12">
        <v>30.90909090909091</v>
      </c>
      <c r="Y36" s="12">
        <v>54.409090909090907</v>
      </c>
      <c r="Z36" s="12">
        <v>77.954545454545453</v>
      </c>
      <c r="AA36" s="12">
        <v>1007.5</v>
      </c>
      <c r="AB36" s="12">
        <v>1171.8636363636363</v>
      </c>
      <c r="AC36" s="12">
        <v>1190.7727272727273</v>
      </c>
      <c r="AD36" s="12">
        <v>705.36363636363637</v>
      </c>
      <c r="AE36" s="12">
        <v>269.45454545454544</v>
      </c>
      <c r="AF36" s="12">
        <v>300.90909090909093</v>
      </c>
      <c r="AG36" s="12">
        <v>81.63636363636364</v>
      </c>
      <c r="AH36" s="12">
        <v>163.27272727272728</v>
      </c>
      <c r="AI36" s="12">
        <v>16.09090909090909</v>
      </c>
      <c r="AJ36" s="12">
        <v>56.5</v>
      </c>
      <c r="AK36" s="12">
        <v>44.772727272727273</v>
      </c>
      <c r="AL36" s="12">
        <v>127.63636363636364</v>
      </c>
      <c r="AM36" s="12">
        <v>53.954545454545453</v>
      </c>
      <c r="AN36" s="12">
        <v>88.63636363636364</v>
      </c>
      <c r="AO36" s="12">
        <v>79.318181818181813</v>
      </c>
      <c r="AP36" s="12">
        <v>118.09090909090909</v>
      </c>
      <c r="AQ36" s="12">
        <v>183.68181818181819</v>
      </c>
      <c r="AR36" s="12">
        <v>214.86363636363637</v>
      </c>
      <c r="AS36" s="13">
        <v>8156.6363636363621</v>
      </c>
      <c r="AT36" s="14"/>
      <c r="AW36" s="15"/>
    </row>
    <row r="37" spans="1:49" x14ac:dyDescent="0.25">
      <c r="A37" s="1" t="s">
        <v>32</v>
      </c>
      <c r="B37" s="12">
        <v>12.863636363636363</v>
      </c>
      <c r="C37" s="12">
        <v>15.954545454545455</v>
      </c>
      <c r="D37" s="12">
        <v>3.0909090909090908</v>
      </c>
      <c r="E37" s="12">
        <v>3.0454545454545454</v>
      </c>
      <c r="F37" s="12">
        <v>38.727272727272727</v>
      </c>
      <c r="G37" s="12">
        <v>8.2727272727272734</v>
      </c>
      <c r="H37" s="12">
        <v>21.545454545454547</v>
      </c>
      <c r="I37" s="12">
        <v>70.545454545454547</v>
      </c>
      <c r="J37" s="12">
        <v>94.818181818181813</v>
      </c>
      <c r="K37" s="12">
        <v>9.3636363636363633</v>
      </c>
      <c r="L37" s="12">
        <v>17.59090909090909</v>
      </c>
      <c r="M37" s="12">
        <v>25.5</v>
      </c>
      <c r="N37" s="12">
        <v>10.863636363636363</v>
      </c>
      <c r="O37" s="12">
        <v>10.818181818181818</v>
      </c>
      <c r="P37" s="12">
        <v>8.8181818181818183</v>
      </c>
      <c r="Q37" s="12">
        <v>4.8636363636363633</v>
      </c>
      <c r="R37" s="12">
        <v>10.545454545454545</v>
      </c>
      <c r="S37" s="12">
        <v>8.8636363636363633</v>
      </c>
      <c r="T37" s="12">
        <v>17.363636363636363</v>
      </c>
      <c r="U37" s="12">
        <v>16.772727272727273</v>
      </c>
      <c r="V37" s="12">
        <v>19.545454545454547</v>
      </c>
      <c r="W37" s="12">
        <v>3.6818181818181817</v>
      </c>
      <c r="X37" s="12">
        <v>4.0909090909090908</v>
      </c>
      <c r="Y37" s="12">
        <v>6.1363636363636367</v>
      </c>
      <c r="Z37" s="12">
        <v>8.5</v>
      </c>
      <c r="AA37" s="12">
        <v>603.36363636363637</v>
      </c>
      <c r="AB37" s="12">
        <v>691.9545454545455</v>
      </c>
      <c r="AC37" s="12">
        <v>605.68181818181813</v>
      </c>
      <c r="AD37" s="12">
        <v>419.36363636363637</v>
      </c>
      <c r="AE37" s="12">
        <v>129.36363636363637</v>
      </c>
      <c r="AF37" s="12">
        <v>140.27272727272728</v>
      </c>
      <c r="AG37" s="12">
        <v>66.454545454545453</v>
      </c>
      <c r="AH37" s="12">
        <v>134.77272727272728</v>
      </c>
      <c r="AI37" s="12">
        <v>45.863636363636367</v>
      </c>
      <c r="AJ37" s="12">
        <v>6.7272727272727275</v>
      </c>
      <c r="AK37" s="12">
        <v>2.1818181818181817</v>
      </c>
      <c r="AL37" s="12">
        <v>31.5</v>
      </c>
      <c r="AM37" s="12">
        <v>4.6818181818181817</v>
      </c>
      <c r="AN37" s="12">
        <v>20.545454545454547</v>
      </c>
      <c r="AO37" s="12">
        <v>13.681818181818182</v>
      </c>
      <c r="AP37" s="12">
        <v>47.136363636363633</v>
      </c>
      <c r="AQ37" s="12">
        <v>99.590909090909093</v>
      </c>
      <c r="AR37" s="12">
        <v>64.090909090909093</v>
      </c>
      <c r="AS37" s="13">
        <v>3579.4090909090905</v>
      </c>
      <c r="AT37" s="14"/>
      <c r="AW37" s="15"/>
    </row>
    <row r="38" spans="1:49" x14ac:dyDescent="0.25">
      <c r="A38" s="1" t="s">
        <v>33</v>
      </c>
      <c r="B38" s="12">
        <v>7.2727272727272725</v>
      </c>
      <c r="C38" s="12">
        <v>6.6818181818181817</v>
      </c>
      <c r="D38" s="12">
        <v>4.1363636363636367</v>
      </c>
      <c r="E38" s="12">
        <v>5.6363636363636367</v>
      </c>
      <c r="F38" s="12">
        <v>60.363636363636367</v>
      </c>
      <c r="G38" s="12">
        <v>10.681818181818182</v>
      </c>
      <c r="H38" s="12">
        <v>27.318181818181817</v>
      </c>
      <c r="I38" s="12">
        <v>64.909090909090907</v>
      </c>
      <c r="J38" s="12">
        <v>104.72727272727273</v>
      </c>
      <c r="K38" s="12">
        <v>91.181818181818187</v>
      </c>
      <c r="L38" s="12">
        <v>56.227272727272727</v>
      </c>
      <c r="M38" s="12">
        <v>89.590909090909093</v>
      </c>
      <c r="N38" s="12">
        <v>38.409090909090907</v>
      </c>
      <c r="O38" s="12">
        <v>60.363636363636367</v>
      </c>
      <c r="P38" s="12">
        <v>25.954545454545453</v>
      </c>
      <c r="Q38" s="12">
        <v>19.863636363636363</v>
      </c>
      <c r="R38" s="12">
        <v>17.045454545454547</v>
      </c>
      <c r="S38" s="12">
        <v>28.863636363636363</v>
      </c>
      <c r="T38" s="12">
        <v>4.8636363636363633</v>
      </c>
      <c r="U38" s="12">
        <v>5.2272727272727275</v>
      </c>
      <c r="V38" s="12">
        <v>5.8636363636363633</v>
      </c>
      <c r="W38" s="12">
        <v>1.3181818181818181</v>
      </c>
      <c r="X38" s="12">
        <v>1.9545454545454546</v>
      </c>
      <c r="Y38" s="12">
        <v>7.7272727272727275</v>
      </c>
      <c r="Z38" s="12">
        <v>7.7727272727272725</v>
      </c>
      <c r="AA38" s="12">
        <v>457.13636363636363</v>
      </c>
      <c r="AB38" s="12">
        <v>438.04545454545456</v>
      </c>
      <c r="AC38" s="12">
        <v>224.40909090909091</v>
      </c>
      <c r="AD38" s="12">
        <v>190.27272727272728</v>
      </c>
      <c r="AE38" s="12">
        <v>34.227272727272727</v>
      </c>
      <c r="AF38" s="12">
        <v>16.863636363636363</v>
      </c>
      <c r="AG38" s="12">
        <v>12.181818181818182</v>
      </c>
      <c r="AH38" s="12">
        <v>11.818181818181818</v>
      </c>
      <c r="AI38" s="12">
        <v>41.68181818181818</v>
      </c>
      <c r="AJ38" s="12">
        <v>1.7727272727272727</v>
      </c>
      <c r="AK38" s="12">
        <v>5.5</v>
      </c>
      <c r="AL38" s="12">
        <v>149</v>
      </c>
      <c r="AM38" s="12">
        <v>0.81818181818181823</v>
      </c>
      <c r="AN38" s="12">
        <v>5.3636363636363633</v>
      </c>
      <c r="AO38" s="12">
        <v>4.2727272727272725</v>
      </c>
      <c r="AP38" s="12">
        <v>6</v>
      </c>
      <c r="AQ38" s="12">
        <v>17.863636363636363</v>
      </c>
      <c r="AR38" s="12">
        <v>4.8181818181818183</v>
      </c>
      <c r="AS38" s="13">
        <v>2376</v>
      </c>
      <c r="AT38" s="14"/>
      <c r="AW38" s="15"/>
    </row>
    <row r="39" spans="1:49" x14ac:dyDescent="0.25">
      <c r="A39" s="1" t="s">
        <v>34</v>
      </c>
      <c r="B39" s="12">
        <v>24.90909090909091</v>
      </c>
      <c r="C39" s="12">
        <v>37.363636363636367</v>
      </c>
      <c r="D39" s="12">
        <v>16.363636363636363</v>
      </c>
      <c r="E39" s="12">
        <v>15.954545454545455</v>
      </c>
      <c r="F39" s="12">
        <v>154.59090909090909</v>
      </c>
      <c r="G39" s="12">
        <v>31.40909090909091</v>
      </c>
      <c r="H39" s="12">
        <v>73.909090909090907</v>
      </c>
      <c r="I39" s="12">
        <v>227</v>
      </c>
      <c r="J39" s="12">
        <v>315.09090909090907</v>
      </c>
      <c r="K39" s="12">
        <v>218.54545454545453</v>
      </c>
      <c r="L39" s="12">
        <v>157.86363636363637</v>
      </c>
      <c r="M39" s="12">
        <v>428.63636363636363</v>
      </c>
      <c r="N39" s="12">
        <v>106.04545454545455</v>
      </c>
      <c r="O39" s="12">
        <v>311.72727272727275</v>
      </c>
      <c r="P39" s="12">
        <v>97.227272727272734</v>
      </c>
      <c r="Q39" s="12">
        <v>50.31818181818182</v>
      </c>
      <c r="R39" s="12">
        <v>48.81818181818182</v>
      </c>
      <c r="S39" s="12">
        <v>71.954545454545453</v>
      </c>
      <c r="T39" s="12">
        <v>10.181818181818182</v>
      </c>
      <c r="U39" s="12">
        <v>5.5</v>
      </c>
      <c r="V39" s="12">
        <v>11.136363636363637</v>
      </c>
      <c r="W39" s="12">
        <v>3.1363636363636362</v>
      </c>
      <c r="X39" s="12">
        <v>3.4545454545454546</v>
      </c>
      <c r="Y39" s="12">
        <v>12.409090909090908</v>
      </c>
      <c r="Z39" s="12">
        <v>23.681818181818183</v>
      </c>
      <c r="AA39" s="12">
        <v>1713.9545454545455</v>
      </c>
      <c r="AB39" s="12">
        <v>1352.6363636363637</v>
      </c>
      <c r="AC39" s="12">
        <v>788.09090909090912</v>
      </c>
      <c r="AD39" s="12">
        <v>573.4545454545455</v>
      </c>
      <c r="AE39" s="12">
        <v>100.31818181818181</v>
      </c>
      <c r="AF39" s="12">
        <v>65.318181818181813</v>
      </c>
      <c r="AG39" s="12">
        <v>52.909090909090907</v>
      </c>
      <c r="AH39" s="12">
        <v>57</v>
      </c>
      <c r="AI39" s="12">
        <v>138.31818181818181</v>
      </c>
      <c r="AJ39" s="12">
        <v>32</v>
      </c>
      <c r="AK39" s="12">
        <v>160.54545454545453</v>
      </c>
      <c r="AL39" s="12">
        <v>18.227272727272727</v>
      </c>
      <c r="AM39" s="12">
        <v>2.0909090909090908</v>
      </c>
      <c r="AN39" s="12">
        <v>10.227272727272727</v>
      </c>
      <c r="AO39" s="12">
        <v>24.863636363636363</v>
      </c>
      <c r="AP39" s="12">
        <v>18.636363636363637</v>
      </c>
      <c r="AQ39" s="12">
        <v>130.54545454545453</v>
      </c>
      <c r="AR39" s="12">
        <v>16.772727272727273</v>
      </c>
      <c r="AS39" s="13">
        <v>7713.1363636363649</v>
      </c>
      <c r="AT39" s="14"/>
      <c r="AW39" s="15"/>
    </row>
    <row r="40" spans="1:49" x14ac:dyDescent="0.25">
      <c r="A40" s="1" t="s">
        <v>35</v>
      </c>
      <c r="B40" s="12">
        <v>3.7272727272727271</v>
      </c>
      <c r="C40" s="12">
        <v>7.1818181818181817</v>
      </c>
      <c r="D40" s="12">
        <v>3.1363636363636362</v>
      </c>
      <c r="E40" s="12">
        <v>2.6818181818181817</v>
      </c>
      <c r="F40" s="12">
        <v>38</v>
      </c>
      <c r="G40" s="12">
        <v>3.8636363636363638</v>
      </c>
      <c r="H40" s="12">
        <v>42</v>
      </c>
      <c r="I40" s="12">
        <v>103.81818181818181</v>
      </c>
      <c r="J40" s="12">
        <v>131.81818181818181</v>
      </c>
      <c r="K40" s="12">
        <v>11.409090909090908</v>
      </c>
      <c r="L40" s="12">
        <v>12.409090909090908</v>
      </c>
      <c r="M40" s="12">
        <v>35.81818181818182</v>
      </c>
      <c r="N40" s="12">
        <v>3.8636363636363638</v>
      </c>
      <c r="O40" s="12">
        <v>6.1363636363636367</v>
      </c>
      <c r="P40" s="12">
        <v>9.3181818181818183</v>
      </c>
      <c r="Q40" s="12">
        <v>4.6818181818181817</v>
      </c>
      <c r="R40" s="12">
        <v>2.0454545454545454</v>
      </c>
      <c r="S40" s="12">
        <v>6</v>
      </c>
      <c r="T40" s="12">
        <v>68.045454545454547</v>
      </c>
      <c r="U40" s="12">
        <v>30.818181818181817</v>
      </c>
      <c r="V40" s="12">
        <v>65.409090909090907</v>
      </c>
      <c r="W40" s="12">
        <v>14.818181818181818</v>
      </c>
      <c r="X40" s="12">
        <v>6.5454545454545459</v>
      </c>
      <c r="Y40" s="12">
        <v>25.5</v>
      </c>
      <c r="Z40" s="12">
        <v>5.0909090909090908</v>
      </c>
      <c r="AA40" s="12">
        <v>362.27272727272725</v>
      </c>
      <c r="AB40" s="12">
        <v>315.95454545454544</v>
      </c>
      <c r="AC40" s="12">
        <v>194.81818181818181</v>
      </c>
      <c r="AD40" s="12">
        <v>165.59090909090909</v>
      </c>
      <c r="AE40" s="12">
        <v>29.272727272727273</v>
      </c>
      <c r="AF40" s="12">
        <v>17.40909090909091</v>
      </c>
      <c r="AG40" s="12">
        <v>9.4090909090909083</v>
      </c>
      <c r="AH40" s="12">
        <v>15.090909090909092</v>
      </c>
      <c r="AI40" s="12">
        <v>49.272727272727273</v>
      </c>
      <c r="AJ40" s="12">
        <v>4.3181818181818183</v>
      </c>
      <c r="AK40" s="12">
        <v>0.54545454545454541</v>
      </c>
      <c r="AL40" s="12">
        <v>3.4545454545454546</v>
      </c>
      <c r="AM40" s="12">
        <v>4.4090909090909092</v>
      </c>
      <c r="AN40" s="12">
        <v>75.5</v>
      </c>
      <c r="AO40" s="12">
        <v>5.2272727272727275</v>
      </c>
      <c r="AP40" s="12">
        <v>5.4090909090909092</v>
      </c>
      <c r="AQ40" s="12">
        <v>30.863636363636363</v>
      </c>
      <c r="AR40" s="12">
        <v>6.3181818181818183</v>
      </c>
      <c r="AS40" s="13">
        <v>1939.2727272727273</v>
      </c>
      <c r="AT40" s="14"/>
      <c r="AW40" s="15"/>
    </row>
    <row r="41" spans="1:49" x14ac:dyDescent="0.25">
      <c r="A41" s="1" t="s">
        <v>36</v>
      </c>
      <c r="B41" s="12">
        <v>38.545454545454547</v>
      </c>
      <c r="C41" s="12">
        <v>46.409090909090907</v>
      </c>
      <c r="D41" s="12">
        <v>13.363636363636363</v>
      </c>
      <c r="E41" s="12">
        <v>11.409090909090908</v>
      </c>
      <c r="F41" s="12">
        <v>94.681818181818187</v>
      </c>
      <c r="G41" s="12">
        <v>27.863636363636363</v>
      </c>
      <c r="H41" s="12">
        <v>163.13636363636363</v>
      </c>
      <c r="I41" s="12">
        <v>221.5</v>
      </c>
      <c r="J41" s="12">
        <v>276.36363636363637</v>
      </c>
      <c r="K41" s="12">
        <v>28.59090909090909</v>
      </c>
      <c r="L41" s="12">
        <v>57.045454545454547</v>
      </c>
      <c r="M41" s="12">
        <v>113.31818181818181</v>
      </c>
      <c r="N41" s="12">
        <v>26.318181818181817</v>
      </c>
      <c r="O41" s="12">
        <v>21.40909090909091</v>
      </c>
      <c r="P41" s="12">
        <v>45.045454545454547</v>
      </c>
      <c r="Q41" s="12">
        <v>15.818181818181818</v>
      </c>
      <c r="R41" s="12">
        <v>15.090909090909092</v>
      </c>
      <c r="S41" s="12">
        <v>30.363636363636363</v>
      </c>
      <c r="T41" s="12">
        <v>365.09090909090907</v>
      </c>
      <c r="U41" s="12">
        <v>135.22727272727272</v>
      </c>
      <c r="V41" s="12">
        <v>224.09090909090909</v>
      </c>
      <c r="W41" s="12">
        <v>30.40909090909091</v>
      </c>
      <c r="X41" s="12">
        <v>23.045454545454547</v>
      </c>
      <c r="Y41" s="12">
        <v>59.772727272727273</v>
      </c>
      <c r="Z41" s="12">
        <v>36.545454545454547</v>
      </c>
      <c r="AA41" s="12">
        <v>606.9545454545455</v>
      </c>
      <c r="AB41" s="12">
        <v>535.36363636363637</v>
      </c>
      <c r="AC41" s="12">
        <v>458.13636363636363</v>
      </c>
      <c r="AD41" s="12">
        <v>460.18181818181819</v>
      </c>
      <c r="AE41" s="12">
        <v>111.86363636363636</v>
      </c>
      <c r="AF41" s="12">
        <v>98.818181818181813</v>
      </c>
      <c r="AG41" s="12">
        <v>49.31818181818182</v>
      </c>
      <c r="AH41" s="12">
        <v>55.636363636363633</v>
      </c>
      <c r="AI41" s="12">
        <v>91.5</v>
      </c>
      <c r="AJ41" s="12">
        <v>20.227272727272727</v>
      </c>
      <c r="AK41" s="12">
        <v>6.2727272727272725</v>
      </c>
      <c r="AL41" s="12">
        <v>11.727272727272727</v>
      </c>
      <c r="AM41" s="12">
        <v>84.13636363636364</v>
      </c>
      <c r="AN41" s="12">
        <v>11.363636363636363</v>
      </c>
      <c r="AO41" s="12">
        <v>18.318181818181817</v>
      </c>
      <c r="AP41" s="12">
        <v>25.681818181818183</v>
      </c>
      <c r="AQ41" s="12">
        <v>85.409090909090907</v>
      </c>
      <c r="AR41" s="12">
        <v>30.181818181818183</v>
      </c>
      <c r="AS41" s="13">
        <v>4881.545454545455</v>
      </c>
      <c r="AT41" s="14"/>
      <c r="AW41" s="15"/>
    </row>
    <row r="42" spans="1:49" x14ac:dyDescent="0.25">
      <c r="A42" s="1" t="s">
        <v>53</v>
      </c>
      <c r="B42" s="12">
        <v>9.454545454545455</v>
      </c>
      <c r="C42" s="12">
        <v>14.181818181818182</v>
      </c>
      <c r="D42" s="12">
        <v>6.4090909090909092</v>
      </c>
      <c r="E42" s="12">
        <v>9.045454545454545</v>
      </c>
      <c r="F42" s="12">
        <v>25.727272727272727</v>
      </c>
      <c r="G42" s="12">
        <v>5.5454545454545459</v>
      </c>
      <c r="H42" s="12">
        <v>17.136363636363637</v>
      </c>
      <c r="I42" s="12">
        <v>56.636363636363633</v>
      </c>
      <c r="J42" s="12">
        <v>68.590909090909093</v>
      </c>
      <c r="K42" s="12">
        <v>18.272727272727273</v>
      </c>
      <c r="L42" s="12">
        <v>14.454545454545455</v>
      </c>
      <c r="M42" s="12">
        <v>22.90909090909091</v>
      </c>
      <c r="N42" s="12">
        <v>8.6363636363636367</v>
      </c>
      <c r="O42" s="12">
        <v>7.8181818181818183</v>
      </c>
      <c r="P42" s="12">
        <v>8.045454545454545</v>
      </c>
      <c r="Q42" s="12">
        <v>4.7272727272727275</v>
      </c>
      <c r="R42" s="12">
        <v>5.7727272727272725</v>
      </c>
      <c r="S42" s="12">
        <v>8.5909090909090917</v>
      </c>
      <c r="T42" s="12">
        <v>15.318181818181818</v>
      </c>
      <c r="U42" s="12">
        <v>17.09090909090909</v>
      </c>
      <c r="V42" s="12">
        <v>15.954545454545455</v>
      </c>
      <c r="W42" s="12">
        <v>2.4545454545454546</v>
      </c>
      <c r="X42" s="12">
        <v>4.5909090909090908</v>
      </c>
      <c r="Y42" s="12">
        <v>6.8181818181818183</v>
      </c>
      <c r="Z42" s="12">
        <v>9.8636363636363633</v>
      </c>
      <c r="AA42" s="12">
        <v>504.18181818181819</v>
      </c>
      <c r="AB42" s="12">
        <v>541.72727272727275</v>
      </c>
      <c r="AC42" s="12">
        <v>446</v>
      </c>
      <c r="AD42" s="12">
        <v>332.18181818181819</v>
      </c>
      <c r="AE42" s="12">
        <v>81.13636363636364</v>
      </c>
      <c r="AF42" s="12">
        <v>81.772727272727266</v>
      </c>
      <c r="AG42" s="12">
        <v>40.545454545454547</v>
      </c>
      <c r="AH42" s="12">
        <v>99.227272727272734</v>
      </c>
      <c r="AI42" s="12">
        <v>86.5</v>
      </c>
      <c r="AJ42" s="12">
        <v>14.818181818181818</v>
      </c>
      <c r="AK42" s="12">
        <v>3.7727272727272729</v>
      </c>
      <c r="AL42" s="12">
        <v>23.136363636363637</v>
      </c>
      <c r="AM42" s="12">
        <v>5.1363636363636367</v>
      </c>
      <c r="AN42" s="12">
        <v>18.5</v>
      </c>
      <c r="AO42" s="12">
        <v>7.0909090909090908</v>
      </c>
      <c r="AP42" s="12">
        <v>31.181818181818183</v>
      </c>
      <c r="AQ42" s="12">
        <v>38.68181818181818</v>
      </c>
      <c r="AR42" s="12">
        <v>53.5</v>
      </c>
      <c r="AS42" s="13">
        <v>2793.1363636363631</v>
      </c>
      <c r="AT42" s="14"/>
      <c r="AW42" s="15"/>
    </row>
    <row r="43" spans="1:49" x14ac:dyDescent="0.25">
      <c r="A43" s="1" t="s">
        <v>54</v>
      </c>
      <c r="B43" s="12">
        <v>8.4090909090909083</v>
      </c>
      <c r="C43" s="12">
        <v>21.318181818181817</v>
      </c>
      <c r="D43" s="12">
        <v>4.2727272727272725</v>
      </c>
      <c r="E43" s="12">
        <v>7.4545454545454541</v>
      </c>
      <c r="F43" s="12">
        <v>32.409090909090907</v>
      </c>
      <c r="G43" s="12">
        <v>9.3636363636363633</v>
      </c>
      <c r="H43" s="12">
        <v>19.09090909090909</v>
      </c>
      <c r="I43" s="12">
        <v>39.545454545454547</v>
      </c>
      <c r="J43" s="12">
        <v>55.5</v>
      </c>
      <c r="K43" s="12">
        <v>10.090909090909092</v>
      </c>
      <c r="L43" s="12">
        <v>18.318181818181817</v>
      </c>
      <c r="M43" s="12">
        <v>19.545454545454547</v>
      </c>
      <c r="N43" s="12">
        <v>15.590909090909092</v>
      </c>
      <c r="O43" s="12">
        <v>12.045454545454545</v>
      </c>
      <c r="P43" s="12">
        <v>13.090909090909092</v>
      </c>
      <c r="Q43" s="12">
        <v>6.7727272727272725</v>
      </c>
      <c r="R43" s="12">
        <v>5.0454545454545459</v>
      </c>
      <c r="S43" s="12">
        <v>10.681818181818182</v>
      </c>
      <c r="T43" s="12">
        <v>16.272727272727273</v>
      </c>
      <c r="U43" s="12">
        <v>14.590909090909092</v>
      </c>
      <c r="V43" s="12">
        <v>14.590909090909092</v>
      </c>
      <c r="W43" s="12">
        <v>7.8181818181818183</v>
      </c>
      <c r="X43" s="12">
        <v>5</v>
      </c>
      <c r="Y43" s="12">
        <v>8</v>
      </c>
      <c r="Z43" s="12">
        <v>6.7272727272727275</v>
      </c>
      <c r="AA43" s="12">
        <v>391.59090909090907</v>
      </c>
      <c r="AB43" s="12">
        <v>429.31818181818181</v>
      </c>
      <c r="AC43" s="12">
        <v>336.72727272727275</v>
      </c>
      <c r="AD43" s="12">
        <v>280.13636363636363</v>
      </c>
      <c r="AE43" s="12">
        <v>91.545454545454547</v>
      </c>
      <c r="AF43" s="12">
        <v>131.72727272727272</v>
      </c>
      <c r="AG43" s="12">
        <v>59.090909090909093</v>
      </c>
      <c r="AH43" s="12">
        <v>144.13636363636363</v>
      </c>
      <c r="AI43" s="12">
        <v>127.95454545454545</v>
      </c>
      <c r="AJ43" s="12">
        <v>53.5</v>
      </c>
      <c r="AK43" s="12">
        <v>5.2272727272727275</v>
      </c>
      <c r="AL43" s="12">
        <v>19.09090909090909</v>
      </c>
      <c r="AM43" s="12">
        <v>4.7727272727272725</v>
      </c>
      <c r="AN43" s="12">
        <v>22.863636363636363</v>
      </c>
      <c r="AO43" s="12">
        <v>36.5</v>
      </c>
      <c r="AP43" s="12">
        <v>5.8181818181818183</v>
      </c>
      <c r="AQ43" s="12">
        <v>61.636363636363633</v>
      </c>
      <c r="AR43" s="12">
        <v>50.227272727272727</v>
      </c>
      <c r="AS43" s="13">
        <v>2633.4090909090905</v>
      </c>
      <c r="AT43" s="14"/>
      <c r="AW43" s="15"/>
    </row>
    <row r="44" spans="1:49" x14ac:dyDescent="0.25">
      <c r="A44" s="1" t="s">
        <v>55</v>
      </c>
      <c r="B44" s="12">
        <v>26.954545454545453</v>
      </c>
      <c r="C44" s="12">
        <v>61.5</v>
      </c>
      <c r="D44" s="12">
        <v>52.772727272727273</v>
      </c>
      <c r="E44" s="12">
        <v>73.227272727272734</v>
      </c>
      <c r="F44" s="12">
        <v>149.81818181818181</v>
      </c>
      <c r="G44" s="12">
        <v>48.31818181818182</v>
      </c>
      <c r="H44" s="12">
        <v>84.272727272727266</v>
      </c>
      <c r="I44" s="12">
        <v>53.045454545454547</v>
      </c>
      <c r="J44" s="12">
        <v>87.545454545454547</v>
      </c>
      <c r="K44" s="12">
        <v>32.090909090909093</v>
      </c>
      <c r="L44" s="12">
        <v>49.18181818181818</v>
      </c>
      <c r="M44" s="12">
        <v>47.227272727272727</v>
      </c>
      <c r="N44" s="12">
        <v>32.454545454545453</v>
      </c>
      <c r="O44" s="12">
        <v>22.40909090909091</v>
      </c>
      <c r="P44" s="12">
        <v>12.727272727272727</v>
      </c>
      <c r="Q44" s="12">
        <v>9.9090909090909083</v>
      </c>
      <c r="R44" s="12">
        <v>18.181818181818183</v>
      </c>
      <c r="S44" s="12">
        <v>41.81818181818182</v>
      </c>
      <c r="T44" s="12">
        <v>75</v>
      </c>
      <c r="U44" s="12">
        <v>107.04545454545455</v>
      </c>
      <c r="V44" s="12">
        <v>131.36363636363637</v>
      </c>
      <c r="W44" s="12">
        <v>64.590909090909093</v>
      </c>
      <c r="X44" s="12">
        <v>51.727272727272727</v>
      </c>
      <c r="Y44" s="12">
        <v>105.04545454545455</v>
      </c>
      <c r="Z44" s="12">
        <v>54.045454545454547</v>
      </c>
      <c r="AA44" s="12">
        <v>409.22727272727275</v>
      </c>
      <c r="AB44" s="12">
        <v>416.59090909090907</v>
      </c>
      <c r="AC44" s="12">
        <v>1036.6818181818182</v>
      </c>
      <c r="AD44" s="12">
        <v>498.5</v>
      </c>
      <c r="AE44" s="12">
        <v>182.27272727272728</v>
      </c>
      <c r="AF44" s="12">
        <v>182.27272727272728</v>
      </c>
      <c r="AG44" s="12">
        <v>99.590909090909093</v>
      </c>
      <c r="AH44" s="12">
        <v>99.909090909090907</v>
      </c>
      <c r="AI44" s="12">
        <v>183.77272727272728</v>
      </c>
      <c r="AJ44" s="12">
        <v>94.909090909090907</v>
      </c>
      <c r="AK44" s="12">
        <v>18.636363636363637</v>
      </c>
      <c r="AL44" s="12">
        <v>128.72727272727272</v>
      </c>
      <c r="AM44" s="12">
        <v>36.045454545454547</v>
      </c>
      <c r="AN44" s="12">
        <v>87.045454545454547</v>
      </c>
      <c r="AO44" s="12">
        <v>45.68181818181818</v>
      </c>
      <c r="AP44" s="12">
        <v>62.136363636363633</v>
      </c>
      <c r="AQ44" s="12">
        <v>11.227272727272727</v>
      </c>
      <c r="AR44" s="12">
        <v>316.40909090909093</v>
      </c>
      <c r="AS44" s="13">
        <v>5401.9090909090928</v>
      </c>
      <c r="AT44" s="14"/>
      <c r="AW44" s="15"/>
    </row>
    <row r="45" spans="1:49" x14ac:dyDescent="0.25">
      <c r="A45" s="1" t="s">
        <v>56</v>
      </c>
      <c r="B45" s="12">
        <v>19.318181818181817</v>
      </c>
      <c r="C45" s="12">
        <v>33.81818181818182</v>
      </c>
      <c r="D45" s="12">
        <v>13.227272727272727</v>
      </c>
      <c r="E45" s="12">
        <v>20.227272727272727</v>
      </c>
      <c r="F45" s="12">
        <v>129.59090909090909</v>
      </c>
      <c r="G45" s="12">
        <v>20.818181818181817</v>
      </c>
      <c r="H45" s="12">
        <v>32.545454545454547</v>
      </c>
      <c r="I45" s="12">
        <v>80.818181818181813</v>
      </c>
      <c r="J45" s="12">
        <v>99.181818181818187</v>
      </c>
      <c r="K45" s="12">
        <v>17.681818181818183</v>
      </c>
      <c r="L45" s="12">
        <v>14.636363636363637</v>
      </c>
      <c r="M45" s="12">
        <v>38.409090909090907</v>
      </c>
      <c r="N45" s="12">
        <v>11.227272727272727</v>
      </c>
      <c r="O45" s="12">
        <v>6.2727272727272725</v>
      </c>
      <c r="P45" s="12">
        <v>4.6818181818181817</v>
      </c>
      <c r="Q45" s="12">
        <v>3.7272727272727271</v>
      </c>
      <c r="R45" s="12">
        <v>3</v>
      </c>
      <c r="S45" s="12">
        <v>6.9545454545454541</v>
      </c>
      <c r="T45" s="12">
        <v>18.954545454545453</v>
      </c>
      <c r="U45" s="12">
        <v>16.636363636363637</v>
      </c>
      <c r="V45" s="12">
        <v>18.272727272727273</v>
      </c>
      <c r="W45" s="12">
        <v>7.1818181818181817</v>
      </c>
      <c r="X45" s="12">
        <v>8.3181818181818183</v>
      </c>
      <c r="Y45" s="12">
        <v>17.636363636363637</v>
      </c>
      <c r="Z45" s="12">
        <v>13.636363636363637</v>
      </c>
      <c r="AA45" s="12">
        <v>633.59090909090912</v>
      </c>
      <c r="AB45" s="12">
        <v>749.59090909090912</v>
      </c>
      <c r="AC45" s="12">
        <v>585.22727272727275</v>
      </c>
      <c r="AD45" s="12">
        <v>348.90909090909093</v>
      </c>
      <c r="AE45" s="12">
        <v>130</v>
      </c>
      <c r="AF45" s="12">
        <v>155.22727272727272</v>
      </c>
      <c r="AG45" s="12">
        <v>86.545454545454547</v>
      </c>
      <c r="AH45" s="12">
        <v>136.63636363636363</v>
      </c>
      <c r="AI45" s="12">
        <v>208.40909090909091</v>
      </c>
      <c r="AJ45" s="12">
        <v>76.954545454545453</v>
      </c>
      <c r="AK45" s="12">
        <v>5.6818181818181817</v>
      </c>
      <c r="AL45" s="12">
        <v>16.09090909090909</v>
      </c>
      <c r="AM45" s="12">
        <v>6.0909090909090908</v>
      </c>
      <c r="AN45" s="12">
        <v>30.636363636363637</v>
      </c>
      <c r="AO45" s="12">
        <v>53.409090909090907</v>
      </c>
      <c r="AP45" s="12">
        <v>46.772727272727273</v>
      </c>
      <c r="AQ45" s="12">
        <v>311.45454545454544</v>
      </c>
      <c r="AR45" s="12">
        <v>14.545454545454545</v>
      </c>
      <c r="AS45" s="13">
        <v>4252.545454545454</v>
      </c>
      <c r="AT45" s="14"/>
      <c r="AW45" s="15"/>
    </row>
    <row r="46" spans="1:49" x14ac:dyDescent="0.25">
      <c r="A46" s="11" t="s">
        <v>49</v>
      </c>
      <c r="B46" s="14">
        <v>3257.1818181818189</v>
      </c>
      <c r="C46" s="14">
        <v>7029.9545454545432</v>
      </c>
      <c r="D46" s="14">
        <v>4142.5909090909099</v>
      </c>
      <c r="E46" s="14">
        <v>3683.9090909090901</v>
      </c>
      <c r="F46" s="14">
        <v>11361.090909090908</v>
      </c>
      <c r="G46" s="14">
        <v>4342.363636363636</v>
      </c>
      <c r="H46" s="14">
        <v>7394.1363636363658</v>
      </c>
      <c r="I46" s="14">
        <v>9613.3181818181802</v>
      </c>
      <c r="J46" s="14">
        <v>12232.18181818182</v>
      </c>
      <c r="K46" s="14">
        <v>5457.772727272727</v>
      </c>
      <c r="L46" s="14">
        <v>6801.6363636363658</v>
      </c>
      <c r="M46" s="14">
        <v>7232.5454545454559</v>
      </c>
      <c r="N46" s="14">
        <v>4984.1818181818198</v>
      </c>
      <c r="O46" s="14">
        <v>5250.1818181818189</v>
      </c>
      <c r="P46" s="14">
        <v>4601.227272727273</v>
      </c>
      <c r="Q46" s="14">
        <v>2951.5909090909086</v>
      </c>
      <c r="R46" s="14">
        <v>3752.2727272727279</v>
      </c>
      <c r="S46" s="14">
        <v>6926.5909090909072</v>
      </c>
      <c r="T46" s="14">
        <v>5221.272727272727</v>
      </c>
      <c r="U46" s="14">
        <v>5987.0454545454559</v>
      </c>
      <c r="V46" s="14">
        <v>5816.954545454546</v>
      </c>
      <c r="W46" s="14">
        <v>3182</v>
      </c>
      <c r="X46" s="14">
        <v>2634.6363636363635</v>
      </c>
      <c r="Y46" s="14">
        <v>4763.2272727272739</v>
      </c>
      <c r="Z46" s="14">
        <v>5166.045454545455</v>
      </c>
      <c r="AA46" s="14">
        <v>31598.409090909088</v>
      </c>
      <c r="AB46" s="14">
        <v>30742.636363636357</v>
      </c>
      <c r="AC46" s="14">
        <v>29580.454545454551</v>
      </c>
      <c r="AD46" s="14">
        <v>21455.136363636364</v>
      </c>
      <c r="AE46" s="14">
        <v>11117.545454545454</v>
      </c>
      <c r="AF46" s="14">
        <v>12762</v>
      </c>
      <c r="AG46" s="14">
        <v>7747.5909090909099</v>
      </c>
      <c r="AH46" s="14">
        <v>14299.318181818184</v>
      </c>
      <c r="AI46" s="14">
        <v>8096.6363636363631</v>
      </c>
      <c r="AJ46" s="14">
        <v>3569.4545454545455</v>
      </c>
      <c r="AK46" s="14">
        <v>2397.7272727272725</v>
      </c>
      <c r="AL46" s="14">
        <v>7826.727272727273</v>
      </c>
      <c r="AM46" s="14">
        <v>2031.136363636364</v>
      </c>
      <c r="AN46" s="14">
        <v>4781.7727272727279</v>
      </c>
      <c r="AO46" s="14">
        <v>2839.1363636363635</v>
      </c>
      <c r="AP46" s="14">
        <v>2543</v>
      </c>
      <c r="AQ46" s="14">
        <v>5656.2727272727279</v>
      </c>
      <c r="AR46" s="14">
        <v>4406.318181818182</v>
      </c>
      <c r="AS46" s="14">
        <v>347237.18181818171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39904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9.75</v>
      </c>
      <c r="C3" s="12">
        <v>66.75</v>
      </c>
      <c r="D3" s="12">
        <v>88.5</v>
      </c>
      <c r="E3" s="12">
        <v>43</v>
      </c>
      <c r="F3" s="12">
        <v>206.25</v>
      </c>
      <c r="G3" s="12">
        <v>71.25</v>
      </c>
      <c r="H3" s="12">
        <v>81.25</v>
      </c>
      <c r="I3" s="12">
        <v>40.5</v>
      </c>
      <c r="J3" s="12">
        <v>63.5</v>
      </c>
      <c r="K3" s="12">
        <v>14.25</v>
      </c>
      <c r="L3" s="12">
        <v>71.75</v>
      </c>
      <c r="M3" s="12">
        <v>62.75</v>
      </c>
      <c r="N3" s="12">
        <v>20.5</v>
      </c>
      <c r="O3" s="12">
        <v>26.25</v>
      </c>
      <c r="P3" s="12">
        <v>19.75</v>
      </c>
      <c r="Q3" s="12">
        <v>9</v>
      </c>
      <c r="R3" s="12">
        <v>7</v>
      </c>
      <c r="S3" s="12">
        <v>18.75</v>
      </c>
      <c r="T3" s="12">
        <v>16.75</v>
      </c>
      <c r="U3" s="12">
        <v>7</v>
      </c>
      <c r="V3" s="12">
        <v>10.75</v>
      </c>
      <c r="W3" s="12">
        <v>4</v>
      </c>
      <c r="X3" s="12">
        <v>6</v>
      </c>
      <c r="Y3" s="12">
        <v>13.75</v>
      </c>
      <c r="Z3" s="12">
        <v>11.75</v>
      </c>
      <c r="AA3" s="12">
        <v>99.25</v>
      </c>
      <c r="AB3" s="12">
        <v>65.5</v>
      </c>
      <c r="AC3" s="12">
        <v>229.5</v>
      </c>
      <c r="AD3" s="12">
        <v>119</v>
      </c>
      <c r="AE3" s="12">
        <v>74</v>
      </c>
      <c r="AF3" s="12">
        <v>85.75</v>
      </c>
      <c r="AG3" s="12">
        <v>20.75</v>
      </c>
      <c r="AH3" s="12">
        <v>36</v>
      </c>
      <c r="AI3" s="12">
        <v>24.25</v>
      </c>
      <c r="AJ3" s="12">
        <v>7.5</v>
      </c>
      <c r="AK3" s="12">
        <v>6.25</v>
      </c>
      <c r="AL3" s="12">
        <v>11</v>
      </c>
      <c r="AM3" s="12">
        <v>2.75</v>
      </c>
      <c r="AN3" s="12">
        <v>29.75</v>
      </c>
      <c r="AO3" s="12">
        <v>6.75</v>
      </c>
      <c r="AP3" s="12">
        <v>8.25</v>
      </c>
      <c r="AQ3" s="12">
        <v>16.25</v>
      </c>
      <c r="AR3" s="12">
        <v>10.5</v>
      </c>
      <c r="AS3" s="13">
        <v>1843.75</v>
      </c>
      <c r="AT3" s="14"/>
      <c r="AV3" s="9" t="s">
        <v>38</v>
      </c>
      <c r="AW3" s="12">
        <f>SUM(B3:Z27,AK3:AN27,B38:Z41,AK38:AN41)</f>
        <v>41357</v>
      </c>
      <c r="AY3" s="9" t="s">
        <v>39</v>
      </c>
      <c r="AZ3" s="15">
        <f>SUM(AW12:AW18,AX12:BC12)</f>
        <v>104259.5</v>
      </c>
      <c r="BA3" s="16">
        <f>AZ3/BD$19</f>
        <v>0.59529488678294562</v>
      </c>
    </row>
    <row r="4" spans="1:56" x14ac:dyDescent="0.25">
      <c r="A4" s="1" t="s">
        <v>3</v>
      </c>
      <c r="B4" s="12">
        <v>83.25</v>
      </c>
      <c r="C4" s="12">
        <v>15.5</v>
      </c>
      <c r="D4" s="12">
        <v>76.75</v>
      </c>
      <c r="E4" s="12">
        <v>53.25</v>
      </c>
      <c r="F4" s="12">
        <v>441.75</v>
      </c>
      <c r="G4" s="12">
        <v>118.75</v>
      </c>
      <c r="H4" s="12">
        <v>127</v>
      </c>
      <c r="I4" s="12">
        <v>73.25</v>
      </c>
      <c r="J4" s="12">
        <v>148.75</v>
      </c>
      <c r="K4" s="12">
        <v>39.5</v>
      </c>
      <c r="L4" s="12">
        <v>113</v>
      </c>
      <c r="M4" s="12">
        <v>166</v>
      </c>
      <c r="N4" s="12">
        <v>35.75</v>
      </c>
      <c r="O4" s="12">
        <v>51.5</v>
      </c>
      <c r="P4" s="12">
        <v>44</v>
      </c>
      <c r="Q4" s="12">
        <v>23.25</v>
      </c>
      <c r="R4" s="12">
        <v>17.5</v>
      </c>
      <c r="S4" s="12">
        <v>39.5</v>
      </c>
      <c r="T4" s="12">
        <v>19</v>
      </c>
      <c r="U4" s="12">
        <v>13</v>
      </c>
      <c r="V4" s="12">
        <v>21</v>
      </c>
      <c r="W4" s="12">
        <v>7.5</v>
      </c>
      <c r="X4" s="12">
        <v>10</v>
      </c>
      <c r="Y4" s="12">
        <v>20.75</v>
      </c>
      <c r="Z4" s="12">
        <v>27.25</v>
      </c>
      <c r="AA4" s="12">
        <v>219.25</v>
      </c>
      <c r="AB4" s="12">
        <v>193</v>
      </c>
      <c r="AC4" s="12">
        <v>653.25</v>
      </c>
      <c r="AD4" s="12">
        <v>277</v>
      </c>
      <c r="AE4" s="12">
        <v>80</v>
      </c>
      <c r="AF4" s="12">
        <v>112.75</v>
      </c>
      <c r="AG4" s="12">
        <v>33.25</v>
      </c>
      <c r="AH4" s="12">
        <v>53.25</v>
      </c>
      <c r="AI4" s="12">
        <v>57.25</v>
      </c>
      <c r="AJ4" s="12">
        <v>20.75</v>
      </c>
      <c r="AK4" s="12">
        <v>7.5</v>
      </c>
      <c r="AL4" s="12">
        <v>16.25</v>
      </c>
      <c r="AM4" s="12">
        <v>3</v>
      </c>
      <c r="AN4" s="12">
        <v>36.5</v>
      </c>
      <c r="AO4" s="12">
        <v>14</v>
      </c>
      <c r="AP4" s="12">
        <v>13.25</v>
      </c>
      <c r="AQ4" s="12">
        <v>56.75</v>
      </c>
      <c r="AR4" s="12">
        <v>23.25</v>
      </c>
      <c r="AS4" s="13">
        <v>3657</v>
      </c>
      <c r="AT4" s="14"/>
      <c r="AV4" s="9" t="s">
        <v>40</v>
      </c>
      <c r="AW4" s="12">
        <f>SUM(AA28:AJ37, AA42:AJ45, AO28:AR37, AO42:AR45)</f>
        <v>56639.25</v>
      </c>
      <c r="AY4" s="9" t="s">
        <v>41</v>
      </c>
      <c r="AZ4" s="15">
        <f>SUM(AX13:BB18)</f>
        <v>65845</v>
      </c>
      <c r="BA4" s="16">
        <f>AZ4/BD$19</f>
        <v>0.37595798771548927</v>
      </c>
    </row>
    <row r="5" spans="1:56" x14ac:dyDescent="0.25">
      <c r="A5" s="1" t="s">
        <v>4</v>
      </c>
      <c r="B5" s="12">
        <v>102.5</v>
      </c>
      <c r="C5" s="12">
        <v>70.75</v>
      </c>
      <c r="D5" s="12">
        <v>4</v>
      </c>
      <c r="E5" s="12">
        <v>50.75</v>
      </c>
      <c r="F5" s="12">
        <v>474.75</v>
      </c>
      <c r="G5" s="12">
        <v>81</v>
      </c>
      <c r="H5" s="12">
        <v>65.5</v>
      </c>
      <c r="I5" s="12">
        <v>53.75</v>
      </c>
      <c r="J5" s="12">
        <v>107</v>
      </c>
      <c r="K5" s="12">
        <v>30</v>
      </c>
      <c r="L5" s="12">
        <v>52</v>
      </c>
      <c r="M5" s="12">
        <v>75.25</v>
      </c>
      <c r="N5" s="12">
        <v>13.25</v>
      </c>
      <c r="O5" s="12">
        <v>13.75</v>
      </c>
      <c r="P5" s="12">
        <v>13.5</v>
      </c>
      <c r="Q5" s="12">
        <v>7.25</v>
      </c>
      <c r="R5" s="12">
        <v>7.5</v>
      </c>
      <c r="S5" s="12">
        <v>32.25</v>
      </c>
      <c r="T5" s="12">
        <v>9.5</v>
      </c>
      <c r="U5" s="12">
        <v>12.25</v>
      </c>
      <c r="V5" s="12">
        <v>14.5</v>
      </c>
      <c r="W5" s="12">
        <v>9.25</v>
      </c>
      <c r="X5" s="12">
        <v>9</v>
      </c>
      <c r="Y5" s="12">
        <v>27.75</v>
      </c>
      <c r="Z5" s="12">
        <v>10</v>
      </c>
      <c r="AA5" s="12">
        <v>155.75</v>
      </c>
      <c r="AB5" s="12">
        <v>112</v>
      </c>
      <c r="AC5" s="12">
        <v>356.75</v>
      </c>
      <c r="AD5" s="12">
        <v>152</v>
      </c>
      <c r="AE5" s="12">
        <v>40.5</v>
      </c>
      <c r="AF5" s="12">
        <v>50.75</v>
      </c>
      <c r="AG5" s="12">
        <v>14.75</v>
      </c>
      <c r="AH5" s="12">
        <v>15.75</v>
      </c>
      <c r="AI5" s="12">
        <v>19</v>
      </c>
      <c r="AJ5" s="12">
        <v>2.75</v>
      </c>
      <c r="AK5" s="12">
        <v>6.25</v>
      </c>
      <c r="AL5" s="12">
        <v>12</v>
      </c>
      <c r="AM5" s="12">
        <v>1.25</v>
      </c>
      <c r="AN5" s="12">
        <v>9.25</v>
      </c>
      <c r="AO5" s="12">
        <v>2.5</v>
      </c>
      <c r="AP5" s="12">
        <v>2.75</v>
      </c>
      <c r="AQ5" s="12">
        <v>48.75</v>
      </c>
      <c r="AR5" s="12">
        <v>10.5</v>
      </c>
      <c r="AS5" s="13">
        <v>2360.25</v>
      </c>
      <c r="AT5" s="14"/>
      <c r="AV5" s="9" t="s">
        <v>42</v>
      </c>
      <c r="AW5" s="12">
        <f>SUM(AA3:AJ27,B28:Z37,AA38:AJ41,AK28:AN37, B42:Z45, AK42:AN45, AO3:AR27, AO38:AR41)</f>
        <v>77143</v>
      </c>
    </row>
    <row r="6" spans="1:56" x14ac:dyDescent="0.25">
      <c r="A6" s="1" t="s">
        <v>5</v>
      </c>
      <c r="B6" s="12">
        <v>51.25</v>
      </c>
      <c r="C6" s="12">
        <v>48.25</v>
      </c>
      <c r="D6" s="12">
        <v>51.75</v>
      </c>
      <c r="E6" s="12">
        <v>5.25</v>
      </c>
      <c r="F6" s="12">
        <v>147.25</v>
      </c>
      <c r="G6" s="12">
        <v>61</v>
      </c>
      <c r="H6" s="12">
        <v>48.75</v>
      </c>
      <c r="I6" s="12">
        <v>52.75</v>
      </c>
      <c r="J6" s="12">
        <v>95</v>
      </c>
      <c r="K6" s="12">
        <v>26.75</v>
      </c>
      <c r="L6" s="12">
        <v>61.75</v>
      </c>
      <c r="M6" s="12">
        <v>76.5</v>
      </c>
      <c r="N6" s="12">
        <v>15.75</v>
      </c>
      <c r="O6" s="12">
        <v>17.5</v>
      </c>
      <c r="P6" s="12">
        <v>15</v>
      </c>
      <c r="Q6" s="12">
        <v>6.75</v>
      </c>
      <c r="R6" s="12">
        <v>10.5</v>
      </c>
      <c r="S6" s="12">
        <v>24.25</v>
      </c>
      <c r="T6" s="12">
        <v>14.25</v>
      </c>
      <c r="U6" s="12">
        <v>18.75</v>
      </c>
      <c r="V6" s="12">
        <v>12.75</v>
      </c>
      <c r="W6" s="12">
        <v>5.75</v>
      </c>
      <c r="X6" s="12">
        <v>9.75</v>
      </c>
      <c r="Y6" s="12">
        <v>14</v>
      </c>
      <c r="Z6" s="12">
        <v>8.75</v>
      </c>
      <c r="AA6" s="12">
        <v>206.5</v>
      </c>
      <c r="AB6" s="12">
        <v>174</v>
      </c>
      <c r="AC6" s="12">
        <v>401.75</v>
      </c>
      <c r="AD6" s="12">
        <v>241</v>
      </c>
      <c r="AE6" s="12">
        <v>105</v>
      </c>
      <c r="AF6" s="12">
        <v>88.75</v>
      </c>
      <c r="AG6" s="12">
        <v>25.5</v>
      </c>
      <c r="AH6" s="12">
        <v>19</v>
      </c>
      <c r="AI6" s="12">
        <v>18</v>
      </c>
      <c r="AJ6" s="12">
        <v>3.25</v>
      </c>
      <c r="AK6" s="12">
        <v>4.5</v>
      </c>
      <c r="AL6" s="12">
        <v>10.5</v>
      </c>
      <c r="AM6" s="12">
        <v>2.75</v>
      </c>
      <c r="AN6" s="12">
        <v>11.5</v>
      </c>
      <c r="AO6" s="12">
        <v>4.25</v>
      </c>
      <c r="AP6" s="12">
        <v>3</v>
      </c>
      <c r="AQ6" s="12">
        <v>60.75</v>
      </c>
      <c r="AR6" s="12">
        <v>11</v>
      </c>
      <c r="AS6" s="13">
        <v>2291</v>
      </c>
      <c r="AT6" s="14"/>
      <c r="AW6" s="12"/>
    </row>
    <row r="7" spans="1:56" x14ac:dyDescent="0.25">
      <c r="A7" s="1" t="s">
        <v>6</v>
      </c>
      <c r="B7" s="12">
        <v>213.75</v>
      </c>
      <c r="C7" s="12">
        <v>455.25</v>
      </c>
      <c r="D7" s="12">
        <v>483.75</v>
      </c>
      <c r="E7" s="12">
        <v>158.25</v>
      </c>
      <c r="F7" s="12">
        <v>24.25</v>
      </c>
      <c r="G7" s="12">
        <v>257</v>
      </c>
      <c r="H7" s="12">
        <v>302.75</v>
      </c>
      <c r="I7" s="12">
        <v>242.5</v>
      </c>
      <c r="J7" s="12">
        <v>300.5</v>
      </c>
      <c r="K7" s="12">
        <v>147.5</v>
      </c>
      <c r="L7" s="12">
        <v>188</v>
      </c>
      <c r="M7" s="12">
        <v>242.5</v>
      </c>
      <c r="N7" s="12">
        <v>104.5</v>
      </c>
      <c r="O7" s="12">
        <v>97</v>
      </c>
      <c r="P7" s="12">
        <v>74.25</v>
      </c>
      <c r="Q7" s="12">
        <v>47</v>
      </c>
      <c r="R7" s="12">
        <v>95.5</v>
      </c>
      <c r="S7" s="12">
        <v>318.25</v>
      </c>
      <c r="T7" s="12">
        <v>55</v>
      </c>
      <c r="U7" s="12">
        <v>68</v>
      </c>
      <c r="V7" s="12">
        <v>109.25</v>
      </c>
      <c r="W7" s="12">
        <v>49.25</v>
      </c>
      <c r="X7" s="12">
        <v>41</v>
      </c>
      <c r="Y7" s="12">
        <v>59.5</v>
      </c>
      <c r="Z7" s="12">
        <v>66.75</v>
      </c>
      <c r="AA7" s="12">
        <v>572</v>
      </c>
      <c r="AB7" s="12">
        <v>361.75</v>
      </c>
      <c r="AC7" s="12">
        <v>1322.5</v>
      </c>
      <c r="AD7" s="12">
        <v>577.75</v>
      </c>
      <c r="AE7" s="12">
        <v>266.5</v>
      </c>
      <c r="AF7" s="12">
        <v>221.25</v>
      </c>
      <c r="AG7" s="12">
        <v>100.5</v>
      </c>
      <c r="AH7" s="12">
        <v>77.5</v>
      </c>
      <c r="AI7" s="12">
        <v>133</v>
      </c>
      <c r="AJ7" s="12">
        <v>17</v>
      </c>
      <c r="AK7" s="12">
        <v>37.75</v>
      </c>
      <c r="AL7" s="12">
        <v>113</v>
      </c>
      <c r="AM7" s="12">
        <v>15.25</v>
      </c>
      <c r="AN7" s="12">
        <v>37.5</v>
      </c>
      <c r="AO7" s="12">
        <v>17</v>
      </c>
      <c r="AP7" s="12">
        <v>16.5</v>
      </c>
      <c r="AQ7" s="12">
        <v>142.25</v>
      </c>
      <c r="AR7" s="12">
        <v>116.25</v>
      </c>
      <c r="AS7" s="13">
        <v>8346.5</v>
      </c>
      <c r="AT7" s="14"/>
      <c r="AW7" s="12"/>
    </row>
    <row r="8" spans="1:56" x14ac:dyDescent="0.25">
      <c r="A8" s="1" t="s">
        <v>7</v>
      </c>
      <c r="B8" s="12">
        <v>82</v>
      </c>
      <c r="C8" s="12">
        <v>113</v>
      </c>
      <c r="D8" s="12">
        <v>81</v>
      </c>
      <c r="E8" s="12">
        <v>43.5</v>
      </c>
      <c r="F8" s="12">
        <v>205.75</v>
      </c>
      <c r="G8" s="12">
        <v>6.75</v>
      </c>
      <c r="H8" s="12">
        <v>104.75</v>
      </c>
      <c r="I8" s="12">
        <v>103.25</v>
      </c>
      <c r="J8" s="12">
        <v>108</v>
      </c>
      <c r="K8" s="12">
        <v>37</v>
      </c>
      <c r="L8" s="12">
        <v>90.25</v>
      </c>
      <c r="M8" s="12">
        <v>101.75</v>
      </c>
      <c r="N8" s="12">
        <v>28.5</v>
      </c>
      <c r="O8" s="12">
        <v>40.25</v>
      </c>
      <c r="P8" s="12">
        <v>28.5</v>
      </c>
      <c r="Q8" s="12">
        <v>15</v>
      </c>
      <c r="R8" s="12">
        <v>13.75</v>
      </c>
      <c r="S8" s="12">
        <v>30.75</v>
      </c>
      <c r="T8" s="12">
        <v>10.5</v>
      </c>
      <c r="U8" s="12">
        <v>9.5</v>
      </c>
      <c r="V8" s="12">
        <v>15.25</v>
      </c>
      <c r="W8" s="12">
        <v>9.25</v>
      </c>
      <c r="X8" s="12">
        <v>4.5</v>
      </c>
      <c r="Y8" s="12">
        <v>16.75</v>
      </c>
      <c r="Z8" s="12">
        <v>43</v>
      </c>
      <c r="AA8" s="12">
        <v>140.75</v>
      </c>
      <c r="AB8" s="12">
        <v>128.75</v>
      </c>
      <c r="AC8" s="12">
        <v>317.25</v>
      </c>
      <c r="AD8" s="12">
        <v>229.5</v>
      </c>
      <c r="AE8" s="12">
        <v>148.5</v>
      </c>
      <c r="AF8" s="12">
        <v>95.25</v>
      </c>
      <c r="AG8" s="12">
        <v>23.5</v>
      </c>
      <c r="AH8" s="12">
        <v>22.5</v>
      </c>
      <c r="AI8" s="12">
        <v>21.75</v>
      </c>
      <c r="AJ8" s="12">
        <v>4.5</v>
      </c>
      <c r="AK8" s="12">
        <v>7</v>
      </c>
      <c r="AL8" s="12">
        <v>19.25</v>
      </c>
      <c r="AM8" s="12">
        <v>3.5</v>
      </c>
      <c r="AN8" s="12">
        <v>24.25</v>
      </c>
      <c r="AO8" s="12">
        <v>4.25</v>
      </c>
      <c r="AP8" s="12">
        <v>5.25</v>
      </c>
      <c r="AQ8" s="12">
        <v>32.25</v>
      </c>
      <c r="AR8" s="12">
        <v>15.5</v>
      </c>
      <c r="AS8" s="13">
        <v>2586</v>
      </c>
      <c r="AT8" s="14"/>
      <c r="AW8" s="15"/>
    </row>
    <row r="9" spans="1:56" x14ac:dyDescent="0.25">
      <c r="A9" s="1" t="s">
        <v>8</v>
      </c>
      <c r="B9" s="12">
        <v>78</v>
      </c>
      <c r="C9" s="12">
        <v>119</v>
      </c>
      <c r="D9" s="12">
        <v>67.25</v>
      </c>
      <c r="E9" s="12">
        <v>57.75</v>
      </c>
      <c r="F9" s="12">
        <v>266.5</v>
      </c>
      <c r="G9" s="12">
        <v>99</v>
      </c>
      <c r="H9" s="12">
        <v>7.5</v>
      </c>
      <c r="I9" s="12">
        <v>58.25</v>
      </c>
      <c r="J9" s="12">
        <v>90</v>
      </c>
      <c r="K9" s="12">
        <v>37.5</v>
      </c>
      <c r="L9" s="12">
        <v>111.75</v>
      </c>
      <c r="M9" s="12">
        <v>150.5</v>
      </c>
      <c r="N9" s="12">
        <v>53.75</v>
      </c>
      <c r="O9" s="12">
        <v>60.25</v>
      </c>
      <c r="P9" s="12">
        <v>50</v>
      </c>
      <c r="Q9" s="12">
        <v>21.5</v>
      </c>
      <c r="R9" s="12">
        <v>19.25</v>
      </c>
      <c r="S9" s="12">
        <v>42.5</v>
      </c>
      <c r="T9" s="12">
        <v>49</v>
      </c>
      <c r="U9" s="12">
        <v>26.5</v>
      </c>
      <c r="V9" s="12">
        <v>44.5</v>
      </c>
      <c r="W9" s="12">
        <v>19.25</v>
      </c>
      <c r="X9" s="12">
        <v>14.75</v>
      </c>
      <c r="Y9" s="12">
        <v>44.25</v>
      </c>
      <c r="Z9" s="12">
        <v>53.75</v>
      </c>
      <c r="AA9" s="12">
        <v>318.75</v>
      </c>
      <c r="AB9" s="12">
        <v>223.75</v>
      </c>
      <c r="AC9" s="12">
        <v>627.75</v>
      </c>
      <c r="AD9" s="12">
        <v>352.25</v>
      </c>
      <c r="AE9" s="12">
        <v>215.5</v>
      </c>
      <c r="AF9" s="12">
        <v>148.75</v>
      </c>
      <c r="AG9" s="12">
        <v>32.25</v>
      </c>
      <c r="AH9" s="12">
        <v>34</v>
      </c>
      <c r="AI9" s="12">
        <v>28</v>
      </c>
      <c r="AJ9" s="12">
        <v>8.75</v>
      </c>
      <c r="AK9" s="12">
        <v>10.75</v>
      </c>
      <c r="AL9" s="12">
        <v>26.25</v>
      </c>
      <c r="AM9" s="12">
        <v>9.75</v>
      </c>
      <c r="AN9" s="12">
        <v>63</v>
      </c>
      <c r="AO9" s="12">
        <v>6.5</v>
      </c>
      <c r="AP9" s="12">
        <v>6.25</v>
      </c>
      <c r="AQ9" s="12">
        <v>61.75</v>
      </c>
      <c r="AR9" s="12">
        <v>13.25</v>
      </c>
      <c r="AS9" s="13">
        <v>3829.5</v>
      </c>
      <c r="AT9" s="14"/>
      <c r="AW9" s="15"/>
    </row>
    <row r="10" spans="1:56" x14ac:dyDescent="0.25">
      <c r="A10" s="1">
        <v>19</v>
      </c>
      <c r="B10" s="12">
        <v>40.25</v>
      </c>
      <c r="C10" s="12">
        <v>65</v>
      </c>
      <c r="D10" s="12">
        <v>55.25</v>
      </c>
      <c r="E10" s="12">
        <v>58.5</v>
      </c>
      <c r="F10" s="12">
        <v>220.75</v>
      </c>
      <c r="G10" s="12">
        <v>98.5</v>
      </c>
      <c r="H10" s="12">
        <v>57.25</v>
      </c>
      <c r="I10" s="12">
        <v>4.5</v>
      </c>
      <c r="J10" s="12">
        <v>18.5</v>
      </c>
      <c r="K10" s="12">
        <v>13.75</v>
      </c>
      <c r="L10" s="12">
        <v>66.75</v>
      </c>
      <c r="M10" s="12">
        <v>85.5</v>
      </c>
      <c r="N10" s="12">
        <v>36.75</v>
      </c>
      <c r="O10" s="12">
        <v>56.25</v>
      </c>
      <c r="P10" s="12">
        <v>35</v>
      </c>
      <c r="Q10" s="12">
        <v>14.75</v>
      </c>
      <c r="R10" s="12">
        <v>22.25</v>
      </c>
      <c r="S10" s="12">
        <v>40.5</v>
      </c>
      <c r="T10" s="12">
        <v>30</v>
      </c>
      <c r="U10" s="12">
        <v>24.75</v>
      </c>
      <c r="V10" s="12">
        <v>33</v>
      </c>
      <c r="W10" s="12">
        <v>12</v>
      </c>
      <c r="X10" s="12">
        <v>19</v>
      </c>
      <c r="Y10" s="12">
        <v>63.25</v>
      </c>
      <c r="Z10" s="12">
        <v>36</v>
      </c>
      <c r="AA10" s="12">
        <v>184.75</v>
      </c>
      <c r="AB10" s="12">
        <v>154.75</v>
      </c>
      <c r="AC10" s="12">
        <v>386</v>
      </c>
      <c r="AD10" s="12">
        <v>258</v>
      </c>
      <c r="AE10" s="12">
        <v>134.75</v>
      </c>
      <c r="AF10" s="12">
        <v>114.75</v>
      </c>
      <c r="AG10" s="12">
        <v>23.75</v>
      </c>
      <c r="AH10" s="12">
        <v>28.75</v>
      </c>
      <c r="AI10" s="12">
        <v>24.25</v>
      </c>
      <c r="AJ10" s="12">
        <v>4.25</v>
      </c>
      <c r="AK10" s="12">
        <v>6</v>
      </c>
      <c r="AL10" s="12">
        <v>21</v>
      </c>
      <c r="AM10" s="12">
        <v>5.75</v>
      </c>
      <c r="AN10" s="12">
        <v>36</v>
      </c>
      <c r="AO10" s="12">
        <v>7</v>
      </c>
      <c r="AP10" s="12">
        <v>5.75</v>
      </c>
      <c r="AQ10" s="12">
        <v>21.5</v>
      </c>
      <c r="AR10" s="12">
        <v>13</v>
      </c>
      <c r="AS10" s="13">
        <v>2638</v>
      </c>
      <c r="AT10" s="14"/>
      <c r="AV10" s="17"/>
      <c r="AW10" s="15"/>
      <c r="BC10" s="11"/>
    </row>
    <row r="11" spans="1:56" x14ac:dyDescent="0.25">
      <c r="A11" s="1">
        <v>12</v>
      </c>
      <c r="B11" s="12">
        <v>65.5</v>
      </c>
      <c r="C11" s="12">
        <v>139.75</v>
      </c>
      <c r="D11" s="12">
        <v>95.75</v>
      </c>
      <c r="E11" s="12">
        <v>78</v>
      </c>
      <c r="F11" s="12">
        <v>251.25</v>
      </c>
      <c r="G11" s="12">
        <v>109.25</v>
      </c>
      <c r="H11" s="12">
        <v>86.75</v>
      </c>
      <c r="I11" s="12">
        <v>19.25</v>
      </c>
      <c r="J11" s="12">
        <v>13</v>
      </c>
      <c r="K11" s="12">
        <v>15.75</v>
      </c>
      <c r="L11" s="12">
        <v>101.75</v>
      </c>
      <c r="M11" s="12">
        <v>134.5</v>
      </c>
      <c r="N11" s="12">
        <v>92</v>
      </c>
      <c r="O11" s="12">
        <v>125</v>
      </c>
      <c r="P11" s="12">
        <v>69.75</v>
      </c>
      <c r="Q11" s="12">
        <v>26.25</v>
      </c>
      <c r="R11" s="12">
        <v>46.75</v>
      </c>
      <c r="S11" s="12">
        <v>95.75</v>
      </c>
      <c r="T11" s="12">
        <v>74.25</v>
      </c>
      <c r="U11" s="12">
        <v>44</v>
      </c>
      <c r="V11" s="12">
        <v>65.25</v>
      </c>
      <c r="W11" s="12">
        <v>27.5</v>
      </c>
      <c r="X11" s="12">
        <v>32.25</v>
      </c>
      <c r="Y11" s="12">
        <v>52.5</v>
      </c>
      <c r="Z11" s="12">
        <v>60.75</v>
      </c>
      <c r="AA11" s="12">
        <v>217.5</v>
      </c>
      <c r="AB11" s="12">
        <v>207.75</v>
      </c>
      <c r="AC11" s="12">
        <v>630.25</v>
      </c>
      <c r="AD11" s="12">
        <v>279.75</v>
      </c>
      <c r="AE11" s="12">
        <v>106.5</v>
      </c>
      <c r="AF11" s="12">
        <v>89.5</v>
      </c>
      <c r="AG11" s="12">
        <v>37.75</v>
      </c>
      <c r="AH11" s="12">
        <v>50.75</v>
      </c>
      <c r="AI11" s="12">
        <v>43.75</v>
      </c>
      <c r="AJ11" s="12">
        <v>22</v>
      </c>
      <c r="AK11" s="12">
        <v>11.75</v>
      </c>
      <c r="AL11" s="12">
        <v>33.5</v>
      </c>
      <c r="AM11" s="12">
        <v>12</v>
      </c>
      <c r="AN11" s="12">
        <v>69.75</v>
      </c>
      <c r="AO11" s="12">
        <v>11.25</v>
      </c>
      <c r="AP11" s="12">
        <v>15</v>
      </c>
      <c r="AQ11" s="12">
        <v>55.25</v>
      </c>
      <c r="AR11" s="12">
        <v>18</v>
      </c>
      <c r="AS11" s="13">
        <v>3834.5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18.5</v>
      </c>
      <c r="C12" s="12">
        <v>41</v>
      </c>
      <c r="D12" s="12">
        <v>29</v>
      </c>
      <c r="E12" s="12">
        <v>25</v>
      </c>
      <c r="F12" s="12">
        <v>144.25</v>
      </c>
      <c r="G12" s="12">
        <v>39.25</v>
      </c>
      <c r="H12" s="12">
        <v>36.5</v>
      </c>
      <c r="I12" s="12">
        <v>10.75</v>
      </c>
      <c r="J12" s="12">
        <v>16</v>
      </c>
      <c r="K12" s="12">
        <v>4.75</v>
      </c>
      <c r="L12" s="12">
        <v>75.5</v>
      </c>
      <c r="M12" s="12">
        <v>151.5</v>
      </c>
      <c r="N12" s="12">
        <v>117.5</v>
      </c>
      <c r="O12" s="12">
        <v>132</v>
      </c>
      <c r="P12" s="12">
        <v>48</v>
      </c>
      <c r="Q12" s="12">
        <v>32.75</v>
      </c>
      <c r="R12" s="12">
        <v>43</v>
      </c>
      <c r="S12" s="12">
        <v>65</v>
      </c>
      <c r="T12" s="12">
        <v>11</v>
      </c>
      <c r="U12" s="12">
        <v>4.75</v>
      </c>
      <c r="V12" s="12">
        <v>11.25</v>
      </c>
      <c r="W12" s="12">
        <v>5.75</v>
      </c>
      <c r="X12" s="12">
        <v>7.25</v>
      </c>
      <c r="Y12" s="12">
        <v>16</v>
      </c>
      <c r="Z12" s="12">
        <v>24</v>
      </c>
      <c r="AA12" s="12">
        <v>214.25</v>
      </c>
      <c r="AB12" s="12">
        <v>193.5</v>
      </c>
      <c r="AC12" s="12">
        <v>577.5</v>
      </c>
      <c r="AD12" s="12">
        <v>226</v>
      </c>
      <c r="AE12" s="12">
        <v>112</v>
      </c>
      <c r="AF12" s="12">
        <v>83.25</v>
      </c>
      <c r="AG12" s="12">
        <v>23.75</v>
      </c>
      <c r="AH12" s="12">
        <v>32.25</v>
      </c>
      <c r="AI12" s="12">
        <v>28.25</v>
      </c>
      <c r="AJ12" s="12">
        <v>8.5</v>
      </c>
      <c r="AK12" s="12">
        <v>48.5</v>
      </c>
      <c r="AL12" s="12">
        <v>70.25</v>
      </c>
      <c r="AM12" s="12">
        <v>3.5</v>
      </c>
      <c r="AN12" s="12">
        <v>8.75</v>
      </c>
      <c r="AO12" s="12">
        <v>1.75</v>
      </c>
      <c r="AP12" s="12">
        <v>6.75</v>
      </c>
      <c r="AQ12" s="12">
        <v>19.5</v>
      </c>
      <c r="AR12" s="12">
        <v>17.75</v>
      </c>
      <c r="AS12" s="13">
        <v>2786.25</v>
      </c>
      <c r="AT12" s="14"/>
      <c r="AV12" s="17" t="s">
        <v>43</v>
      </c>
      <c r="AW12" s="15">
        <f>SUM(AA28:AD31)</f>
        <v>2489.5</v>
      </c>
      <c r="AX12" s="15">
        <f>SUM(Z28:Z31,H28:K31)</f>
        <v>6893.5</v>
      </c>
      <c r="AY12" s="15">
        <f>SUM(AE28:AJ31)</f>
        <v>17352.25</v>
      </c>
      <c r="AZ12" s="15">
        <f>SUM(B28:G31)</f>
        <v>7503.25</v>
      </c>
      <c r="BA12" s="15">
        <f>SUM(AM28:AN31,T28:Y31)</f>
        <v>6631.75</v>
      </c>
      <c r="BB12" s="15">
        <f>SUM(AK28:AL31,L28:S31)</f>
        <v>8676</v>
      </c>
      <c r="BC12" s="14">
        <f>SUM(AO28:AR31)</f>
        <v>4373.5</v>
      </c>
      <c r="BD12" s="9">
        <f t="shared" ref="BD12:BD19" si="0">SUM(AW12:BC12)</f>
        <v>53919.75</v>
      </c>
    </row>
    <row r="13" spans="1:56" x14ac:dyDescent="0.25">
      <c r="A13" s="1" t="s">
        <v>10</v>
      </c>
      <c r="B13" s="12">
        <v>73.75</v>
      </c>
      <c r="C13" s="12">
        <v>112</v>
      </c>
      <c r="D13" s="12">
        <v>51.75</v>
      </c>
      <c r="E13" s="12">
        <v>59.75</v>
      </c>
      <c r="F13" s="12">
        <v>191</v>
      </c>
      <c r="G13" s="12">
        <v>92.5</v>
      </c>
      <c r="H13" s="12">
        <v>114.75</v>
      </c>
      <c r="I13" s="12">
        <v>80.25</v>
      </c>
      <c r="J13" s="12">
        <v>117.25</v>
      </c>
      <c r="K13" s="12">
        <v>78.5</v>
      </c>
      <c r="L13" s="12">
        <v>10.75</v>
      </c>
      <c r="M13" s="12">
        <v>207.5</v>
      </c>
      <c r="N13" s="12">
        <v>145</v>
      </c>
      <c r="O13" s="12">
        <v>247</v>
      </c>
      <c r="P13" s="12">
        <v>148.5</v>
      </c>
      <c r="Q13" s="12">
        <v>57.5</v>
      </c>
      <c r="R13" s="12">
        <v>44.25</v>
      </c>
      <c r="S13" s="12">
        <v>81</v>
      </c>
      <c r="T13" s="12">
        <v>32</v>
      </c>
      <c r="U13" s="12">
        <v>16.25</v>
      </c>
      <c r="V13" s="12">
        <v>28.75</v>
      </c>
      <c r="W13" s="12">
        <v>16.75</v>
      </c>
      <c r="X13" s="12">
        <v>16</v>
      </c>
      <c r="Y13" s="12">
        <v>30</v>
      </c>
      <c r="Z13" s="12">
        <v>92</v>
      </c>
      <c r="AA13" s="12">
        <v>251.5</v>
      </c>
      <c r="AB13" s="12">
        <v>195.5</v>
      </c>
      <c r="AC13" s="12">
        <v>586.25</v>
      </c>
      <c r="AD13" s="12">
        <v>318.5</v>
      </c>
      <c r="AE13" s="12">
        <v>146.25</v>
      </c>
      <c r="AF13" s="12">
        <v>133.5</v>
      </c>
      <c r="AG13" s="12">
        <v>30.5</v>
      </c>
      <c r="AH13" s="12">
        <v>51</v>
      </c>
      <c r="AI13" s="12">
        <v>43.75</v>
      </c>
      <c r="AJ13" s="12">
        <v>11.75</v>
      </c>
      <c r="AK13" s="12">
        <v>44.25</v>
      </c>
      <c r="AL13" s="12">
        <v>76.75</v>
      </c>
      <c r="AM13" s="12">
        <v>4.25</v>
      </c>
      <c r="AN13" s="12">
        <v>52.5</v>
      </c>
      <c r="AO13" s="12">
        <v>7.25</v>
      </c>
      <c r="AP13" s="12">
        <v>12.5</v>
      </c>
      <c r="AQ13" s="12">
        <v>41</v>
      </c>
      <c r="AR13" s="12">
        <v>13.5</v>
      </c>
      <c r="AS13" s="13">
        <v>4165.25</v>
      </c>
      <c r="AT13" s="14"/>
      <c r="AV13" s="17" t="s">
        <v>44</v>
      </c>
      <c r="AW13" s="15">
        <f>SUM(AA27:AD27,AA9:AD12)</f>
        <v>6680.5</v>
      </c>
      <c r="AX13" s="15">
        <f>SUM(Z27,Z9:Z12,H9:K12,H27:K27)</f>
        <v>845.25</v>
      </c>
      <c r="AY13" s="15">
        <f>SUM(AE9:AJ12,AE27:AJ27)</f>
        <v>1742.75</v>
      </c>
      <c r="AZ13" s="15">
        <f>SUM(B9:G12,B27:G27)</f>
        <v>2435</v>
      </c>
      <c r="BA13" s="15">
        <f>SUM(T9:Y12,AM9:AN12,T27:Y27,AM27:AN27)</f>
        <v>1009.75</v>
      </c>
      <c r="BB13" s="15">
        <f>SUM(L9:S12,AK9:AL12,L27:S27,AK27:AL27)</f>
        <v>2751.75</v>
      </c>
      <c r="BC13" s="14">
        <f>SUM(AO9:AR12,AO27:AR27)</f>
        <v>331.75</v>
      </c>
      <c r="BD13" s="9">
        <f t="shared" si="0"/>
        <v>15796.75</v>
      </c>
    </row>
    <row r="14" spans="1:56" x14ac:dyDescent="0.25">
      <c r="A14" s="1" t="s">
        <v>11</v>
      </c>
      <c r="B14" s="12">
        <v>71.5</v>
      </c>
      <c r="C14" s="12">
        <v>160.75</v>
      </c>
      <c r="D14" s="12">
        <v>75</v>
      </c>
      <c r="E14" s="12">
        <v>79</v>
      </c>
      <c r="F14" s="12">
        <v>289.75</v>
      </c>
      <c r="G14" s="12">
        <v>107.5</v>
      </c>
      <c r="H14" s="12">
        <v>171</v>
      </c>
      <c r="I14" s="12">
        <v>111</v>
      </c>
      <c r="J14" s="12">
        <v>154.25</v>
      </c>
      <c r="K14" s="12">
        <v>136</v>
      </c>
      <c r="L14" s="12">
        <v>195.5</v>
      </c>
      <c r="M14" s="12">
        <v>14.5</v>
      </c>
      <c r="N14" s="12">
        <v>153.75</v>
      </c>
      <c r="O14" s="12">
        <v>227</v>
      </c>
      <c r="P14" s="12">
        <v>162.25</v>
      </c>
      <c r="Q14" s="12">
        <v>94.25</v>
      </c>
      <c r="R14" s="12">
        <v>113.5</v>
      </c>
      <c r="S14" s="12">
        <v>280.75</v>
      </c>
      <c r="T14" s="12">
        <v>79.75</v>
      </c>
      <c r="U14" s="12">
        <v>86.25</v>
      </c>
      <c r="V14" s="12">
        <v>97.25</v>
      </c>
      <c r="W14" s="12">
        <v>69.5</v>
      </c>
      <c r="X14" s="12">
        <v>39.25</v>
      </c>
      <c r="Y14" s="12">
        <v>89.5</v>
      </c>
      <c r="Z14" s="12">
        <v>82.25</v>
      </c>
      <c r="AA14" s="12">
        <v>237.25</v>
      </c>
      <c r="AB14" s="12">
        <v>147.25</v>
      </c>
      <c r="AC14" s="12">
        <v>449</v>
      </c>
      <c r="AD14" s="12">
        <v>229</v>
      </c>
      <c r="AE14" s="12">
        <v>90.5</v>
      </c>
      <c r="AF14" s="12">
        <v>94.25</v>
      </c>
      <c r="AG14" s="12">
        <v>46</v>
      </c>
      <c r="AH14" s="12">
        <v>46</v>
      </c>
      <c r="AI14" s="12">
        <v>61</v>
      </c>
      <c r="AJ14" s="12">
        <v>16.5</v>
      </c>
      <c r="AK14" s="12">
        <v>120.5</v>
      </c>
      <c r="AL14" s="12">
        <v>513.5</v>
      </c>
      <c r="AM14" s="12">
        <v>38.5</v>
      </c>
      <c r="AN14" s="12">
        <v>112.5</v>
      </c>
      <c r="AO14" s="12">
        <v>11.25</v>
      </c>
      <c r="AP14" s="12">
        <v>12.25</v>
      </c>
      <c r="AQ14" s="12">
        <v>42</v>
      </c>
      <c r="AR14" s="12">
        <v>38.5</v>
      </c>
      <c r="AS14" s="13">
        <v>5446.75</v>
      </c>
      <c r="AT14" s="14"/>
      <c r="AV14" s="17" t="s">
        <v>45</v>
      </c>
      <c r="AW14" s="15">
        <f>SUM(AA32:AD37)</f>
        <v>17083</v>
      </c>
      <c r="AX14" s="15">
        <f>SUM(H32:K37,Z32:Z37)</f>
        <v>1795.75</v>
      </c>
      <c r="AY14" s="15">
        <f>SUM(AE32:AJ37)</f>
        <v>6553.5</v>
      </c>
      <c r="AZ14" s="15">
        <f>SUM(B32:G37)</f>
        <v>2138.5</v>
      </c>
      <c r="BA14" s="15">
        <f>SUM(T32:Y37,AM32:AN37)</f>
        <v>1217.5</v>
      </c>
      <c r="BB14" s="15">
        <f>SUM(L32:S37,AK32:AL37)</f>
        <v>1757</v>
      </c>
      <c r="BC14" s="14">
        <f>SUM(AO32:AR37)</f>
        <v>1976.75</v>
      </c>
      <c r="BD14" s="9">
        <f t="shared" si="0"/>
        <v>32522</v>
      </c>
    </row>
    <row r="15" spans="1:56" x14ac:dyDescent="0.25">
      <c r="A15" s="1" t="s">
        <v>12</v>
      </c>
      <c r="B15" s="12">
        <v>23</v>
      </c>
      <c r="C15" s="12">
        <v>37.75</v>
      </c>
      <c r="D15" s="12">
        <v>17.75</v>
      </c>
      <c r="E15" s="12">
        <v>19.5</v>
      </c>
      <c r="F15" s="12">
        <v>103.75</v>
      </c>
      <c r="G15" s="12">
        <v>32.5</v>
      </c>
      <c r="H15" s="12">
        <v>61</v>
      </c>
      <c r="I15" s="12">
        <v>47</v>
      </c>
      <c r="J15" s="12">
        <v>95.25</v>
      </c>
      <c r="K15" s="12">
        <v>122.5</v>
      </c>
      <c r="L15" s="12">
        <v>160.5</v>
      </c>
      <c r="M15" s="12">
        <v>155.75</v>
      </c>
      <c r="N15" s="12">
        <v>6.25</v>
      </c>
      <c r="O15" s="12">
        <v>105</v>
      </c>
      <c r="P15" s="12">
        <v>94</v>
      </c>
      <c r="Q15" s="12">
        <v>47.25</v>
      </c>
      <c r="R15" s="12">
        <v>36</v>
      </c>
      <c r="S15" s="12">
        <v>48.25</v>
      </c>
      <c r="T15" s="12">
        <v>16.5</v>
      </c>
      <c r="U15" s="12">
        <v>10</v>
      </c>
      <c r="V15" s="12">
        <v>16.75</v>
      </c>
      <c r="W15" s="12">
        <v>4</v>
      </c>
      <c r="X15" s="12">
        <v>11.25</v>
      </c>
      <c r="Y15" s="12">
        <v>14</v>
      </c>
      <c r="Z15" s="12">
        <v>23.5</v>
      </c>
      <c r="AA15" s="12">
        <v>137.75</v>
      </c>
      <c r="AB15" s="12">
        <v>111.5</v>
      </c>
      <c r="AC15" s="12">
        <v>383.75</v>
      </c>
      <c r="AD15" s="12">
        <v>123.75</v>
      </c>
      <c r="AE15" s="12">
        <v>41.25</v>
      </c>
      <c r="AF15" s="12">
        <v>53.75</v>
      </c>
      <c r="AG15" s="12">
        <v>15</v>
      </c>
      <c r="AH15" s="12">
        <v>28.25</v>
      </c>
      <c r="AI15" s="12">
        <v>31.25</v>
      </c>
      <c r="AJ15" s="12">
        <v>4.5</v>
      </c>
      <c r="AK15" s="12">
        <v>27.5</v>
      </c>
      <c r="AL15" s="12">
        <v>40.5</v>
      </c>
      <c r="AM15" s="12">
        <v>1.5</v>
      </c>
      <c r="AN15" s="12">
        <v>20.25</v>
      </c>
      <c r="AO15" s="12">
        <v>6.75</v>
      </c>
      <c r="AP15" s="12">
        <v>7.75</v>
      </c>
      <c r="AQ15" s="12">
        <v>29</v>
      </c>
      <c r="AR15" s="12">
        <v>6.75</v>
      </c>
      <c r="AS15" s="13">
        <v>2379.75</v>
      </c>
      <c r="AT15" s="14"/>
      <c r="AV15" s="17" t="s">
        <v>46</v>
      </c>
      <c r="AW15" s="15">
        <f>SUM(AA3:AD8)</f>
        <v>7305.75</v>
      </c>
      <c r="AX15" s="15">
        <f>SUM(H3:K8,Z3:Z8)</f>
        <v>2581.25</v>
      </c>
      <c r="AY15" s="15">
        <f>SUM(AE3:AJ8)</f>
        <v>2140.25</v>
      </c>
      <c r="AZ15" s="15">
        <f>SUM(B3:G8)</f>
        <v>4547.5</v>
      </c>
      <c r="BA15" s="15">
        <f>SUM(T3:Y8,AM3:AN8)</f>
        <v>932</v>
      </c>
      <c r="BB15" s="15">
        <f>SUM(L3:S8,AK3:AL8)</f>
        <v>2936</v>
      </c>
      <c r="BC15" s="14">
        <f>SUM(AO3:AR8)</f>
        <v>641.75</v>
      </c>
      <c r="BD15" s="9">
        <f t="shared" si="0"/>
        <v>21084.5</v>
      </c>
    </row>
    <row r="16" spans="1:56" x14ac:dyDescent="0.25">
      <c r="A16" s="1" t="s">
        <v>13</v>
      </c>
      <c r="B16" s="12">
        <v>29.75</v>
      </c>
      <c r="C16" s="12">
        <v>41.5</v>
      </c>
      <c r="D16" s="12">
        <v>14.5</v>
      </c>
      <c r="E16" s="12">
        <v>17.25</v>
      </c>
      <c r="F16" s="12">
        <v>97.75</v>
      </c>
      <c r="G16" s="12">
        <v>46.75</v>
      </c>
      <c r="H16" s="12">
        <v>70.75</v>
      </c>
      <c r="I16" s="12">
        <v>74.25</v>
      </c>
      <c r="J16" s="12">
        <v>124.5</v>
      </c>
      <c r="K16" s="12">
        <v>121.5</v>
      </c>
      <c r="L16" s="12">
        <v>243.75</v>
      </c>
      <c r="M16" s="12">
        <v>240.5</v>
      </c>
      <c r="N16" s="12">
        <v>103.5</v>
      </c>
      <c r="O16" s="12">
        <v>11.25</v>
      </c>
      <c r="P16" s="12">
        <v>159.75</v>
      </c>
      <c r="Q16" s="12">
        <v>100.5</v>
      </c>
      <c r="R16" s="12">
        <v>86</v>
      </c>
      <c r="S16" s="12">
        <v>139.25</v>
      </c>
      <c r="T16" s="12">
        <v>13.5</v>
      </c>
      <c r="U16" s="12">
        <v>8.75</v>
      </c>
      <c r="V16" s="12">
        <v>7.75</v>
      </c>
      <c r="W16" s="12">
        <v>3.25</v>
      </c>
      <c r="X16" s="12">
        <v>3.5</v>
      </c>
      <c r="Y16" s="12">
        <v>13.75</v>
      </c>
      <c r="Z16" s="12">
        <v>35.25</v>
      </c>
      <c r="AA16" s="12">
        <v>150.25</v>
      </c>
      <c r="AB16" s="12">
        <v>104.25</v>
      </c>
      <c r="AC16" s="12">
        <v>363.75</v>
      </c>
      <c r="AD16" s="12">
        <v>118.75</v>
      </c>
      <c r="AE16" s="12">
        <v>39</v>
      </c>
      <c r="AF16" s="12">
        <v>35.25</v>
      </c>
      <c r="AG16" s="12">
        <v>17.25</v>
      </c>
      <c r="AH16" s="12">
        <v>21.5</v>
      </c>
      <c r="AI16" s="12">
        <v>31.5</v>
      </c>
      <c r="AJ16" s="12">
        <v>12.5</v>
      </c>
      <c r="AK16" s="12">
        <v>51.5</v>
      </c>
      <c r="AL16" s="12">
        <v>142.75</v>
      </c>
      <c r="AM16" s="12">
        <v>1.75</v>
      </c>
      <c r="AN16" s="12">
        <v>29.25</v>
      </c>
      <c r="AO16" s="12">
        <v>6.75</v>
      </c>
      <c r="AP16" s="12">
        <v>8</v>
      </c>
      <c r="AQ16" s="12">
        <v>17</v>
      </c>
      <c r="AR16" s="12">
        <v>7.25</v>
      </c>
      <c r="AS16" s="13">
        <v>2967</v>
      </c>
      <c r="AT16" s="14"/>
      <c r="AV16" s="17" t="s">
        <v>47</v>
      </c>
      <c r="AW16" s="15">
        <f>SUM(AA21:AD26,AA40:AD41)</f>
        <v>6503</v>
      </c>
      <c r="AX16" s="15">
        <f>SUM(H21:K26,H40:K41,Z21:Z26,Z40:Z41)</f>
        <v>1106.75</v>
      </c>
      <c r="AY16" s="15">
        <f>SUM(AE21:AJ26,AE40:AJ41)</f>
        <v>1278.5</v>
      </c>
      <c r="AZ16" s="15">
        <f>SUM(B21:G26,B40:G41)</f>
        <v>982.25</v>
      </c>
      <c r="BA16" s="15">
        <f>SUM(T21:Y26,T40:Y41,AM21:AN26,AM40:AN41)</f>
        <v>3106</v>
      </c>
      <c r="BB16" s="15">
        <f>SUM(L21:S26,L40:S41,AK21:AL26,AK40:AL41)</f>
        <v>1299.25</v>
      </c>
      <c r="BC16" s="14">
        <f>SUM(AO21:AR26,AO40:AR41)</f>
        <v>694.75</v>
      </c>
      <c r="BD16" s="9">
        <f t="shared" si="0"/>
        <v>14970.5</v>
      </c>
    </row>
    <row r="17" spans="1:56" x14ac:dyDescent="0.25">
      <c r="A17" s="1" t="s">
        <v>14</v>
      </c>
      <c r="B17" s="12">
        <v>25.75</v>
      </c>
      <c r="C17" s="12">
        <v>38</v>
      </c>
      <c r="D17" s="12">
        <v>15</v>
      </c>
      <c r="E17" s="12">
        <v>12.5</v>
      </c>
      <c r="F17" s="12">
        <v>72.25</v>
      </c>
      <c r="G17" s="12">
        <v>32.75</v>
      </c>
      <c r="H17" s="12">
        <v>55</v>
      </c>
      <c r="I17" s="12">
        <v>43.5</v>
      </c>
      <c r="J17" s="12">
        <v>69.75</v>
      </c>
      <c r="K17" s="12">
        <v>51.75</v>
      </c>
      <c r="L17" s="12">
        <v>144.75</v>
      </c>
      <c r="M17" s="12">
        <v>156.5</v>
      </c>
      <c r="N17" s="12">
        <v>95.25</v>
      </c>
      <c r="O17" s="12">
        <v>163.25</v>
      </c>
      <c r="P17" s="12">
        <v>6.5</v>
      </c>
      <c r="Q17" s="12">
        <v>95.25</v>
      </c>
      <c r="R17" s="12">
        <v>93.75</v>
      </c>
      <c r="S17" s="12">
        <v>172.25</v>
      </c>
      <c r="T17" s="12">
        <v>9.5</v>
      </c>
      <c r="U17" s="12">
        <v>8.5</v>
      </c>
      <c r="V17" s="12">
        <v>9.5</v>
      </c>
      <c r="W17" s="12">
        <v>3</v>
      </c>
      <c r="X17" s="12">
        <v>3</v>
      </c>
      <c r="Y17" s="12">
        <v>10.25</v>
      </c>
      <c r="Z17" s="12">
        <v>16.5</v>
      </c>
      <c r="AA17" s="12">
        <v>90.25</v>
      </c>
      <c r="AB17" s="12">
        <v>66</v>
      </c>
      <c r="AC17" s="12">
        <v>206.75</v>
      </c>
      <c r="AD17" s="12">
        <v>73.25</v>
      </c>
      <c r="AE17" s="12">
        <v>30.5</v>
      </c>
      <c r="AF17" s="12">
        <v>34.25</v>
      </c>
      <c r="AG17" s="12">
        <v>12.25</v>
      </c>
      <c r="AH17" s="12">
        <v>15.5</v>
      </c>
      <c r="AI17" s="12">
        <v>15.75</v>
      </c>
      <c r="AJ17" s="12">
        <v>6.75</v>
      </c>
      <c r="AK17" s="12">
        <v>14.75</v>
      </c>
      <c r="AL17" s="12">
        <v>51.75</v>
      </c>
      <c r="AM17" s="12">
        <v>2.5</v>
      </c>
      <c r="AN17" s="12">
        <v>20.75</v>
      </c>
      <c r="AO17" s="12">
        <v>3.75</v>
      </c>
      <c r="AP17" s="12">
        <v>7</v>
      </c>
      <c r="AQ17" s="12">
        <v>15.75</v>
      </c>
      <c r="AR17" s="12">
        <v>3.75</v>
      </c>
      <c r="AS17" s="13">
        <v>2075.25</v>
      </c>
      <c r="AT17" s="14"/>
      <c r="AV17" s="1" t="s">
        <v>48</v>
      </c>
      <c r="AW17" s="14">
        <f>SUM(AA13:AD20,AA38:AD39)</f>
        <v>8676.5</v>
      </c>
      <c r="AX17" s="14">
        <f>SUM(H13:K20,H38:K39,Z13:Z20,Z38:Z39)</f>
        <v>2923</v>
      </c>
      <c r="AY17" s="14">
        <f>SUM(AE13:AJ20,AE38:AJ39)</f>
        <v>1846.5</v>
      </c>
      <c r="AZ17" s="14">
        <f>SUM(B13:G20,B38:G39)</f>
        <v>3112</v>
      </c>
      <c r="BA17" s="14">
        <f>SUM(T13:Y20,T38:Y39,AM13:AN20,AM38:AN39)</f>
        <v>1325.75</v>
      </c>
      <c r="BB17" s="14">
        <f>SUM(L13:S20,L38:S39,AK13:AL20,AK38:AL39)</f>
        <v>9463.5</v>
      </c>
      <c r="BC17" s="14">
        <f>SUM(AO13:AR20,AO38:AR39)</f>
        <v>595.75</v>
      </c>
      <c r="BD17" s="9">
        <f t="shared" si="0"/>
        <v>27943</v>
      </c>
    </row>
    <row r="18" spans="1:56" x14ac:dyDescent="0.25">
      <c r="A18" s="1" t="s">
        <v>15</v>
      </c>
      <c r="B18" s="12">
        <v>10</v>
      </c>
      <c r="C18" s="12">
        <v>18.5</v>
      </c>
      <c r="D18" s="12">
        <v>6.75</v>
      </c>
      <c r="E18" s="12">
        <v>6.25</v>
      </c>
      <c r="F18" s="12">
        <v>53.5</v>
      </c>
      <c r="G18" s="12">
        <v>14.75</v>
      </c>
      <c r="H18" s="12">
        <v>20.25</v>
      </c>
      <c r="I18" s="12">
        <v>15.75</v>
      </c>
      <c r="J18" s="12">
        <v>34.25</v>
      </c>
      <c r="K18" s="12">
        <v>28.25</v>
      </c>
      <c r="L18" s="12">
        <v>49.5</v>
      </c>
      <c r="M18" s="12">
        <v>78.75</v>
      </c>
      <c r="N18" s="12">
        <v>39.5</v>
      </c>
      <c r="O18" s="12">
        <v>99.5</v>
      </c>
      <c r="P18" s="12">
        <v>86.5</v>
      </c>
      <c r="Q18" s="12">
        <v>8.5</v>
      </c>
      <c r="R18" s="12">
        <v>47</v>
      </c>
      <c r="S18" s="12">
        <v>80.25</v>
      </c>
      <c r="T18" s="12">
        <v>10.75</v>
      </c>
      <c r="U18" s="12">
        <v>3.25</v>
      </c>
      <c r="V18" s="12">
        <v>4.75</v>
      </c>
      <c r="W18" s="12">
        <v>2</v>
      </c>
      <c r="X18" s="12">
        <v>1.5</v>
      </c>
      <c r="Y18" s="12">
        <v>4.25</v>
      </c>
      <c r="Z18" s="12">
        <v>5.25</v>
      </c>
      <c r="AA18" s="12">
        <v>62.5</v>
      </c>
      <c r="AB18" s="12">
        <v>39</v>
      </c>
      <c r="AC18" s="12">
        <v>139.75</v>
      </c>
      <c r="AD18" s="12">
        <v>51.5</v>
      </c>
      <c r="AE18" s="12">
        <v>19.5</v>
      </c>
      <c r="AF18" s="12">
        <v>26.75</v>
      </c>
      <c r="AG18" s="12">
        <v>5</v>
      </c>
      <c r="AH18" s="12">
        <v>15</v>
      </c>
      <c r="AI18" s="12">
        <v>18</v>
      </c>
      <c r="AJ18" s="12">
        <v>5.75</v>
      </c>
      <c r="AK18" s="12">
        <v>14</v>
      </c>
      <c r="AL18" s="12">
        <v>27.75</v>
      </c>
      <c r="AM18" s="12">
        <v>2</v>
      </c>
      <c r="AN18" s="12">
        <v>15</v>
      </c>
      <c r="AO18" s="12">
        <v>4.25</v>
      </c>
      <c r="AP18" s="12">
        <v>4</v>
      </c>
      <c r="AQ18" s="12">
        <v>6.25</v>
      </c>
      <c r="AR18" s="12">
        <v>3.5</v>
      </c>
      <c r="AS18" s="13">
        <v>1189</v>
      </c>
      <c r="AT18" s="14"/>
      <c r="AV18" s="9" t="s">
        <v>58</v>
      </c>
      <c r="AW18" s="15">
        <f>SUM(AA42:AD45)</f>
        <v>4091</v>
      </c>
      <c r="AX18" s="9">
        <f>SUM(Z42:Z45,H42:K45)</f>
        <v>347.25</v>
      </c>
      <c r="AY18" s="9">
        <f>SUM(AE42:AJ45)</f>
        <v>1925.75</v>
      </c>
      <c r="AZ18" s="9">
        <f>SUM(B42:G45)</f>
        <v>639.25</v>
      </c>
      <c r="BA18" s="9">
        <f>SUM(T42:Y45, AM42:AN45)</f>
        <v>604.5</v>
      </c>
      <c r="BB18" s="9">
        <f>SUM(AK42:AL45,L42:S45)</f>
        <v>501</v>
      </c>
      <c r="BC18" s="9">
        <f>SUM(AO42:AR45)</f>
        <v>794</v>
      </c>
      <c r="BD18" s="9">
        <f t="shared" si="0"/>
        <v>8902.75</v>
      </c>
    </row>
    <row r="19" spans="1:56" x14ac:dyDescent="0.25">
      <c r="A19" s="1" t="s">
        <v>16</v>
      </c>
      <c r="B19" s="12">
        <v>7.25</v>
      </c>
      <c r="C19" s="12">
        <v>18.75</v>
      </c>
      <c r="D19" s="12">
        <v>8.5</v>
      </c>
      <c r="E19" s="12">
        <v>11.75</v>
      </c>
      <c r="F19" s="12">
        <v>102</v>
      </c>
      <c r="G19" s="12">
        <v>17.5</v>
      </c>
      <c r="H19" s="12">
        <v>27</v>
      </c>
      <c r="I19" s="12">
        <v>24</v>
      </c>
      <c r="J19" s="12">
        <v>40</v>
      </c>
      <c r="K19" s="12">
        <v>38.75</v>
      </c>
      <c r="L19" s="12">
        <v>53.25</v>
      </c>
      <c r="M19" s="12">
        <v>112.75</v>
      </c>
      <c r="N19" s="12">
        <v>33</v>
      </c>
      <c r="O19" s="12">
        <v>91.25</v>
      </c>
      <c r="P19" s="12">
        <v>100</v>
      </c>
      <c r="Q19" s="12">
        <v>51.75</v>
      </c>
      <c r="R19" s="12">
        <v>10.5</v>
      </c>
      <c r="S19" s="12">
        <v>81.25</v>
      </c>
      <c r="T19" s="12">
        <v>8</v>
      </c>
      <c r="U19" s="12">
        <v>5</v>
      </c>
      <c r="V19" s="12">
        <v>6</v>
      </c>
      <c r="W19" s="12">
        <v>2.5</v>
      </c>
      <c r="X19" s="12">
        <v>2.75</v>
      </c>
      <c r="Y19" s="12">
        <v>9.5</v>
      </c>
      <c r="Z19" s="12">
        <v>12.5</v>
      </c>
      <c r="AA19" s="12">
        <v>105</v>
      </c>
      <c r="AB19" s="12">
        <v>66.5</v>
      </c>
      <c r="AC19" s="12">
        <v>247.75</v>
      </c>
      <c r="AD19" s="12">
        <v>72.5</v>
      </c>
      <c r="AE19" s="12">
        <v>17.5</v>
      </c>
      <c r="AF19" s="12">
        <v>18.5</v>
      </c>
      <c r="AG19" s="12">
        <v>8.5</v>
      </c>
      <c r="AH19" s="12">
        <v>15</v>
      </c>
      <c r="AI19" s="12">
        <v>19.5</v>
      </c>
      <c r="AJ19" s="12">
        <v>11.75</v>
      </c>
      <c r="AK19" s="12">
        <v>11</v>
      </c>
      <c r="AL19" s="12">
        <v>26.25</v>
      </c>
      <c r="AM19" s="12">
        <v>1</v>
      </c>
      <c r="AN19" s="12">
        <v>16.75</v>
      </c>
      <c r="AO19" s="12">
        <v>5.5</v>
      </c>
      <c r="AP19" s="12">
        <v>4.25</v>
      </c>
      <c r="AQ19" s="12">
        <v>18.25</v>
      </c>
      <c r="AR19" s="12">
        <v>4.25</v>
      </c>
      <c r="AS19" s="13">
        <v>1545.25</v>
      </c>
      <c r="AT19" s="14"/>
      <c r="AV19" s="9" t="s">
        <v>49</v>
      </c>
      <c r="AW19" s="15">
        <f>SUM(AW12:AW18)</f>
        <v>52829.25</v>
      </c>
      <c r="AX19" s="9">
        <f t="shared" ref="AX19:BC19" si="1">SUM(AX12:AX18)</f>
        <v>16492.75</v>
      </c>
      <c r="AY19" s="9">
        <f t="shared" si="1"/>
        <v>32839.5</v>
      </c>
      <c r="AZ19" s="9">
        <f t="shared" si="1"/>
        <v>21357.75</v>
      </c>
      <c r="BA19" s="9">
        <f t="shared" si="1"/>
        <v>14827.25</v>
      </c>
      <c r="BB19" s="9">
        <f t="shared" si="1"/>
        <v>27384.5</v>
      </c>
      <c r="BC19" s="9">
        <f t="shared" si="1"/>
        <v>9408.25</v>
      </c>
      <c r="BD19" s="9">
        <f t="shared" si="0"/>
        <v>175139.25</v>
      </c>
    </row>
    <row r="20" spans="1:56" x14ac:dyDescent="0.25">
      <c r="A20" s="1" t="s">
        <v>17</v>
      </c>
      <c r="B20" s="12">
        <v>18</v>
      </c>
      <c r="C20" s="12">
        <v>40.75</v>
      </c>
      <c r="D20" s="12">
        <v>26.5</v>
      </c>
      <c r="E20" s="12">
        <v>21.5</v>
      </c>
      <c r="F20" s="12">
        <v>380.75</v>
      </c>
      <c r="G20" s="12">
        <v>33.75</v>
      </c>
      <c r="H20" s="12">
        <v>45.25</v>
      </c>
      <c r="I20" s="12">
        <v>48.25</v>
      </c>
      <c r="J20" s="12">
        <v>91.75</v>
      </c>
      <c r="K20" s="12">
        <v>62.25</v>
      </c>
      <c r="L20" s="12">
        <v>96.25</v>
      </c>
      <c r="M20" s="12">
        <v>255</v>
      </c>
      <c r="N20" s="12">
        <v>47.5</v>
      </c>
      <c r="O20" s="12">
        <v>147.5</v>
      </c>
      <c r="P20" s="12">
        <v>144.75</v>
      </c>
      <c r="Q20" s="12">
        <v>96.25</v>
      </c>
      <c r="R20" s="12">
        <v>92</v>
      </c>
      <c r="S20" s="12">
        <v>23.5</v>
      </c>
      <c r="T20" s="12">
        <v>22.25</v>
      </c>
      <c r="U20" s="12">
        <v>12.25</v>
      </c>
      <c r="V20" s="12">
        <v>16.75</v>
      </c>
      <c r="W20" s="12">
        <v>5</v>
      </c>
      <c r="X20" s="12">
        <v>5</v>
      </c>
      <c r="Y20" s="12">
        <v>17.25</v>
      </c>
      <c r="Z20" s="12">
        <v>15</v>
      </c>
      <c r="AA20" s="12">
        <v>215.75</v>
      </c>
      <c r="AB20" s="12">
        <v>143.25</v>
      </c>
      <c r="AC20" s="12">
        <v>509.75</v>
      </c>
      <c r="AD20" s="12">
        <v>159.25</v>
      </c>
      <c r="AE20" s="12">
        <v>33.5</v>
      </c>
      <c r="AF20" s="12">
        <v>28.75</v>
      </c>
      <c r="AG20" s="12">
        <v>17.5</v>
      </c>
      <c r="AH20" s="12">
        <v>25.25</v>
      </c>
      <c r="AI20" s="12">
        <v>44.75</v>
      </c>
      <c r="AJ20" s="12">
        <v>4.25</v>
      </c>
      <c r="AK20" s="12">
        <v>22</v>
      </c>
      <c r="AL20" s="12">
        <v>53.25</v>
      </c>
      <c r="AM20" s="12">
        <v>4.25</v>
      </c>
      <c r="AN20" s="12">
        <v>26.25</v>
      </c>
      <c r="AO20" s="12">
        <v>6.75</v>
      </c>
      <c r="AP20" s="12">
        <v>7.25</v>
      </c>
      <c r="AQ20" s="12">
        <v>46</v>
      </c>
      <c r="AR20" s="12">
        <v>6.5</v>
      </c>
      <c r="AS20" s="13">
        <v>3119.25</v>
      </c>
      <c r="AT20" s="14"/>
      <c r="AV20" s="18"/>
      <c r="AW20" s="15"/>
    </row>
    <row r="21" spans="1:56" x14ac:dyDescent="0.25">
      <c r="A21" s="1" t="s">
        <v>18</v>
      </c>
      <c r="B21" s="12">
        <v>13.5</v>
      </c>
      <c r="C21" s="12">
        <v>23.5</v>
      </c>
      <c r="D21" s="12">
        <v>9.75</v>
      </c>
      <c r="E21" s="12">
        <v>13</v>
      </c>
      <c r="F21" s="12">
        <v>59.5</v>
      </c>
      <c r="G21" s="12">
        <v>9</v>
      </c>
      <c r="H21" s="12">
        <v>54.25</v>
      </c>
      <c r="I21" s="12">
        <v>33.75</v>
      </c>
      <c r="J21" s="12">
        <v>76.25</v>
      </c>
      <c r="K21" s="12">
        <v>10</v>
      </c>
      <c r="L21" s="12">
        <v>23.5</v>
      </c>
      <c r="M21" s="12">
        <v>77</v>
      </c>
      <c r="N21" s="12">
        <v>12.75</v>
      </c>
      <c r="O21" s="12">
        <v>13.75</v>
      </c>
      <c r="P21" s="12">
        <v>9.25</v>
      </c>
      <c r="Q21" s="12">
        <v>11.75</v>
      </c>
      <c r="R21" s="12">
        <v>8</v>
      </c>
      <c r="S21" s="12">
        <v>18.75</v>
      </c>
      <c r="T21" s="12">
        <v>8.25</v>
      </c>
      <c r="U21" s="12">
        <v>70.5</v>
      </c>
      <c r="V21" s="12">
        <v>219.25</v>
      </c>
      <c r="W21" s="12">
        <v>67.75</v>
      </c>
      <c r="X21" s="12">
        <v>33.75</v>
      </c>
      <c r="Y21" s="12">
        <v>43.75</v>
      </c>
      <c r="Z21" s="12">
        <v>12.25</v>
      </c>
      <c r="AA21" s="12">
        <v>163.25</v>
      </c>
      <c r="AB21" s="12">
        <v>87.25</v>
      </c>
      <c r="AC21" s="12">
        <v>293.25</v>
      </c>
      <c r="AD21" s="12">
        <v>131.75</v>
      </c>
      <c r="AE21" s="12">
        <v>29.75</v>
      </c>
      <c r="AF21" s="12">
        <v>45</v>
      </c>
      <c r="AG21" s="12">
        <v>24.75</v>
      </c>
      <c r="AH21" s="12">
        <v>31</v>
      </c>
      <c r="AI21" s="12">
        <v>31.25</v>
      </c>
      <c r="AJ21" s="12">
        <v>11.25</v>
      </c>
      <c r="AK21" s="12">
        <v>3</v>
      </c>
      <c r="AL21" s="12">
        <v>9.75</v>
      </c>
      <c r="AM21" s="12">
        <v>30.5</v>
      </c>
      <c r="AN21" s="12">
        <v>204</v>
      </c>
      <c r="AO21" s="12">
        <v>9</v>
      </c>
      <c r="AP21" s="12">
        <v>7.75</v>
      </c>
      <c r="AQ21" s="12">
        <v>55</v>
      </c>
      <c r="AR21" s="12">
        <v>13.75</v>
      </c>
      <c r="AS21" s="13">
        <v>2114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9.5</v>
      </c>
      <c r="C22" s="12">
        <v>11.25</v>
      </c>
      <c r="D22" s="12">
        <v>12.25</v>
      </c>
      <c r="E22" s="12">
        <v>15.25</v>
      </c>
      <c r="F22" s="12">
        <v>75</v>
      </c>
      <c r="G22" s="12">
        <v>10.75</v>
      </c>
      <c r="H22" s="12">
        <v>26.25</v>
      </c>
      <c r="I22" s="12">
        <v>26.25</v>
      </c>
      <c r="J22" s="12">
        <v>46</v>
      </c>
      <c r="K22" s="12">
        <v>3.75</v>
      </c>
      <c r="L22" s="12">
        <v>14.25</v>
      </c>
      <c r="M22" s="12">
        <v>75.75</v>
      </c>
      <c r="N22" s="12">
        <v>5.25</v>
      </c>
      <c r="O22" s="12">
        <v>9</v>
      </c>
      <c r="P22" s="12">
        <v>6.5</v>
      </c>
      <c r="Q22" s="12">
        <v>2.75</v>
      </c>
      <c r="R22" s="12">
        <v>4.75</v>
      </c>
      <c r="S22" s="12">
        <v>9.5</v>
      </c>
      <c r="T22" s="12">
        <v>75.25</v>
      </c>
      <c r="U22" s="12">
        <v>6</v>
      </c>
      <c r="V22" s="12">
        <v>98.75</v>
      </c>
      <c r="W22" s="12">
        <v>19.75</v>
      </c>
      <c r="X22" s="12">
        <v>22</v>
      </c>
      <c r="Y22" s="12">
        <v>49.75</v>
      </c>
      <c r="Z22" s="12">
        <v>6.5</v>
      </c>
      <c r="AA22" s="12">
        <v>240.25</v>
      </c>
      <c r="AB22" s="12">
        <v>123.5</v>
      </c>
      <c r="AC22" s="12">
        <v>340.25</v>
      </c>
      <c r="AD22" s="12">
        <v>143.25</v>
      </c>
      <c r="AE22" s="12">
        <v>35.25</v>
      </c>
      <c r="AF22" s="12">
        <v>30.25</v>
      </c>
      <c r="AG22" s="12">
        <v>15.25</v>
      </c>
      <c r="AH22" s="12">
        <v>12.75</v>
      </c>
      <c r="AI22" s="12">
        <v>23</v>
      </c>
      <c r="AJ22" s="12">
        <v>6.75</v>
      </c>
      <c r="AK22" s="12">
        <v>4.75</v>
      </c>
      <c r="AL22" s="12">
        <v>4.5</v>
      </c>
      <c r="AM22" s="12">
        <v>9.75</v>
      </c>
      <c r="AN22" s="12">
        <v>57.5</v>
      </c>
      <c r="AO22" s="12">
        <v>9.25</v>
      </c>
      <c r="AP22" s="12">
        <v>5.75</v>
      </c>
      <c r="AQ22" s="12">
        <v>61.25</v>
      </c>
      <c r="AR22" s="12">
        <v>10.75</v>
      </c>
      <c r="AS22" s="13">
        <v>1776</v>
      </c>
      <c r="AT22" s="14"/>
      <c r="AV22" s="17" t="s">
        <v>43</v>
      </c>
      <c r="AW22" s="15">
        <f>AW12</f>
        <v>2489.5</v>
      </c>
      <c r="AX22" s="15"/>
      <c r="AY22" s="15"/>
    </row>
    <row r="23" spans="1:56" x14ac:dyDescent="0.25">
      <c r="A23" s="1" t="s">
        <v>20</v>
      </c>
      <c r="B23" s="12">
        <v>12.5</v>
      </c>
      <c r="C23" s="12">
        <v>19.25</v>
      </c>
      <c r="D23" s="12">
        <v>12.75</v>
      </c>
      <c r="E23" s="12">
        <v>11.5</v>
      </c>
      <c r="F23" s="12">
        <v>126.75</v>
      </c>
      <c r="G23" s="12">
        <v>16.5</v>
      </c>
      <c r="H23" s="12">
        <v>45.75</v>
      </c>
      <c r="I23" s="12">
        <v>34</v>
      </c>
      <c r="J23" s="12">
        <v>68.75</v>
      </c>
      <c r="K23" s="12">
        <v>13</v>
      </c>
      <c r="L23" s="12">
        <v>25.75</v>
      </c>
      <c r="M23" s="12">
        <v>85.75</v>
      </c>
      <c r="N23" s="12">
        <v>13.75</v>
      </c>
      <c r="O23" s="12">
        <v>7</v>
      </c>
      <c r="P23" s="12">
        <v>7</v>
      </c>
      <c r="Q23" s="12">
        <v>8.75</v>
      </c>
      <c r="R23" s="12">
        <v>8.5</v>
      </c>
      <c r="S23" s="12">
        <v>11.5</v>
      </c>
      <c r="T23" s="12">
        <v>258.25</v>
      </c>
      <c r="U23" s="12">
        <v>105</v>
      </c>
      <c r="V23" s="12">
        <v>8.25</v>
      </c>
      <c r="W23" s="12">
        <v>57.5</v>
      </c>
      <c r="X23" s="12">
        <v>42.75</v>
      </c>
      <c r="Y23" s="12">
        <v>105.25</v>
      </c>
      <c r="Z23" s="12">
        <v>7.5</v>
      </c>
      <c r="AA23" s="12">
        <v>303.5</v>
      </c>
      <c r="AB23" s="12">
        <v>174.5</v>
      </c>
      <c r="AC23" s="12">
        <v>478.75</v>
      </c>
      <c r="AD23" s="12">
        <v>236.25</v>
      </c>
      <c r="AE23" s="12">
        <v>43.25</v>
      </c>
      <c r="AF23" s="12">
        <v>39.75</v>
      </c>
      <c r="AG23" s="12">
        <v>21.25</v>
      </c>
      <c r="AH23" s="12">
        <v>18.25</v>
      </c>
      <c r="AI23" s="12">
        <v>35.25</v>
      </c>
      <c r="AJ23" s="12">
        <v>10.25</v>
      </c>
      <c r="AK23" s="12">
        <v>4.25</v>
      </c>
      <c r="AL23" s="12">
        <v>9.5</v>
      </c>
      <c r="AM23" s="12">
        <v>30</v>
      </c>
      <c r="AN23" s="12">
        <v>98.25</v>
      </c>
      <c r="AO23" s="12">
        <v>7.5</v>
      </c>
      <c r="AP23" s="12">
        <v>7.5</v>
      </c>
      <c r="AQ23" s="12">
        <v>108.5</v>
      </c>
      <c r="AR23" s="12">
        <v>16.25</v>
      </c>
      <c r="AS23" s="13">
        <v>2756</v>
      </c>
      <c r="AT23" s="14"/>
      <c r="AV23" s="17" t="s">
        <v>44</v>
      </c>
      <c r="AW23" s="15">
        <f>AW13+AX12</f>
        <v>13574</v>
      </c>
      <c r="AX23" s="15">
        <f>AX13</f>
        <v>845.25</v>
      </c>
      <c r="AY23" s="15"/>
      <c r="AZ23" s="15"/>
    </row>
    <row r="24" spans="1:56" x14ac:dyDescent="0.25">
      <c r="A24" s="1" t="s">
        <v>21</v>
      </c>
      <c r="B24" s="12">
        <v>5</v>
      </c>
      <c r="C24" s="12">
        <v>5.5</v>
      </c>
      <c r="D24" s="12">
        <v>8.25</v>
      </c>
      <c r="E24" s="12">
        <v>6.25</v>
      </c>
      <c r="F24" s="12">
        <v>50.75</v>
      </c>
      <c r="G24" s="12">
        <v>13.5</v>
      </c>
      <c r="H24" s="12">
        <v>19.5</v>
      </c>
      <c r="I24" s="12">
        <v>14.25</v>
      </c>
      <c r="J24" s="12">
        <v>31.5</v>
      </c>
      <c r="K24" s="12">
        <v>6.25</v>
      </c>
      <c r="L24" s="12">
        <v>18</v>
      </c>
      <c r="M24" s="12">
        <v>62.25</v>
      </c>
      <c r="N24" s="12">
        <v>4</v>
      </c>
      <c r="O24" s="12">
        <v>3.75</v>
      </c>
      <c r="P24" s="12">
        <v>1</v>
      </c>
      <c r="Q24" s="12">
        <v>2.25</v>
      </c>
      <c r="R24" s="12">
        <v>1.25</v>
      </c>
      <c r="S24" s="12">
        <v>6.25</v>
      </c>
      <c r="T24" s="12">
        <v>85.75</v>
      </c>
      <c r="U24" s="12">
        <v>23.25</v>
      </c>
      <c r="V24" s="12">
        <v>59.75</v>
      </c>
      <c r="W24" s="12">
        <v>5.5</v>
      </c>
      <c r="X24" s="12">
        <v>19.5</v>
      </c>
      <c r="Y24" s="12">
        <v>54</v>
      </c>
      <c r="Z24" s="12">
        <v>1</v>
      </c>
      <c r="AA24" s="12">
        <v>164</v>
      </c>
      <c r="AB24" s="12">
        <v>103.25</v>
      </c>
      <c r="AC24" s="12">
        <v>258.5</v>
      </c>
      <c r="AD24" s="12">
        <v>138</v>
      </c>
      <c r="AE24" s="12">
        <v>21.75</v>
      </c>
      <c r="AF24" s="12">
        <v>19</v>
      </c>
      <c r="AG24" s="12">
        <v>10</v>
      </c>
      <c r="AH24" s="12">
        <v>11</v>
      </c>
      <c r="AI24" s="12">
        <v>9.25</v>
      </c>
      <c r="AJ24" s="12">
        <v>2.25</v>
      </c>
      <c r="AK24" s="12">
        <v>0.25</v>
      </c>
      <c r="AL24" s="12">
        <v>1</v>
      </c>
      <c r="AM24" s="12">
        <v>7.25</v>
      </c>
      <c r="AN24" s="12">
        <v>19.5</v>
      </c>
      <c r="AO24" s="12">
        <v>3.5</v>
      </c>
      <c r="AP24" s="12">
        <v>2</v>
      </c>
      <c r="AQ24" s="12">
        <v>59.25</v>
      </c>
      <c r="AR24" s="12">
        <v>4.75</v>
      </c>
      <c r="AS24" s="13">
        <v>1342.75</v>
      </c>
      <c r="AT24" s="14"/>
      <c r="AV24" s="17" t="s">
        <v>45</v>
      </c>
      <c r="AW24" s="15">
        <f>AW14+AY12</f>
        <v>34435.25</v>
      </c>
      <c r="AX24" s="15">
        <f>AX14+AY13</f>
        <v>3538.5</v>
      </c>
      <c r="AY24" s="15">
        <f>AY14</f>
        <v>6553.5</v>
      </c>
      <c r="AZ24" s="15"/>
      <c r="BA24" s="15"/>
    </row>
    <row r="25" spans="1:56" x14ac:dyDescent="0.25">
      <c r="A25" s="1" t="s">
        <v>22</v>
      </c>
      <c r="B25" s="12">
        <v>7.5</v>
      </c>
      <c r="C25" s="12">
        <v>11.25</v>
      </c>
      <c r="D25" s="12">
        <v>8.25</v>
      </c>
      <c r="E25" s="12">
        <v>7</v>
      </c>
      <c r="F25" s="12">
        <v>42</v>
      </c>
      <c r="G25" s="12">
        <v>5.5</v>
      </c>
      <c r="H25" s="12">
        <v>14.25</v>
      </c>
      <c r="I25" s="12">
        <v>15</v>
      </c>
      <c r="J25" s="12">
        <v>39.25</v>
      </c>
      <c r="K25" s="12">
        <v>6.25</v>
      </c>
      <c r="L25" s="12">
        <v>16.25</v>
      </c>
      <c r="M25" s="12">
        <v>40</v>
      </c>
      <c r="N25" s="12">
        <v>9.25</v>
      </c>
      <c r="O25" s="12">
        <v>3.75</v>
      </c>
      <c r="P25" s="12">
        <v>3.75</v>
      </c>
      <c r="Q25" s="12">
        <v>1.75</v>
      </c>
      <c r="R25" s="12">
        <v>1.5</v>
      </c>
      <c r="S25" s="12">
        <v>4.25</v>
      </c>
      <c r="T25" s="12">
        <v>33.75</v>
      </c>
      <c r="U25" s="12">
        <v>20.25</v>
      </c>
      <c r="V25" s="12">
        <v>36.25</v>
      </c>
      <c r="W25" s="12">
        <v>16.75</v>
      </c>
      <c r="X25" s="12">
        <v>4.5</v>
      </c>
      <c r="Y25" s="12">
        <v>50.25</v>
      </c>
      <c r="Z25" s="12">
        <v>4.5</v>
      </c>
      <c r="AA25" s="12">
        <v>143.5</v>
      </c>
      <c r="AB25" s="12">
        <v>87.5</v>
      </c>
      <c r="AC25" s="12">
        <v>223</v>
      </c>
      <c r="AD25" s="12">
        <v>100.5</v>
      </c>
      <c r="AE25" s="12">
        <v>18</v>
      </c>
      <c r="AF25" s="12">
        <v>19.5</v>
      </c>
      <c r="AG25" s="12">
        <v>8.75</v>
      </c>
      <c r="AH25" s="12">
        <v>8.25</v>
      </c>
      <c r="AI25" s="12">
        <v>10.75</v>
      </c>
      <c r="AJ25" s="12">
        <v>2.75</v>
      </c>
      <c r="AK25" s="12">
        <v>0.75</v>
      </c>
      <c r="AL25" s="12">
        <v>5</v>
      </c>
      <c r="AM25" s="12">
        <v>4.75</v>
      </c>
      <c r="AN25" s="12">
        <v>14.25</v>
      </c>
      <c r="AO25" s="12">
        <v>2.25</v>
      </c>
      <c r="AP25" s="12">
        <v>1.5</v>
      </c>
      <c r="AQ25" s="12">
        <v>46.5</v>
      </c>
      <c r="AR25" s="12">
        <v>3.5</v>
      </c>
      <c r="AS25" s="13">
        <v>1104</v>
      </c>
      <c r="AT25" s="14"/>
      <c r="AV25" s="17" t="s">
        <v>46</v>
      </c>
      <c r="AW25" s="15">
        <f>AW15+AZ12</f>
        <v>14809</v>
      </c>
      <c r="AX25" s="15">
        <f>AX15+AZ13</f>
        <v>5016.25</v>
      </c>
      <c r="AY25" s="15">
        <f>AY15+AZ14</f>
        <v>4278.75</v>
      </c>
      <c r="AZ25" s="15">
        <f>AZ15</f>
        <v>4547.5</v>
      </c>
      <c r="BA25" s="15"/>
      <c r="BB25" s="15"/>
      <c r="BC25" s="14"/>
    </row>
    <row r="26" spans="1:56" x14ac:dyDescent="0.25">
      <c r="A26" s="1" t="s">
        <v>23</v>
      </c>
      <c r="B26" s="12">
        <v>12.75</v>
      </c>
      <c r="C26" s="12">
        <v>19.75</v>
      </c>
      <c r="D26" s="12">
        <v>30.25</v>
      </c>
      <c r="E26" s="12">
        <v>17.75</v>
      </c>
      <c r="F26" s="12">
        <v>70</v>
      </c>
      <c r="G26" s="12">
        <v>15.5</v>
      </c>
      <c r="H26" s="12">
        <v>39.5</v>
      </c>
      <c r="I26" s="12">
        <v>69.5</v>
      </c>
      <c r="J26" s="12">
        <v>62.75</v>
      </c>
      <c r="K26" s="12">
        <v>21.25</v>
      </c>
      <c r="L26" s="12">
        <v>39</v>
      </c>
      <c r="M26" s="12">
        <v>94</v>
      </c>
      <c r="N26" s="12">
        <v>11.5</v>
      </c>
      <c r="O26" s="12">
        <v>13.25</v>
      </c>
      <c r="P26" s="12">
        <v>9.5</v>
      </c>
      <c r="Q26" s="12">
        <v>5.5</v>
      </c>
      <c r="R26" s="12">
        <v>8.75</v>
      </c>
      <c r="S26" s="12">
        <v>15.5</v>
      </c>
      <c r="T26" s="12">
        <v>45.75</v>
      </c>
      <c r="U26" s="12">
        <v>57.5</v>
      </c>
      <c r="V26" s="12">
        <v>94.5</v>
      </c>
      <c r="W26" s="12">
        <v>52.5</v>
      </c>
      <c r="X26" s="12">
        <v>55</v>
      </c>
      <c r="Y26" s="12">
        <v>10.75</v>
      </c>
      <c r="Z26" s="12">
        <v>18</v>
      </c>
      <c r="AA26" s="12">
        <v>338.25</v>
      </c>
      <c r="AB26" s="12">
        <v>261.25</v>
      </c>
      <c r="AC26" s="12">
        <v>600.5</v>
      </c>
      <c r="AD26" s="12">
        <v>343.25</v>
      </c>
      <c r="AE26" s="12">
        <v>152.25</v>
      </c>
      <c r="AF26" s="12">
        <v>112.75</v>
      </c>
      <c r="AG26" s="12">
        <v>32</v>
      </c>
      <c r="AH26" s="12">
        <v>16.75</v>
      </c>
      <c r="AI26" s="12">
        <v>21.75</v>
      </c>
      <c r="AJ26" s="12">
        <v>2.25</v>
      </c>
      <c r="AK26" s="12">
        <v>3.25</v>
      </c>
      <c r="AL26" s="12">
        <v>10.25</v>
      </c>
      <c r="AM26" s="12">
        <v>6.5</v>
      </c>
      <c r="AN26" s="12">
        <v>23.25</v>
      </c>
      <c r="AO26" s="12">
        <v>1.75</v>
      </c>
      <c r="AP26" s="12">
        <v>5</v>
      </c>
      <c r="AQ26" s="12">
        <v>85.75</v>
      </c>
      <c r="AR26" s="12">
        <v>16.25</v>
      </c>
      <c r="AS26" s="13">
        <v>2923</v>
      </c>
      <c r="AT26" s="14"/>
      <c r="AV26" s="9" t="s">
        <v>47</v>
      </c>
      <c r="AW26" s="15">
        <f>AW16+BA12</f>
        <v>13134.75</v>
      </c>
      <c r="AX26" s="9">
        <f>AX16+BA13</f>
        <v>2116.5</v>
      </c>
      <c r="AY26" s="9">
        <f>AY16+BA14</f>
        <v>2496</v>
      </c>
      <c r="AZ26" s="9">
        <f>AZ16+BA15</f>
        <v>1914.25</v>
      </c>
      <c r="BA26" s="9">
        <f>BA16</f>
        <v>3106</v>
      </c>
    </row>
    <row r="27" spans="1:56" x14ac:dyDescent="0.25">
      <c r="A27" s="1" t="s">
        <v>24</v>
      </c>
      <c r="B27" s="12">
        <v>16.25</v>
      </c>
      <c r="C27" s="12">
        <v>25.5</v>
      </c>
      <c r="D27" s="12">
        <v>11.75</v>
      </c>
      <c r="E27" s="12">
        <v>8.75</v>
      </c>
      <c r="F27" s="12">
        <v>71</v>
      </c>
      <c r="G27" s="12">
        <v>39.5</v>
      </c>
      <c r="H27" s="12">
        <v>43.25</v>
      </c>
      <c r="I27" s="12">
        <v>36.25</v>
      </c>
      <c r="J27" s="12">
        <v>74.75</v>
      </c>
      <c r="K27" s="12">
        <v>19</v>
      </c>
      <c r="L27" s="12">
        <v>98.75</v>
      </c>
      <c r="M27" s="12">
        <v>70.75</v>
      </c>
      <c r="N27" s="12">
        <v>22.25</v>
      </c>
      <c r="O27" s="12">
        <v>36.5</v>
      </c>
      <c r="P27" s="12">
        <v>23.25</v>
      </c>
      <c r="Q27" s="12">
        <v>5.25</v>
      </c>
      <c r="R27" s="12">
        <v>10.25</v>
      </c>
      <c r="S27" s="12">
        <v>10.75</v>
      </c>
      <c r="T27" s="12">
        <v>8.25</v>
      </c>
      <c r="U27" s="12">
        <v>4.5</v>
      </c>
      <c r="V27" s="12">
        <v>8</v>
      </c>
      <c r="W27" s="12">
        <v>3.75</v>
      </c>
      <c r="X27" s="12">
        <v>4.25</v>
      </c>
      <c r="Y27" s="12">
        <v>17.5</v>
      </c>
      <c r="Z27" s="12">
        <v>7.5</v>
      </c>
      <c r="AA27" s="12">
        <v>329.75</v>
      </c>
      <c r="AB27" s="12">
        <v>290.5</v>
      </c>
      <c r="AC27" s="12">
        <v>725.25</v>
      </c>
      <c r="AD27" s="12">
        <v>282.5</v>
      </c>
      <c r="AE27" s="12">
        <v>135</v>
      </c>
      <c r="AF27" s="12">
        <v>97.75</v>
      </c>
      <c r="AG27" s="12">
        <v>20</v>
      </c>
      <c r="AH27" s="12">
        <v>28.25</v>
      </c>
      <c r="AI27" s="12">
        <v>19.5</v>
      </c>
      <c r="AJ27" s="12">
        <v>6.25</v>
      </c>
      <c r="AK27" s="12">
        <v>7.5</v>
      </c>
      <c r="AL27" s="12">
        <v>14.25</v>
      </c>
      <c r="AM27" s="12">
        <v>3.75</v>
      </c>
      <c r="AN27" s="12">
        <v>19.25</v>
      </c>
      <c r="AO27" s="12">
        <v>2.25</v>
      </c>
      <c r="AP27" s="12">
        <v>5.75</v>
      </c>
      <c r="AQ27" s="12">
        <v>35.5</v>
      </c>
      <c r="AR27" s="12">
        <v>8</v>
      </c>
      <c r="AS27" s="13">
        <v>2708.5</v>
      </c>
      <c r="AT27" s="14"/>
      <c r="AV27" s="9" t="s">
        <v>48</v>
      </c>
      <c r="AW27" s="15">
        <f>AW17+BB12</f>
        <v>17352.5</v>
      </c>
      <c r="AX27" s="9">
        <f>AX17+BB13</f>
        <v>5674.75</v>
      </c>
      <c r="AY27" s="9">
        <f>AY17+BB14</f>
        <v>3603.5</v>
      </c>
      <c r="AZ27" s="9">
        <f>AZ17+BB15</f>
        <v>6048</v>
      </c>
      <c r="BA27" s="9">
        <f>BA17+BB16</f>
        <v>2625</v>
      </c>
      <c r="BB27" s="9">
        <f>BB17</f>
        <v>9463.5</v>
      </c>
    </row>
    <row r="28" spans="1:56" x14ac:dyDescent="0.25">
      <c r="A28" s="1" t="s">
        <v>25</v>
      </c>
      <c r="B28" s="12">
        <v>109.75</v>
      </c>
      <c r="C28" s="12">
        <v>263</v>
      </c>
      <c r="D28" s="12">
        <v>181.5</v>
      </c>
      <c r="E28" s="12">
        <v>266.75</v>
      </c>
      <c r="F28" s="12">
        <v>700.5</v>
      </c>
      <c r="G28" s="12">
        <v>219.25</v>
      </c>
      <c r="H28" s="12">
        <v>383.25</v>
      </c>
      <c r="I28" s="12">
        <v>261.25</v>
      </c>
      <c r="J28" s="12">
        <v>321.75</v>
      </c>
      <c r="K28" s="12">
        <v>231.75</v>
      </c>
      <c r="L28" s="12">
        <v>269.25</v>
      </c>
      <c r="M28" s="12">
        <v>260.25</v>
      </c>
      <c r="N28" s="12">
        <v>164.5</v>
      </c>
      <c r="O28" s="12">
        <v>161.25</v>
      </c>
      <c r="P28" s="12">
        <v>108</v>
      </c>
      <c r="Q28" s="12">
        <v>62.5</v>
      </c>
      <c r="R28" s="12">
        <v>127.75</v>
      </c>
      <c r="S28" s="12">
        <v>242.75</v>
      </c>
      <c r="T28" s="12">
        <v>185.5</v>
      </c>
      <c r="U28" s="12">
        <v>261</v>
      </c>
      <c r="V28" s="12">
        <v>360.5</v>
      </c>
      <c r="W28" s="12">
        <v>202.5</v>
      </c>
      <c r="X28" s="12">
        <v>182.5</v>
      </c>
      <c r="Y28" s="12">
        <v>411.5</v>
      </c>
      <c r="Z28" s="12">
        <v>386.75</v>
      </c>
      <c r="AA28" s="12">
        <v>63.25</v>
      </c>
      <c r="AB28" s="12">
        <v>42.75</v>
      </c>
      <c r="AC28" s="12">
        <v>321</v>
      </c>
      <c r="AD28" s="12">
        <v>174</v>
      </c>
      <c r="AE28" s="12">
        <v>498.75</v>
      </c>
      <c r="AF28" s="12">
        <v>673.5</v>
      </c>
      <c r="AG28" s="12">
        <v>353</v>
      </c>
      <c r="AH28" s="12">
        <v>512</v>
      </c>
      <c r="AI28" s="12">
        <v>223.75</v>
      </c>
      <c r="AJ28" s="12">
        <v>87.5</v>
      </c>
      <c r="AK28" s="12">
        <v>126.5</v>
      </c>
      <c r="AL28" s="12">
        <v>596.25</v>
      </c>
      <c r="AM28" s="12">
        <v>84.25</v>
      </c>
      <c r="AN28" s="12">
        <v>178.75</v>
      </c>
      <c r="AO28" s="12">
        <v>77.25</v>
      </c>
      <c r="AP28" s="12">
        <v>83</v>
      </c>
      <c r="AQ28" s="12">
        <v>336.5</v>
      </c>
      <c r="AR28" s="12">
        <v>191</v>
      </c>
      <c r="AS28" s="13">
        <v>10948.25</v>
      </c>
      <c r="AT28" s="14"/>
      <c r="AV28" s="9" t="s">
        <v>58</v>
      </c>
      <c r="AW28" s="15">
        <f>AW18+BC12</f>
        <v>8464.5</v>
      </c>
      <c r="AX28" s="9">
        <f>AX18+BC13</f>
        <v>679</v>
      </c>
      <c r="AY28" s="9">
        <f>AY18+BC14</f>
        <v>3902.5</v>
      </c>
      <c r="AZ28" s="9">
        <f>AZ18+BC15</f>
        <v>1281</v>
      </c>
      <c r="BA28" s="9">
        <f>BA18+BC16</f>
        <v>1299.25</v>
      </c>
      <c r="BB28" s="9">
        <f>SUM(BB18,BC17)</f>
        <v>1096.75</v>
      </c>
      <c r="BC28" s="9">
        <f>BC18</f>
        <v>794</v>
      </c>
      <c r="BD28" s="9">
        <f>SUM(AW22:BC28)</f>
        <v>175139.25</v>
      </c>
    </row>
    <row r="29" spans="1:56" x14ac:dyDescent="0.25">
      <c r="A29" s="1" t="s">
        <v>26</v>
      </c>
      <c r="B29" s="12">
        <v>78.75</v>
      </c>
      <c r="C29" s="12">
        <v>201.75</v>
      </c>
      <c r="D29" s="12">
        <v>148.5</v>
      </c>
      <c r="E29" s="12">
        <v>219.5</v>
      </c>
      <c r="F29" s="12">
        <v>471.75</v>
      </c>
      <c r="G29" s="12">
        <v>146</v>
      </c>
      <c r="H29" s="12">
        <v>286.5</v>
      </c>
      <c r="I29" s="12">
        <v>199.75</v>
      </c>
      <c r="J29" s="12">
        <v>276.5</v>
      </c>
      <c r="K29" s="12">
        <v>224.25</v>
      </c>
      <c r="L29" s="12">
        <v>235</v>
      </c>
      <c r="M29" s="12">
        <v>173.25</v>
      </c>
      <c r="N29" s="12">
        <v>134.5</v>
      </c>
      <c r="O29" s="12">
        <v>136</v>
      </c>
      <c r="P29" s="12">
        <v>71.25</v>
      </c>
      <c r="Q29" s="12">
        <v>54</v>
      </c>
      <c r="R29" s="12">
        <v>88.5</v>
      </c>
      <c r="S29" s="12">
        <v>196.75</v>
      </c>
      <c r="T29" s="12">
        <v>101.5</v>
      </c>
      <c r="U29" s="12">
        <v>162.5</v>
      </c>
      <c r="V29" s="12">
        <v>198</v>
      </c>
      <c r="W29" s="12">
        <v>109.25</v>
      </c>
      <c r="X29" s="12">
        <v>99</v>
      </c>
      <c r="Y29" s="12">
        <v>299</v>
      </c>
      <c r="Z29" s="12">
        <v>345</v>
      </c>
      <c r="AA29" s="12">
        <v>32.25</v>
      </c>
      <c r="AB29" s="12">
        <v>34.75</v>
      </c>
      <c r="AC29" s="12">
        <v>82</v>
      </c>
      <c r="AD29" s="12">
        <v>119.25</v>
      </c>
      <c r="AE29" s="12">
        <v>560</v>
      </c>
      <c r="AF29" s="12">
        <v>646.5</v>
      </c>
      <c r="AG29" s="12">
        <v>502</v>
      </c>
      <c r="AH29" s="12">
        <v>1505.5</v>
      </c>
      <c r="AI29" s="12">
        <v>280.75</v>
      </c>
      <c r="AJ29" s="12">
        <v>122</v>
      </c>
      <c r="AK29" s="12">
        <v>94.75</v>
      </c>
      <c r="AL29" s="12">
        <v>264.25</v>
      </c>
      <c r="AM29" s="12">
        <v>36</v>
      </c>
      <c r="AN29" s="12">
        <v>108.75</v>
      </c>
      <c r="AO29" s="12">
        <v>80.75</v>
      </c>
      <c r="AP29" s="12">
        <v>66.25</v>
      </c>
      <c r="AQ29" s="12">
        <v>245.5</v>
      </c>
      <c r="AR29" s="12">
        <v>140.5</v>
      </c>
      <c r="AS29" s="13">
        <v>9578.5</v>
      </c>
      <c r="AT29" s="14"/>
      <c r="AW29" s="15"/>
    </row>
    <row r="30" spans="1:56" x14ac:dyDescent="0.25">
      <c r="A30" s="1" t="s">
        <v>27</v>
      </c>
      <c r="B30" s="12">
        <v>181.5</v>
      </c>
      <c r="C30" s="12">
        <v>570.75</v>
      </c>
      <c r="D30" s="12">
        <v>310</v>
      </c>
      <c r="E30" s="12">
        <v>350.25</v>
      </c>
      <c r="F30" s="12">
        <v>1329.5</v>
      </c>
      <c r="G30" s="12">
        <v>290.25</v>
      </c>
      <c r="H30" s="12">
        <v>566</v>
      </c>
      <c r="I30" s="12">
        <v>358.5</v>
      </c>
      <c r="J30" s="12">
        <v>568.75</v>
      </c>
      <c r="K30" s="12">
        <v>494.75</v>
      </c>
      <c r="L30" s="12">
        <v>509</v>
      </c>
      <c r="M30" s="12">
        <v>441.75</v>
      </c>
      <c r="N30" s="12">
        <v>328.5</v>
      </c>
      <c r="O30" s="12">
        <v>307.5</v>
      </c>
      <c r="P30" s="12">
        <v>182</v>
      </c>
      <c r="Q30" s="12">
        <v>132.5</v>
      </c>
      <c r="R30" s="12">
        <v>206.75</v>
      </c>
      <c r="S30" s="12">
        <v>438.25</v>
      </c>
      <c r="T30" s="12">
        <v>265.75</v>
      </c>
      <c r="U30" s="12">
        <v>326.5</v>
      </c>
      <c r="V30" s="12">
        <v>448.25</v>
      </c>
      <c r="W30" s="12">
        <v>259.25</v>
      </c>
      <c r="X30" s="12">
        <v>231.75</v>
      </c>
      <c r="Y30" s="12">
        <v>583.5</v>
      </c>
      <c r="Z30" s="12">
        <v>728.5</v>
      </c>
      <c r="AA30" s="12">
        <v>371</v>
      </c>
      <c r="AB30" s="12">
        <v>83.75</v>
      </c>
      <c r="AC30" s="12">
        <v>137.75</v>
      </c>
      <c r="AD30" s="12">
        <v>369.25</v>
      </c>
      <c r="AE30" s="12">
        <v>1558.5</v>
      </c>
      <c r="AF30" s="12">
        <v>1949</v>
      </c>
      <c r="AG30" s="12">
        <v>1126</v>
      </c>
      <c r="AH30" s="12">
        <v>2139.25</v>
      </c>
      <c r="AI30" s="12">
        <v>996</v>
      </c>
      <c r="AJ30" s="12">
        <v>382.75</v>
      </c>
      <c r="AK30" s="12">
        <v>190.25</v>
      </c>
      <c r="AL30" s="12">
        <v>921.5</v>
      </c>
      <c r="AM30" s="12">
        <v>124.5</v>
      </c>
      <c r="AN30" s="12">
        <v>301.5</v>
      </c>
      <c r="AO30" s="12">
        <v>265.25</v>
      </c>
      <c r="AP30" s="12">
        <v>249</v>
      </c>
      <c r="AQ30" s="12">
        <v>1159</v>
      </c>
      <c r="AR30" s="12">
        <v>633.5</v>
      </c>
      <c r="AS30" s="13">
        <v>23367.75</v>
      </c>
      <c r="AT30" s="14"/>
      <c r="AW30" s="15"/>
    </row>
    <row r="31" spans="1:56" x14ac:dyDescent="0.25">
      <c r="A31" s="1" t="s">
        <v>28</v>
      </c>
      <c r="B31" s="12">
        <v>105.75</v>
      </c>
      <c r="C31" s="12">
        <v>256</v>
      </c>
      <c r="D31" s="12">
        <v>148.5</v>
      </c>
      <c r="E31" s="12">
        <v>226</v>
      </c>
      <c r="F31" s="12">
        <v>516.25</v>
      </c>
      <c r="G31" s="12">
        <v>211.5</v>
      </c>
      <c r="H31" s="12">
        <v>320</v>
      </c>
      <c r="I31" s="12">
        <v>234.5</v>
      </c>
      <c r="J31" s="12">
        <v>226.25</v>
      </c>
      <c r="K31" s="12">
        <v>204.5</v>
      </c>
      <c r="L31" s="12">
        <v>293.75</v>
      </c>
      <c r="M31" s="12">
        <v>180.75</v>
      </c>
      <c r="N31" s="12">
        <v>103.25</v>
      </c>
      <c r="O31" s="12">
        <v>112.5</v>
      </c>
      <c r="P31" s="12">
        <v>77.25</v>
      </c>
      <c r="Q31" s="12">
        <v>44.5</v>
      </c>
      <c r="R31" s="12">
        <v>62.5</v>
      </c>
      <c r="S31" s="12">
        <v>162.25</v>
      </c>
      <c r="T31" s="12">
        <v>111.5</v>
      </c>
      <c r="U31" s="12">
        <v>129.75</v>
      </c>
      <c r="V31" s="12">
        <v>205.75</v>
      </c>
      <c r="W31" s="12">
        <v>128.5</v>
      </c>
      <c r="X31" s="12">
        <v>85.75</v>
      </c>
      <c r="Y31" s="12">
        <v>306.25</v>
      </c>
      <c r="Z31" s="12">
        <v>275</v>
      </c>
      <c r="AA31" s="12">
        <v>155</v>
      </c>
      <c r="AB31" s="12">
        <v>113.75</v>
      </c>
      <c r="AC31" s="12">
        <v>318.5</v>
      </c>
      <c r="AD31" s="12">
        <v>71.25</v>
      </c>
      <c r="AE31" s="12">
        <v>768.25</v>
      </c>
      <c r="AF31" s="12">
        <v>877.75</v>
      </c>
      <c r="AG31" s="12">
        <v>390.75</v>
      </c>
      <c r="AH31" s="12">
        <v>751.5</v>
      </c>
      <c r="AI31" s="12">
        <v>303</v>
      </c>
      <c r="AJ31" s="12">
        <v>144.25</v>
      </c>
      <c r="AK31" s="12">
        <v>81.75</v>
      </c>
      <c r="AL31" s="12">
        <v>332.25</v>
      </c>
      <c r="AM31" s="12">
        <v>33.5</v>
      </c>
      <c r="AN31" s="12">
        <v>109.25</v>
      </c>
      <c r="AO31" s="12">
        <v>92.25</v>
      </c>
      <c r="AP31" s="12">
        <v>128.5</v>
      </c>
      <c r="AQ31" s="12">
        <v>382.75</v>
      </c>
      <c r="AR31" s="12">
        <v>242.5</v>
      </c>
      <c r="AS31" s="13">
        <v>10025.25</v>
      </c>
      <c r="AT31" s="14"/>
      <c r="AW31" s="15"/>
    </row>
    <row r="32" spans="1:56" x14ac:dyDescent="0.25">
      <c r="A32" s="1">
        <v>16</v>
      </c>
      <c r="B32" s="12">
        <v>64.25</v>
      </c>
      <c r="C32" s="12">
        <v>65.25</v>
      </c>
      <c r="D32" s="12">
        <v>36</v>
      </c>
      <c r="E32" s="12">
        <v>114.25</v>
      </c>
      <c r="F32" s="12">
        <v>297.75</v>
      </c>
      <c r="G32" s="12">
        <v>159.5</v>
      </c>
      <c r="H32" s="12">
        <v>227.75</v>
      </c>
      <c r="I32" s="12">
        <v>139.75</v>
      </c>
      <c r="J32" s="12">
        <v>121.75</v>
      </c>
      <c r="K32" s="12">
        <v>98.25</v>
      </c>
      <c r="L32" s="12">
        <v>152.25</v>
      </c>
      <c r="M32" s="12">
        <v>75.75</v>
      </c>
      <c r="N32" s="12">
        <v>39.5</v>
      </c>
      <c r="O32" s="12">
        <v>30</v>
      </c>
      <c r="P32" s="12">
        <v>30.25</v>
      </c>
      <c r="Q32" s="12">
        <v>17.75</v>
      </c>
      <c r="R32" s="12">
        <v>19.5</v>
      </c>
      <c r="S32" s="12">
        <v>37</v>
      </c>
      <c r="T32" s="12">
        <v>27.5</v>
      </c>
      <c r="U32" s="12">
        <v>37.25</v>
      </c>
      <c r="V32" s="12">
        <v>44.5</v>
      </c>
      <c r="W32" s="12">
        <v>24.5</v>
      </c>
      <c r="X32" s="12">
        <v>19.25</v>
      </c>
      <c r="Y32" s="12">
        <v>160</v>
      </c>
      <c r="Z32" s="12">
        <v>144</v>
      </c>
      <c r="AA32" s="12">
        <v>464.25</v>
      </c>
      <c r="AB32" s="12">
        <v>385.25</v>
      </c>
      <c r="AC32" s="12">
        <v>1772.5</v>
      </c>
      <c r="AD32" s="12">
        <v>875</v>
      </c>
      <c r="AE32" s="12">
        <v>41</v>
      </c>
      <c r="AF32" s="12">
        <v>377.75</v>
      </c>
      <c r="AG32" s="12">
        <v>329.25</v>
      </c>
      <c r="AH32" s="12">
        <v>609.25</v>
      </c>
      <c r="AI32" s="12">
        <v>215.5</v>
      </c>
      <c r="AJ32" s="12">
        <v>98</v>
      </c>
      <c r="AK32" s="12">
        <v>19.75</v>
      </c>
      <c r="AL32" s="12">
        <v>55.75</v>
      </c>
      <c r="AM32" s="12">
        <v>5.5</v>
      </c>
      <c r="AN32" s="12">
        <v>36.75</v>
      </c>
      <c r="AO32" s="12">
        <v>55</v>
      </c>
      <c r="AP32" s="12">
        <v>83</v>
      </c>
      <c r="AQ32" s="12">
        <v>149.5</v>
      </c>
      <c r="AR32" s="12">
        <v>124.5</v>
      </c>
      <c r="AS32" s="13">
        <v>7881</v>
      </c>
      <c r="AT32" s="14"/>
      <c r="AW32" s="15"/>
    </row>
    <row r="33" spans="1:49" x14ac:dyDescent="0.25">
      <c r="A33" s="1">
        <v>24</v>
      </c>
      <c r="B33" s="12">
        <v>70</v>
      </c>
      <c r="C33" s="12">
        <v>106</v>
      </c>
      <c r="D33" s="12">
        <v>48.75</v>
      </c>
      <c r="E33" s="12">
        <v>96</v>
      </c>
      <c r="F33" s="12">
        <v>226.5</v>
      </c>
      <c r="G33" s="12">
        <v>91.5</v>
      </c>
      <c r="H33" s="12">
        <v>149.75</v>
      </c>
      <c r="I33" s="12">
        <v>112.5</v>
      </c>
      <c r="J33" s="12">
        <v>85.5</v>
      </c>
      <c r="K33" s="12">
        <v>75</v>
      </c>
      <c r="L33" s="12">
        <v>142</v>
      </c>
      <c r="M33" s="12">
        <v>80.25</v>
      </c>
      <c r="N33" s="12">
        <v>41</v>
      </c>
      <c r="O33" s="12">
        <v>36.5</v>
      </c>
      <c r="P33" s="12">
        <v>30</v>
      </c>
      <c r="Q33" s="12">
        <v>19</v>
      </c>
      <c r="R33" s="12">
        <v>20</v>
      </c>
      <c r="S33" s="12">
        <v>30.5</v>
      </c>
      <c r="T33" s="12">
        <v>46.5</v>
      </c>
      <c r="U33" s="12">
        <v>26.5</v>
      </c>
      <c r="V33" s="12">
        <v>35.5</v>
      </c>
      <c r="W33" s="12">
        <v>20.5</v>
      </c>
      <c r="X33" s="12">
        <v>18.25</v>
      </c>
      <c r="Y33" s="12">
        <v>114</v>
      </c>
      <c r="Z33" s="12">
        <v>112</v>
      </c>
      <c r="AA33" s="12">
        <v>524</v>
      </c>
      <c r="AB33" s="12">
        <v>454.25</v>
      </c>
      <c r="AC33" s="12">
        <v>2157.75</v>
      </c>
      <c r="AD33" s="12">
        <v>964</v>
      </c>
      <c r="AE33" s="12">
        <v>348.75</v>
      </c>
      <c r="AF33" s="12">
        <v>48.75</v>
      </c>
      <c r="AG33" s="12">
        <v>257.25</v>
      </c>
      <c r="AH33" s="12">
        <v>593.5</v>
      </c>
      <c r="AI33" s="12">
        <v>242</v>
      </c>
      <c r="AJ33" s="12">
        <v>122.75</v>
      </c>
      <c r="AK33" s="12">
        <v>15.5</v>
      </c>
      <c r="AL33" s="12">
        <v>42.5</v>
      </c>
      <c r="AM33" s="12">
        <v>14.75</v>
      </c>
      <c r="AN33" s="12">
        <v>67.75</v>
      </c>
      <c r="AO33" s="12">
        <v>71.75</v>
      </c>
      <c r="AP33" s="12">
        <v>130</v>
      </c>
      <c r="AQ33" s="12">
        <v>141.75</v>
      </c>
      <c r="AR33" s="12">
        <v>112.5</v>
      </c>
      <c r="AS33" s="13">
        <v>8143.5</v>
      </c>
      <c r="AT33" s="14"/>
      <c r="AW33" s="15"/>
    </row>
    <row r="34" spans="1:49" x14ac:dyDescent="0.25">
      <c r="A34" s="1" t="s">
        <v>29</v>
      </c>
      <c r="B34" s="12">
        <v>14.75</v>
      </c>
      <c r="C34" s="12">
        <v>38.5</v>
      </c>
      <c r="D34" s="12">
        <v>18.25</v>
      </c>
      <c r="E34" s="12">
        <v>28</v>
      </c>
      <c r="F34" s="12">
        <v>94</v>
      </c>
      <c r="G34" s="12">
        <v>24.5</v>
      </c>
      <c r="H34" s="12">
        <v>37.25</v>
      </c>
      <c r="I34" s="12">
        <v>28.5</v>
      </c>
      <c r="J34" s="12">
        <v>41.25</v>
      </c>
      <c r="K34" s="12">
        <v>20.25</v>
      </c>
      <c r="L34" s="12">
        <v>32.75</v>
      </c>
      <c r="M34" s="12">
        <v>34.5</v>
      </c>
      <c r="N34" s="12">
        <v>16</v>
      </c>
      <c r="O34" s="12">
        <v>13.75</v>
      </c>
      <c r="P34" s="12">
        <v>8.5</v>
      </c>
      <c r="Q34" s="12">
        <v>6.5</v>
      </c>
      <c r="R34" s="12">
        <v>8.5</v>
      </c>
      <c r="S34" s="12">
        <v>19.25</v>
      </c>
      <c r="T34" s="12">
        <v>19.25</v>
      </c>
      <c r="U34" s="12">
        <v>15.75</v>
      </c>
      <c r="V34" s="12">
        <v>17.5</v>
      </c>
      <c r="W34" s="12">
        <v>7.75</v>
      </c>
      <c r="X34" s="12">
        <v>6.75</v>
      </c>
      <c r="Y34" s="12">
        <v>32</v>
      </c>
      <c r="Z34" s="12">
        <v>25.25</v>
      </c>
      <c r="AA34" s="12">
        <v>303.25</v>
      </c>
      <c r="AB34" s="12">
        <v>262.75</v>
      </c>
      <c r="AC34" s="12">
        <v>1330</v>
      </c>
      <c r="AD34" s="12">
        <v>350.5</v>
      </c>
      <c r="AE34" s="12">
        <v>269.25</v>
      </c>
      <c r="AF34" s="12">
        <v>271</v>
      </c>
      <c r="AG34" s="12">
        <v>35.5</v>
      </c>
      <c r="AH34" s="12">
        <v>113</v>
      </c>
      <c r="AI34" s="12">
        <v>52.25</v>
      </c>
      <c r="AJ34" s="12">
        <v>38.5</v>
      </c>
      <c r="AK34" s="12">
        <v>7.5</v>
      </c>
      <c r="AL34" s="12">
        <v>28</v>
      </c>
      <c r="AM34" s="12">
        <v>2.75</v>
      </c>
      <c r="AN34" s="12">
        <v>27.75</v>
      </c>
      <c r="AO34" s="12">
        <v>22.25</v>
      </c>
      <c r="AP34" s="12">
        <v>52</v>
      </c>
      <c r="AQ34" s="12">
        <v>89</v>
      </c>
      <c r="AR34" s="12">
        <v>51.5</v>
      </c>
      <c r="AS34" s="13">
        <v>3916</v>
      </c>
      <c r="AT34" s="14"/>
      <c r="AW34" s="15"/>
    </row>
    <row r="35" spans="1:49" x14ac:dyDescent="0.25">
      <c r="A35" s="1" t="s">
        <v>30</v>
      </c>
      <c r="B35" s="12">
        <v>31</v>
      </c>
      <c r="C35" s="12">
        <v>48.5</v>
      </c>
      <c r="D35" s="12">
        <v>15</v>
      </c>
      <c r="E35" s="12">
        <v>16.25</v>
      </c>
      <c r="F35" s="12">
        <v>82.5</v>
      </c>
      <c r="G35" s="12">
        <v>21</v>
      </c>
      <c r="H35" s="12">
        <v>33.25</v>
      </c>
      <c r="I35" s="12">
        <v>26</v>
      </c>
      <c r="J35" s="12">
        <v>44.5</v>
      </c>
      <c r="K35" s="12">
        <v>30.5</v>
      </c>
      <c r="L35" s="12">
        <v>52.75</v>
      </c>
      <c r="M35" s="12">
        <v>45.5</v>
      </c>
      <c r="N35" s="12">
        <v>25</v>
      </c>
      <c r="O35" s="12">
        <v>24</v>
      </c>
      <c r="P35" s="12">
        <v>18</v>
      </c>
      <c r="Q35" s="12">
        <v>11.75</v>
      </c>
      <c r="R35" s="12">
        <v>10</v>
      </c>
      <c r="S35" s="12">
        <v>20</v>
      </c>
      <c r="T35" s="12">
        <v>26.25</v>
      </c>
      <c r="U35" s="12">
        <v>11.5</v>
      </c>
      <c r="V35" s="12">
        <v>18.25</v>
      </c>
      <c r="W35" s="12">
        <v>12</v>
      </c>
      <c r="X35" s="12">
        <v>7.25</v>
      </c>
      <c r="Y35" s="12">
        <v>20.5</v>
      </c>
      <c r="Z35" s="12">
        <v>32.75</v>
      </c>
      <c r="AA35" s="12">
        <v>453.75</v>
      </c>
      <c r="AB35" s="12">
        <v>451.25</v>
      </c>
      <c r="AC35" s="12">
        <v>3102.75</v>
      </c>
      <c r="AD35" s="12">
        <v>715.5</v>
      </c>
      <c r="AE35" s="12">
        <v>563.75</v>
      </c>
      <c r="AF35" s="12">
        <v>553.5</v>
      </c>
      <c r="AG35" s="12">
        <v>114.75</v>
      </c>
      <c r="AH35" s="12">
        <v>51.75</v>
      </c>
      <c r="AI35" s="12">
        <v>72.75</v>
      </c>
      <c r="AJ35" s="12">
        <v>92</v>
      </c>
      <c r="AK35" s="12">
        <v>7.75</v>
      </c>
      <c r="AL35" s="12">
        <v>22.5</v>
      </c>
      <c r="AM35" s="12">
        <v>4.75</v>
      </c>
      <c r="AN35" s="12">
        <v>34.75</v>
      </c>
      <c r="AO35" s="12">
        <v>49.5</v>
      </c>
      <c r="AP35" s="12">
        <v>103.75</v>
      </c>
      <c r="AQ35" s="12">
        <v>79</v>
      </c>
      <c r="AR35" s="12">
        <v>75</v>
      </c>
      <c r="AS35" s="13">
        <v>7232.75</v>
      </c>
      <c r="AT35" s="14"/>
      <c r="AW35" s="15"/>
    </row>
    <row r="36" spans="1:49" x14ac:dyDescent="0.25">
      <c r="A36" s="1" t="s">
        <v>31</v>
      </c>
      <c r="B36" s="12">
        <v>22.5</v>
      </c>
      <c r="C36" s="12">
        <v>54</v>
      </c>
      <c r="D36" s="12">
        <v>18</v>
      </c>
      <c r="E36" s="12">
        <v>20.25</v>
      </c>
      <c r="F36" s="12">
        <v>145.25</v>
      </c>
      <c r="G36" s="12">
        <v>19.25</v>
      </c>
      <c r="H36" s="12">
        <v>33.5</v>
      </c>
      <c r="I36" s="12">
        <v>21.75</v>
      </c>
      <c r="J36" s="12">
        <v>42.5</v>
      </c>
      <c r="K36" s="12">
        <v>31.5</v>
      </c>
      <c r="L36" s="12">
        <v>43.5</v>
      </c>
      <c r="M36" s="12">
        <v>56.25</v>
      </c>
      <c r="N36" s="12">
        <v>32.25</v>
      </c>
      <c r="O36" s="12">
        <v>31.5</v>
      </c>
      <c r="P36" s="12">
        <v>14.5</v>
      </c>
      <c r="Q36" s="12">
        <v>18</v>
      </c>
      <c r="R36" s="12">
        <v>15.75</v>
      </c>
      <c r="S36" s="12">
        <v>37</v>
      </c>
      <c r="T36" s="12">
        <v>32</v>
      </c>
      <c r="U36" s="12">
        <v>23.5</v>
      </c>
      <c r="V36" s="12">
        <v>36.75</v>
      </c>
      <c r="W36" s="12">
        <v>6</v>
      </c>
      <c r="X36" s="12">
        <v>13</v>
      </c>
      <c r="Y36" s="12">
        <v>25.5</v>
      </c>
      <c r="Z36" s="12">
        <v>24.5</v>
      </c>
      <c r="AA36" s="12">
        <v>186.5</v>
      </c>
      <c r="AB36" s="12">
        <v>228.25</v>
      </c>
      <c r="AC36" s="12">
        <v>1053</v>
      </c>
      <c r="AD36" s="12">
        <v>298</v>
      </c>
      <c r="AE36" s="12">
        <v>194.5</v>
      </c>
      <c r="AF36" s="12">
        <v>221.5</v>
      </c>
      <c r="AG36" s="12">
        <v>54.75</v>
      </c>
      <c r="AH36" s="12">
        <v>78.75</v>
      </c>
      <c r="AI36" s="12">
        <v>10.5</v>
      </c>
      <c r="AJ36" s="12">
        <v>51.25</v>
      </c>
      <c r="AK36" s="12">
        <v>10.75</v>
      </c>
      <c r="AL36" s="12">
        <v>57</v>
      </c>
      <c r="AM36" s="12">
        <v>10.25</v>
      </c>
      <c r="AN36" s="12">
        <v>49.25</v>
      </c>
      <c r="AO36" s="12">
        <v>33.5</v>
      </c>
      <c r="AP36" s="12">
        <v>106.75</v>
      </c>
      <c r="AQ36" s="12">
        <v>177</v>
      </c>
      <c r="AR36" s="12">
        <v>92.75</v>
      </c>
      <c r="AS36" s="13">
        <v>3732.75</v>
      </c>
      <c r="AT36" s="14"/>
      <c r="AW36" s="15"/>
    </row>
    <row r="37" spans="1:49" x14ac:dyDescent="0.25">
      <c r="A37" s="1" t="s">
        <v>32</v>
      </c>
      <c r="B37" s="12">
        <v>5.25</v>
      </c>
      <c r="C37" s="12">
        <v>16</v>
      </c>
      <c r="D37" s="12">
        <v>4.25</v>
      </c>
      <c r="E37" s="12">
        <v>4.5</v>
      </c>
      <c r="F37" s="12">
        <v>16</v>
      </c>
      <c r="G37" s="12">
        <v>5.25</v>
      </c>
      <c r="H37" s="12">
        <v>7.5</v>
      </c>
      <c r="I37" s="12">
        <v>7</v>
      </c>
      <c r="J37" s="12">
        <v>27.5</v>
      </c>
      <c r="K37" s="12">
        <v>5.75</v>
      </c>
      <c r="L37" s="12">
        <v>14.75</v>
      </c>
      <c r="M37" s="12">
        <v>15.5</v>
      </c>
      <c r="N37" s="12">
        <v>8</v>
      </c>
      <c r="O37" s="12">
        <v>9.25</v>
      </c>
      <c r="P37" s="12">
        <v>6.25</v>
      </c>
      <c r="Q37" s="12">
        <v>4.25</v>
      </c>
      <c r="R37" s="12">
        <v>14.25</v>
      </c>
      <c r="S37" s="12">
        <v>4</v>
      </c>
      <c r="T37" s="12">
        <v>9.25</v>
      </c>
      <c r="U37" s="12">
        <v>6.75</v>
      </c>
      <c r="V37" s="12">
        <v>11.5</v>
      </c>
      <c r="W37" s="12">
        <v>2.25</v>
      </c>
      <c r="X37" s="12">
        <v>2</v>
      </c>
      <c r="Y37" s="12">
        <v>2.5</v>
      </c>
      <c r="Z37" s="12">
        <v>8.5</v>
      </c>
      <c r="AA37" s="12">
        <v>80.25</v>
      </c>
      <c r="AB37" s="12">
        <v>88.75</v>
      </c>
      <c r="AC37" s="12">
        <v>428.5</v>
      </c>
      <c r="AD37" s="12">
        <v>153</v>
      </c>
      <c r="AE37" s="12">
        <v>96.75</v>
      </c>
      <c r="AF37" s="12">
        <v>123</v>
      </c>
      <c r="AG37" s="12">
        <v>49</v>
      </c>
      <c r="AH37" s="12">
        <v>107.25</v>
      </c>
      <c r="AI37" s="12">
        <v>49.5</v>
      </c>
      <c r="AJ37" s="12">
        <v>5</v>
      </c>
      <c r="AK37" s="12">
        <v>5.75</v>
      </c>
      <c r="AL37" s="12">
        <v>11.25</v>
      </c>
      <c r="AM37" s="12">
        <v>4</v>
      </c>
      <c r="AN37" s="12">
        <v>19.25</v>
      </c>
      <c r="AO37" s="12">
        <v>9.75</v>
      </c>
      <c r="AP37" s="12">
        <v>49.25</v>
      </c>
      <c r="AQ37" s="12">
        <v>87</v>
      </c>
      <c r="AR37" s="12">
        <v>30.75</v>
      </c>
      <c r="AS37" s="13">
        <v>1616</v>
      </c>
      <c r="AT37" s="14"/>
      <c r="AW37" s="15"/>
    </row>
    <row r="38" spans="1:49" x14ac:dyDescent="0.25">
      <c r="A38" s="1" t="s">
        <v>33</v>
      </c>
      <c r="B38" s="12">
        <v>4</v>
      </c>
      <c r="C38" s="12">
        <v>4.75</v>
      </c>
      <c r="D38" s="12">
        <v>6.75</v>
      </c>
      <c r="E38" s="12">
        <v>6.25</v>
      </c>
      <c r="F38" s="12">
        <v>36.75</v>
      </c>
      <c r="G38" s="12">
        <v>8.25</v>
      </c>
      <c r="H38" s="12">
        <v>9.25</v>
      </c>
      <c r="I38" s="12">
        <v>11</v>
      </c>
      <c r="J38" s="12">
        <v>16.25</v>
      </c>
      <c r="K38" s="12">
        <v>52.5</v>
      </c>
      <c r="L38" s="12">
        <v>38.5</v>
      </c>
      <c r="M38" s="12">
        <v>108.75</v>
      </c>
      <c r="N38" s="12">
        <v>32.5</v>
      </c>
      <c r="O38" s="12">
        <v>66</v>
      </c>
      <c r="P38" s="12">
        <v>17.5</v>
      </c>
      <c r="Q38" s="12">
        <v>17.25</v>
      </c>
      <c r="R38" s="12">
        <v>6.25</v>
      </c>
      <c r="S38" s="12">
        <v>19.75</v>
      </c>
      <c r="T38" s="12">
        <v>2.75</v>
      </c>
      <c r="U38" s="12">
        <v>3</v>
      </c>
      <c r="V38" s="12">
        <v>4.75</v>
      </c>
      <c r="W38" s="12">
        <v>1.5</v>
      </c>
      <c r="X38" s="12">
        <v>0.5</v>
      </c>
      <c r="Y38" s="12">
        <v>3.25</v>
      </c>
      <c r="Z38" s="12">
        <v>6.25</v>
      </c>
      <c r="AA38" s="12">
        <v>99.5</v>
      </c>
      <c r="AB38" s="12">
        <v>80</v>
      </c>
      <c r="AC38" s="12">
        <v>221.25</v>
      </c>
      <c r="AD38" s="12">
        <v>85.5</v>
      </c>
      <c r="AE38" s="12">
        <v>20.25</v>
      </c>
      <c r="AF38" s="12">
        <v>14</v>
      </c>
      <c r="AG38" s="12">
        <v>6</v>
      </c>
      <c r="AH38" s="12">
        <v>8</v>
      </c>
      <c r="AI38" s="12">
        <v>12</v>
      </c>
      <c r="AJ38" s="12">
        <v>3.75</v>
      </c>
      <c r="AK38" s="12">
        <v>3.75</v>
      </c>
      <c r="AL38" s="12">
        <v>93</v>
      </c>
      <c r="AM38" s="12">
        <v>0.75</v>
      </c>
      <c r="AN38" s="12">
        <v>3.75</v>
      </c>
      <c r="AO38" s="12">
        <v>0.5</v>
      </c>
      <c r="AP38" s="12">
        <v>4.25</v>
      </c>
      <c r="AQ38" s="12">
        <v>19.75</v>
      </c>
      <c r="AR38" s="12">
        <v>2.5</v>
      </c>
      <c r="AS38" s="13">
        <v>1162.75</v>
      </c>
      <c r="AT38" s="14"/>
      <c r="AW38" s="15"/>
    </row>
    <row r="39" spans="1:49" x14ac:dyDescent="0.25">
      <c r="A39" s="1" t="s">
        <v>34</v>
      </c>
      <c r="B39" s="12">
        <v>10.75</v>
      </c>
      <c r="C39" s="12">
        <v>20.75</v>
      </c>
      <c r="D39" s="12">
        <v>13</v>
      </c>
      <c r="E39" s="12">
        <v>12</v>
      </c>
      <c r="F39" s="12">
        <v>128.5</v>
      </c>
      <c r="G39" s="12">
        <v>21.25</v>
      </c>
      <c r="H39" s="12">
        <v>29.25</v>
      </c>
      <c r="I39" s="12">
        <v>23</v>
      </c>
      <c r="J39" s="12">
        <v>38.25</v>
      </c>
      <c r="K39" s="12">
        <v>63.5</v>
      </c>
      <c r="L39" s="12">
        <v>82.5</v>
      </c>
      <c r="M39" s="12">
        <v>475</v>
      </c>
      <c r="N39" s="12">
        <v>45</v>
      </c>
      <c r="O39" s="12">
        <v>159.5</v>
      </c>
      <c r="P39" s="12">
        <v>56.75</v>
      </c>
      <c r="Q39" s="12">
        <v>30</v>
      </c>
      <c r="R39" s="12">
        <v>28</v>
      </c>
      <c r="S39" s="12">
        <v>49.5</v>
      </c>
      <c r="T39" s="12">
        <v>8.75</v>
      </c>
      <c r="U39" s="12">
        <v>7.75</v>
      </c>
      <c r="V39" s="12">
        <v>9.75</v>
      </c>
      <c r="W39" s="12">
        <v>1.5</v>
      </c>
      <c r="X39" s="12">
        <v>2</v>
      </c>
      <c r="Y39" s="12">
        <v>8.75</v>
      </c>
      <c r="Z39" s="12">
        <v>16</v>
      </c>
      <c r="AA39" s="12">
        <v>536</v>
      </c>
      <c r="AB39" s="12">
        <v>230.25</v>
      </c>
      <c r="AC39" s="12">
        <v>919.25</v>
      </c>
      <c r="AD39" s="12">
        <v>348</v>
      </c>
      <c r="AE39" s="12">
        <v>50</v>
      </c>
      <c r="AF39" s="12">
        <v>45.25</v>
      </c>
      <c r="AG39" s="12">
        <v>25</v>
      </c>
      <c r="AH39" s="12">
        <v>27.5</v>
      </c>
      <c r="AI39" s="12">
        <v>69.5</v>
      </c>
      <c r="AJ39" s="12">
        <v>13.5</v>
      </c>
      <c r="AK39" s="12">
        <v>109.5</v>
      </c>
      <c r="AL39" s="12">
        <v>12.5</v>
      </c>
      <c r="AM39" s="12">
        <v>1.5</v>
      </c>
      <c r="AN39" s="12">
        <v>9.75</v>
      </c>
      <c r="AO39" s="12">
        <v>6.5</v>
      </c>
      <c r="AP39" s="12">
        <v>9</v>
      </c>
      <c r="AQ39" s="12">
        <v>116.5</v>
      </c>
      <c r="AR39" s="12">
        <v>22.25</v>
      </c>
      <c r="AS39" s="13">
        <v>3892.75</v>
      </c>
      <c r="AT39" s="14"/>
      <c r="AW39" s="15"/>
    </row>
    <row r="40" spans="1:49" x14ac:dyDescent="0.25">
      <c r="A40" s="1" t="s">
        <v>35</v>
      </c>
      <c r="B40" s="12">
        <v>1.75</v>
      </c>
      <c r="C40" s="12">
        <v>3.25</v>
      </c>
      <c r="D40" s="12">
        <v>1.5</v>
      </c>
      <c r="E40" s="12">
        <v>2</v>
      </c>
      <c r="F40" s="12">
        <v>18.5</v>
      </c>
      <c r="G40" s="12">
        <v>2.75</v>
      </c>
      <c r="H40" s="12">
        <v>9.75</v>
      </c>
      <c r="I40" s="12">
        <v>3.5</v>
      </c>
      <c r="J40" s="12">
        <v>12.5</v>
      </c>
      <c r="K40" s="12">
        <v>2.25</v>
      </c>
      <c r="L40" s="12">
        <v>4</v>
      </c>
      <c r="M40" s="12">
        <v>35.25</v>
      </c>
      <c r="N40" s="12">
        <v>2.25</v>
      </c>
      <c r="O40" s="12">
        <v>3.75</v>
      </c>
      <c r="P40" s="12">
        <v>3</v>
      </c>
      <c r="Q40" s="12">
        <v>3</v>
      </c>
      <c r="R40" s="12">
        <v>1</v>
      </c>
      <c r="S40" s="12">
        <v>5.25</v>
      </c>
      <c r="T40" s="12">
        <v>26</v>
      </c>
      <c r="U40" s="12">
        <v>10.25</v>
      </c>
      <c r="V40" s="12">
        <v>20.5</v>
      </c>
      <c r="W40" s="12">
        <v>7.25</v>
      </c>
      <c r="X40" s="12">
        <v>4.25</v>
      </c>
      <c r="Y40" s="12">
        <v>14</v>
      </c>
      <c r="Z40" s="12">
        <v>2.25</v>
      </c>
      <c r="AA40" s="12">
        <v>63.5</v>
      </c>
      <c r="AB40" s="12">
        <v>41.25</v>
      </c>
      <c r="AC40" s="12">
        <v>125</v>
      </c>
      <c r="AD40" s="12">
        <v>53.25</v>
      </c>
      <c r="AE40" s="12">
        <v>7.75</v>
      </c>
      <c r="AF40" s="12">
        <v>13.75</v>
      </c>
      <c r="AG40" s="12">
        <v>7.25</v>
      </c>
      <c r="AH40" s="12">
        <v>5.5</v>
      </c>
      <c r="AI40" s="12">
        <v>10.75</v>
      </c>
      <c r="AJ40" s="12">
        <v>6.25</v>
      </c>
      <c r="AK40" s="12">
        <v>1.25</v>
      </c>
      <c r="AL40" s="12">
        <v>1</v>
      </c>
      <c r="AM40" s="12">
        <v>3</v>
      </c>
      <c r="AN40" s="12">
        <v>23</v>
      </c>
      <c r="AO40" s="12">
        <v>1.25</v>
      </c>
      <c r="AP40" s="12">
        <v>3</v>
      </c>
      <c r="AQ40" s="12">
        <v>27.5</v>
      </c>
      <c r="AR40" s="12">
        <v>5.75</v>
      </c>
      <c r="AS40" s="13">
        <v>599.75</v>
      </c>
      <c r="AT40" s="14"/>
      <c r="AW40" s="15"/>
    </row>
    <row r="41" spans="1:49" x14ac:dyDescent="0.25">
      <c r="A41" s="1" t="s">
        <v>36</v>
      </c>
      <c r="B41" s="12">
        <v>31</v>
      </c>
      <c r="C41" s="12">
        <v>35.25</v>
      </c>
      <c r="D41" s="12">
        <v>9</v>
      </c>
      <c r="E41" s="12">
        <v>9</v>
      </c>
      <c r="F41" s="12">
        <v>44.5</v>
      </c>
      <c r="G41" s="12">
        <v>25.5</v>
      </c>
      <c r="H41" s="12">
        <v>95</v>
      </c>
      <c r="I41" s="12">
        <v>40</v>
      </c>
      <c r="J41" s="12">
        <v>78.5</v>
      </c>
      <c r="K41" s="12">
        <v>9</v>
      </c>
      <c r="L41" s="12">
        <v>60.25</v>
      </c>
      <c r="M41" s="12">
        <v>114.5</v>
      </c>
      <c r="N41" s="12">
        <v>24.25</v>
      </c>
      <c r="O41" s="12">
        <v>35.25</v>
      </c>
      <c r="P41" s="12">
        <v>24.75</v>
      </c>
      <c r="Q41" s="12">
        <v>15.5</v>
      </c>
      <c r="R41" s="12">
        <v>16</v>
      </c>
      <c r="S41" s="12">
        <v>27.75</v>
      </c>
      <c r="T41" s="12">
        <v>202.5</v>
      </c>
      <c r="U41" s="12">
        <v>59.75</v>
      </c>
      <c r="V41" s="12">
        <v>102.25</v>
      </c>
      <c r="W41" s="12">
        <v>16.75</v>
      </c>
      <c r="X41" s="12">
        <v>14.25</v>
      </c>
      <c r="Y41" s="12">
        <v>31.5</v>
      </c>
      <c r="Z41" s="12">
        <v>27</v>
      </c>
      <c r="AA41" s="12">
        <v>167</v>
      </c>
      <c r="AB41" s="12">
        <v>100.5</v>
      </c>
      <c r="AC41" s="12">
        <v>349.5</v>
      </c>
      <c r="AD41" s="12">
        <v>125.75</v>
      </c>
      <c r="AE41" s="12">
        <v>45.25</v>
      </c>
      <c r="AF41" s="12">
        <v>82</v>
      </c>
      <c r="AG41" s="12">
        <v>28</v>
      </c>
      <c r="AH41" s="12">
        <v>48.5</v>
      </c>
      <c r="AI41" s="12">
        <v>60.75</v>
      </c>
      <c r="AJ41" s="12">
        <v>19.5</v>
      </c>
      <c r="AK41" s="12">
        <v>5.75</v>
      </c>
      <c r="AL41" s="12">
        <v>12.5</v>
      </c>
      <c r="AM41" s="12">
        <v>35</v>
      </c>
      <c r="AN41" s="12">
        <v>13</v>
      </c>
      <c r="AO41" s="12">
        <v>14.5</v>
      </c>
      <c r="AP41" s="12">
        <v>14.75</v>
      </c>
      <c r="AQ41" s="12">
        <v>65.5</v>
      </c>
      <c r="AR41" s="12">
        <v>18.25</v>
      </c>
      <c r="AS41" s="13">
        <v>2355</v>
      </c>
      <c r="AT41" s="14"/>
      <c r="AW41" s="15"/>
    </row>
    <row r="42" spans="1:49" x14ac:dyDescent="0.25">
      <c r="A42" s="1" t="s">
        <v>53</v>
      </c>
      <c r="B42" s="12">
        <v>4</v>
      </c>
      <c r="C42" s="12">
        <v>13.5</v>
      </c>
      <c r="D42" s="12">
        <v>3.25</v>
      </c>
      <c r="E42" s="12">
        <v>5.5</v>
      </c>
      <c r="F42" s="12">
        <v>20.25</v>
      </c>
      <c r="G42" s="12">
        <v>3.25</v>
      </c>
      <c r="H42" s="12">
        <v>5.25</v>
      </c>
      <c r="I42" s="12">
        <v>5.25</v>
      </c>
      <c r="J42" s="12">
        <v>10.75</v>
      </c>
      <c r="K42" s="12">
        <v>3.25</v>
      </c>
      <c r="L42" s="12">
        <v>8.25</v>
      </c>
      <c r="M42" s="12">
        <v>14</v>
      </c>
      <c r="N42" s="12">
        <v>6.25</v>
      </c>
      <c r="O42" s="12">
        <v>7.25</v>
      </c>
      <c r="P42" s="12">
        <v>4.25</v>
      </c>
      <c r="Q42" s="12">
        <v>3.75</v>
      </c>
      <c r="R42" s="12">
        <v>5.25</v>
      </c>
      <c r="S42" s="12">
        <v>8</v>
      </c>
      <c r="T42" s="12">
        <v>9.75</v>
      </c>
      <c r="U42" s="12">
        <v>7.75</v>
      </c>
      <c r="V42" s="12">
        <v>6</v>
      </c>
      <c r="W42" s="12">
        <v>4.5</v>
      </c>
      <c r="X42" s="12">
        <v>1.25</v>
      </c>
      <c r="Y42" s="12">
        <v>2.25</v>
      </c>
      <c r="Z42" s="12">
        <v>3</v>
      </c>
      <c r="AA42" s="12">
        <v>71</v>
      </c>
      <c r="AB42" s="12">
        <v>59.25</v>
      </c>
      <c r="AC42" s="12">
        <v>278.75</v>
      </c>
      <c r="AD42" s="12">
        <v>101</v>
      </c>
      <c r="AE42" s="12">
        <v>47</v>
      </c>
      <c r="AF42" s="12">
        <v>74</v>
      </c>
      <c r="AG42" s="12">
        <v>22.5</v>
      </c>
      <c r="AH42" s="12">
        <v>47.75</v>
      </c>
      <c r="AI42" s="12">
        <v>35.25</v>
      </c>
      <c r="AJ42" s="12">
        <v>8.25</v>
      </c>
      <c r="AK42" s="12">
        <v>1.5</v>
      </c>
      <c r="AL42" s="12">
        <v>9.5</v>
      </c>
      <c r="AM42" s="12">
        <v>2.25</v>
      </c>
      <c r="AN42" s="12">
        <v>8.75</v>
      </c>
      <c r="AO42" s="12">
        <v>1.5</v>
      </c>
      <c r="AP42" s="12">
        <v>32.5</v>
      </c>
      <c r="AQ42" s="12">
        <v>30.5</v>
      </c>
      <c r="AR42" s="12">
        <v>17.25</v>
      </c>
      <c r="AS42" s="13">
        <v>1014.25</v>
      </c>
      <c r="AT42" s="14"/>
      <c r="AW42" s="15"/>
    </row>
    <row r="43" spans="1:49" x14ac:dyDescent="0.25">
      <c r="A43" s="1" t="s">
        <v>54</v>
      </c>
      <c r="B43" s="12">
        <v>11.25</v>
      </c>
      <c r="C43" s="12">
        <v>13.75</v>
      </c>
      <c r="D43" s="12">
        <v>5</v>
      </c>
      <c r="E43" s="12">
        <v>3.5</v>
      </c>
      <c r="F43" s="12">
        <v>17</v>
      </c>
      <c r="G43" s="12">
        <v>8</v>
      </c>
      <c r="H43" s="12">
        <v>7.75</v>
      </c>
      <c r="I43" s="12">
        <v>7.25</v>
      </c>
      <c r="J43" s="12">
        <v>14.75</v>
      </c>
      <c r="K43" s="12">
        <v>5.25</v>
      </c>
      <c r="L43" s="12">
        <v>12</v>
      </c>
      <c r="M43" s="12">
        <v>12.75</v>
      </c>
      <c r="N43" s="12">
        <v>9</v>
      </c>
      <c r="O43" s="12">
        <v>8.5</v>
      </c>
      <c r="P43" s="12">
        <v>6.25</v>
      </c>
      <c r="Q43" s="12">
        <v>5.25</v>
      </c>
      <c r="R43" s="12">
        <v>3.75</v>
      </c>
      <c r="S43" s="12">
        <v>6.75</v>
      </c>
      <c r="T43" s="12">
        <v>10</v>
      </c>
      <c r="U43" s="12">
        <v>7.75</v>
      </c>
      <c r="V43" s="12">
        <v>8.5</v>
      </c>
      <c r="W43" s="12">
        <v>4.5</v>
      </c>
      <c r="X43" s="12">
        <v>2.75</v>
      </c>
      <c r="Y43" s="12">
        <v>3.75</v>
      </c>
      <c r="Z43" s="12">
        <v>9</v>
      </c>
      <c r="AA43" s="12">
        <v>75</v>
      </c>
      <c r="AB43" s="12">
        <v>67.5</v>
      </c>
      <c r="AC43" s="12">
        <v>276</v>
      </c>
      <c r="AD43" s="12">
        <v>140</v>
      </c>
      <c r="AE43" s="12">
        <v>77</v>
      </c>
      <c r="AF43" s="12">
        <v>137.75</v>
      </c>
      <c r="AG43" s="12">
        <v>48.5</v>
      </c>
      <c r="AH43" s="12">
        <v>123.75</v>
      </c>
      <c r="AI43" s="12">
        <v>114.5</v>
      </c>
      <c r="AJ43" s="12">
        <v>53.75</v>
      </c>
      <c r="AK43" s="12">
        <v>1.75</v>
      </c>
      <c r="AL43" s="12">
        <v>10.5</v>
      </c>
      <c r="AM43" s="12">
        <v>1.5</v>
      </c>
      <c r="AN43" s="12">
        <v>13.5</v>
      </c>
      <c r="AO43" s="12">
        <v>33.25</v>
      </c>
      <c r="AP43" s="12">
        <v>2.5</v>
      </c>
      <c r="AQ43" s="12">
        <v>55</v>
      </c>
      <c r="AR43" s="12">
        <v>28.5</v>
      </c>
      <c r="AS43" s="13">
        <v>1464.25</v>
      </c>
      <c r="AT43" s="14"/>
      <c r="AW43" s="15"/>
    </row>
    <row r="44" spans="1:49" x14ac:dyDescent="0.25">
      <c r="A44" s="1" t="s">
        <v>55</v>
      </c>
      <c r="B44" s="12">
        <v>15.25</v>
      </c>
      <c r="C44" s="12">
        <v>37.75</v>
      </c>
      <c r="D44" s="12">
        <v>36.25</v>
      </c>
      <c r="E44" s="12">
        <v>56.5</v>
      </c>
      <c r="F44" s="12">
        <v>153.25</v>
      </c>
      <c r="G44" s="12">
        <v>32.5</v>
      </c>
      <c r="H44" s="12">
        <v>56.25</v>
      </c>
      <c r="I44" s="12">
        <v>23.25</v>
      </c>
      <c r="J44" s="12">
        <v>48.75</v>
      </c>
      <c r="K44" s="12">
        <v>25.75</v>
      </c>
      <c r="L44" s="12">
        <v>22</v>
      </c>
      <c r="M44" s="12">
        <v>40</v>
      </c>
      <c r="N44" s="12">
        <v>22</v>
      </c>
      <c r="O44" s="12">
        <v>11</v>
      </c>
      <c r="P44" s="12">
        <v>7.75</v>
      </c>
      <c r="Q44" s="12">
        <v>5.25</v>
      </c>
      <c r="R44" s="12">
        <v>7.75</v>
      </c>
      <c r="S44" s="12">
        <v>32</v>
      </c>
      <c r="T44" s="12">
        <v>49.5</v>
      </c>
      <c r="U44" s="12">
        <v>60.25</v>
      </c>
      <c r="V44" s="12">
        <v>86.5</v>
      </c>
      <c r="W44" s="12">
        <v>44</v>
      </c>
      <c r="X44" s="12">
        <v>39</v>
      </c>
      <c r="Y44" s="12">
        <v>75</v>
      </c>
      <c r="Z44" s="12">
        <v>38</v>
      </c>
      <c r="AA44" s="12">
        <v>261.25</v>
      </c>
      <c r="AB44" s="12">
        <v>200.5</v>
      </c>
      <c r="AC44" s="12">
        <v>1055.75</v>
      </c>
      <c r="AD44" s="12">
        <v>364.25</v>
      </c>
      <c r="AE44" s="12">
        <v>115.25</v>
      </c>
      <c r="AF44" s="12">
        <v>136.75</v>
      </c>
      <c r="AG44" s="12">
        <v>71.25</v>
      </c>
      <c r="AH44" s="12">
        <v>90.25</v>
      </c>
      <c r="AI44" s="12">
        <v>153.5</v>
      </c>
      <c r="AJ44" s="12">
        <v>68</v>
      </c>
      <c r="AK44" s="12">
        <v>14.5</v>
      </c>
      <c r="AL44" s="12">
        <v>89.75</v>
      </c>
      <c r="AM44" s="12">
        <v>24.25</v>
      </c>
      <c r="AN44" s="12">
        <v>53.5</v>
      </c>
      <c r="AO44" s="12">
        <v>31.75</v>
      </c>
      <c r="AP44" s="12">
        <v>62</v>
      </c>
      <c r="AQ44" s="12">
        <v>12.5</v>
      </c>
      <c r="AR44" s="12">
        <v>208.25</v>
      </c>
      <c r="AS44" s="13">
        <v>4038.75</v>
      </c>
      <c r="AT44" s="14"/>
      <c r="AW44" s="15"/>
    </row>
    <row r="45" spans="1:49" x14ac:dyDescent="0.25">
      <c r="A45" s="1" t="s">
        <v>56</v>
      </c>
      <c r="B45" s="12">
        <v>10.25</v>
      </c>
      <c r="C45" s="12">
        <v>20.75</v>
      </c>
      <c r="D45" s="12">
        <v>11.75</v>
      </c>
      <c r="E45" s="12">
        <v>10.25</v>
      </c>
      <c r="F45" s="12">
        <v>128.5</v>
      </c>
      <c r="G45" s="12">
        <v>18</v>
      </c>
      <c r="H45" s="12">
        <v>16</v>
      </c>
      <c r="I45" s="12">
        <v>19.75</v>
      </c>
      <c r="J45" s="12">
        <v>23</v>
      </c>
      <c r="K45" s="12">
        <v>13</v>
      </c>
      <c r="L45" s="12">
        <v>14.25</v>
      </c>
      <c r="M45" s="12">
        <v>37.5</v>
      </c>
      <c r="N45" s="12">
        <v>9.25</v>
      </c>
      <c r="O45" s="12">
        <v>6</v>
      </c>
      <c r="P45" s="12">
        <v>6</v>
      </c>
      <c r="Q45" s="12">
        <v>2.75</v>
      </c>
      <c r="R45" s="12">
        <v>1.25</v>
      </c>
      <c r="S45" s="12">
        <v>7</v>
      </c>
      <c r="T45" s="12">
        <v>11.25</v>
      </c>
      <c r="U45" s="12">
        <v>11.5</v>
      </c>
      <c r="V45" s="12">
        <v>17.75</v>
      </c>
      <c r="W45" s="12">
        <v>2.75</v>
      </c>
      <c r="X45" s="12">
        <v>3.25</v>
      </c>
      <c r="Y45" s="12">
        <v>15</v>
      </c>
      <c r="Z45" s="12">
        <v>12</v>
      </c>
      <c r="AA45" s="12">
        <v>156.25</v>
      </c>
      <c r="AB45" s="12">
        <v>118</v>
      </c>
      <c r="AC45" s="12">
        <v>634.25</v>
      </c>
      <c r="AD45" s="12">
        <v>232.25</v>
      </c>
      <c r="AE45" s="12">
        <v>119</v>
      </c>
      <c r="AF45" s="12">
        <v>106.5</v>
      </c>
      <c r="AG45" s="12">
        <v>59.5</v>
      </c>
      <c r="AH45" s="12">
        <v>71</v>
      </c>
      <c r="AI45" s="12">
        <v>110</v>
      </c>
      <c r="AJ45" s="12">
        <v>34.75</v>
      </c>
      <c r="AK45" s="12">
        <v>3.5</v>
      </c>
      <c r="AL45" s="12">
        <v>17</v>
      </c>
      <c r="AM45" s="12">
        <v>2.5</v>
      </c>
      <c r="AN45" s="12">
        <v>13.75</v>
      </c>
      <c r="AO45" s="12">
        <v>22.25</v>
      </c>
      <c r="AP45" s="12">
        <v>35.5</v>
      </c>
      <c r="AQ45" s="12">
        <v>207</v>
      </c>
      <c r="AR45" s="12">
        <v>13.75</v>
      </c>
      <c r="AS45" s="13">
        <v>2385.5</v>
      </c>
      <c r="AT45" s="14"/>
      <c r="AW45" s="15"/>
    </row>
    <row r="46" spans="1:49" x14ac:dyDescent="0.25">
      <c r="A46" s="11" t="s">
        <v>49</v>
      </c>
      <c r="B46" s="14">
        <v>1852.5</v>
      </c>
      <c r="C46" s="14">
        <v>3487.75</v>
      </c>
      <c r="D46" s="14">
        <v>2357.25</v>
      </c>
      <c r="E46" s="14">
        <v>2327</v>
      </c>
      <c r="F46" s="14">
        <v>8595.75</v>
      </c>
      <c r="G46" s="14">
        <v>2737.5</v>
      </c>
      <c r="H46" s="14">
        <v>3999</v>
      </c>
      <c r="I46" s="14">
        <v>2854.25</v>
      </c>
      <c r="J46" s="14">
        <v>4085.5</v>
      </c>
      <c r="K46" s="14">
        <v>2676.75</v>
      </c>
      <c r="L46" s="14">
        <v>4109</v>
      </c>
      <c r="M46" s="14">
        <v>5175</v>
      </c>
      <c r="N46" s="14">
        <v>2263.75</v>
      </c>
      <c r="O46" s="14">
        <v>2958</v>
      </c>
      <c r="P46" s="14">
        <v>2032.5</v>
      </c>
      <c r="Q46" s="14">
        <v>1246.25</v>
      </c>
      <c r="R46" s="14">
        <v>1491.75</v>
      </c>
      <c r="S46" s="14">
        <v>3034.25</v>
      </c>
      <c r="T46" s="14">
        <v>2142.25</v>
      </c>
      <c r="U46" s="14">
        <v>1834.75</v>
      </c>
      <c r="V46" s="14">
        <v>2682.25</v>
      </c>
      <c r="W46" s="14">
        <v>1334.25</v>
      </c>
      <c r="X46" s="14">
        <v>1150.25</v>
      </c>
      <c r="Y46" s="14">
        <v>2956.5</v>
      </c>
      <c r="Z46" s="14">
        <v>2877.25</v>
      </c>
      <c r="AA46" s="14">
        <v>9324.5</v>
      </c>
      <c r="AB46" s="14">
        <v>6858.5</v>
      </c>
      <c r="AC46" s="14">
        <v>25872.25</v>
      </c>
      <c r="AD46" s="14">
        <v>10774</v>
      </c>
      <c r="AE46" s="14">
        <v>7517.5</v>
      </c>
      <c r="AF46" s="14">
        <v>8232</v>
      </c>
      <c r="AG46" s="14">
        <v>4100</v>
      </c>
      <c r="AH46" s="14">
        <v>7597.5</v>
      </c>
      <c r="AI46" s="14">
        <v>3826</v>
      </c>
      <c r="AJ46" s="14">
        <v>1566.5</v>
      </c>
      <c r="AK46" s="14">
        <v>1177.25</v>
      </c>
      <c r="AL46" s="14">
        <v>3896.75</v>
      </c>
      <c r="AM46" s="14">
        <v>598.75</v>
      </c>
      <c r="AN46" s="14">
        <v>2128.25</v>
      </c>
      <c r="AO46" s="14">
        <v>1031.75</v>
      </c>
      <c r="AP46" s="14">
        <v>1396</v>
      </c>
      <c r="AQ46" s="14">
        <v>4563.25</v>
      </c>
      <c r="AR46" s="14">
        <v>2417.25</v>
      </c>
      <c r="AS46" s="14">
        <v>175139.25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39904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5.25</v>
      </c>
      <c r="C3" s="12">
        <v>47.5</v>
      </c>
      <c r="D3" s="12">
        <v>59.5</v>
      </c>
      <c r="E3" s="12">
        <v>26.75</v>
      </c>
      <c r="F3" s="12">
        <v>129.75</v>
      </c>
      <c r="G3" s="12">
        <v>56.5</v>
      </c>
      <c r="H3" s="12">
        <v>57.5</v>
      </c>
      <c r="I3" s="12">
        <v>23</v>
      </c>
      <c r="J3" s="12">
        <v>48.25</v>
      </c>
      <c r="K3" s="12">
        <v>15.5</v>
      </c>
      <c r="L3" s="12">
        <v>61.75</v>
      </c>
      <c r="M3" s="12">
        <v>58.5</v>
      </c>
      <c r="N3" s="12">
        <v>14.5</v>
      </c>
      <c r="O3" s="12">
        <v>17.5</v>
      </c>
      <c r="P3" s="12">
        <v>14.5</v>
      </c>
      <c r="Q3" s="12">
        <v>8.25</v>
      </c>
      <c r="R3" s="12">
        <v>9</v>
      </c>
      <c r="S3" s="12">
        <v>15</v>
      </c>
      <c r="T3" s="12">
        <v>8.5</v>
      </c>
      <c r="U3" s="12">
        <v>3.25</v>
      </c>
      <c r="V3" s="12">
        <v>6.5</v>
      </c>
      <c r="W3" s="12">
        <v>1</v>
      </c>
      <c r="X3" s="12">
        <v>2</v>
      </c>
      <c r="Y3" s="12">
        <v>8.25</v>
      </c>
      <c r="Z3" s="12">
        <v>12.5</v>
      </c>
      <c r="AA3" s="12">
        <v>74.75</v>
      </c>
      <c r="AB3" s="12">
        <v>43.75</v>
      </c>
      <c r="AC3" s="12">
        <v>150.25</v>
      </c>
      <c r="AD3" s="12">
        <v>68.5</v>
      </c>
      <c r="AE3" s="12">
        <v>51.75</v>
      </c>
      <c r="AF3" s="12">
        <v>55.75</v>
      </c>
      <c r="AG3" s="12">
        <v>11</v>
      </c>
      <c r="AH3" s="12">
        <v>22.75</v>
      </c>
      <c r="AI3" s="12">
        <v>19.25</v>
      </c>
      <c r="AJ3" s="12">
        <v>6</v>
      </c>
      <c r="AK3" s="12">
        <v>0.5</v>
      </c>
      <c r="AL3" s="12">
        <v>9.5</v>
      </c>
      <c r="AM3" s="12">
        <v>1.25</v>
      </c>
      <c r="AN3" s="12">
        <v>19.25</v>
      </c>
      <c r="AO3" s="12">
        <v>4.5</v>
      </c>
      <c r="AP3" s="12">
        <v>8.25</v>
      </c>
      <c r="AQ3" s="12">
        <v>22.75</v>
      </c>
      <c r="AR3" s="12">
        <v>10</v>
      </c>
      <c r="AS3" s="13">
        <v>1290.25</v>
      </c>
      <c r="AT3" s="14"/>
      <c r="AV3" s="9" t="s">
        <v>38</v>
      </c>
      <c r="AW3" s="12">
        <f>SUM(B3:Z27,AK3:AN27,B38:Z41,AK38:AN41)</f>
        <v>27173</v>
      </c>
      <c r="AY3" s="9" t="s">
        <v>39</v>
      </c>
      <c r="AZ3" s="15">
        <f>SUM(AW12:AW18,AX12:BC12)</f>
        <v>69528.5</v>
      </c>
      <c r="BA3" s="16">
        <f>AZ3/BD$19</f>
        <v>0.58199038644643808</v>
      </c>
    </row>
    <row r="4" spans="1:56" x14ac:dyDescent="0.25">
      <c r="A4" s="1" t="s">
        <v>3</v>
      </c>
      <c r="B4" s="12">
        <v>57.75</v>
      </c>
      <c r="C4" s="12">
        <v>5.5</v>
      </c>
      <c r="D4" s="12">
        <v>48.5</v>
      </c>
      <c r="E4" s="12">
        <v>44</v>
      </c>
      <c r="F4" s="12">
        <v>210</v>
      </c>
      <c r="G4" s="12">
        <v>93.5</v>
      </c>
      <c r="H4" s="12">
        <v>86.75</v>
      </c>
      <c r="I4" s="12">
        <v>38.75</v>
      </c>
      <c r="J4" s="12">
        <v>84</v>
      </c>
      <c r="K4" s="12">
        <v>27.5</v>
      </c>
      <c r="L4" s="12">
        <v>68.25</v>
      </c>
      <c r="M4" s="12">
        <v>136</v>
      </c>
      <c r="N4" s="12">
        <v>22.5</v>
      </c>
      <c r="O4" s="12">
        <v>35.5</v>
      </c>
      <c r="P4" s="12">
        <v>26</v>
      </c>
      <c r="Q4" s="12">
        <v>15.5</v>
      </c>
      <c r="R4" s="12">
        <v>22.25</v>
      </c>
      <c r="S4" s="12">
        <v>29.25</v>
      </c>
      <c r="T4" s="12">
        <v>19</v>
      </c>
      <c r="U4" s="12">
        <v>9.5</v>
      </c>
      <c r="V4" s="12">
        <v>13.25</v>
      </c>
      <c r="W4" s="12">
        <v>1.75</v>
      </c>
      <c r="X4" s="12">
        <v>5.25</v>
      </c>
      <c r="Y4" s="12">
        <v>12.75</v>
      </c>
      <c r="Z4" s="12">
        <v>19</v>
      </c>
      <c r="AA4" s="12">
        <v>176.75</v>
      </c>
      <c r="AB4" s="12">
        <v>109.25</v>
      </c>
      <c r="AC4" s="12">
        <v>353.5</v>
      </c>
      <c r="AD4" s="12">
        <v>152.75</v>
      </c>
      <c r="AE4" s="12">
        <v>52.75</v>
      </c>
      <c r="AF4" s="12">
        <v>61</v>
      </c>
      <c r="AG4" s="12">
        <v>25.75</v>
      </c>
      <c r="AH4" s="12">
        <v>42.75</v>
      </c>
      <c r="AI4" s="12">
        <v>33.5</v>
      </c>
      <c r="AJ4" s="12">
        <v>17.25</v>
      </c>
      <c r="AK4" s="12">
        <v>8.75</v>
      </c>
      <c r="AL4" s="12">
        <v>13</v>
      </c>
      <c r="AM4" s="12">
        <v>2.5</v>
      </c>
      <c r="AN4" s="12">
        <v>25.25</v>
      </c>
      <c r="AO4" s="12">
        <v>5.75</v>
      </c>
      <c r="AP4" s="12">
        <v>9</v>
      </c>
      <c r="AQ4" s="12">
        <v>51.5</v>
      </c>
      <c r="AR4" s="12">
        <v>15.25</v>
      </c>
      <c r="AS4" s="13">
        <v>2288.25</v>
      </c>
      <c r="AT4" s="14"/>
      <c r="AV4" s="9" t="s">
        <v>40</v>
      </c>
      <c r="AW4" s="12">
        <f>SUM(AA28:AJ37, AA42:AJ45, AO28:AR37, AO42:AR45)</f>
        <v>40577.5</v>
      </c>
      <c r="AY4" s="9" t="s">
        <v>41</v>
      </c>
      <c r="AZ4" s="15">
        <f>SUM(AX13:BB18)</f>
        <v>44945.75</v>
      </c>
      <c r="BA4" s="16">
        <f>AZ4/BD$19</f>
        <v>0.37621974315029078</v>
      </c>
    </row>
    <row r="5" spans="1:56" x14ac:dyDescent="0.25">
      <c r="A5" s="1" t="s">
        <v>4</v>
      </c>
      <c r="B5" s="12">
        <v>61</v>
      </c>
      <c r="C5" s="12">
        <v>44.25</v>
      </c>
      <c r="D5" s="12">
        <v>7</v>
      </c>
      <c r="E5" s="12">
        <v>40</v>
      </c>
      <c r="F5" s="12">
        <v>232.5</v>
      </c>
      <c r="G5" s="12">
        <v>66.25</v>
      </c>
      <c r="H5" s="12">
        <v>51.25</v>
      </c>
      <c r="I5" s="12">
        <v>33.5</v>
      </c>
      <c r="J5" s="12">
        <v>48.75</v>
      </c>
      <c r="K5" s="12">
        <v>23</v>
      </c>
      <c r="L5" s="12">
        <v>40</v>
      </c>
      <c r="M5" s="12">
        <v>76.75</v>
      </c>
      <c r="N5" s="12">
        <v>10</v>
      </c>
      <c r="O5" s="12">
        <v>12.5</v>
      </c>
      <c r="P5" s="12">
        <v>8</v>
      </c>
      <c r="Q5" s="12">
        <v>6.25</v>
      </c>
      <c r="R5" s="12">
        <v>8.25</v>
      </c>
      <c r="S5" s="12">
        <v>22.5</v>
      </c>
      <c r="T5" s="12">
        <v>7.75</v>
      </c>
      <c r="U5" s="12">
        <v>7.75</v>
      </c>
      <c r="V5" s="12">
        <v>9.25</v>
      </c>
      <c r="W5" s="12">
        <v>5.75</v>
      </c>
      <c r="X5" s="12">
        <v>3.75</v>
      </c>
      <c r="Y5" s="12">
        <v>23</v>
      </c>
      <c r="Z5" s="12">
        <v>7.25</v>
      </c>
      <c r="AA5" s="12">
        <v>93.25</v>
      </c>
      <c r="AB5" s="12">
        <v>60.25</v>
      </c>
      <c r="AC5" s="12">
        <v>190.75</v>
      </c>
      <c r="AD5" s="12">
        <v>101.75</v>
      </c>
      <c r="AE5" s="12">
        <v>34</v>
      </c>
      <c r="AF5" s="12">
        <v>26</v>
      </c>
      <c r="AG5" s="12">
        <v>15</v>
      </c>
      <c r="AH5" s="12">
        <v>11.75</v>
      </c>
      <c r="AI5" s="12">
        <v>10.75</v>
      </c>
      <c r="AJ5" s="12">
        <v>3.5</v>
      </c>
      <c r="AK5" s="12">
        <v>5</v>
      </c>
      <c r="AL5" s="12">
        <v>10.75</v>
      </c>
      <c r="AM5" s="12">
        <v>2.25</v>
      </c>
      <c r="AN5" s="12">
        <v>7.5</v>
      </c>
      <c r="AO5" s="12">
        <v>3.5</v>
      </c>
      <c r="AP5" s="12">
        <v>1.75</v>
      </c>
      <c r="AQ5" s="12">
        <v>54.75</v>
      </c>
      <c r="AR5" s="12">
        <v>8.25</v>
      </c>
      <c r="AS5" s="13">
        <v>1497</v>
      </c>
      <c r="AT5" s="14"/>
      <c r="AV5" s="9" t="s">
        <v>42</v>
      </c>
      <c r="AW5" s="12">
        <f>SUM(AA3:AJ27,B28:Z37,AA38:AJ41,AK28:AN37, B42:Z45, AK42:AN45, AO3:AR27, AO38:AR41)</f>
        <v>51716.25</v>
      </c>
    </row>
    <row r="6" spans="1:56" x14ac:dyDescent="0.25">
      <c r="A6" s="1" t="s">
        <v>5</v>
      </c>
      <c r="B6" s="12">
        <v>35.75</v>
      </c>
      <c r="C6" s="12">
        <v>40</v>
      </c>
      <c r="D6" s="12">
        <v>38.25</v>
      </c>
      <c r="E6" s="12">
        <v>5.25</v>
      </c>
      <c r="F6" s="12">
        <v>76.25</v>
      </c>
      <c r="G6" s="12">
        <v>43.5</v>
      </c>
      <c r="H6" s="12">
        <v>48</v>
      </c>
      <c r="I6" s="12">
        <v>41.25</v>
      </c>
      <c r="J6" s="12">
        <v>59.75</v>
      </c>
      <c r="K6" s="12">
        <v>29</v>
      </c>
      <c r="L6" s="12">
        <v>35.75</v>
      </c>
      <c r="M6" s="12">
        <v>75.75</v>
      </c>
      <c r="N6" s="12">
        <v>8.5</v>
      </c>
      <c r="O6" s="12">
        <v>16</v>
      </c>
      <c r="P6" s="12">
        <v>12</v>
      </c>
      <c r="Q6" s="12">
        <v>4</v>
      </c>
      <c r="R6" s="12">
        <v>8</v>
      </c>
      <c r="S6" s="12">
        <v>25.25</v>
      </c>
      <c r="T6" s="12">
        <v>10.5</v>
      </c>
      <c r="U6" s="12">
        <v>15.25</v>
      </c>
      <c r="V6" s="12">
        <v>11.25</v>
      </c>
      <c r="W6" s="12">
        <v>7.5</v>
      </c>
      <c r="X6" s="12">
        <v>5.5</v>
      </c>
      <c r="Y6" s="12">
        <v>11.75</v>
      </c>
      <c r="Z6" s="12">
        <v>7.5</v>
      </c>
      <c r="AA6" s="12">
        <v>166.25</v>
      </c>
      <c r="AB6" s="12">
        <v>94</v>
      </c>
      <c r="AC6" s="12">
        <v>270.5</v>
      </c>
      <c r="AD6" s="12">
        <v>199.25</v>
      </c>
      <c r="AE6" s="12">
        <v>95.5</v>
      </c>
      <c r="AF6" s="12">
        <v>76</v>
      </c>
      <c r="AG6" s="12">
        <v>19.25</v>
      </c>
      <c r="AH6" s="12">
        <v>14.75</v>
      </c>
      <c r="AI6" s="12">
        <v>20.25</v>
      </c>
      <c r="AJ6" s="12">
        <v>2.75</v>
      </c>
      <c r="AK6" s="12">
        <v>4</v>
      </c>
      <c r="AL6" s="12">
        <v>11</v>
      </c>
      <c r="AM6" s="12">
        <v>1.25</v>
      </c>
      <c r="AN6" s="12">
        <v>8.75</v>
      </c>
      <c r="AO6" s="12">
        <v>5</v>
      </c>
      <c r="AP6" s="12">
        <v>5</v>
      </c>
      <c r="AQ6" s="12">
        <v>85</v>
      </c>
      <c r="AR6" s="12">
        <v>13.5</v>
      </c>
      <c r="AS6" s="13">
        <v>1763.5</v>
      </c>
      <c r="AT6" s="14"/>
      <c r="AW6" s="12"/>
    </row>
    <row r="7" spans="1:56" x14ac:dyDescent="0.25">
      <c r="A7" s="1" t="s">
        <v>6</v>
      </c>
      <c r="B7" s="12">
        <v>150.75</v>
      </c>
      <c r="C7" s="12">
        <v>194.5</v>
      </c>
      <c r="D7" s="12">
        <v>222.5</v>
      </c>
      <c r="E7" s="12">
        <v>79.5</v>
      </c>
      <c r="F7" s="12">
        <v>15.25</v>
      </c>
      <c r="G7" s="12">
        <v>131.5</v>
      </c>
      <c r="H7" s="12">
        <v>133.5</v>
      </c>
      <c r="I7" s="12">
        <v>117.5</v>
      </c>
      <c r="J7" s="12">
        <v>175.25</v>
      </c>
      <c r="K7" s="12">
        <v>75.25</v>
      </c>
      <c r="L7" s="12">
        <v>95.25</v>
      </c>
      <c r="M7" s="12">
        <v>215.75</v>
      </c>
      <c r="N7" s="12">
        <v>42</v>
      </c>
      <c r="O7" s="12">
        <v>50.5</v>
      </c>
      <c r="P7" s="12">
        <v>44.5</v>
      </c>
      <c r="Q7" s="12">
        <v>27.5</v>
      </c>
      <c r="R7" s="12">
        <v>46</v>
      </c>
      <c r="S7" s="12">
        <v>228</v>
      </c>
      <c r="T7" s="12">
        <v>30.25</v>
      </c>
      <c r="U7" s="12">
        <v>30.5</v>
      </c>
      <c r="V7" s="12">
        <v>47.25</v>
      </c>
      <c r="W7" s="12">
        <v>25.75</v>
      </c>
      <c r="X7" s="12">
        <v>19.25</v>
      </c>
      <c r="Y7" s="12">
        <v>26.75</v>
      </c>
      <c r="Z7" s="12">
        <v>38.5</v>
      </c>
      <c r="AA7" s="12">
        <v>289</v>
      </c>
      <c r="AB7" s="12">
        <v>174.5</v>
      </c>
      <c r="AC7" s="12">
        <v>703</v>
      </c>
      <c r="AD7" s="12">
        <v>342</v>
      </c>
      <c r="AE7" s="12">
        <v>168.25</v>
      </c>
      <c r="AF7" s="12">
        <v>115.5</v>
      </c>
      <c r="AG7" s="12">
        <v>44.5</v>
      </c>
      <c r="AH7" s="12">
        <v>37.5</v>
      </c>
      <c r="AI7" s="12">
        <v>55.25</v>
      </c>
      <c r="AJ7" s="12">
        <v>10.5</v>
      </c>
      <c r="AK7" s="12">
        <v>19.75</v>
      </c>
      <c r="AL7" s="12">
        <v>52.25</v>
      </c>
      <c r="AM7" s="12">
        <v>7.5</v>
      </c>
      <c r="AN7" s="12">
        <v>23.5</v>
      </c>
      <c r="AO7" s="12">
        <v>9.25</v>
      </c>
      <c r="AP7" s="12">
        <v>12.75</v>
      </c>
      <c r="AQ7" s="12">
        <v>187.25</v>
      </c>
      <c r="AR7" s="12">
        <v>63</v>
      </c>
      <c r="AS7" s="13">
        <v>4578.5</v>
      </c>
      <c r="AT7" s="14"/>
      <c r="AW7" s="12"/>
    </row>
    <row r="8" spans="1:56" x14ac:dyDescent="0.25">
      <c r="A8" s="1" t="s">
        <v>7</v>
      </c>
      <c r="B8" s="12">
        <v>56.5</v>
      </c>
      <c r="C8" s="12">
        <v>76.25</v>
      </c>
      <c r="D8" s="12">
        <v>51</v>
      </c>
      <c r="E8" s="12">
        <v>43.75</v>
      </c>
      <c r="F8" s="12">
        <v>111</v>
      </c>
      <c r="G8" s="12">
        <v>3.25</v>
      </c>
      <c r="H8" s="12">
        <v>73.75</v>
      </c>
      <c r="I8" s="12">
        <v>69.25</v>
      </c>
      <c r="J8" s="12">
        <v>78</v>
      </c>
      <c r="K8" s="12">
        <v>42.5</v>
      </c>
      <c r="L8" s="12">
        <v>81</v>
      </c>
      <c r="M8" s="12">
        <v>85.75</v>
      </c>
      <c r="N8" s="12">
        <v>22.75</v>
      </c>
      <c r="O8" s="12">
        <v>31</v>
      </c>
      <c r="P8" s="12">
        <v>18.75</v>
      </c>
      <c r="Q8" s="12">
        <v>7</v>
      </c>
      <c r="R8" s="12">
        <v>12.75</v>
      </c>
      <c r="S8" s="12">
        <v>32.75</v>
      </c>
      <c r="T8" s="12">
        <v>9.75</v>
      </c>
      <c r="U8" s="12">
        <v>11</v>
      </c>
      <c r="V8" s="12">
        <v>15.5</v>
      </c>
      <c r="W8" s="12">
        <v>6.5</v>
      </c>
      <c r="X8" s="12">
        <v>3.75</v>
      </c>
      <c r="Y8" s="12">
        <v>17.5</v>
      </c>
      <c r="Z8" s="12">
        <v>37</v>
      </c>
      <c r="AA8" s="12">
        <v>124.5</v>
      </c>
      <c r="AB8" s="12">
        <v>91.5</v>
      </c>
      <c r="AC8" s="12">
        <v>207.75</v>
      </c>
      <c r="AD8" s="12">
        <v>164</v>
      </c>
      <c r="AE8" s="12">
        <v>129.5</v>
      </c>
      <c r="AF8" s="12">
        <v>73</v>
      </c>
      <c r="AG8" s="12">
        <v>21.5</v>
      </c>
      <c r="AH8" s="12">
        <v>17.75</v>
      </c>
      <c r="AI8" s="12">
        <v>16.25</v>
      </c>
      <c r="AJ8" s="12">
        <v>3</v>
      </c>
      <c r="AK8" s="12">
        <v>10</v>
      </c>
      <c r="AL8" s="12">
        <v>18</v>
      </c>
      <c r="AM8" s="12">
        <v>3.25</v>
      </c>
      <c r="AN8" s="12">
        <v>13.75</v>
      </c>
      <c r="AO8" s="12">
        <v>2.25</v>
      </c>
      <c r="AP8" s="12">
        <v>4.5</v>
      </c>
      <c r="AQ8" s="12">
        <v>54.75</v>
      </c>
      <c r="AR8" s="12">
        <v>12</v>
      </c>
      <c r="AS8" s="13">
        <v>1965.25</v>
      </c>
      <c r="AT8" s="14"/>
      <c r="AW8" s="15"/>
    </row>
    <row r="9" spans="1:56" x14ac:dyDescent="0.25">
      <c r="A9" s="1" t="s">
        <v>8</v>
      </c>
      <c r="B9" s="12">
        <v>60.25</v>
      </c>
      <c r="C9" s="12">
        <v>73.75</v>
      </c>
      <c r="D9" s="12">
        <v>49.75</v>
      </c>
      <c r="E9" s="12">
        <v>41.5</v>
      </c>
      <c r="F9" s="12">
        <v>132</v>
      </c>
      <c r="G9" s="12">
        <v>71.25</v>
      </c>
      <c r="H9" s="12">
        <v>8</v>
      </c>
      <c r="I9" s="12">
        <v>34.5</v>
      </c>
      <c r="J9" s="12">
        <v>69.5</v>
      </c>
      <c r="K9" s="12">
        <v>22.75</v>
      </c>
      <c r="L9" s="12">
        <v>81.75</v>
      </c>
      <c r="M9" s="12">
        <v>109</v>
      </c>
      <c r="N9" s="12">
        <v>31.5</v>
      </c>
      <c r="O9" s="12">
        <v>39.75</v>
      </c>
      <c r="P9" s="12">
        <v>36.5</v>
      </c>
      <c r="Q9" s="12">
        <v>12</v>
      </c>
      <c r="R9" s="12">
        <v>14.75</v>
      </c>
      <c r="S9" s="12">
        <v>34</v>
      </c>
      <c r="T9" s="12">
        <v>31.25</v>
      </c>
      <c r="U9" s="12">
        <v>19.75</v>
      </c>
      <c r="V9" s="12">
        <v>28.5</v>
      </c>
      <c r="W9" s="12">
        <v>10</v>
      </c>
      <c r="X9" s="12">
        <v>13.5</v>
      </c>
      <c r="Y9" s="12">
        <v>22.5</v>
      </c>
      <c r="Z9" s="12">
        <v>35.25</v>
      </c>
      <c r="AA9" s="12">
        <v>234.5</v>
      </c>
      <c r="AB9" s="12">
        <v>149.5</v>
      </c>
      <c r="AC9" s="12">
        <v>398.75</v>
      </c>
      <c r="AD9" s="12">
        <v>267</v>
      </c>
      <c r="AE9" s="12">
        <v>169.75</v>
      </c>
      <c r="AF9" s="12">
        <v>100.25</v>
      </c>
      <c r="AG9" s="12">
        <v>27.25</v>
      </c>
      <c r="AH9" s="12">
        <v>22</v>
      </c>
      <c r="AI9" s="12">
        <v>21</v>
      </c>
      <c r="AJ9" s="12">
        <v>6.75</v>
      </c>
      <c r="AK9" s="12">
        <v>9.75</v>
      </c>
      <c r="AL9" s="12">
        <v>24</v>
      </c>
      <c r="AM9" s="12">
        <v>7.5</v>
      </c>
      <c r="AN9" s="12">
        <v>49.5</v>
      </c>
      <c r="AO9" s="12">
        <v>5.25</v>
      </c>
      <c r="AP9" s="12">
        <v>5.75</v>
      </c>
      <c r="AQ9" s="12">
        <v>105.25</v>
      </c>
      <c r="AR9" s="12">
        <v>12.75</v>
      </c>
      <c r="AS9" s="13">
        <v>2699.75</v>
      </c>
      <c r="AT9" s="14"/>
      <c r="AW9" s="15"/>
    </row>
    <row r="10" spans="1:56" x14ac:dyDescent="0.25">
      <c r="A10" s="1">
        <v>19</v>
      </c>
      <c r="B10" s="12">
        <v>22.75</v>
      </c>
      <c r="C10" s="12">
        <v>35</v>
      </c>
      <c r="D10" s="12">
        <v>29.25</v>
      </c>
      <c r="E10" s="12">
        <v>32.5</v>
      </c>
      <c r="F10" s="12">
        <v>114.25</v>
      </c>
      <c r="G10" s="12">
        <v>56</v>
      </c>
      <c r="H10" s="12">
        <v>33</v>
      </c>
      <c r="I10" s="12">
        <v>3.25</v>
      </c>
      <c r="J10" s="12">
        <v>19.25</v>
      </c>
      <c r="K10" s="12">
        <v>13</v>
      </c>
      <c r="L10" s="12">
        <v>39.75</v>
      </c>
      <c r="M10" s="12">
        <v>53.75</v>
      </c>
      <c r="N10" s="12">
        <v>24.75</v>
      </c>
      <c r="O10" s="12">
        <v>30.5</v>
      </c>
      <c r="P10" s="12">
        <v>25</v>
      </c>
      <c r="Q10" s="12">
        <v>8</v>
      </c>
      <c r="R10" s="12">
        <v>13.75</v>
      </c>
      <c r="S10" s="12">
        <v>22.75</v>
      </c>
      <c r="T10" s="12">
        <v>17.25</v>
      </c>
      <c r="U10" s="12">
        <v>12.75</v>
      </c>
      <c r="V10" s="12">
        <v>17.75</v>
      </c>
      <c r="W10" s="12">
        <v>8.25</v>
      </c>
      <c r="X10" s="12">
        <v>9.75</v>
      </c>
      <c r="Y10" s="12">
        <v>40.75</v>
      </c>
      <c r="Z10" s="12">
        <v>18.75</v>
      </c>
      <c r="AA10" s="12">
        <v>116.5</v>
      </c>
      <c r="AB10" s="12">
        <v>71.5</v>
      </c>
      <c r="AC10" s="12">
        <v>218</v>
      </c>
      <c r="AD10" s="12">
        <v>164</v>
      </c>
      <c r="AE10" s="12">
        <v>91.5</v>
      </c>
      <c r="AF10" s="12">
        <v>65.5</v>
      </c>
      <c r="AG10" s="12">
        <v>13.75</v>
      </c>
      <c r="AH10" s="12">
        <v>13.75</v>
      </c>
      <c r="AI10" s="12">
        <v>11</v>
      </c>
      <c r="AJ10" s="12">
        <v>2.25</v>
      </c>
      <c r="AK10" s="12">
        <v>3.5</v>
      </c>
      <c r="AL10" s="12">
        <v>13.75</v>
      </c>
      <c r="AM10" s="12">
        <v>4.5</v>
      </c>
      <c r="AN10" s="12">
        <v>20.25</v>
      </c>
      <c r="AO10" s="12">
        <v>2.25</v>
      </c>
      <c r="AP10" s="12">
        <v>4</v>
      </c>
      <c r="AQ10" s="12">
        <v>41</v>
      </c>
      <c r="AR10" s="12">
        <v>9.5</v>
      </c>
      <c r="AS10" s="13">
        <v>1568.25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44.75</v>
      </c>
      <c r="C11" s="12">
        <v>73.5</v>
      </c>
      <c r="D11" s="12">
        <v>44.25</v>
      </c>
      <c r="E11" s="12">
        <v>56.25</v>
      </c>
      <c r="F11" s="12">
        <v>150</v>
      </c>
      <c r="G11" s="12">
        <v>71.25</v>
      </c>
      <c r="H11" s="12">
        <v>55</v>
      </c>
      <c r="I11" s="12">
        <v>11.75</v>
      </c>
      <c r="J11" s="12">
        <v>6.25</v>
      </c>
      <c r="K11" s="12">
        <v>14.25</v>
      </c>
      <c r="L11" s="12">
        <v>63</v>
      </c>
      <c r="M11" s="12">
        <v>105.25</v>
      </c>
      <c r="N11" s="12">
        <v>47.75</v>
      </c>
      <c r="O11" s="12">
        <v>74.5</v>
      </c>
      <c r="P11" s="12">
        <v>42</v>
      </c>
      <c r="Q11" s="12">
        <v>20.5</v>
      </c>
      <c r="R11" s="12">
        <v>30</v>
      </c>
      <c r="S11" s="12">
        <v>56.75</v>
      </c>
      <c r="T11" s="12">
        <v>38.25</v>
      </c>
      <c r="U11" s="12">
        <v>26.25</v>
      </c>
      <c r="V11" s="12">
        <v>32.25</v>
      </c>
      <c r="W11" s="12">
        <v>13.25</v>
      </c>
      <c r="X11" s="12">
        <v>15.5</v>
      </c>
      <c r="Y11" s="12">
        <v>29.25</v>
      </c>
      <c r="Z11" s="12">
        <v>36</v>
      </c>
      <c r="AA11" s="12">
        <v>177</v>
      </c>
      <c r="AB11" s="12">
        <v>127.5</v>
      </c>
      <c r="AC11" s="12">
        <v>403.5</v>
      </c>
      <c r="AD11" s="12">
        <v>180.75</v>
      </c>
      <c r="AE11" s="12">
        <v>79.75</v>
      </c>
      <c r="AF11" s="12">
        <v>52.5</v>
      </c>
      <c r="AG11" s="12">
        <v>25.5</v>
      </c>
      <c r="AH11" s="12">
        <v>28.25</v>
      </c>
      <c r="AI11" s="12">
        <v>26.75</v>
      </c>
      <c r="AJ11" s="12">
        <v>14.75</v>
      </c>
      <c r="AK11" s="12">
        <v>8.5</v>
      </c>
      <c r="AL11" s="12">
        <v>15.5</v>
      </c>
      <c r="AM11" s="12">
        <v>8</v>
      </c>
      <c r="AN11" s="12">
        <v>46.5</v>
      </c>
      <c r="AO11" s="12">
        <v>3.75</v>
      </c>
      <c r="AP11" s="12">
        <v>5.25</v>
      </c>
      <c r="AQ11" s="12">
        <v>65.75</v>
      </c>
      <c r="AR11" s="12">
        <v>14</v>
      </c>
      <c r="AS11" s="13">
        <v>2441.25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17.5</v>
      </c>
      <c r="C12" s="12">
        <v>26.75</v>
      </c>
      <c r="D12" s="12">
        <v>22</v>
      </c>
      <c r="E12" s="12">
        <v>26.5</v>
      </c>
      <c r="F12" s="12">
        <v>80.5</v>
      </c>
      <c r="G12" s="12">
        <v>38.5</v>
      </c>
      <c r="H12" s="12">
        <v>34.25</v>
      </c>
      <c r="I12" s="12">
        <v>10.5</v>
      </c>
      <c r="J12" s="12">
        <v>17.75</v>
      </c>
      <c r="K12" s="12">
        <v>7</v>
      </c>
      <c r="L12" s="12">
        <v>90.75</v>
      </c>
      <c r="M12" s="12">
        <v>111</v>
      </c>
      <c r="N12" s="12">
        <v>80.75</v>
      </c>
      <c r="O12" s="12">
        <v>77.75</v>
      </c>
      <c r="P12" s="12">
        <v>34.25</v>
      </c>
      <c r="Q12" s="12">
        <v>18.75</v>
      </c>
      <c r="R12" s="12">
        <v>28</v>
      </c>
      <c r="S12" s="12">
        <v>42.25</v>
      </c>
      <c r="T12" s="12">
        <v>6</v>
      </c>
      <c r="U12" s="12">
        <v>3.75</v>
      </c>
      <c r="V12" s="12">
        <v>9.5</v>
      </c>
      <c r="W12" s="12">
        <v>4.5</v>
      </c>
      <c r="X12" s="12">
        <v>4.5</v>
      </c>
      <c r="Y12" s="12">
        <v>9</v>
      </c>
      <c r="Z12" s="12">
        <v>25.5</v>
      </c>
      <c r="AA12" s="12">
        <v>157.75</v>
      </c>
      <c r="AB12" s="12">
        <v>145.25</v>
      </c>
      <c r="AC12" s="12">
        <v>389.75</v>
      </c>
      <c r="AD12" s="12">
        <v>192</v>
      </c>
      <c r="AE12" s="12">
        <v>103.25</v>
      </c>
      <c r="AF12" s="12">
        <v>88.75</v>
      </c>
      <c r="AG12" s="12">
        <v>22.5</v>
      </c>
      <c r="AH12" s="12">
        <v>35.25</v>
      </c>
      <c r="AI12" s="12">
        <v>22.75</v>
      </c>
      <c r="AJ12" s="12">
        <v>5.75</v>
      </c>
      <c r="AK12" s="12">
        <v>27.25</v>
      </c>
      <c r="AL12" s="12">
        <v>51.75</v>
      </c>
      <c r="AM12" s="12">
        <v>2.75</v>
      </c>
      <c r="AN12" s="12">
        <v>7.5</v>
      </c>
      <c r="AO12" s="12">
        <v>6.5</v>
      </c>
      <c r="AP12" s="12">
        <v>5.5</v>
      </c>
      <c r="AQ12" s="12">
        <v>34.25</v>
      </c>
      <c r="AR12" s="12">
        <v>15.5</v>
      </c>
      <c r="AS12" s="13">
        <v>2141.5</v>
      </c>
      <c r="AT12" s="14"/>
      <c r="AV12" s="17" t="s">
        <v>43</v>
      </c>
      <c r="AW12" s="15">
        <f>SUM(AA28:AD31)</f>
        <v>1440.25</v>
      </c>
      <c r="AX12" s="15">
        <f>SUM(Z28:Z31,H28:K31)</f>
        <v>4466.75</v>
      </c>
      <c r="AY12" s="15">
        <f>SUM(AE28:AJ31)</f>
        <v>11449.25</v>
      </c>
      <c r="AZ12" s="15">
        <f>SUM(B28:G31)</f>
        <v>4269</v>
      </c>
      <c r="BA12" s="15">
        <f>SUM(AM28:AN31,T28:Y31)</f>
        <v>4213.25</v>
      </c>
      <c r="BB12" s="15">
        <f>SUM(AK28:AL31,L28:S31)</f>
        <v>5660.5</v>
      </c>
      <c r="BC12" s="14">
        <f>SUM(AO28:AR31)</f>
        <v>3687.75</v>
      </c>
      <c r="BD12" s="9">
        <f t="shared" ref="BD12:BD19" si="0">SUM(AW12:BC12)</f>
        <v>35186.75</v>
      </c>
    </row>
    <row r="13" spans="1:56" x14ac:dyDescent="0.25">
      <c r="A13" s="1" t="s">
        <v>10</v>
      </c>
      <c r="B13" s="12">
        <v>63.75</v>
      </c>
      <c r="C13" s="12">
        <v>77.25</v>
      </c>
      <c r="D13" s="12">
        <v>38</v>
      </c>
      <c r="E13" s="12">
        <v>39</v>
      </c>
      <c r="F13" s="12">
        <v>103.25</v>
      </c>
      <c r="G13" s="12">
        <v>82</v>
      </c>
      <c r="H13" s="12">
        <v>70.5</v>
      </c>
      <c r="I13" s="12">
        <v>52.75</v>
      </c>
      <c r="J13" s="12">
        <v>65.5</v>
      </c>
      <c r="K13" s="12">
        <v>97</v>
      </c>
      <c r="L13" s="12">
        <v>6.5</v>
      </c>
      <c r="M13" s="12">
        <v>124</v>
      </c>
      <c r="N13" s="12">
        <v>102</v>
      </c>
      <c r="O13" s="12">
        <v>174</v>
      </c>
      <c r="P13" s="12">
        <v>106.25</v>
      </c>
      <c r="Q13" s="12">
        <v>51</v>
      </c>
      <c r="R13" s="12">
        <v>31</v>
      </c>
      <c r="S13" s="12">
        <v>68.5</v>
      </c>
      <c r="T13" s="12">
        <v>19.75</v>
      </c>
      <c r="U13" s="12">
        <v>11</v>
      </c>
      <c r="V13" s="12">
        <v>14.5</v>
      </c>
      <c r="W13" s="12">
        <v>11.25</v>
      </c>
      <c r="X13" s="12">
        <v>8.25</v>
      </c>
      <c r="Y13" s="12">
        <v>21</v>
      </c>
      <c r="Z13" s="12">
        <v>73.75</v>
      </c>
      <c r="AA13" s="12">
        <v>173.5</v>
      </c>
      <c r="AB13" s="12">
        <v>107.5</v>
      </c>
      <c r="AC13" s="12">
        <v>369</v>
      </c>
      <c r="AD13" s="12">
        <v>215.5</v>
      </c>
      <c r="AE13" s="12">
        <v>102</v>
      </c>
      <c r="AF13" s="12">
        <v>103.75</v>
      </c>
      <c r="AG13" s="12">
        <v>27.75</v>
      </c>
      <c r="AH13" s="12">
        <v>46.5</v>
      </c>
      <c r="AI13" s="12">
        <v>37.75</v>
      </c>
      <c r="AJ13" s="12">
        <v>10</v>
      </c>
      <c r="AK13" s="12">
        <v>30.5</v>
      </c>
      <c r="AL13" s="12">
        <v>61.25</v>
      </c>
      <c r="AM13" s="12">
        <v>3</v>
      </c>
      <c r="AN13" s="12">
        <v>40.5</v>
      </c>
      <c r="AO13" s="12">
        <v>4.75</v>
      </c>
      <c r="AP13" s="12">
        <v>7.75</v>
      </c>
      <c r="AQ13" s="12">
        <v>47.75</v>
      </c>
      <c r="AR13" s="12">
        <v>11</v>
      </c>
      <c r="AS13" s="13">
        <v>2911.5</v>
      </c>
      <c r="AT13" s="14"/>
      <c r="AV13" s="17" t="s">
        <v>44</v>
      </c>
      <c r="AW13" s="15">
        <f>SUM(AA27:AD27,AA9:AD12)</f>
        <v>4345.25</v>
      </c>
      <c r="AX13" s="15">
        <f>SUM(Z27,Z9:Z12,H9:K12,H27:K27)</f>
        <v>606</v>
      </c>
      <c r="AY13" s="15">
        <f>SUM(AE9:AJ12,AE27:AJ27)</f>
        <v>1260.5</v>
      </c>
      <c r="AZ13" s="15">
        <f>SUM(B9:G12,B27:G27)</f>
        <v>1485.75</v>
      </c>
      <c r="BA13" s="15">
        <f>SUM(T9:Y12,AM9:AN12,T27:Y27,AM27:AN27)</f>
        <v>629.25</v>
      </c>
      <c r="BB13" s="15">
        <f>SUM(L9:S12,AK9:AL12,L27:S27,AK27:AL27)</f>
        <v>1881.5</v>
      </c>
      <c r="BC13" s="14">
        <f>SUM(AO9:AR12,AO27:AR27)</f>
        <v>379.5</v>
      </c>
      <c r="BD13" s="9">
        <f t="shared" si="0"/>
        <v>10587.75</v>
      </c>
    </row>
    <row r="14" spans="1:56" x14ac:dyDescent="0.25">
      <c r="A14" s="1" t="s">
        <v>11</v>
      </c>
      <c r="B14" s="12">
        <v>64.75</v>
      </c>
      <c r="C14" s="12">
        <v>119.25</v>
      </c>
      <c r="D14" s="12">
        <v>73.5</v>
      </c>
      <c r="E14" s="12">
        <v>59.25</v>
      </c>
      <c r="F14" s="12">
        <v>187.75</v>
      </c>
      <c r="G14" s="12">
        <v>63.25</v>
      </c>
      <c r="H14" s="12">
        <v>102.25</v>
      </c>
      <c r="I14" s="12">
        <v>53.25</v>
      </c>
      <c r="J14" s="12">
        <v>95.25</v>
      </c>
      <c r="K14" s="12">
        <v>96.25</v>
      </c>
      <c r="L14" s="12">
        <v>109.5</v>
      </c>
      <c r="M14" s="12">
        <v>10.25</v>
      </c>
      <c r="N14" s="12">
        <v>83</v>
      </c>
      <c r="O14" s="12">
        <v>136.5</v>
      </c>
      <c r="P14" s="12">
        <v>101</v>
      </c>
      <c r="Q14" s="12">
        <v>72</v>
      </c>
      <c r="R14" s="12">
        <v>57.5</v>
      </c>
      <c r="S14" s="12">
        <v>151.75</v>
      </c>
      <c r="T14" s="12">
        <v>51.75</v>
      </c>
      <c r="U14" s="12">
        <v>53.25</v>
      </c>
      <c r="V14" s="12">
        <v>57.25</v>
      </c>
      <c r="W14" s="12">
        <v>32.25</v>
      </c>
      <c r="X14" s="12">
        <v>18.5</v>
      </c>
      <c r="Y14" s="12">
        <v>47</v>
      </c>
      <c r="Z14" s="12">
        <v>55.75</v>
      </c>
      <c r="AA14" s="12">
        <v>207</v>
      </c>
      <c r="AB14" s="12">
        <v>131</v>
      </c>
      <c r="AC14" s="12">
        <v>381.25</v>
      </c>
      <c r="AD14" s="12">
        <v>155.5</v>
      </c>
      <c r="AE14" s="12">
        <v>71.25</v>
      </c>
      <c r="AF14" s="12">
        <v>65.5</v>
      </c>
      <c r="AG14" s="12">
        <v>24</v>
      </c>
      <c r="AH14" s="12">
        <v>36.25</v>
      </c>
      <c r="AI14" s="12">
        <v>30.25</v>
      </c>
      <c r="AJ14" s="12">
        <v>6.25</v>
      </c>
      <c r="AK14" s="12">
        <v>81.5</v>
      </c>
      <c r="AL14" s="12">
        <v>332.5</v>
      </c>
      <c r="AM14" s="12">
        <v>16.75</v>
      </c>
      <c r="AN14" s="12">
        <v>70.5</v>
      </c>
      <c r="AO14" s="12">
        <v>8.75</v>
      </c>
      <c r="AP14" s="12">
        <v>9.75</v>
      </c>
      <c r="AQ14" s="12">
        <v>40.25</v>
      </c>
      <c r="AR14" s="12">
        <v>14.75</v>
      </c>
      <c r="AS14" s="13">
        <v>3635</v>
      </c>
      <c r="AT14" s="14"/>
      <c r="AV14" s="17" t="s">
        <v>45</v>
      </c>
      <c r="AW14" s="15">
        <f>SUM(AA32:AD37)</f>
        <v>11756.75</v>
      </c>
      <c r="AX14" s="15">
        <f>SUM(H32:K37,Z32:Z37)</f>
        <v>1295.25</v>
      </c>
      <c r="AY14" s="15">
        <f>SUM(AE32:AJ37)</f>
        <v>4588.5</v>
      </c>
      <c r="AZ14" s="15">
        <f>SUM(B32:G37)</f>
        <v>1415.5</v>
      </c>
      <c r="BA14" s="15">
        <f>SUM(T32:Y37,AM32:AN37)</f>
        <v>939.5</v>
      </c>
      <c r="BB14" s="15">
        <f>SUM(L32:S37,AK32:AL37)</f>
        <v>1435.25</v>
      </c>
      <c r="BC14" s="14">
        <f>SUM(AO32:AR37)</f>
        <v>1874.5</v>
      </c>
      <c r="BD14" s="9">
        <f t="shared" si="0"/>
        <v>23305.25</v>
      </c>
    </row>
    <row r="15" spans="1:56" x14ac:dyDescent="0.25">
      <c r="A15" s="1" t="s">
        <v>12</v>
      </c>
      <c r="B15" s="12">
        <v>13.75</v>
      </c>
      <c r="C15" s="12">
        <v>17.5</v>
      </c>
      <c r="D15" s="12">
        <v>12.5</v>
      </c>
      <c r="E15" s="12">
        <v>12.25</v>
      </c>
      <c r="F15" s="12">
        <v>49.25</v>
      </c>
      <c r="G15" s="12">
        <v>20.25</v>
      </c>
      <c r="H15" s="12">
        <v>35</v>
      </c>
      <c r="I15" s="12">
        <v>33</v>
      </c>
      <c r="J15" s="12">
        <v>64</v>
      </c>
      <c r="K15" s="12">
        <v>75</v>
      </c>
      <c r="L15" s="12">
        <v>110.75</v>
      </c>
      <c r="M15" s="12">
        <v>89.5</v>
      </c>
      <c r="N15" s="12">
        <v>7.75</v>
      </c>
      <c r="O15" s="12">
        <v>77.25</v>
      </c>
      <c r="P15" s="12">
        <v>68.5</v>
      </c>
      <c r="Q15" s="12">
        <v>29.25</v>
      </c>
      <c r="R15" s="12">
        <v>24.75</v>
      </c>
      <c r="S15" s="12">
        <v>41.25</v>
      </c>
      <c r="T15" s="12">
        <v>6.75</v>
      </c>
      <c r="U15" s="12">
        <v>6.75</v>
      </c>
      <c r="V15" s="12">
        <v>7</v>
      </c>
      <c r="W15" s="12">
        <v>1</v>
      </c>
      <c r="X15" s="12">
        <v>3.5</v>
      </c>
      <c r="Y15" s="12">
        <v>9.25</v>
      </c>
      <c r="Z15" s="12">
        <v>17</v>
      </c>
      <c r="AA15" s="12">
        <v>106.5</v>
      </c>
      <c r="AB15" s="12">
        <v>73.75</v>
      </c>
      <c r="AC15" s="12">
        <v>245</v>
      </c>
      <c r="AD15" s="12">
        <v>79.75</v>
      </c>
      <c r="AE15" s="12">
        <v>33</v>
      </c>
      <c r="AF15" s="12">
        <v>34.25</v>
      </c>
      <c r="AG15" s="12">
        <v>15.5</v>
      </c>
      <c r="AH15" s="12">
        <v>17.25</v>
      </c>
      <c r="AI15" s="12">
        <v>20.25</v>
      </c>
      <c r="AJ15" s="12">
        <v>6.75</v>
      </c>
      <c r="AK15" s="12">
        <v>22.5</v>
      </c>
      <c r="AL15" s="12">
        <v>35.5</v>
      </c>
      <c r="AM15" s="12">
        <v>2.75</v>
      </c>
      <c r="AN15" s="12">
        <v>18.5</v>
      </c>
      <c r="AO15" s="12">
        <v>2.5</v>
      </c>
      <c r="AP15" s="12">
        <v>6</v>
      </c>
      <c r="AQ15" s="12">
        <v>26.5</v>
      </c>
      <c r="AR15" s="12">
        <v>4.25</v>
      </c>
      <c r="AS15" s="13">
        <v>1583.25</v>
      </c>
      <c r="AT15" s="14"/>
      <c r="AV15" s="17" t="s">
        <v>46</v>
      </c>
      <c r="AW15" s="15">
        <f>SUM(AA3:AD8)</f>
        <v>4401.75</v>
      </c>
      <c r="AX15" s="15">
        <f>SUM(H3:K8,Z3:Z8)</f>
        <v>1602.5</v>
      </c>
      <c r="AY15" s="15">
        <f>SUM(AE3:AJ8)</f>
        <v>1421.5</v>
      </c>
      <c r="AZ15" s="15">
        <f>SUM(B3:G8)</f>
        <v>2610.25</v>
      </c>
      <c r="BA15" s="15">
        <f>SUM(T3:Y8,AM3:AN8)</f>
        <v>569.75</v>
      </c>
      <c r="BB15" s="15">
        <f>SUM(L3:S8,AK3:AL8)</f>
        <v>2127.5</v>
      </c>
      <c r="BC15" s="14">
        <f>SUM(AO3:AR8)</f>
        <v>649.5</v>
      </c>
      <c r="BD15" s="9">
        <f t="shared" si="0"/>
        <v>13382.75</v>
      </c>
    </row>
    <row r="16" spans="1:56" x14ac:dyDescent="0.25">
      <c r="A16" s="1" t="s">
        <v>13</v>
      </c>
      <c r="B16" s="12">
        <v>21.5</v>
      </c>
      <c r="C16" s="12">
        <v>25.5</v>
      </c>
      <c r="D16" s="12">
        <v>8</v>
      </c>
      <c r="E16" s="12">
        <v>15.25</v>
      </c>
      <c r="F16" s="12">
        <v>49.75</v>
      </c>
      <c r="G16" s="12">
        <v>35.25</v>
      </c>
      <c r="H16" s="12">
        <v>48.75</v>
      </c>
      <c r="I16" s="12">
        <v>40.25</v>
      </c>
      <c r="J16" s="12">
        <v>80.75</v>
      </c>
      <c r="K16" s="12">
        <v>74.75</v>
      </c>
      <c r="L16" s="12">
        <v>175</v>
      </c>
      <c r="M16" s="12">
        <v>143.75</v>
      </c>
      <c r="N16" s="12">
        <v>79.5</v>
      </c>
      <c r="O16" s="12">
        <v>8</v>
      </c>
      <c r="P16" s="12">
        <v>89.75</v>
      </c>
      <c r="Q16" s="12">
        <v>73.5</v>
      </c>
      <c r="R16" s="12">
        <v>63.75</v>
      </c>
      <c r="S16" s="12">
        <v>108.75</v>
      </c>
      <c r="T16" s="12">
        <v>12.25</v>
      </c>
      <c r="U16" s="12">
        <v>4.5</v>
      </c>
      <c r="V16" s="12">
        <v>8</v>
      </c>
      <c r="W16" s="12">
        <v>1.75</v>
      </c>
      <c r="X16" s="12">
        <v>1.5</v>
      </c>
      <c r="Y16" s="12">
        <v>8.25</v>
      </c>
      <c r="Z16" s="12">
        <v>18.5</v>
      </c>
      <c r="AA16" s="12">
        <v>107.5</v>
      </c>
      <c r="AB16" s="12">
        <v>75.5</v>
      </c>
      <c r="AC16" s="12">
        <v>217</v>
      </c>
      <c r="AD16" s="12">
        <v>80</v>
      </c>
      <c r="AE16" s="12">
        <v>30.25</v>
      </c>
      <c r="AF16" s="12">
        <v>25</v>
      </c>
      <c r="AG16" s="12">
        <v>15.25</v>
      </c>
      <c r="AH16" s="12">
        <v>20.75</v>
      </c>
      <c r="AI16" s="12">
        <v>20.25</v>
      </c>
      <c r="AJ16" s="12">
        <v>5</v>
      </c>
      <c r="AK16" s="12">
        <v>43</v>
      </c>
      <c r="AL16" s="12">
        <v>107.5</v>
      </c>
      <c r="AM16" s="12">
        <v>3</v>
      </c>
      <c r="AN16" s="12">
        <v>24.5</v>
      </c>
      <c r="AO16" s="12">
        <v>5.5</v>
      </c>
      <c r="AP16" s="12">
        <v>4.5</v>
      </c>
      <c r="AQ16" s="12">
        <v>17</v>
      </c>
      <c r="AR16" s="12">
        <v>3.25</v>
      </c>
      <c r="AS16" s="13">
        <v>2001.25</v>
      </c>
      <c r="AT16" s="14"/>
      <c r="AV16" s="17" t="s">
        <v>47</v>
      </c>
      <c r="AW16" s="15">
        <f>SUM(AA21:AD26,AA40:AD41)</f>
        <v>4388.25</v>
      </c>
      <c r="AX16" s="15">
        <f>SUM(H21:K26,H40:K41,Z21:Z26,Z40:Z41)</f>
        <v>711.25</v>
      </c>
      <c r="AY16" s="15">
        <f>SUM(AE21:AJ26,AE40:AJ41)</f>
        <v>970</v>
      </c>
      <c r="AZ16" s="15">
        <f>SUM(B21:G26,B40:G41)</f>
        <v>609.75</v>
      </c>
      <c r="BA16" s="15">
        <f>SUM(T21:Y26,T40:Y41,AM21:AN26,AM40:AN41)</f>
        <v>2037.25</v>
      </c>
      <c r="BB16" s="15">
        <f>SUM(L21:S26,L40:S41,AK21:AL26,AK40:AL41)</f>
        <v>984.75</v>
      </c>
      <c r="BC16" s="14">
        <f>SUM(AO21:AR26,AO40:AR41)</f>
        <v>775</v>
      </c>
      <c r="BD16" s="9">
        <f t="shared" si="0"/>
        <v>10476.25</v>
      </c>
    </row>
    <row r="17" spans="1:56" x14ac:dyDescent="0.25">
      <c r="A17" s="1" t="s">
        <v>14</v>
      </c>
      <c r="B17" s="12">
        <v>19.5</v>
      </c>
      <c r="C17" s="12">
        <v>28.25</v>
      </c>
      <c r="D17" s="12">
        <v>10.75</v>
      </c>
      <c r="E17" s="12">
        <v>10.5</v>
      </c>
      <c r="F17" s="12">
        <v>41.75</v>
      </c>
      <c r="G17" s="12">
        <v>19.75</v>
      </c>
      <c r="H17" s="12">
        <v>37.5</v>
      </c>
      <c r="I17" s="12">
        <v>29.25</v>
      </c>
      <c r="J17" s="12">
        <v>47</v>
      </c>
      <c r="K17" s="12">
        <v>31.5</v>
      </c>
      <c r="L17" s="12">
        <v>104.5</v>
      </c>
      <c r="M17" s="12">
        <v>106.25</v>
      </c>
      <c r="N17" s="12">
        <v>74.5</v>
      </c>
      <c r="O17" s="12">
        <v>103</v>
      </c>
      <c r="P17" s="12">
        <v>5.5</v>
      </c>
      <c r="Q17" s="12">
        <v>59.5</v>
      </c>
      <c r="R17" s="12">
        <v>80</v>
      </c>
      <c r="S17" s="12">
        <v>106</v>
      </c>
      <c r="T17" s="12">
        <v>7.25</v>
      </c>
      <c r="U17" s="12">
        <v>6.5</v>
      </c>
      <c r="V17" s="12">
        <v>4</v>
      </c>
      <c r="W17" s="12">
        <v>2.5</v>
      </c>
      <c r="X17" s="12">
        <v>1.5</v>
      </c>
      <c r="Y17" s="12">
        <v>5.5</v>
      </c>
      <c r="Z17" s="12">
        <v>14.75</v>
      </c>
      <c r="AA17" s="12">
        <v>63</v>
      </c>
      <c r="AB17" s="12">
        <v>29</v>
      </c>
      <c r="AC17" s="12">
        <v>119.75</v>
      </c>
      <c r="AD17" s="12">
        <v>35</v>
      </c>
      <c r="AE17" s="12">
        <v>22.75</v>
      </c>
      <c r="AF17" s="12">
        <v>20</v>
      </c>
      <c r="AG17" s="12">
        <v>5</v>
      </c>
      <c r="AH17" s="12">
        <v>11.5</v>
      </c>
      <c r="AI17" s="12">
        <v>10</v>
      </c>
      <c r="AJ17" s="12">
        <v>2.25</v>
      </c>
      <c r="AK17" s="12">
        <v>10</v>
      </c>
      <c r="AL17" s="12">
        <v>33.25</v>
      </c>
      <c r="AM17" s="12">
        <v>2.5</v>
      </c>
      <c r="AN17" s="12">
        <v>24.25</v>
      </c>
      <c r="AO17" s="12">
        <v>2.25</v>
      </c>
      <c r="AP17" s="12">
        <v>6.5</v>
      </c>
      <c r="AQ17" s="12">
        <v>13.25</v>
      </c>
      <c r="AR17" s="12">
        <v>2.5</v>
      </c>
      <c r="AS17" s="13">
        <v>1369.75</v>
      </c>
      <c r="AT17" s="14"/>
      <c r="AV17" s="1" t="s">
        <v>48</v>
      </c>
      <c r="AW17" s="14">
        <f>SUM(AA13:AD20,AA38:AD39)</f>
        <v>5860.5</v>
      </c>
      <c r="AX17" s="14">
        <f>SUM(H13:K20,H38:K39,Z13:Z20,Z38:Z39)</f>
        <v>1953</v>
      </c>
      <c r="AY17" s="14">
        <f>SUM(AE13:AJ20,AE38:AJ39)</f>
        <v>1344.75</v>
      </c>
      <c r="AZ17" s="14">
        <f>SUM(B13:G20,B38:G39)</f>
        <v>1976.25</v>
      </c>
      <c r="BA17" s="14">
        <f>SUM(T13:Y20,T38:Y39,AM13:AN20,AM38:AN39)</f>
        <v>876.75</v>
      </c>
      <c r="BB17" s="14">
        <f>SUM(L13:S20,L38:S39,AK13:AL20,AK38:AL39)</f>
        <v>6511.5</v>
      </c>
      <c r="BC17" s="14">
        <f>SUM(AO13:AR20,AO38:AR39)</f>
        <v>553</v>
      </c>
      <c r="BD17" s="9">
        <f t="shared" si="0"/>
        <v>19075.75</v>
      </c>
    </row>
    <row r="18" spans="1:56" x14ac:dyDescent="0.25">
      <c r="A18" s="1" t="s">
        <v>15</v>
      </c>
      <c r="B18" s="12">
        <v>7.5</v>
      </c>
      <c r="C18" s="12">
        <v>12</v>
      </c>
      <c r="D18" s="12">
        <v>5.25</v>
      </c>
      <c r="E18" s="12">
        <v>5</v>
      </c>
      <c r="F18" s="12">
        <v>21.25</v>
      </c>
      <c r="G18" s="12">
        <v>6.25</v>
      </c>
      <c r="H18" s="12">
        <v>13</v>
      </c>
      <c r="I18" s="12">
        <v>12.25</v>
      </c>
      <c r="J18" s="12">
        <v>20</v>
      </c>
      <c r="K18" s="12">
        <v>17.25</v>
      </c>
      <c r="L18" s="12">
        <v>44.5</v>
      </c>
      <c r="M18" s="12">
        <v>67.25</v>
      </c>
      <c r="N18" s="12">
        <v>26.5</v>
      </c>
      <c r="O18" s="12">
        <v>79.75</v>
      </c>
      <c r="P18" s="12">
        <v>54.5</v>
      </c>
      <c r="Q18" s="12">
        <v>3.5</v>
      </c>
      <c r="R18" s="12">
        <v>26</v>
      </c>
      <c r="S18" s="12">
        <v>53</v>
      </c>
      <c r="T18" s="12">
        <v>7.75</v>
      </c>
      <c r="U18" s="12">
        <v>1.25</v>
      </c>
      <c r="V18" s="12">
        <v>1.75</v>
      </c>
      <c r="W18" s="12">
        <v>1</v>
      </c>
      <c r="X18" s="12">
        <v>1</v>
      </c>
      <c r="Y18" s="12">
        <v>3.5</v>
      </c>
      <c r="Z18" s="12">
        <v>4</v>
      </c>
      <c r="AA18" s="12">
        <v>32.25</v>
      </c>
      <c r="AB18" s="12">
        <v>16</v>
      </c>
      <c r="AC18" s="12">
        <v>78</v>
      </c>
      <c r="AD18" s="12">
        <v>34.75</v>
      </c>
      <c r="AE18" s="12">
        <v>13.5</v>
      </c>
      <c r="AF18" s="12">
        <v>13</v>
      </c>
      <c r="AG18" s="12">
        <v>6</v>
      </c>
      <c r="AH18" s="12">
        <v>8</v>
      </c>
      <c r="AI18" s="12">
        <v>12</v>
      </c>
      <c r="AJ18" s="12">
        <v>4.25</v>
      </c>
      <c r="AK18" s="12">
        <v>10</v>
      </c>
      <c r="AL18" s="12">
        <v>19.75</v>
      </c>
      <c r="AM18" s="12">
        <v>0.5</v>
      </c>
      <c r="AN18" s="12">
        <v>13.5</v>
      </c>
      <c r="AO18" s="12">
        <v>1.75</v>
      </c>
      <c r="AP18" s="12">
        <v>2.25</v>
      </c>
      <c r="AQ18" s="12">
        <v>8.5</v>
      </c>
      <c r="AR18" s="12">
        <v>2.5</v>
      </c>
      <c r="AS18" s="13">
        <v>771.5</v>
      </c>
      <c r="AT18" s="14"/>
      <c r="AV18" s="9" t="s">
        <v>58</v>
      </c>
      <c r="AW18" s="15">
        <f>SUM(AA42:AD45)</f>
        <v>3589.25</v>
      </c>
      <c r="AX18" s="9">
        <f>SUM(Z42:Z45,H42:K45)</f>
        <v>270.25</v>
      </c>
      <c r="AY18" s="9">
        <f>SUM(AE42:AJ45)</f>
        <v>1430.25</v>
      </c>
      <c r="AZ18" s="9">
        <f>SUM(B42:G45)</f>
        <v>461.25</v>
      </c>
      <c r="BA18" s="9">
        <f>SUM(T42:Y45, AM42:AN45)</f>
        <v>538.25</v>
      </c>
      <c r="BB18" s="9">
        <f>SUM(AK42:AL45,L42:S45)</f>
        <v>402</v>
      </c>
      <c r="BC18" s="9">
        <f>SUM(AO42:AR45)</f>
        <v>761</v>
      </c>
      <c r="BD18" s="9">
        <f t="shared" si="0"/>
        <v>7452.25</v>
      </c>
    </row>
    <row r="19" spans="1:56" x14ac:dyDescent="0.25">
      <c r="A19" s="1" t="s">
        <v>16</v>
      </c>
      <c r="B19" s="12">
        <v>8</v>
      </c>
      <c r="C19" s="12">
        <v>17.25</v>
      </c>
      <c r="D19" s="12">
        <v>8.25</v>
      </c>
      <c r="E19" s="12">
        <v>6.5</v>
      </c>
      <c r="F19" s="12">
        <v>39.5</v>
      </c>
      <c r="G19" s="12">
        <v>13</v>
      </c>
      <c r="H19" s="12">
        <v>16.25</v>
      </c>
      <c r="I19" s="12">
        <v>13</v>
      </c>
      <c r="J19" s="12">
        <v>33.75</v>
      </c>
      <c r="K19" s="12">
        <v>31.25</v>
      </c>
      <c r="L19" s="12">
        <v>35</v>
      </c>
      <c r="M19" s="12">
        <v>74.5</v>
      </c>
      <c r="N19" s="12">
        <v>20.5</v>
      </c>
      <c r="O19" s="12">
        <v>67.25</v>
      </c>
      <c r="P19" s="12">
        <v>69.25</v>
      </c>
      <c r="Q19" s="12">
        <v>35</v>
      </c>
      <c r="R19" s="12">
        <v>2.75</v>
      </c>
      <c r="S19" s="12">
        <v>60.75</v>
      </c>
      <c r="T19" s="12">
        <v>6.25</v>
      </c>
      <c r="U19" s="12">
        <v>4.75</v>
      </c>
      <c r="V19" s="12">
        <v>7.5</v>
      </c>
      <c r="W19" s="12">
        <v>2</v>
      </c>
      <c r="X19" s="12">
        <v>0.5</v>
      </c>
      <c r="Y19" s="12">
        <v>4.5</v>
      </c>
      <c r="Z19" s="12">
        <v>9.25</v>
      </c>
      <c r="AA19" s="12">
        <v>69</v>
      </c>
      <c r="AB19" s="12">
        <v>37.75</v>
      </c>
      <c r="AC19" s="12">
        <v>138.5</v>
      </c>
      <c r="AD19" s="12">
        <v>43.5</v>
      </c>
      <c r="AE19" s="12">
        <v>12.25</v>
      </c>
      <c r="AF19" s="12">
        <v>13.5</v>
      </c>
      <c r="AG19" s="12">
        <v>7</v>
      </c>
      <c r="AH19" s="12">
        <v>14.25</v>
      </c>
      <c r="AI19" s="12">
        <v>14.5</v>
      </c>
      <c r="AJ19" s="12">
        <v>9.5</v>
      </c>
      <c r="AK19" s="12">
        <v>6.5</v>
      </c>
      <c r="AL19" s="12">
        <v>28.25</v>
      </c>
      <c r="AM19" s="12">
        <v>1.25</v>
      </c>
      <c r="AN19" s="12">
        <v>8.75</v>
      </c>
      <c r="AO19" s="12">
        <v>5.25</v>
      </c>
      <c r="AP19" s="12">
        <v>3.25</v>
      </c>
      <c r="AQ19" s="12">
        <v>18.25</v>
      </c>
      <c r="AR19" s="12">
        <v>5</v>
      </c>
      <c r="AS19" s="13">
        <v>1022.75</v>
      </c>
      <c r="AT19" s="14"/>
      <c r="AV19" s="9" t="s">
        <v>49</v>
      </c>
      <c r="AW19" s="15">
        <f>SUM(AW12:AW18)</f>
        <v>35782</v>
      </c>
      <c r="AX19" s="9">
        <f t="shared" ref="AX19:BC19" si="1">SUM(AX12:AX18)</f>
        <v>10905</v>
      </c>
      <c r="AY19" s="9">
        <f t="shared" si="1"/>
        <v>22464.75</v>
      </c>
      <c r="AZ19" s="9">
        <f t="shared" si="1"/>
        <v>12827.75</v>
      </c>
      <c r="BA19" s="9">
        <f t="shared" si="1"/>
        <v>9804</v>
      </c>
      <c r="BB19" s="9">
        <f t="shared" si="1"/>
        <v>19003</v>
      </c>
      <c r="BC19" s="9">
        <f t="shared" si="1"/>
        <v>8680.25</v>
      </c>
      <c r="BD19" s="9">
        <f t="shared" si="0"/>
        <v>119466.75</v>
      </c>
    </row>
    <row r="20" spans="1:56" x14ac:dyDescent="0.25">
      <c r="A20" s="1" t="s">
        <v>17</v>
      </c>
      <c r="B20" s="12">
        <v>15.25</v>
      </c>
      <c r="C20" s="12">
        <v>44.5</v>
      </c>
      <c r="D20" s="12">
        <v>26.5</v>
      </c>
      <c r="E20" s="12">
        <v>21.25</v>
      </c>
      <c r="F20" s="12">
        <v>148</v>
      </c>
      <c r="G20" s="12">
        <v>27.75</v>
      </c>
      <c r="H20" s="12">
        <v>33.5</v>
      </c>
      <c r="I20" s="12">
        <v>27.5</v>
      </c>
      <c r="J20" s="12">
        <v>57.5</v>
      </c>
      <c r="K20" s="12">
        <v>54.5</v>
      </c>
      <c r="L20" s="12">
        <v>76</v>
      </c>
      <c r="M20" s="12">
        <v>165.5</v>
      </c>
      <c r="N20" s="12">
        <v>35.75</v>
      </c>
      <c r="O20" s="12">
        <v>114.75</v>
      </c>
      <c r="P20" s="12">
        <v>106.25</v>
      </c>
      <c r="Q20" s="12">
        <v>63.75</v>
      </c>
      <c r="R20" s="12">
        <v>64</v>
      </c>
      <c r="S20" s="12">
        <v>13</v>
      </c>
      <c r="T20" s="12">
        <v>18.25</v>
      </c>
      <c r="U20" s="12">
        <v>9.5</v>
      </c>
      <c r="V20" s="12">
        <v>13.25</v>
      </c>
      <c r="W20" s="12">
        <v>3.75</v>
      </c>
      <c r="X20" s="12">
        <v>5.5</v>
      </c>
      <c r="Y20" s="12">
        <v>13.25</v>
      </c>
      <c r="Z20" s="12">
        <v>9.5</v>
      </c>
      <c r="AA20" s="12">
        <v>147</v>
      </c>
      <c r="AB20" s="12">
        <v>90.5</v>
      </c>
      <c r="AC20" s="12">
        <v>322.75</v>
      </c>
      <c r="AD20" s="12">
        <v>107</v>
      </c>
      <c r="AE20" s="12">
        <v>25</v>
      </c>
      <c r="AF20" s="12">
        <v>15.5</v>
      </c>
      <c r="AG20" s="12">
        <v>16</v>
      </c>
      <c r="AH20" s="12">
        <v>16.25</v>
      </c>
      <c r="AI20" s="12">
        <v>24</v>
      </c>
      <c r="AJ20" s="12">
        <v>6.25</v>
      </c>
      <c r="AK20" s="12">
        <v>21.5</v>
      </c>
      <c r="AL20" s="12">
        <v>42.25</v>
      </c>
      <c r="AM20" s="12">
        <v>4.75</v>
      </c>
      <c r="AN20" s="12">
        <v>30</v>
      </c>
      <c r="AO20" s="12">
        <v>6.5</v>
      </c>
      <c r="AP20" s="12">
        <v>3</v>
      </c>
      <c r="AQ20" s="12">
        <v>51.5</v>
      </c>
      <c r="AR20" s="12">
        <v>8.75</v>
      </c>
      <c r="AS20" s="13">
        <v>2106.75</v>
      </c>
      <c r="AT20" s="14"/>
      <c r="AV20" s="18"/>
      <c r="AW20" s="15"/>
    </row>
    <row r="21" spans="1:56" x14ac:dyDescent="0.25">
      <c r="A21" s="1" t="s">
        <v>18</v>
      </c>
      <c r="B21" s="12">
        <v>10</v>
      </c>
      <c r="C21" s="12">
        <v>14.75</v>
      </c>
      <c r="D21" s="12">
        <v>8.25</v>
      </c>
      <c r="E21" s="12">
        <v>9.25</v>
      </c>
      <c r="F21" s="12">
        <v>28</v>
      </c>
      <c r="G21" s="12">
        <v>12.75</v>
      </c>
      <c r="H21" s="12">
        <v>31.75</v>
      </c>
      <c r="I21" s="12">
        <v>18</v>
      </c>
      <c r="J21" s="12">
        <v>37.5</v>
      </c>
      <c r="K21" s="12">
        <v>7.5</v>
      </c>
      <c r="L21" s="12">
        <v>22.75</v>
      </c>
      <c r="M21" s="12">
        <v>62.5</v>
      </c>
      <c r="N21" s="12">
        <v>8.25</v>
      </c>
      <c r="O21" s="12">
        <v>10.25</v>
      </c>
      <c r="P21" s="12">
        <v>8.75</v>
      </c>
      <c r="Q21" s="12">
        <v>5.5</v>
      </c>
      <c r="R21" s="12">
        <v>9.75</v>
      </c>
      <c r="S21" s="12">
        <v>17.25</v>
      </c>
      <c r="T21" s="12">
        <v>11</v>
      </c>
      <c r="U21" s="12">
        <v>42.5</v>
      </c>
      <c r="V21" s="12">
        <v>143.5</v>
      </c>
      <c r="W21" s="12">
        <v>48.75</v>
      </c>
      <c r="X21" s="12">
        <v>19</v>
      </c>
      <c r="Y21" s="12">
        <v>36.5</v>
      </c>
      <c r="Z21" s="12">
        <v>4.75</v>
      </c>
      <c r="AA21" s="12">
        <v>131.25</v>
      </c>
      <c r="AB21" s="12">
        <v>52.75</v>
      </c>
      <c r="AC21" s="12">
        <v>174.25</v>
      </c>
      <c r="AD21" s="12">
        <v>77</v>
      </c>
      <c r="AE21" s="12">
        <v>25.75</v>
      </c>
      <c r="AF21" s="12">
        <v>29</v>
      </c>
      <c r="AG21" s="12">
        <v>17.75</v>
      </c>
      <c r="AH21" s="12">
        <v>21</v>
      </c>
      <c r="AI21" s="12">
        <v>24.5</v>
      </c>
      <c r="AJ21" s="12">
        <v>8</v>
      </c>
      <c r="AK21" s="12">
        <v>1.25</v>
      </c>
      <c r="AL21" s="12">
        <v>6.75</v>
      </c>
      <c r="AM21" s="12">
        <v>18.75</v>
      </c>
      <c r="AN21" s="12">
        <v>117.25</v>
      </c>
      <c r="AO21" s="12">
        <v>6.75</v>
      </c>
      <c r="AP21" s="12">
        <v>7.25</v>
      </c>
      <c r="AQ21" s="12">
        <v>65.75</v>
      </c>
      <c r="AR21" s="12">
        <v>12.5</v>
      </c>
      <c r="AS21" s="13">
        <v>1426.25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2</v>
      </c>
      <c r="C22" s="12">
        <v>7</v>
      </c>
      <c r="D22" s="12">
        <v>11.75</v>
      </c>
      <c r="E22" s="12">
        <v>16</v>
      </c>
      <c r="F22" s="12">
        <v>32.75</v>
      </c>
      <c r="G22" s="12">
        <v>10.25</v>
      </c>
      <c r="H22" s="12">
        <v>21.75</v>
      </c>
      <c r="I22" s="12">
        <v>13</v>
      </c>
      <c r="J22" s="12">
        <v>27.75</v>
      </c>
      <c r="K22" s="12">
        <v>3.5</v>
      </c>
      <c r="L22" s="12">
        <v>10</v>
      </c>
      <c r="M22" s="12">
        <v>74.25</v>
      </c>
      <c r="N22" s="12">
        <v>5</v>
      </c>
      <c r="O22" s="12">
        <v>5</v>
      </c>
      <c r="P22" s="12">
        <v>6</v>
      </c>
      <c r="Q22" s="12">
        <v>1.75</v>
      </c>
      <c r="R22" s="12">
        <v>4.25</v>
      </c>
      <c r="S22" s="12">
        <v>13</v>
      </c>
      <c r="T22" s="12">
        <v>34.5</v>
      </c>
      <c r="U22" s="12">
        <v>3.5</v>
      </c>
      <c r="V22" s="12">
        <v>60.5</v>
      </c>
      <c r="W22" s="12">
        <v>18.75</v>
      </c>
      <c r="X22" s="12">
        <v>9.75</v>
      </c>
      <c r="Y22" s="12">
        <v>40.25</v>
      </c>
      <c r="Z22" s="12">
        <v>3.25</v>
      </c>
      <c r="AA22" s="12">
        <v>152</v>
      </c>
      <c r="AB22" s="12">
        <v>84.75</v>
      </c>
      <c r="AC22" s="12">
        <v>217</v>
      </c>
      <c r="AD22" s="12">
        <v>105.75</v>
      </c>
      <c r="AE22" s="12">
        <v>20</v>
      </c>
      <c r="AF22" s="12">
        <v>21.25</v>
      </c>
      <c r="AG22" s="12">
        <v>13.5</v>
      </c>
      <c r="AH22" s="12">
        <v>10.5</v>
      </c>
      <c r="AI22" s="12">
        <v>18.5</v>
      </c>
      <c r="AJ22" s="12">
        <v>2.75</v>
      </c>
      <c r="AK22" s="12">
        <v>2</v>
      </c>
      <c r="AL22" s="12">
        <v>3.75</v>
      </c>
      <c r="AM22" s="12">
        <v>4.5</v>
      </c>
      <c r="AN22" s="12">
        <v>31</v>
      </c>
      <c r="AO22" s="12">
        <v>4.5</v>
      </c>
      <c r="AP22" s="12">
        <v>5.5</v>
      </c>
      <c r="AQ22" s="12">
        <v>107.75</v>
      </c>
      <c r="AR22" s="12">
        <v>12.5</v>
      </c>
      <c r="AS22" s="13">
        <v>1253</v>
      </c>
      <c r="AT22" s="14"/>
      <c r="AV22" s="17" t="s">
        <v>43</v>
      </c>
      <c r="AW22" s="15">
        <f>AW12</f>
        <v>1440.25</v>
      </c>
      <c r="AX22" s="15"/>
      <c r="AY22" s="15"/>
    </row>
    <row r="23" spans="1:56" x14ac:dyDescent="0.25">
      <c r="A23" s="1" t="s">
        <v>20</v>
      </c>
      <c r="B23" s="12">
        <v>5.75</v>
      </c>
      <c r="C23" s="12">
        <v>11.5</v>
      </c>
      <c r="D23" s="12">
        <v>5.5</v>
      </c>
      <c r="E23" s="12">
        <v>14.25</v>
      </c>
      <c r="F23" s="12">
        <v>56.5</v>
      </c>
      <c r="G23" s="12">
        <v>19</v>
      </c>
      <c r="H23" s="12">
        <v>39.25</v>
      </c>
      <c r="I23" s="12">
        <v>21.25</v>
      </c>
      <c r="J23" s="12">
        <v>36</v>
      </c>
      <c r="K23" s="12">
        <v>8</v>
      </c>
      <c r="L23" s="12">
        <v>11.25</v>
      </c>
      <c r="M23" s="12">
        <v>71.75</v>
      </c>
      <c r="N23" s="12">
        <v>6.5</v>
      </c>
      <c r="O23" s="12">
        <v>8.25</v>
      </c>
      <c r="P23" s="12">
        <v>6</v>
      </c>
      <c r="Q23" s="12">
        <v>4.25</v>
      </c>
      <c r="R23" s="12">
        <v>3.5</v>
      </c>
      <c r="S23" s="12">
        <v>18.75</v>
      </c>
      <c r="T23" s="12">
        <v>166.25</v>
      </c>
      <c r="U23" s="12">
        <v>62.25</v>
      </c>
      <c r="V23" s="12">
        <v>6.5</v>
      </c>
      <c r="W23" s="12">
        <v>33</v>
      </c>
      <c r="X23" s="12">
        <v>20</v>
      </c>
      <c r="Y23" s="12">
        <v>75</v>
      </c>
      <c r="Z23" s="12">
        <v>6.25</v>
      </c>
      <c r="AA23" s="12">
        <v>237</v>
      </c>
      <c r="AB23" s="12">
        <v>121.5</v>
      </c>
      <c r="AC23" s="12">
        <v>334.5</v>
      </c>
      <c r="AD23" s="12">
        <v>188.25</v>
      </c>
      <c r="AE23" s="12">
        <v>31.5</v>
      </c>
      <c r="AF23" s="12">
        <v>28.25</v>
      </c>
      <c r="AG23" s="12">
        <v>16.75</v>
      </c>
      <c r="AH23" s="12">
        <v>9.5</v>
      </c>
      <c r="AI23" s="12">
        <v>24.75</v>
      </c>
      <c r="AJ23" s="12">
        <v>7.5</v>
      </c>
      <c r="AK23" s="12">
        <v>3</v>
      </c>
      <c r="AL23" s="12">
        <v>5</v>
      </c>
      <c r="AM23" s="12">
        <v>20.75</v>
      </c>
      <c r="AN23" s="12">
        <v>60.5</v>
      </c>
      <c r="AO23" s="12">
        <v>4.5</v>
      </c>
      <c r="AP23" s="12">
        <v>6</v>
      </c>
      <c r="AQ23" s="12">
        <v>135.75</v>
      </c>
      <c r="AR23" s="12">
        <v>10.5</v>
      </c>
      <c r="AS23" s="13">
        <v>1962</v>
      </c>
      <c r="AT23" s="14"/>
      <c r="AV23" s="17" t="s">
        <v>44</v>
      </c>
      <c r="AW23" s="15">
        <f>AW13+AX12</f>
        <v>8812</v>
      </c>
      <c r="AX23" s="15">
        <f>AX13</f>
        <v>606</v>
      </c>
      <c r="AY23" s="15"/>
      <c r="AZ23" s="15"/>
    </row>
    <row r="24" spans="1:56" x14ac:dyDescent="0.25">
      <c r="A24" s="1" t="s">
        <v>21</v>
      </c>
      <c r="B24" s="12">
        <v>3</v>
      </c>
      <c r="C24" s="12">
        <v>2</v>
      </c>
      <c r="D24" s="12">
        <v>5.75</v>
      </c>
      <c r="E24" s="12">
        <v>5</v>
      </c>
      <c r="F24" s="12">
        <v>28.75</v>
      </c>
      <c r="G24" s="12">
        <v>6.5</v>
      </c>
      <c r="H24" s="12">
        <v>13.5</v>
      </c>
      <c r="I24" s="12">
        <v>7.25</v>
      </c>
      <c r="J24" s="12">
        <v>16.25</v>
      </c>
      <c r="K24" s="12">
        <v>3.25</v>
      </c>
      <c r="L24" s="12">
        <v>11.25</v>
      </c>
      <c r="M24" s="12">
        <v>32</v>
      </c>
      <c r="N24" s="12">
        <v>1.25</v>
      </c>
      <c r="O24" s="12">
        <v>2.75</v>
      </c>
      <c r="P24" s="12">
        <v>1.5</v>
      </c>
      <c r="Q24" s="12">
        <v>1.75</v>
      </c>
      <c r="R24" s="12">
        <v>2.5</v>
      </c>
      <c r="S24" s="12">
        <v>4.5</v>
      </c>
      <c r="T24" s="12">
        <v>54.5</v>
      </c>
      <c r="U24" s="12">
        <v>18.25</v>
      </c>
      <c r="V24" s="12">
        <v>45</v>
      </c>
      <c r="W24" s="12">
        <v>2.75</v>
      </c>
      <c r="X24" s="12">
        <v>10.25</v>
      </c>
      <c r="Y24" s="12">
        <v>39.5</v>
      </c>
      <c r="Z24" s="12">
        <v>1.25</v>
      </c>
      <c r="AA24" s="12">
        <v>119.75</v>
      </c>
      <c r="AB24" s="12">
        <v>66</v>
      </c>
      <c r="AC24" s="12">
        <v>141.25</v>
      </c>
      <c r="AD24" s="12">
        <v>106.75</v>
      </c>
      <c r="AE24" s="12">
        <v>16.25</v>
      </c>
      <c r="AF24" s="12">
        <v>13.5</v>
      </c>
      <c r="AG24" s="12">
        <v>5.25</v>
      </c>
      <c r="AH24" s="12">
        <v>4</v>
      </c>
      <c r="AI24" s="12">
        <v>7.75</v>
      </c>
      <c r="AJ24" s="12">
        <v>0</v>
      </c>
      <c r="AK24" s="12">
        <v>0.5</v>
      </c>
      <c r="AL24" s="12">
        <v>1.75</v>
      </c>
      <c r="AM24" s="12">
        <v>3.25</v>
      </c>
      <c r="AN24" s="12">
        <v>10.75</v>
      </c>
      <c r="AO24" s="12">
        <v>3.75</v>
      </c>
      <c r="AP24" s="12">
        <v>2.75</v>
      </c>
      <c r="AQ24" s="12">
        <v>62.5</v>
      </c>
      <c r="AR24" s="12">
        <v>8.25</v>
      </c>
      <c r="AS24" s="13">
        <v>894.25</v>
      </c>
      <c r="AT24" s="14"/>
      <c r="AV24" s="17" t="s">
        <v>45</v>
      </c>
      <c r="AW24" s="15">
        <f>AW14+AY12</f>
        <v>23206</v>
      </c>
      <c r="AX24" s="15">
        <f>AX14+AY13</f>
        <v>2555.75</v>
      </c>
      <c r="AY24" s="15">
        <f>AY14</f>
        <v>4588.5</v>
      </c>
      <c r="AZ24" s="15"/>
      <c r="BA24" s="15"/>
    </row>
    <row r="25" spans="1:56" x14ac:dyDescent="0.25">
      <c r="A25" s="1" t="s">
        <v>22</v>
      </c>
      <c r="B25" s="12">
        <v>2.75</v>
      </c>
      <c r="C25" s="12">
        <v>4.25</v>
      </c>
      <c r="D25" s="12">
        <v>5</v>
      </c>
      <c r="E25" s="12">
        <v>3.75</v>
      </c>
      <c r="F25" s="12">
        <v>26.75</v>
      </c>
      <c r="G25" s="12">
        <v>6.25</v>
      </c>
      <c r="H25" s="12">
        <v>12</v>
      </c>
      <c r="I25" s="12">
        <v>7.5</v>
      </c>
      <c r="J25" s="12">
        <v>20.75</v>
      </c>
      <c r="K25" s="12">
        <v>4.25</v>
      </c>
      <c r="L25" s="12">
        <v>7.5</v>
      </c>
      <c r="M25" s="12">
        <v>25.25</v>
      </c>
      <c r="N25" s="12">
        <v>3.75</v>
      </c>
      <c r="O25" s="12">
        <v>0.5</v>
      </c>
      <c r="P25" s="12">
        <v>2.5</v>
      </c>
      <c r="Q25" s="12">
        <v>0.5</v>
      </c>
      <c r="R25" s="12">
        <v>1.5</v>
      </c>
      <c r="S25" s="12">
        <v>5.25</v>
      </c>
      <c r="T25" s="12">
        <v>19.25</v>
      </c>
      <c r="U25" s="12">
        <v>12.5</v>
      </c>
      <c r="V25" s="12">
        <v>16.75</v>
      </c>
      <c r="W25" s="12">
        <v>11.5</v>
      </c>
      <c r="X25" s="12">
        <v>1</v>
      </c>
      <c r="Y25" s="12">
        <v>31.75</v>
      </c>
      <c r="Z25" s="12">
        <v>2</v>
      </c>
      <c r="AA25" s="12">
        <v>115.5</v>
      </c>
      <c r="AB25" s="12">
        <v>59</v>
      </c>
      <c r="AC25" s="12">
        <v>134</v>
      </c>
      <c r="AD25" s="12">
        <v>72.25</v>
      </c>
      <c r="AE25" s="12">
        <v>19.25</v>
      </c>
      <c r="AF25" s="12">
        <v>12.5</v>
      </c>
      <c r="AG25" s="12">
        <v>7</v>
      </c>
      <c r="AH25" s="12">
        <v>8.25</v>
      </c>
      <c r="AI25" s="12">
        <v>7.25</v>
      </c>
      <c r="AJ25" s="12">
        <v>3.25</v>
      </c>
      <c r="AK25" s="12">
        <v>0.25</v>
      </c>
      <c r="AL25" s="12">
        <v>1.5</v>
      </c>
      <c r="AM25" s="12">
        <v>3</v>
      </c>
      <c r="AN25" s="12">
        <v>9.5</v>
      </c>
      <c r="AO25" s="12">
        <v>1.5</v>
      </c>
      <c r="AP25" s="12">
        <v>2</v>
      </c>
      <c r="AQ25" s="12">
        <v>52.75</v>
      </c>
      <c r="AR25" s="12">
        <v>6</v>
      </c>
      <c r="AS25" s="13">
        <v>749.5</v>
      </c>
      <c r="AT25" s="14"/>
      <c r="AV25" s="17" t="s">
        <v>46</v>
      </c>
      <c r="AW25" s="15">
        <f>AW15+AZ12</f>
        <v>8670.75</v>
      </c>
      <c r="AX25" s="15">
        <f>AX15+AZ13</f>
        <v>3088.25</v>
      </c>
      <c r="AY25" s="15">
        <f>AY15+AZ14</f>
        <v>2837</v>
      </c>
      <c r="AZ25" s="15">
        <f>AZ15</f>
        <v>2610.25</v>
      </c>
      <c r="BA25" s="15"/>
      <c r="BB25" s="15"/>
      <c r="BC25" s="14"/>
    </row>
    <row r="26" spans="1:56" x14ac:dyDescent="0.25">
      <c r="A26" s="1" t="s">
        <v>23</v>
      </c>
      <c r="B26" s="12">
        <v>10</v>
      </c>
      <c r="C26" s="12">
        <v>11.5</v>
      </c>
      <c r="D26" s="12">
        <v>22</v>
      </c>
      <c r="E26" s="12">
        <v>14.25</v>
      </c>
      <c r="F26" s="12">
        <v>27.5</v>
      </c>
      <c r="G26" s="12">
        <v>19.5</v>
      </c>
      <c r="H26" s="12">
        <v>27.75</v>
      </c>
      <c r="I26" s="12">
        <v>34.25</v>
      </c>
      <c r="J26" s="12">
        <v>44.5</v>
      </c>
      <c r="K26" s="12">
        <v>11.25</v>
      </c>
      <c r="L26" s="12">
        <v>19</v>
      </c>
      <c r="M26" s="12">
        <v>63.75</v>
      </c>
      <c r="N26" s="12">
        <v>7.5</v>
      </c>
      <c r="O26" s="12">
        <v>9.5</v>
      </c>
      <c r="P26" s="12">
        <v>5</v>
      </c>
      <c r="Q26" s="12">
        <v>4.25</v>
      </c>
      <c r="R26" s="12">
        <v>6.25</v>
      </c>
      <c r="S26" s="12">
        <v>16.75</v>
      </c>
      <c r="T26" s="12">
        <v>31.75</v>
      </c>
      <c r="U26" s="12">
        <v>37.5</v>
      </c>
      <c r="V26" s="12">
        <v>79.5</v>
      </c>
      <c r="W26" s="12">
        <v>41</v>
      </c>
      <c r="X26" s="12">
        <v>29</v>
      </c>
      <c r="Y26" s="12">
        <v>4.75</v>
      </c>
      <c r="Z26" s="12">
        <v>15.75</v>
      </c>
      <c r="AA26" s="12">
        <v>228.75</v>
      </c>
      <c r="AB26" s="12">
        <v>156.75</v>
      </c>
      <c r="AC26" s="12">
        <v>363.75</v>
      </c>
      <c r="AD26" s="12">
        <v>259.75</v>
      </c>
      <c r="AE26" s="12">
        <v>124.5</v>
      </c>
      <c r="AF26" s="12">
        <v>85</v>
      </c>
      <c r="AG26" s="12">
        <v>29.25</v>
      </c>
      <c r="AH26" s="12">
        <v>18</v>
      </c>
      <c r="AI26" s="12">
        <v>23</v>
      </c>
      <c r="AJ26" s="12">
        <v>2.5</v>
      </c>
      <c r="AK26" s="12">
        <v>3.75</v>
      </c>
      <c r="AL26" s="12">
        <v>8.25</v>
      </c>
      <c r="AM26" s="12">
        <v>9.75</v>
      </c>
      <c r="AN26" s="12">
        <v>23.5</v>
      </c>
      <c r="AO26" s="12">
        <v>3.5</v>
      </c>
      <c r="AP26" s="12">
        <v>3</v>
      </c>
      <c r="AQ26" s="12">
        <v>104.75</v>
      </c>
      <c r="AR26" s="12">
        <v>11.75</v>
      </c>
      <c r="AS26" s="13">
        <v>2053.25</v>
      </c>
      <c r="AT26" s="14"/>
      <c r="AV26" s="9" t="s">
        <v>47</v>
      </c>
      <c r="AW26" s="15">
        <f>AW16+BA12</f>
        <v>8601.5</v>
      </c>
      <c r="AX26" s="9">
        <f>AX16+BA13</f>
        <v>1340.5</v>
      </c>
      <c r="AY26" s="9">
        <f>AY16+BA14</f>
        <v>1909.5</v>
      </c>
      <c r="AZ26" s="9">
        <f>AZ16+BA15</f>
        <v>1179.5</v>
      </c>
      <c r="BA26" s="9">
        <f>BA16</f>
        <v>2037.25</v>
      </c>
    </row>
    <row r="27" spans="1:56" x14ac:dyDescent="0.25">
      <c r="A27" s="1" t="s">
        <v>24</v>
      </c>
      <c r="B27" s="12">
        <v>11.75</v>
      </c>
      <c r="C27" s="12">
        <v>17</v>
      </c>
      <c r="D27" s="12">
        <v>5.25</v>
      </c>
      <c r="E27" s="12">
        <v>7.5</v>
      </c>
      <c r="F27" s="12">
        <v>39</v>
      </c>
      <c r="G27" s="12">
        <v>35.25</v>
      </c>
      <c r="H27" s="12">
        <v>39.25</v>
      </c>
      <c r="I27" s="12">
        <v>22.75</v>
      </c>
      <c r="J27" s="12">
        <v>42</v>
      </c>
      <c r="K27" s="12">
        <v>21.5</v>
      </c>
      <c r="L27" s="12">
        <v>66</v>
      </c>
      <c r="M27" s="12">
        <v>55.25</v>
      </c>
      <c r="N27" s="12">
        <v>18.5</v>
      </c>
      <c r="O27" s="12">
        <v>25.5</v>
      </c>
      <c r="P27" s="12">
        <v>20.5</v>
      </c>
      <c r="Q27" s="12">
        <v>5.75</v>
      </c>
      <c r="R27" s="12">
        <v>8.5</v>
      </c>
      <c r="S27" s="12">
        <v>6</v>
      </c>
      <c r="T27" s="12">
        <v>4.75</v>
      </c>
      <c r="U27" s="12">
        <v>2.5</v>
      </c>
      <c r="V27" s="12">
        <v>6.25</v>
      </c>
      <c r="W27" s="12">
        <v>1.25</v>
      </c>
      <c r="X27" s="12">
        <v>3.75</v>
      </c>
      <c r="Y27" s="12">
        <v>13.5</v>
      </c>
      <c r="Z27" s="12">
        <v>5</v>
      </c>
      <c r="AA27" s="12">
        <v>248.5</v>
      </c>
      <c r="AB27" s="12">
        <v>133.5</v>
      </c>
      <c r="AC27" s="12">
        <v>390.75</v>
      </c>
      <c r="AD27" s="12">
        <v>179.25</v>
      </c>
      <c r="AE27" s="12">
        <v>99</v>
      </c>
      <c r="AF27" s="12">
        <v>58.5</v>
      </c>
      <c r="AG27" s="12">
        <v>19</v>
      </c>
      <c r="AH27" s="12">
        <v>15.25</v>
      </c>
      <c r="AI27" s="12">
        <v>15.25</v>
      </c>
      <c r="AJ27" s="12">
        <v>3</v>
      </c>
      <c r="AK27" s="12">
        <v>6.5</v>
      </c>
      <c r="AL27" s="12">
        <v>14.25</v>
      </c>
      <c r="AM27" s="12">
        <v>2.25</v>
      </c>
      <c r="AN27" s="12">
        <v>24.5</v>
      </c>
      <c r="AO27" s="12">
        <v>1.75</v>
      </c>
      <c r="AP27" s="12">
        <v>2.5</v>
      </c>
      <c r="AQ27" s="12">
        <v>33</v>
      </c>
      <c r="AR27" s="12">
        <v>6</v>
      </c>
      <c r="AS27" s="13">
        <v>1737</v>
      </c>
      <c r="AT27" s="14"/>
      <c r="AV27" s="9" t="s">
        <v>48</v>
      </c>
      <c r="AW27" s="15">
        <f>AW17+BB12</f>
        <v>11521</v>
      </c>
      <c r="AX27" s="9">
        <f>AX17+BB13</f>
        <v>3834.5</v>
      </c>
      <c r="AY27" s="9">
        <f>AY17+BB14</f>
        <v>2780</v>
      </c>
      <c r="AZ27" s="9">
        <f>AZ17+BB15</f>
        <v>4103.75</v>
      </c>
      <c r="BA27" s="9">
        <f>BA17+BB16</f>
        <v>1861.5</v>
      </c>
      <c r="BB27" s="9">
        <f>BB17</f>
        <v>6511.5</v>
      </c>
    </row>
    <row r="28" spans="1:56" x14ac:dyDescent="0.25">
      <c r="A28" s="1" t="s">
        <v>25</v>
      </c>
      <c r="B28" s="12">
        <v>81.25</v>
      </c>
      <c r="C28" s="12">
        <v>193.75</v>
      </c>
      <c r="D28" s="12">
        <v>116.75</v>
      </c>
      <c r="E28" s="12">
        <v>178</v>
      </c>
      <c r="F28" s="12">
        <v>361.75</v>
      </c>
      <c r="G28" s="12">
        <v>151.5</v>
      </c>
      <c r="H28" s="12">
        <v>262</v>
      </c>
      <c r="I28" s="12">
        <v>172</v>
      </c>
      <c r="J28" s="12">
        <v>205.75</v>
      </c>
      <c r="K28" s="12">
        <v>148.25</v>
      </c>
      <c r="L28" s="12">
        <v>183</v>
      </c>
      <c r="M28" s="12">
        <v>243.25</v>
      </c>
      <c r="N28" s="12">
        <v>126.5</v>
      </c>
      <c r="O28" s="12">
        <v>115.25</v>
      </c>
      <c r="P28" s="12">
        <v>68.25</v>
      </c>
      <c r="Q28" s="12">
        <v>37.75</v>
      </c>
      <c r="R28" s="12">
        <v>65.5</v>
      </c>
      <c r="S28" s="12">
        <v>167.25</v>
      </c>
      <c r="T28" s="12">
        <v>145.75</v>
      </c>
      <c r="U28" s="12">
        <v>177</v>
      </c>
      <c r="V28" s="12">
        <v>266</v>
      </c>
      <c r="W28" s="12">
        <v>140.5</v>
      </c>
      <c r="X28" s="12">
        <v>121</v>
      </c>
      <c r="Y28" s="12">
        <v>248</v>
      </c>
      <c r="Z28" s="12">
        <v>290.25</v>
      </c>
      <c r="AA28" s="12">
        <v>41.75</v>
      </c>
      <c r="AB28" s="12">
        <v>23.75</v>
      </c>
      <c r="AC28" s="12">
        <v>176</v>
      </c>
      <c r="AD28" s="12">
        <v>111.5</v>
      </c>
      <c r="AE28" s="12">
        <v>310.25</v>
      </c>
      <c r="AF28" s="12">
        <v>405.25</v>
      </c>
      <c r="AG28" s="12">
        <v>212.25</v>
      </c>
      <c r="AH28" s="12">
        <v>342.25</v>
      </c>
      <c r="AI28" s="12">
        <v>137.25</v>
      </c>
      <c r="AJ28" s="12">
        <v>53.5</v>
      </c>
      <c r="AK28" s="12">
        <v>97.25</v>
      </c>
      <c r="AL28" s="12">
        <v>472.75</v>
      </c>
      <c r="AM28" s="12">
        <v>55.75</v>
      </c>
      <c r="AN28" s="12">
        <v>141.75</v>
      </c>
      <c r="AO28" s="12">
        <v>51.75</v>
      </c>
      <c r="AP28" s="12">
        <v>47</v>
      </c>
      <c r="AQ28" s="12">
        <v>348.5</v>
      </c>
      <c r="AR28" s="12">
        <v>104.5</v>
      </c>
      <c r="AS28" s="13">
        <v>7399.25</v>
      </c>
      <c r="AT28" s="14"/>
      <c r="AV28" s="9" t="s">
        <v>58</v>
      </c>
      <c r="AW28" s="15">
        <f>AW18+BC12</f>
        <v>7277</v>
      </c>
      <c r="AX28" s="9">
        <f>AX18+BC13</f>
        <v>649.75</v>
      </c>
      <c r="AY28" s="9">
        <f>AY18+BC14</f>
        <v>3304.75</v>
      </c>
      <c r="AZ28" s="9">
        <f>AZ18+BC15</f>
        <v>1110.75</v>
      </c>
      <c r="BA28" s="9">
        <f>BA18+BC16</f>
        <v>1313.25</v>
      </c>
      <c r="BB28" s="9">
        <f>SUM(BB18,BC17)</f>
        <v>955</v>
      </c>
      <c r="BC28" s="9">
        <f>BC18</f>
        <v>761</v>
      </c>
      <c r="BD28" s="9">
        <f>SUM(AW22:BC28)</f>
        <v>119466.75</v>
      </c>
    </row>
    <row r="29" spans="1:56" x14ac:dyDescent="0.25">
      <c r="A29" s="1" t="s">
        <v>26</v>
      </c>
      <c r="B29" s="12">
        <v>52.5</v>
      </c>
      <c r="C29" s="12">
        <v>110.5</v>
      </c>
      <c r="D29" s="12">
        <v>74.75</v>
      </c>
      <c r="E29" s="12">
        <v>123.75</v>
      </c>
      <c r="F29" s="12">
        <v>222</v>
      </c>
      <c r="G29" s="12">
        <v>96.75</v>
      </c>
      <c r="H29" s="12">
        <v>162.75</v>
      </c>
      <c r="I29" s="12">
        <v>108.5</v>
      </c>
      <c r="J29" s="12">
        <v>182.75</v>
      </c>
      <c r="K29" s="12">
        <v>184.75</v>
      </c>
      <c r="L29" s="12">
        <v>123</v>
      </c>
      <c r="M29" s="12">
        <v>117.75</v>
      </c>
      <c r="N29" s="12">
        <v>84</v>
      </c>
      <c r="O29" s="12">
        <v>85.75</v>
      </c>
      <c r="P29" s="12">
        <v>34.5</v>
      </c>
      <c r="Q29" s="12">
        <v>24.5</v>
      </c>
      <c r="R29" s="12">
        <v>49.75</v>
      </c>
      <c r="S29" s="12">
        <v>105.5</v>
      </c>
      <c r="T29" s="12">
        <v>66.5</v>
      </c>
      <c r="U29" s="12">
        <v>96.75</v>
      </c>
      <c r="V29" s="12">
        <v>117</v>
      </c>
      <c r="W29" s="12">
        <v>53.75</v>
      </c>
      <c r="X29" s="12">
        <v>59.25</v>
      </c>
      <c r="Y29" s="12">
        <v>150</v>
      </c>
      <c r="Z29" s="12">
        <v>170.75</v>
      </c>
      <c r="AA29" s="12">
        <v>26.25</v>
      </c>
      <c r="AB29" s="12">
        <v>23.5</v>
      </c>
      <c r="AC29" s="12">
        <v>48.75</v>
      </c>
      <c r="AD29" s="12">
        <v>59.5</v>
      </c>
      <c r="AE29" s="12">
        <v>325.25</v>
      </c>
      <c r="AF29" s="12">
        <v>364.75</v>
      </c>
      <c r="AG29" s="12">
        <v>310</v>
      </c>
      <c r="AH29" s="12">
        <v>974</v>
      </c>
      <c r="AI29" s="12">
        <v>136.5</v>
      </c>
      <c r="AJ29" s="12">
        <v>67.5</v>
      </c>
      <c r="AK29" s="12">
        <v>52</v>
      </c>
      <c r="AL29" s="12">
        <v>152.5</v>
      </c>
      <c r="AM29" s="12">
        <v>26.75</v>
      </c>
      <c r="AN29" s="12">
        <v>78.5</v>
      </c>
      <c r="AO29" s="12">
        <v>32</v>
      </c>
      <c r="AP29" s="12">
        <v>34.25</v>
      </c>
      <c r="AQ29" s="12">
        <v>310.5</v>
      </c>
      <c r="AR29" s="12">
        <v>93.75</v>
      </c>
      <c r="AS29" s="13">
        <v>5774</v>
      </c>
      <c r="AT29" s="14"/>
      <c r="AW29" s="15"/>
    </row>
    <row r="30" spans="1:56" x14ac:dyDescent="0.25">
      <c r="A30" s="1" t="s">
        <v>27</v>
      </c>
      <c r="B30" s="12">
        <v>116.5</v>
      </c>
      <c r="C30" s="12">
        <v>290.5</v>
      </c>
      <c r="D30" s="12">
        <v>163.25</v>
      </c>
      <c r="E30" s="12">
        <v>228.75</v>
      </c>
      <c r="F30" s="12">
        <v>647.5</v>
      </c>
      <c r="G30" s="12">
        <v>194.25</v>
      </c>
      <c r="H30" s="12">
        <v>376.5</v>
      </c>
      <c r="I30" s="12">
        <v>217.25</v>
      </c>
      <c r="J30" s="12">
        <v>345</v>
      </c>
      <c r="K30" s="12">
        <v>327.5</v>
      </c>
      <c r="L30" s="12">
        <v>332</v>
      </c>
      <c r="M30" s="12">
        <v>323</v>
      </c>
      <c r="N30" s="12">
        <v>206.5</v>
      </c>
      <c r="O30" s="12">
        <v>190.25</v>
      </c>
      <c r="P30" s="12">
        <v>103.5</v>
      </c>
      <c r="Q30" s="12">
        <v>71.75</v>
      </c>
      <c r="R30" s="12">
        <v>120.75</v>
      </c>
      <c r="S30" s="12">
        <v>279.25</v>
      </c>
      <c r="T30" s="12">
        <v>154.5</v>
      </c>
      <c r="U30" s="12">
        <v>183.75</v>
      </c>
      <c r="V30" s="12">
        <v>282.75</v>
      </c>
      <c r="W30" s="12">
        <v>125.5</v>
      </c>
      <c r="X30" s="12">
        <v>105.75</v>
      </c>
      <c r="Y30" s="12">
        <v>297.5</v>
      </c>
      <c r="Z30" s="12">
        <v>406.25</v>
      </c>
      <c r="AA30" s="12">
        <v>193</v>
      </c>
      <c r="AB30" s="12">
        <v>37.5</v>
      </c>
      <c r="AC30" s="12">
        <v>117.5</v>
      </c>
      <c r="AD30" s="12">
        <v>194.75</v>
      </c>
      <c r="AE30" s="12">
        <v>1091.25</v>
      </c>
      <c r="AF30" s="12">
        <v>1273.5</v>
      </c>
      <c r="AG30" s="12">
        <v>685.75</v>
      </c>
      <c r="AH30" s="12">
        <v>1417.5</v>
      </c>
      <c r="AI30" s="12">
        <v>548.25</v>
      </c>
      <c r="AJ30" s="12">
        <v>237</v>
      </c>
      <c r="AK30" s="12">
        <v>117.75</v>
      </c>
      <c r="AL30" s="12">
        <v>498.5</v>
      </c>
      <c r="AM30" s="12">
        <v>58.5</v>
      </c>
      <c r="AN30" s="12">
        <v>196.75</v>
      </c>
      <c r="AO30" s="12">
        <v>145.5</v>
      </c>
      <c r="AP30" s="12">
        <v>142.75</v>
      </c>
      <c r="AQ30" s="12">
        <v>1176.25</v>
      </c>
      <c r="AR30" s="12">
        <v>322.75</v>
      </c>
      <c r="AS30" s="13">
        <v>14544.75</v>
      </c>
      <c r="AT30" s="14"/>
      <c r="AW30" s="15"/>
    </row>
    <row r="31" spans="1:56" x14ac:dyDescent="0.25">
      <c r="A31" s="1" t="s">
        <v>28</v>
      </c>
      <c r="B31" s="12">
        <v>58.75</v>
      </c>
      <c r="C31" s="12">
        <v>118.75</v>
      </c>
      <c r="D31" s="12">
        <v>88.25</v>
      </c>
      <c r="E31" s="12">
        <v>162.25</v>
      </c>
      <c r="F31" s="12">
        <v>286.25</v>
      </c>
      <c r="G31" s="12">
        <v>150.75</v>
      </c>
      <c r="H31" s="12">
        <v>255.75</v>
      </c>
      <c r="I31" s="12">
        <v>145.5</v>
      </c>
      <c r="J31" s="12">
        <v>160</v>
      </c>
      <c r="K31" s="12">
        <v>162.5</v>
      </c>
      <c r="L31" s="12">
        <v>185.75</v>
      </c>
      <c r="M31" s="12">
        <v>148.75</v>
      </c>
      <c r="N31" s="12">
        <v>80.5</v>
      </c>
      <c r="O31" s="12">
        <v>77</v>
      </c>
      <c r="P31" s="12">
        <v>35.25</v>
      </c>
      <c r="Q31" s="12">
        <v>33.5</v>
      </c>
      <c r="R31" s="12">
        <v>43.25</v>
      </c>
      <c r="S31" s="12">
        <v>102.25</v>
      </c>
      <c r="T31" s="12">
        <v>70.5</v>
      </c>
      <c r="U31" s="12">
        <v>108.5</v>
      </c>
      <c r="V31" s="12">
        <v>169.75</v>
      </c>
      <c r="W31" s="12">
        <v>94.5</v>
      </c>
      <c r="X31" s="12">
        <v>71.5</v>
      </c>
      <c r="Y31" s="12">
        <v>219.25</v>
      </c>
      <c r="Z31" s="12">
        <v>182.75</v>
      </c>
      <c r="AA31" s="12">
        <v>92</v>
      </c>
      <c r="AB31" s="12">
        <v>47.5</v>
      </c>
      <c r="AC31" s="12">
        <v>171.5</v>
      </c>
      <c r="AD31" s="12">
        <v>75.5</v>
      </c>
      <c r="AE31" s="12">
        <v>641</v>
      </c>
      <c r="AF31" s="12">
        <v>617.75</v>
      </c>
      <c r="AG31" s="12">
        <v>298</v>
      </c>
      <c r="AH31" s="12">
        <v>664</v>
      </c>
      <c r="AI31" s="12">
        <v>214.75</v>
      </c>
      <c r="AJ31" s="12">
        <v>121.75</v>
      </c>
      <c r="AK31" s="12">
        <v>68.5</v>
      </c>
      <c r="AL31" s="12">
        <v>236.5</v>
      </c>
      <c r="AM31" s="12">
        <v>29</v>
      </c>
      <c r="AN31" s="12">
        <v>101</v>
      </c>
      <c r="AO31" s="12">
        <v>62.75</v>
      </c>
      <c r="AP31" s="12">
        <v>89.25</v>
      </c>
      <c r="AQ31" s="12">
        <v>541</v>
      </c>
      <c r="AR31" s="12">
        <v>185.25</v>
      </c>
      <c r="AS31" s="13">
        <v>7468.75</v>
      </c>
      <c r="AT31" s="14"/>
      <c r="AW31" s="15"/>
    </row>
    <row r="32" spans="1:56" x14ac:dyDescent="0.25">
      <c r="A32" s="1">
        <v>16</v>
      </c>
      <c r="B32" s="12">
        <v>55.5</v>
      </c>
      <c r="C32" s="12">
        <v>50.75</v>
      </c>
      <c r="D32" s="12">
        <v>31</v>
      </c>
      <c r="E32" s="12">
        <v>91.5</v>
      </c>
      <c r="F32" s="12">
        <v>169.75</v>
      </c>
      <c r="G32" s="12">
        <v>125</v>
      </c>
      <c r="H32" s="12">
        <v>163.5</v>
      </c>
      <c r="I32" s="12">
        <v>94.75</v>
      </c>
      <c r="J32" s="12">
        <v>86.75</v>
      </c>
      <c r="K32" s="12">
        <v>92.5</v>
      </c>
      <c r="L32" s="12">
        <v>107.25</v>
      </c>
      <c r="M32" s="12">
        <v>84.25</v>
      </c>
      <c r="N32" s="12">
        <v>27</v>
      </c>
      <c r="O32" s="12">
        <v>28.5</v>
      </c>
      <c r="P32" s="12">
        <v>17.25</v>
      </c>
      <c r="Q32" s="12">
        <v>13.25</v>
      </c>
      <c r="R32" s="12">
        <v>13</v>
      </c>
      <c r="S32" s="12">
        <v>27.5</v>
      </c>
      <c r="T32" s="12">
        <v>23</v>
      </c>
      <c r="U32" s="12">
        <v>23.5</v>
      </c>
      <c r="V32" s="12">
        <v>29.5</v>
      </c>
      <c r="W32" s="12">
        <v>14.25</v>
      </c>
      <c r="X32" s="12">
        <v>18.5</v>
      </c>
      <c r="Y32" s="12">
        <v>115</v>
      </c>
      <c r="Z32" s="12">
        <v>105</v>
      </c>
      <c r="AA32" s="12">
        <v>307</v>
      </c>
      <c r="AB32" s="12">
        <v>216.75</v>
      </c>
      <c r="AC32" s="12">
        <v>1247.5</v>
      </c>
      <c r="AD32" s="12">
        <v>704</v>
      </c>
      <c r="AE32" s="12">
        <v>53.25</v>
      </c>
      <c r="AF32" s="12">
        <v>224</v>
      </c>
      <c r="AG32" s="12">
        <v>210.5</v>
      </c>
      <c r="AH32" s="12">
        <v>460</v>
      </c>
      <c r="AI32" s="12">
        <v>125</v>
      </c>
      <c r="AJ32" s="12">
        <v>80</v>
      </c>
      <c r="AK32" s="12">
        <v>19.75</v>
      </c>
      <c r="AL32" s="12">
        <v>47</v>
      </c>
      <c r="AM32" s="12">
        <v>6.75</v>
      </c>
      <c r="AN32" s="12">
        <v>35.25</v>
      </c>
      <c r="AO32" s="12">
        <v>31.75</v>
      </c>
      <c r="AP32" s="12">
        <v>66.25</v>
      </c>
      <c r="AQ32" s="12">
        <v>242</v>
      </c>
      <c r="AR32" s="12">
        <v>85</v>
      </c>
      <c r="AS32" s="13">
        <v>5769.5</v>
      </c>
      <c r="AT32" s="14"/>
      <c r="AW32" s="15"/>
    </row>
    <row r="33" spans="1:49" x14ac:dyDescent="0.25">
      <c r="A33" s="1">
        <v>24</v>
      </c>
      <c r="B33" s="12">
        <v>52.5</v>
      </c>
      <c r="C33" s="12">
        <v>61</v>
      </c>
      <c r="D33" s="12">
        <v>27.75</v>
      </c>
      <c r="E33" s="12">
        <v>72.5</v>
      </c>
      <c r="F33" s="12">
        <v>123</v>
      </c>
      <c r="G33" s="12">
        <v>70.25</v>
      </c>
      <c r="H33" s="12">
        <v>116.25</v>
      </c>
      <c r="I33" s="12">
        <v>63.25</v>
      </c>
      <c r="J33" s="12">
        <v>57.25</v>
      </c>
      <c r="K33" s="12">
        <v>72</v>
      </c>
      <c r="L33" s="12">
        <v>105.5</v>
      </c>
      <c r="M33" s="12">
        <v>79.25</v>
      </c>
      <c r="N33" s="12">
        <v>30</v>
      </c>
      <c r="O33" s="12">
        <v>28.25</v>
      </c>
      <c r="P33" s="12">
        <v>20.25</v>
      </c>
      <c r="Q33" s="12">
        <v>13.5</v>
      </c>
      <c r="R33" s="12">
        <v>10.25</v>
      </c>
      <c r="S33" s="12">
        <v>20</v>
      </c>
      <c r="T33" s="12">
        <v>26.25</v>
      </c>
      <c r="U33" s="12">
        <v>18.75</v>
      </c>
      <c r="V33" s="12">
        <v>24.75</v>
      </c>
      <c r="W33" s="12">
        <v>14.75</v>
      </c>
      <c r="X33" s="12">
        <v>12.75</v>
      </c>
      <c r="Y33" s="12">
        <v>85</v>
      </c>
      <c r="Z33" s="12">
        <v>77.5</v>
      </c>
      <c r="AA33" s="12">
        <v>369.5</v>
      </c>
      <c r="AB33" s="12">
        <v>278.75</v>
      </c>
      <c r="AC33" s="12">
        <v>1459.75</v>
      </c>
      <c r="AD33" s="12">
        <v>692.25</v>
      </c>
      <c r="AE33" s="12">
        <v>220.5</v>
      </c>
      <c r="AF33" s="12">
        <v>62.25</v>
      </c>
      <c r="AG33" s="12">
        <v>182.75</v>
      </c>
      <c r="AH33" s="12">
        <v>415.25</v>
      </c>
      <c r="AI33" s="12">
        <v>139.75</v>
      </c>
      <c r="AJ33" s="12">
        <v>85.75</v>
      </c>
      <c r="AK33" s="12">
        <v>13</v>
      </c>
      <c r="AL33" s="12">
        <v>39.5</v>
      </c>
      <c r="AM33" s="12">
        <v>10.5</v>
      </c>
      <c r="AN33" s="12">
        <v>47.75</v>
      </c>
      <c r="AO33" s="12">
        <v>40.75</v>
      </c>
      <c r="AP33" s="12">
        <v>81</v>
      </c>
      <c r="AQ33" s="12">
        <v>236.25</v>
      </c>
      <c r="AR33" s="12">
        <v>81.25</v>
      </c>
      <c r="AS33" s="13">
        <v>5739</v>
      </c>
      <c r="AT33" s="14"/>
      <c r="AW33" s="15"/>
    </row>
    <row r="34" spans="1:49" x14ac:dyDescent="0.25">
      <c r="A34" s="1" t="s">
        <v>29</v>
      </c>
      <c r="B34" s="12">
        <v>13</v>
      </c>
      <c r="C34" s="12">
        <v>19</v>
      </c>
      <c r="D34" s="12">
        <v>12.5</v>
      </c>
      <c r="E34" s="12">
        <v>25.75</v>
      </c>
      <c r="F34" s="12">
        <v>48.75</v>
      </c>
      <c r="G34" s="12">
        <v>19</v>
      </c>
      <c r="H34" s="12">
        <v>32.25</v>
      </c>
      <c r="I34" s="12">
        <v>17.25</v>
      </c>
      <c r="J34" s="12">
        <v>29</v>
      </c>
      <c r="K34" s="12">
        <v>18.5</v>
      </c>
      <c r="L34" s="12">
        <v>28.25</v>
      </c>
      <c r="M34" s="12">
        <v>32.25</v>
      </c>
      <c r="N34" s="12">
        <v>15</v>
      </c>
      <c r="O34" s="12">
        <v>17.25</v>
      </c>
      <c r="P34" s="12">
        <v>3.75</v>
      </c>
      <c r="Q34" s="12">
        <v>9.25</v>
      </c>
      <c r="R34" s="12">
        <v>6.5</v>
      </c>
      <c r="S34" s="12">
        <v>15.75</v>
      </c>
      <c r="T34" s="12">
        <v>13.75</v>
      </c>
      <c r="U34" s="12">
        <v>14.25</v>
      </c>
      <c r="V34" s="12">
        <v>17.5</v>
      </c>
      <c r="W34" s="12">
        <v>6.5</v>
      </c>
      <c r="X34" s="12">
        <v>7</v>
      </c>
      <c r="Y34" s="12">
        <v>24.25</v>
      </c>
      <c r="Z34" s="12">
        <v>20.25</v>
      </c>
      <c r="AA34" s="12">
        <v>198.75</v>
      </c>
      <c r="AB34" s="12">
        <v>144.5</v>
      </c>
      <c r="AC34" s="12">
        <v>906.25</v>
      </c>
      <c r="AD34" s="12">
        <v>255.75</v>
      </c>
      <c r="AE34" s="12">
        <v>206.5</v>
      </c>
      <c r="AF34" s="12">
        <v>178.25</v>
      </c>
      <c r="AG34" s="12">
        <v>28.75</v>
      </c>
      <c r="AH34" s="12">
        <v>65</v>
      </c>
      <c r="AI34" s="12">
        <v>32.25</v>
      </c>
      <c r="AJ34" s="12">
        <v>29.25</v>
      </c>
      <c r="AK34" s="12">
        <v>7.25</v>
      </c>
      <c r="AL34" s="12">
        <v>25.5</v>
      </c>
      <c r="AM34" s="12">
        <v>6.25</v>
      </c>
      <c r="AN34" s="12">
        <v>27.75</v>
      </c>
      <c r="AO34" s="12">
        <v>20.5</v>
      </c>
      <c r="AP34" s="12">
        <v>33</v>
      </c>
      <c r="AQ34" s="12">
        <v>113.75</v>
      </c>
      <c r="AR34" s="12">
        <v>47.5</v>
      </c>
      <c r="AS34" s="13">
        <v>2793.25</v>
      </c>
      <c r="AT34" s="14"/>
      <c r="AW34" s="15"/>
    </row>
    <row r="35" spans="1:49" x14ac:dyDescent="0.25">
      <c r="A35" s="1" t="s">
        <v>30</v>
      </c>
      <c r="B35" s="12">
        <v>23.75</v>
      </c>
      <c r="C35" s="12">
        <v>38</v>
      </c>
      <c r="D35" s="12">
        <v>10.75</v>
      </c>
      <c r="E35" s="12">
        <v>17.75</v>
      </c>
      <c r="F35" s="12">
        <v>33</v>
      </c>
      <c r="G35" s="12">
        <v>19.5</v>
      </c>
      <c r="H35" s="12">
        <v>24.5</v>
      </c>
      <c r="I35" s="12">
        <v>14.5</v>
      </c>
      <c r="J35" s="12">
        <v>29.25</v>
      </c>
      <c r="K35" s="12">
        <v>22.75</v>
      </c>
      <c r="L35" s="12">
        <v>42.75</v>
      </c>
      <c r="M35" s="12">
        <v>38.5</v>
      </c>
      <c r="N35" s="12">
        <v>17.25</v>
      </c>
      <c r="O35" s="12">
        <v>18.5</v>
      </c>
      <c r="P35" s="12">
        <v>12.5</v>
      </c>
      <c r="Q35" s="12">
        <v>11.75</v>
      </c>
      <c r="R35" s="12">
        <v>10</v>
      </c>
      <c r="S35" s="12">
        <v>19</v>
      </c>
      <c r="T35" s="12">
        <v>19.5</v>
      </c>
      <c r="U35" s="12">
        <v>14</v>
      </c>
      <c r="V35" s="12">
        <v>11</v>
      </c>
      <c r="W35" s="12">
        <v>6</v>
      </c>
      <c r="X35" s="12">
        <v>4.25</v>
      </c>
      <c r="Y35" s="12">
        <v>15.5</v>
      </c>
      <c r="Z35" s="12">
        <v>23.25</v>
      </c>
      <c r="AA35" s="12">
        <v>324.25</v>
      </c>
      <c r="AB35" s="12">
        <v>276</v>
      </c>
      <c r="AC35" s="12">
        <v>2141.5</v>
      </c>
      <c r="AD35" s="12">
        <v>601.5</v>
      </c>
      <c r="AE35" s="12">
        <v>438.75</v>
      </c>
      <c r="AF35" s="12">
        <v>390.75</v>
      </c>
      <c r="AG35" s="12">
        <v>71.5</v>
      </c>
      <c r="AH35" s="12">
        <v>54.25</v>
      </c>
      <c r="AI35" s="12">
        <v>54.25</v>
      </c>
      <c r="AJ35" s="12">
        <v>66.25</v>
      </c>
      <c r="AK35" s="12">
        <v>8</v>
      </c>
      <c r="AL35" s="12">
        <v>24.5</v>
      </c>
      <c r="AM35" s="12">
        <v>4</v>
      </c>
      <c r="AN35" s="12">
        <v>32.5</v>
      </c>
      <c r="AO35" s="12">
        <v>29.5</v>
      </c>
      <c r="AP35" s="12">
        <v>94.75</v>
      </c>
      <c r="AQ35" s="12">
        <v>101.25</v>
      </c>
      <c r="AR35" s="12">
        <v>56.5</v>
      </c>
      <c r="AS35" s="13">
        <v>5267.5</v>
      </c>
      <c r="AT35" s="14"/>
      <c r="AW35" s="15"/>
    </row>
    <row r="36" spans="1:49" x14ac:dyDescent="0.25">
      <c r="A36" s="1" t="s">
        <v>31</v>
      </c>
      <c r="B36" s="12">
        <v>25.75</v>
      </c>
      <c r="C36" s="12">
        <v>30.75</v>
      </c>
      <c r="D36" s="12">
        <v>12.5</v>
      </c>
      <c r="E36" s="12">
        <v>13.5</v>
      </c>
      <c r="F36" s="12">
        <v>59.25</v>
      </c>
      <c r="G36" s="12">
        <v>15.25</v>
      </c>
      <c r="H36" s="12">
        <v>16.5</v>
      </c>
      <c r="I36" s="12">
        <v>14.5</v>
      </c>
      <c r="J36" s="12">
        <v>24.25</v>
      </c>
      <c r="K36" s="12">
        <v>23</v>
      </c>
      <c r="L36" s="12">
        <v>35.25</v>
      </c>
      <c r="M36" s="12">
        <v>38.75</v>
      </c>
      <c r="N36" s="12">
        <v>17.75</v>
      </c>
      <c r="O36" s="12">
        <v>17.75</v>
      </c>
      <c r="P36" s="12">
        <v>13.25</v>
      </c>
      <c r="Q36" s="12">
        <v>14.75</v>
      </c>
      <c r="R36" s="12">
        <v>15.75</v>
      </c>
      <c r="S36" s="12">
        <v>26.25</v>
      </c>
      <c r="T36" s="12">
        <v>24</v>
      </c>
      <c r="U36" s="12">
        <v>23.5</v>
      </c>
      <c r="V36" s="12">
        <v>29</v>
      </c>
      <c r="W36" s="12">
        <v>11.25</v>
      </c>
      <c r="X36" s="12">
        <v>6.75</v>
      </c>
      <c r="Y36" s="12">
        <v>21.5</v>
      </c>
      <c r="Z36" s="12">
        <v>16.25</v>
      </c>
      <c r="AA36" s="12">
        <v>140.5</v>
      </c>
      <c r="AB36" s="12">
        <v>109.75</v>
      </c>
      <c r="AC36" s="12">
        <v>646.5</v>
      </c>
      <c r="AD36" s="12">
        <v>219.25</v>
      </c>
      <c r="AE36" s="12">
        <v>127.5</v>
      </c>
      <c r="AF36" s="12">
        <v>136.75</v>
      </c>
      <c r="AG36" s="12">
        <v>36.25</v>
      </c>
      <c r="AH36" s="12">
        <v>57.25</v>
      </c>
      <c r="AI36" s="12">
        <v>12.25</v>
      </c>
      <c r="AJ36" s="12">
        <v>40.25</v>
      </c>
      <c r="AK36" s="12">
        <v>7.75</v>
      </c>
      <c r="AL36" s="12">
        <v>59.75</v>
      </c>
      <c r="AM36" s="12">
        <v>9.75</v>
      </c>
      <c r="AN36" s="12">
        <v>38.25</v>
      </c>
      <c r="AO36" s="12">
        <v>24.5</v>
      </c>
      <c r="AP36" s="12">
        <v>85.5</v>
      </c>
      <c r="AQ36" s="12">
        <v>186</v>
      </c>
      <c r="AR36" s="12">
        <v>78.25</v>
      </c>
      <c r="AS36" s="13">
        <v>2563</v>
      </c>
      <c r="AT36" s="14"/>
      <c r="AW36" s="15"/>
    </row>
    <row r="37" spans="1:49" x14ac:dyDescent="0.25">
      <c r="A37" s="1" t="s">
        <v>32</v>
      </c>
      <c r="B37" s="12">
        <v>6.5</v>
      </c>
      <c r="C37" s="12">
        <v>15.25</v>
      </c>
      <c r="D37" s="12">
        <v>5</v>
      </c>
      <c r="E37" s="12">
        <v>3.5</v>
      </c>
      <c r="F37" s="12">
        <v>13</v>
      </c>
      <c r="G37" s="12">
        <v>4</v>
      </c>
      <c r="H37" s="12">
        <v>8</v>
      </c>
      <c r="I37" s="12">
        <v>3.25</v>
      </c>
      <c r="J37" s="12">
        <v>17.5</v>
      </c>
      <c r="K37" s="12">
        <v>6</v>
      </c>
      <c r="L37" s="12">
        <v>13</v>
      </c>
      <c r="M37" s="12">
        <v>11.25</v>
      </c>
      <c r="N37" s="12">
        <v>6.25</v>
      </c>
      <c r="O37" s="12">
        <v>7.75</v>
      </c>
      <c r="P37" s="12">
        <v>5.25</v>
      </c>
      <c r="Q37" s="12">
        <v>4</v>
      </c>
      <c r="R37" s="12">
        <v>12</v>
      </c>
      <c r="S37" s="12">
        <v>8</v>
      </c>
      <c r="T37" s="12">
        <v>6.5</v>
      </c>
      <c r="U37" s="12">
        <v>6</v>
      </c>
      <c r="V37" s="12">
        <v>8.75</v>
      </c>
      <c r="W37" s="12">
        <v>1</v>
      </c>
      <c r="X37" s="12">
        <v>3</v>
      </c>
      <c r="Y37" s="12">
        <v>1.75</v>
      </c>
      <c r="Z37" s="12">
        <v>5.75</v>
      </c>
      <c r="AA37" s="12">
        <v>57</v>
      </c>
      <c r="AB37" s="12">
        <v>53</v>
      </c>
      <c r="AC37" s="12">
        <v>280.75</v>
      </c>
      <c r="AD37" s="12">
        <v>126</v>
      </c>
      <c r="AE37" s="12">
        <v>77</v>
      </c>
      <c r="AF37" s="12">
        <v>91</v>
      </c>
      <c r="AG37" s="12">
        <v>27</v>
      </c>
      <c r="AH37" s="12">
        <v>73.75</v>
      </c>
      <c r="AI37" s="12">
        <v>31.25</v>
      </c>
      <c r="AJ37" s="12">
        <v>3.5</v>
      </c>
      <c r="AK37" s="12">
        <v>3</v>
      </c>
      <c r="AL37" s="12">
        <v>10</v>
      </c>
      <c r="AM37" s="12">
        <v>1.75</v>
      </c>
      <c r="AN37" s="12">
        <v>16.5</v>
      </c>
      <c r="AO37" s="12">
        <v>11</v>
      </c>
      <c r="AP37" s="12">
        <v>27.25</v>
      </c>
      <c r="AQ37" s="12">
        <v>81.5</v>
      </c>
      <c r="AR37" s="12">
        <v>19.5</v>
      </c>
      <c r="AS37" s="13">
        <v>1173</v>
      </c>
      <c r="AT37" s="14"/>
      <c r="AW37" s="15"/>
    </row>
    <row r="38" spans="1:49" x14ac:dyDescent="0.25">
      <c r="A38" s="1" t="s">
        <v>33</v>
      </c>
      <c r="B38" s="12">
        <v>5.5</v>
      </c>
      <c r="C38" s="12">
        <v>8.75</v>
      </c>
      <c r="D38" s="12">
        <v>5.75</v>
      </c>
      <c r="E38" s="12">
        <v>1.75</v>
      </c>
      <c r="F38" s="12">
        <v>20.5</v>
      </c>
      <c r="G38" s="12">
        <v>8.5</v>
      </c>
      <c r="H38" s="12">
        <v>7.25</v>
      </c>
      <c r="I38" s="12">
        <v>7.75</v>
      </c>
      <c r="J38" s="12">
        <v>9</v>
      </c>
      <c r="K38" s="12">
        <v>37.25</v>
      </c>
      <c r="L38" s="12">
        <v>28.5</v>
      </c>
      <c r="M38" s="12">
        <v>78.75</v>
      </c>
      <c r="N38" s="12">
        <v>19</v>
      </c>
      <c r="O38" s="12">
        <v>43</v>
      </c>
      <c r="P38" s="12">
        <v>13.5</v>
      </c>
      <c r="Q38" s="12">
        <v>11.75</v>
      </c>
      <c r="R38" s="12">
        <v>3.5</v>
      </c>
      <c r="S38" s="12">
        <v>13.5</v>
      </c>
      <c r="T38" s="12">
        <v>2.5</v>
      </c>
      <c r="U38" s="12">
        <v>2.25</v>
      </c>
      <c r="V38" s="12">
        <v>3.5</v>
      </c>
      <c r="W38" s="12">
        <v>0.5</v>
      </c>
      <c r="X38" s="12">
        <v>0.25</v>
      </c>
      <c r="Y38" s="12">
        <v>5.5</v>
      </c>
      <c r="Z38" s="12">
        <v>4.5</v>
      </c>
      <c r="AA38" s="12">
        <v>85.5</v>
      </c>
      <c r="AB38" s="12">
        <v>51</v>
      </c>
      <c r="AC38" s="12">
        <v>150.75</v>
      </c>
      <c r="AD38" s="12">
        <v>72.25</v>
      </c>
      <c r="AE38" s="12">
        <v>16.25</v>
      </c>
      <c r="AF38" s="12">
        <v>14</v>
      </c>
      <c r="AG38" s="12">
        <v>8.25</v>
      </c>
      <c r="AH38" s="12">
        <v>6.25</v>
      </c>
      <c r="AI38" s="12">
        <v>7.25</v>
      </c>
      <c r="AJ38" s="12">
        <v>3</v>
      </c>
      <c r="AK38" s="12">
        <v>3</v>
      </c>
      <c r="AL38" s="12">
        <v>58.75</v>
      </c>
      <c r="AM38" s="12">
        <v>0</v>
      </c>
      <c r="AN38" s="12">
        <v>4.5</v>
      </c>
      <c r="AO38" s="12">
        <v>1.75</v>
      </c>
      <c r="AP38" s="12">
        <v>3.25</v>
      </c>
      <c r="AQ38" s="12">
        <v>19</v>
      </c>
      <c r="AR38" s="12">
        <v>3.75</v>
      </c>
      <c r="AS38" s="13">
        <v>851</v>
      </c>
      <c r="AT38" s="14"/>
      <c r="AW38" s="15"/>
    </row>
    <row r="39" spans="1:49" x14ac:dyDescent="0.25">
      <c r="A39" s="1" t="s">
        <v>34</v>
      </c>
      <c r="B39" s="12">
        <v>9</v>
      </c>
      <c r="C39" s="12">
        <v>16</v>
      </c>
      <c r="D39" s="12">
        <v>12.75</v>
      </c>
      <c r="E39" s="12">
        <v>10</v>
      </c>
      <c r="F39" s="12">
        <v>45.25</v>
      </c>
      <c r="G39" s="12">
        <v>17.25</v>
      </c>
      <c r="H39" s="12">
        <v>26.5</v>
      </c>
      <c r="I39" s="12">
        <v>12.25</v>
      </c>
      <c r="J39" s="12">
        <v>24</v>
      </c>
      <c r="K39" s="12">
        <v>49</v>
      </c>
      <c r="L39" s="12">
        <v>58.75</v>
      </c>
      <c r="M39" s="12">
        <v>362.75</v>
      </c>
      <c r="N39" s="12">
        <v>35.25</v>
      </c>
      <c r="O39" s="12">
        <v>106.75</v>
      </c>
      <c r="P39" s="12">
        <v>36.75</v>
      </c>
      <c r="Q39" s="12">
        <v>22.25</v>
      </c>
      <c r="R39" s="12">
        <v>29.75</v>
      </c>
      <c r="S39" s="12">
        <v>46.25</v>
      </c>
      <c r="T39" s="12">
        <v>7.75</v>
      </c>
      <c r="U39" s="12">
        <v>6.75</v>
      </c>
      <c r="V39" s="12">
        <v>10.25</v>
      </c>
      <c r="W39" s="12">
        <v>2</v>
      </c>
      <c r="X39" s="12">
        <v>1</v>
      </c>
      <c r="Y39" s="12">
        <v>6</v>
      </c>
      <c r="Z39" s="12">
        <v>13.75</v>
      </c>
      <c r="AA39" s="12">
        <v>440</v>
      </c>
      <c r="AB39" s="12">
        <v>158.25</v>
      </c>
      <c r="AC39" s="12">
        <v>562</v>
      </c>
      <c r="AD39" s="12">
        <v>251.75</v>
      </c>
      <c r="AE39" s="12">
        <v>47.25</v>
      </c>
      <c r="AF39" s="12">
        <v>34.75</v>
      </c>
      <c r="AG39" s="12">
        <v>25</v>
      </c>
      <c r="AH39" s="12">
        <v>27</v>
      </c>
      <c r="AI39" s="12">
        <v>35.25</v>
      </c>
      <c r="AJ39" s="12">
        <v>13.5</v>
      </c>
      <c r="AK39" s="12">
        <v>68.25</v>
      </c>
      <c r="AL39" s="12">
        <v>11.75</v>
      </c>
      <c r="AM39" s="12">
        <v>1</v>
      </c>
      <c r="AN39" s="12">
        <v>9.25</v>
      </c>
      <c r="AO39" s="12">
        <v>9.5</v>
      </c>
      <c r="AP39" s="12">
        <v>10.75</v>
      </c>
      <c r="AQ39" s="12">
        <v>135.5</v>
      </c>
      <c r="AR39" s="12">
        <v>14.25</v>
      </c>
      <c r="AS39" s="13">
        <v>2823</v>
      </c>
      <c r="AT39" s="14"/>
      <c r="AW39" s="15"/>
    </row>
    <row r="40" spans="1:49" x14ac:dyDescent="0.25">
      <c r="A40" s="1" t="s">
        <v>35</v>
      </c>
      <c r="B40" s="12">
        <v>2</v>
      </c>
      <c r="C40" s="12">
        <v>2.75</v>
      </c>
      <c r="D40" s="12">
        <v>2.25</v>
      </c>
      <c r="E40" s="12">
        <v>1.5</v>
      </c>
      <c r="F40" s="12">
        <v>4.75</v>
      </c>
      <c r="G40" s="12">
        <v>3</v>
      </c>
      <c r="H40" s="12">
        <v>10.25</v>
      </c>
      <c r="I40" s="12">
        <v>3.25</v>
      </c>
      <c r="J40" s="12">
        <v>8.5</v>
      </c>
      <c r="K40" s="12">
        <v>2</v>
      </c>
      <c r="L40" s="12">
        <v>2.75</v>
      </c>
      <c r="M40" s="12">
        <v>21.75</v>
      </c>
      <c r="N40" s="12">
        <v>2.25</v>
      </c>
      <c r="O40" s="12">
        <v>2.5</v>
      </c>
      <c r="P40" s="12">
        <v>2.25</v>
      </c>
      <c r="Q40" s="12">
        <v>0.75</v>
      </c>
      <c r="R40" s="12">
        <v>1</v>
      </c>
      <c r="S40" s="12">
        <v>5.75</v>
      </c>
      <c r="T40" s="12">
        <v>18.25</v>
      </c>
      <c r="U40" s="12">
        <v>3.5</v>
      </c>
      <c r="V40" s="12">
        <v>14.75</v>
      </c>
      <c r="W40" s="12">
        <v>2</v>
      </c>
      <c r="X40" s="12">
        <v>3.25</v>
      </c>
      <c r="Y40" s="12">
        <v>8.25</v>
      </c>
      <c r="Z40" s="12">
        <v>1.25</v>
      </c>
      <c r="AA40" s="12">
        <v>45.5</v>
      </c>
      <c r="AB40" s="12">
        <v>28</v>
      </c>
      <c r="AC40" s="12">
        <v>65.25</v>
      </c>
      <c r="AD40" s="12">
        <v>35</v>
      </c>
      <c r="AE40" s="12">
        <v>6</v>
      </c>
      <c r="AF40" s="12">
        <v>9.5</v>
      </c>
      <c r="AG40" s="12">
        <v>5.75</v>
      </c>
      <c r="AH40" s="12">
        <v>5</v>
      </c>
      <c r="AI40" s="12">
        <v>5.75</v>
      </c>
      <c r="AJ40" s="12">
        <v>1</v>
      </c>
      <c r="AK40" s="12">
        <v>0.25</v>
      </c>
      <c r="AL40" s="12">
        <v>1.5</v>
      </c>
      <c r="AM40" s="12">
        <v>0.75</v>
      </c>
      <c r="AN40" s="12">
        <v>20.75</v>
      </c>
      <c r="AO40" s="12">
        <v>2.25</v>
      </c>
      <c r="AP40" s="12">
        <v>3</v>
      </c>
      <c r="AQ40" s="12">
        <v>20.25</v>
      </c>
      <c r="AR40" s="12">
        <v>5</v>
      </c>
      <c r="AS40" s="13">
        <v>391</v>
      </c>
      <c r="AT40" s="14"/>
      <c r="AW40" s="15"/>
    </row>
    <row r="41" spans="1:49" x14ac:dyDescent="0.25">
      <c r="A41" s="1" t="s">
        <v>36</v>
      </c>
      <c r="B41" s="12">
        <v>28.75</v>
      </c>
      <c r="C41" s="12">
        <v>29</v>
      </c>
      <c r="D41" s="12">
        <v>7.75</v>
      </c>
      <c r="E41" s="12">
        <v>12</v>
      </c>
      <c r="F41" s="12">
        <v>21.25</v>
      </c>
      <c r="G41" s="12">
        <v>15</v>
      </c>
      <c r="H41" s="12">
        <v>71</v>
      </c>
      <c r="I41" s="12">
        <v>24</v>
      </c>
      <c r="J41" s="12">
        <v>62</v>
      </c>
      <c r="K41" s="12">
        <v>6.75</v>
      </c>
      <c r="L41" s="12">
        <v>45.75</v>
      </c>
      <c r="M41" s="12">
        <v>93.25</v>
      </c>
      <c r="N41" s="12">
        <v>16.75</v>
      </c>
      <c r="O41" s="12">
        <v>33.25</v>
      </c>
      <c r="P41" s="12">
        <v>25.25</v>
      </c>
      <c r="Q41" s="12">
        <v>12.25</v>
      </c>
      <c r="R41" s="12">
        <v>8.5</v>
      </c>
      <c r="S41" s="12">
        <v>25.25</v>
      </c>
      <c r="T41" s="12">
        <v>139</v>
      </c>
      <c r="U41" s="12">
        <v>40.5</v>
      </c>
      <c r="V41" s="12">
        <v>66.5</v>
      </c>
      <c r="W41" s="12">
        <v>13.25</v>
      </c>
      <c r="X41" s="12">
        <v>13.5</v>
      </c>
      <c r="Y41" s="12">
        <v>30</v>
      </c>
      <c r="Z41" s="12">
        <v>21.25</v>
      </c>
      <c r="AA41" s="12">
        <v>129.5</v>
      </c>
      <c r="AB41" s="12">
        <v>69.25</v>
      </c>
      <c r="AC41" s="12">
        <v>199.75</v>
      </c>
      <c r="AD41" s="12">
        <v>116.5</v>
      </c>
      <c r="AE41" s="12">
        <v>38</v>
      </c>
      <c r="AF41" s="12">
        <v>62.25</v>
      </c>
      <c r="AG41" s="12">
        <v>33</v>
      </c>
      <c r="AH41" s="12">
        <v>33.75</v>
      </c>
      <c r="AI41" s="12">
        <v>39.25</v>
      </c>
      <c r="AJ41" s="12">
        <v>13.5</v>
      </c>
      <c r="AK41" s="12">
        <v>5.75</v>
      </c>
      <c r="AL41" s="12">
        <v>9.5</v>
      </c>
      <c r="AM41" s="12">
        <v>21.25</v>
      </c>
      <c r="AN41" s="12">
        <v>11.25</v>
      </c>
      <c r="AO41" s="12">
        <v>13.5</v>
      </c>
      <c r="AP41" s="12">
        <v>8.25</v>
      </c>
      <c r="AQ41" s="12">
        <v>69.5</v>
      </c>
      <c r="AR41" s="12">
        <v>11.5</v>
      </c>
      <c r="AS41" s="13">
        <v>1747</v>
      </c>
      <c r="AT41" s="14"/>
      <c r="AW41" s="15"/>
    </row>
    <row r="42" spans="1:49" x14ac:dyDescent="0.25">
      <c r="A42" s="1" t="s">
        <v>53</v>
      </c>
      <c r="B42" s="12">
        <v>6.75</v>
      </c>
      <c r="C42" s="12">
        <v>11</v>
      </c>
      <c r="D42" s="12">
        <v>3.25</v>
      </c>
      <c r="E42" s="12">
        <v>5</v>
      </c>
      <c r="F42" s="12">
        <v>9.25</v>
      </c>
      <c r="G42" s="12">
        <v>2.25</v>
      </c>
      <c r="H42" s="12">
        <v>3.5</v>
      </c>
      <c r="I42" s="12">
        <v>4.25</v>
      </c>
      <c r="J42" s="12">
        <v>4.75</v>
      </c>
      <c r="K42" s="12">
        <v>3.25</v>
      </c>
      <c r="L42" s="12">
        <v>7.25</v>
      </c>
      <c r="M42" s="12">
        <v>8.75</v>
      </c>
      <c r="N42" s="12">
        <v>7</v>
      </c>
      <c r="O42" s="12">
        <v>4.75</v>
      </c>
      <c r="P42" s="12">
        <v>2.5</v>
      </c>
      <c r="Q42" s="12">
        <v>3.75</v>
      </c>
      <c r="R42" s="12">
        <v>3</v>
      </c>
      <c r="S42" s="12">
        <v>4.75</v>
      </c>
      <c r="T42" s="12">
        <v>6.75</v>
      </c>
      <c r="U42" s="12">
        <v>4.75</v>
      </c>
      <c r="V42" s="12">
        <v>6</v>
      </c>
      <c r="W42" s="12">
        <v>3</v>
      </c>
      <c r="X42" s="12">
        <v>0.75</v>
      </c>
      <c r="Y42" s="12">
        <v>4</v>
      </c>
      <c r="Z42" s="12">
        <v>3.25</v>
      </c>
      <c r="AA42" s="12">
        <v>52</v>
      </c>
      <c r="AB42" s="12">
        <v>36</v>
      </c>
      <c r="AC42" s="12">
        <v>166.75</v>
      </c>
      <c r="AD42" s="12">
        <v>70</v>
      </c>
      <c r="AE42" s="12">
        <v>33</v>
      </c>
      <c r="AF42" s="12">
        <v>44.25</v>
      </c>
      <c r="AG42" s="12">
        <v>21.25</v>
      </c>
      <c r="AH42" s="12">
        <v>32.25</v>
      </c>
      <c r="AI42" s="12">
        <v>24.75</v>
      </c>
      <c r="AJ42" s="12">
        <v>6</v>
      </c>
      <c r="AK42" s="12">
        <v>2</v>
      </c>
      <c r="AL42" s="12">
        <v>10</v>
      </c>
      <c r="AM42" s="12">
        <v>3.25</v>
      </c>
      <c r="AN42" s="12">
        <v>10</v>
      </c>
      <c r="AO42" s="12">
        <v>3.25</v>
      </c>
      <c r="AP42" s="12">
        <v>21.75</v>
      </c>
      <c r="AQ42" s="12">
        <v>47.75</v>
      </c>
      <c r="AR42" s="12">
        <v>9.5</v>
      </c>
      <c r="AS42" s="13">
        <v>717.25</v>
      </c>
      <c r="AT42" s="14"/>
      <c r="AW42" s="15"/>
    </row>
    <row r="43" spans="1:49" x14ac:dyDescent="0.25">
      <c r="A43" s="1" t="s">
        <v>54</v>
      </c>
      <c r="B43" s="12">
        <v>9.25</v>
      </c>
      <c r="C43" s="12">
        <v>11</v>
      </c>
      <c r="D43" s="12">
        <v>2.5</v>
      </c>
      <c r="E43" s="12">
        <v>6.25</v>
      </c>
      <c r="F43" s="12">
        <v>10.5</v>
      </c>
      <c r="G43" s="12">
        <v>6.25</v>
      </c>
      <c r="H43" s="12">
        <v>4.75</v>
      </c>
      <c r="I43" s="12">
        <v>5.25</v>
      </c>
      <c r="J43" s="12">
        <v>7.5</v>
      </c>
      <c r="K43" s="12">
        <v>7.5</v>
      </c>
      <c r="L43" s="12">
        <v>7.5</v>
      </c>
      <c r="M43" s="12">
        <v>11.5</v>
      </c>
      <c r="N43" s="12">
        <v>6.25</v>
      </c>
      <c r="O43" s="12">
        <v>3.25</v>
      </c>
      <c r="P43" s="12">
        <v>6</v>
      </c>
      <c r="Q43" s="12">
        <v>2.5</v>
      </c>
      <c r="R43" s="12">
        <v>2.75</v>
      </c>
      <c r="S43" s="12">
        <v>2.5</v>
      </c>
      <c r="T43" s="12">
        <v>8.5</v>
      </c>
      <c r="U43" s="12">
        <v>6.75</v>
      </c>
      <c r="V43" s="12">
        <v>7.5</v>
      </c>
      <c r="W43" s="12">
        <v>2.5</v>
      </c>
      <c r="X43" s="12">
        <v>1.25</v>
      </c>
      <c r="Y43" s="12">
        <v>2.5</v>
      </c>
      <c r="Z43" s="12">
        <v>3.25</v>
      </c>
      <c r="AA43" s="12">
        <v>44.75</v>
      </c>
      <c r="AB43" s="12">
        <v>31.25</v>
      </c>
      <c r="AC43" s="12">
        <v>175.75</v>
      </c>
      <c r="AD43" s="12">
        <v>101.25</v>
      </c>
      <c r="AE43" s="12">
        <v>67.5</v>
      </c>
      <c r="AF43" s="12">
        <v>103.25</v>
      </c>
      <c r="AG43" s="12">
        <v>29.25</v>
      </c>
      <c r="AH43" s="12">
        <v>106.25</v>
      </c>
      <c r="AI43" s="12">
        <v>80.25</v>
      </c>
      <c r="AJ43" s="12">
        <v>28.5</v>
      </c>
      <c r="AK43" s="12">
        <v>2</v>
      </c>
      <c r="AL43" s="12">
        <v>10.75</v>
      </c>
      <c r="AM43" s="12">
        <v>4</v>
      </c>
      <c r="AN43" s="12">
        <v>13.5</v>
      </c>
      <c r="AO43" s="12">
        <v>22.75</v>
      </c>
      <c r="AP43" s="12">
        <v>4.25</v>
      </c>
      <c r="AQ43" s="12">
        <v>71.75</v>
      </c>
      <c r="AR43" s="12">
        <v>17</v>
      </c>
      <c r="AS43" s="13">
        <v>1059.25</v>
      </c>
      <c r="AT43" s="14"/>
      <c r="AW43" s="15"/>
    </row>
    <row r="44" spans="1:49" x14ac:dyDescent="0.25">
      <c r="A44" s="1" t="s">
        <v>55</v>
      </c>
      <c r="B44" s="12">
        <v>17.5</v>
      </c>
      <c r="C44" s="12">
        <v>35</v>
      </c>
      <c r="D44" s="12">
        <v>28.5</v>
      </c>
      <c r="E44" s="12">
        <v>41</v>
      </c>
      <c r="F44" s="12">
        <v>107</v>
      </c>
      <c r="G44" s="12">
        <v>26.5</v>
      </c>
      <c r="H44" s="12">
        <v>53.25</v>
      </c>
      <c r="I44" s="12">
        <v>22.25</v>
      </c>
      <c r="J44" s="12">
        <v>40.25</v>
      </c>
      <c r="K44" s="12">
        <v>13.5</v>
      </c>
      <c r="L44" s="12">
        <v>18.25</v>
      </c>
      <c r="M44" s="12">
        <v>28</v>
      </c>
      <c r="N44" s="12">
        <v>17.25</v>
      </c>
      <c r="O44" s="12">
        <v>12</v>
      </c>
      <c r="P44" s="12">
        <v>7</v>
      </c>
      <c r="Q44" s="12">
        <v>3.75</v>
      </c>
      <c r="R44" s="12">
        <v>10.75</v>
      </c>
      <c r="S44" s="12">
        <v>25.5</v>
      </c>
      <c r="T44" s="12">
        <v>46.25</v>
      </c>
      <c r="U44" s="12">
        <v>60.25</v>
      </c>
      <c r="V44" s="12">
        <v>83.25</v>
      </c>
      <c r="W44" s="12">
        <v>38</v>
      </c>
      <c r="X44" s="12">
        <v>35.25</v>
      </c>
      <c r="Y44" s="12">
        <v>63</v>
      </c>
      <c r="Z44" s="12">
        <v>27.75</v>
      </c>
      <c r="AA44" s="12">
        <v>302</v>
      </c>
      <c r="AB44" s="12">
        <v>289.5</v>
      </c>
      <c r="AC44" s="12">
        <v>1203.75</v>
      </c>
      <c r="AD44" s="12">
        <v>366.5</v>
      </c>
      <c r="AE44" s="12">
        <v>110.75</v>
      </c>
      <c r="AF44" s="12">
        <v>103.75</v>
      </c>
      <c r="AG44" s="12">
        <v>48</v>
      </c>
      <c r="AH44" s="12">
        <v>60.5</v>
      </c>
      <c r="AI44" s="12">
        <v>115</v>
      </c>
      <c r="AJ44" s="12">
        <v>49.25</v>
      </c>
      <c r="AK44" s="12">
        <v>12.25</v>
      </c>
      <c r="AL44" s="12">
        <v>79.25</v>
      </c>
      <c r="AM44" s="12">
        <v>12.25</v>
      </c>
      <c r="AN44" s="12">
        <v>39</v>
      </c>
      <c r="AO44" s="12">
        <v>19.25</v>
      </c>
      <c r="AP44" s="12">
        <v>39.75</v>
      </c>
      <c r="AQ44" s="12">
        <v>15</v>
      </c>
      <c r="AR44" s="12">
        <v>166.75</v>
      </c>
      <c r="AS44" s="13">
        <v>3893.5</v>
      </c>
      <c r="AT44" s="14"/>
      <c r="AW44" s="15"/>
    </row>
    <row r="45" spans="1:49" x14ac:dyDescent="0.25">
      <c r="A45" s="1" t="s">
        <v>56</v>
      </c>
      <c r="B45" s="12">
        <v>8.5</v>
      </c>
      <c r="C45" s="12">
        <v>12</v>
      </c>
      <c r="D45" s="12">
        <v>9.25</v>
      </c>
      <c r="E45" s="12">
        <v>13.5</v>
      </c>
      <c r="F45" s="12">
        <v>66.75</v>
      </c>
      <c r="G45" s="12">
        <v>12.5</v>
      </c>
      <c r="H45" s="12">
        <v>16</v>
      </c>
      <c r="I45" s="12">
        <v>10.5</v>
      </c>
      <c r="J45" s="12">
        <v>18.5</v>
      </c>
      <c r="K45" s="12">
        <v>12.25</v>
      </c>
      <c r="L45" s="12">
        <v>12.75</v>
      </c>
      <c r="M45" s="12">
        <v>20</v>
      </c>
      <c r="N45" s="12">
        <v>2.5</v>
      </c>
      <c r="O45" s="12">
        <v>5.25</v>
      </c>
      <c r="P45" s="12">
        <v>3.25</v>
      </c>
      <c r="Q45" s="12">
        <v>3.5</v>
      </c>
      <c r="R45" s="12">
        <v>3.75</v>
      </c>
      <c r="S45" s="12">
        <v>5.75</v>
      </c>
      <c r="T45" s="12">
        <v>10</v>
      </c>
      <c r="U45" s="12">
        <v>11.75</v>
      </c>
      <c r="V45" s="12">
        <v>15</v>
      </c>
      <c r="W45" s="12">
        <v>7.25</v>
      </c>
      <c r="X45" s="12">
        <v>6</v>
      </c>
      <c r="Y45" s="12">
        <v>10.75</v>
      </c>
      <c r="Z45" s="12">
        <v>8.75</v>
      </c>
      <c r="AA45" s="12">
        <v>92.75</v>
      </c>
      <c r="AB45" s="12">
        <v>79</v>
      </c>
      <c r="AC45" s="12">
        <v>397</v>
      </c>
      <c r="AD45" s="12">
        <v>181</v>
      </c>
      <c r="AE45" s="12">
        <v>85</v>
      </c>
      <c r="AF45" s="12">
        <v>83</v>
      </c>
      <c r="AG45" s="12">
        <v>40.5</v>
      </c>
      <c r="AH45" s="12">
        <v>58</v>
      </c>
      <c r="AI45" s="12">
        <v>77</v>
      </c>
      <c r="AJ45" s="12">
        <v>23</v>
      </c>
      <c r="AK45" s="12">
        <v>2.75</v>
      </c>
      <c r="AL45" s="12">
        <v>19.75</v>
      </c>
      <c r="AM45" s="12">
        <v>3</v>
      </c>
      <c r="AN45" s="12">
        <v>12.25</v>
      </c>
      <c r="AO45" s="12">
        <v>13.25</v>
      </c>
      <c r="AP45" s="12">
        <v>16.75</v>
      </c>
      <c r="AQ45" s="12">
        <v>285</v>
      </c>
      <c r="AR45" s="12">
        <v>7.25</v>
      </c>
      <c r="AS45" s="13">
        <v>1782.25</v>
      </c>
      <c r="AT45" s="14"/>
      <c r="AW45" s="15"/>
    </row>
    <row r="46" spans="1:49" x14ac:dyDescent="0.25">
      <c r="A46" s="11" t="s">
        <v>49</v>
      </c>
      <c r="B46" s="14">
        <v>1344.75</v>
      </c>
      <c r="C46" s="14">
        <v>2080.25</v>
      </c>
      <c r="D46" s="14">
        <v>1432.75</v>
      </c>
      <c r="E46" s="14">
        <v>1643.25</v>
      </c>
      <c r="F46" s="14">
        <v>4380.75</v>
      </c>
      <c r="G46" s="14">
        <v>1946</v>
      </c>
      <c r="H46" s="14">
        <v>2733.5</v>
      </c>
      <c r="I46" s="14">
        <v>1708.75</v>
      </c>
      <c r="J46" s="14">
        <v>2607.25</v>
      </c>
      <c r="K46" s="14">
        <v>1995.75</v>
      </c>
      <c r="L46" s="14">
        <v>2804</v>
      </c>
      <c r="M46" s="14">
        <v>3935</v>
      </c>
      <c r="N46" s="14">
        <v>1502.25</v>
      </c>
      <c r="O46" s="14">
        <v>2004.75</v>
      </c>
      <c r="P46" s="14">
        <v>1323</v>
      </c>
      <c r="Q46" s="14">
        <v>833.5</v>
      </c>
      <c r="R46" s="14">
        <v>988.5</v>
      </c>
      <c r="S46" s="14">
        <v>2093</v>
      </c>
      <c r="T46" s="14">
        <v>1419.75</v>
      </c>
      <c r="U46" s="14">
        <v>1218.75</v>
      </c>
      <c r="V46" s="14">
        <v>1825</v>
      </c>
      <c r="W46" s="14">
        <v>833.25</v>
      </c>
      <c r="X46" s="14">
        <v>686.75</v>
      </c>
      <c r="Y46" s="14">
        <v>1862.75</v>
      </c>
      <c r="Z46" s="14">
        <v>1859.75</v>
      </c>
      <c r="AA46" s="14">
        <v>6690.75</v>
      </c>
      <c r="AB46" s="14">
        <v>4255.5</v>
      </c>
      <c r="AC46" s="14">
        <v>17029.5</v>
      </c>
      <c r="AD46" s="14">
        <v>7806.25</v>
      </c>
      <c r="AE46" s="14">
        <v>5517.25</v>
      </c>
      <c r="AF46" s="14">
        <v>5451.75</v>
      </c>
      <c r="AG46" s="14">
        <v>2724.75</v>
      </c>
      <c r="AH46" s="14">
        <v>5356</v>
      </c>
      <c r="AI46" s="14">
        <v>2342.75</v>
      </c>
      <c r="AJ46" s="14">
        <v>1072.25</v>
      </c>
      <c r="AK46" s="14">
        <v>830.25</v>
      </c>
      <c r="AL46" s="14">
        <v>2688.75</v>
      </c>
      <c r="AM46" s="14">
        <v>392</v>
      </c>
      <c r="AN46" s="14">
        <v>1565.75</v>
      </c>
      <c r="AO46" s="14">
        <v>647</v>
      </c>
      <c r="AP46" s="14">
        <v>942.5</v>
      </c>
      <c r="AQ46" s="14">
        <v>5488.25</v>
      </c>
      <c r="AR46" s="14">
        <v>1602.5</v>
      </c>
      <c r="AS46" s="14">
        <v>119466.75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29" sqref="K29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39904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75.13636363636364</v>
      </c>
      <c r="C5" s="4">
        <v>42.68181818181818</v>
      </c>
      <c r="D5" s="4">
        <v>199.77272727272728</v>
      </c>
      <c r="E5" s="4">
        <v>202.81818181818181</v>
      </c>
      <c r="F5" s="4">
        <v>633.72727272727275</v>
      </c>
      <c r="G5" s="4">
        <v>1078.2272727272727</v>
      </c>
      <c r="H5" s="4">
        <v>830.13636363636363</v>
      </c>
      <c r="I5" s="4">
        <v>1315.8636363636363</v>
      </c>
      <c r="J5" s="5">
        <v>4378.363636363636</v>
      </c>
    </row>
    <row r="6" spans="1:10" x14ac:dyDescent="0.25">
      <c r="A6" s="1" t="s">
        <v>26</v>
      </c>
      <c r="B6" s="4">
        <v>51.31818181818182</v>
      </c>
      <c r="C6" s="4">
        <v>57.136363636363633</v>
      </c>
      <c r="D6" s="4">
        <v>118.54545454545455</v>
      </c>
      <c r="E6" s="4">
        <v>207.72727272727272</v>
      </c>
      <c r="F6" s="4">
        <v>873.5454545454545</v>
      </c>
      <c r="G6" s="4">
        <v>1489.7727272727273</v>
      </c>
      <c r="H6" s="4">
        <v>1223.3181818181818</v>
      </c>
      <c r="I6" s="4">
        <v>2443.4545454545455</v>
      </c>
      <c r="J6" s="5">
        <v>6464.818181818182</v>
      </c>
    </row>
    <row r="7" spans="1:10" x14ac:dyDescent="0.25">
      <c r="A7" s="1" t="s">
        <v>27</v>
      </c>
      <c r="B7" s="4">
        <v>269.54545454545456</v>
      </c>
      <c r="C7" s="4">
        <v>168.5</v>
      </c>
      <c r="D7" s="4">
        <v>88.045454545454547</v>
      </c>
      <c r="E7" s="4">
        <v>165.54545454545453</v>
      </c>
      <c r="F7" s="4">
        <v>817.86363636363637</v>
      </c>
      <c r="G7" s="4">
        <v>1136.4545454545455</v>
      </c>
      <c r="H7" s="4">
        <v>769.40909090909088</v>
      </c>
      <c r="I7" s="4">
        <v>2169.5454545454545</v>
      </c>
      <c r="J7" s="5">
        <v>5584.909090909091</v>
      </c>
    </row>
    <row r="8" spans="1:10" x14ac:dyDescent="0.25">
      <c r="A8" s="1" t="s">
        <v>28</v>
      </c>
      <c r="B8" s="4">
        <v>172.27272727272728</v>
      </c>
      <c r="C8" s="4">
        <v>191.72727272727272</v>
      </c>
      <c r="D8" s="4">
        <v>181.72727272727272</v>
      </c>
      <c r="E8" s="4">
        <v>57.590909090909093</v>
      </c>
      <c r="F8" s="4">
        <v>572.40909090909088</v>
      </c>
      <c r="G8" s="4">
        <v>794.22727272727275</v>
      </c>
      <c r="H8" s="4">
        <v>553.68181818181813</v>
      </c>
      <c r="I8" s="4">
        <v>1481.2272727272727</v>
      </c>
      <c r="J8" s="5">
        <v>4004.863636363636</v>
      </c>
    </row>
    <row r="9" spans="1:10" x14ac:dyDescent="0.25">
      <c r="A9" s="1">
        <v>16</v>
      </c>
      <c r="B9" s="4">
        <v>583</v>
      </c>
      <c r="C9" s="4">
        <v>702.5</v>
      </c>
      <c r="D9" s="4">
        <v>1009.9545454545455</v>
      </c>
      <c r="E9" s="4">
        <v>619.36363636363637</v>
      </c>
      <c r="F9" s="4">
        <v>30.59090909090909</v>
      </c>
      <c r="G9" s="4">
        <v>252.13636363636363</v>
      </c>
      <c r="H9" s="4">
        <v>256.5</v>
      </c>
      <c r="I9" s="4">
        <v>724.13636363636363</v>
      </c>
      <c r="J9" s="5">
        <v>4178.181818181818</v>
      </c>
    </row>
    <row r="10" spans="1:10" x14ac:dyDescent="0.25">
      <c r="A10" s="1">
        <v>24</v>
      </c>
      <c r="B10" s="4">
        <v>876.18181818181813</v>
      </c>
      <c r="C10" s="4">
        <v>1150.909090909091</v>
      </c>
      <c r="D10" s="4">
        <v>1404.3636363636363</v>
      </c>
      <c r="E10" s="4">
        <v>818.77272727272725</v>
      </c>
      <c r="F10" s="4">
        <v>258.95454545454544</v>
      </c>
      <c r="G10" s="4">
        <v>41.272727272727273</v>
      </c>
      <c r="H10" s="4">
        <v>197.63636363636363</v>
      </c>
      <c r="I10" s="4">
        <v>695.13636363636363</v>
      </c>
      <c r="J10" s="5">
        <v>5443.2272727272721</v>
      </c>
    </row>
    <row r="11" spans="1:10" x14ac:dyDescent="0.25">
      <c r="A11" s="1" t="s">
        <v>29</v>
      </c>
      <c r="B11" s="4">
        <v>737.9545454545455</v>
      </c>
      <c r="C11" s="4">
        <v>919.27272727272725</v>
      </c>
      <c r="D11" s="4">
        <v>997.77272727272725</v>
      </c>
      <c r="E11" s="4">
        <v>506.81818181818181</v>
      </c>
      <c r="F11" s="4">
        <v>261.59090909090907</v>
      </c>
      <c r="G11" s="4">
        <v>215.5</v>
      </c>
      <c r="H11" s="4">
        <v>25.636363636363637</v>
      </c>
      <c r="I11" s="4">
        <v>169</v>
      </c>
      <c r="J11" s="5">
        <v>3833.5454545454545</v>
      </c>
    </row>
    <row r="12" spans="1:10" x14ac:dyDescent="0.25">
      <c r="A12" s="1" t="s">
        <v>30</v>
      </c>
      <c r="B12" s="4">
        <v>1157.6363636363637</v>
      </c>
      <c r="C12" s="4">
        <v>1346.6363636363637</v>
      </c>
      <c r="D12" s="4">
        <v>3108.2272727272725</v>
      </c>
      <c r="E12" s="4">
        <v>1353.3181818181818</v>
      </c>
      <c r="F12" s="4">
        <v>725.31818181818187</v>
      </c>
      <c r="G12" s="4">
        <v>743.36363636363637</v>
      </c>
      <c r="H12" s="4">
        <v>186.63636363636363</v>
      </c>
      <c r="I12" s="4">
        <v>47.772727272727273</v>
      </c>
      <c r="J12" s="5">
        <v>8668.9090909090919</v>
      </c>
    </row>
    <row r="13" spans="1:10" s="3" customFormat="1" x14ac:dyDescent="0.25">
      <c r="A13" s="3" t="s">
        <v>49</v>
      </c>
      <c r="B13" s="5">
        <v>3923.045454545455</v>
      </c>
      <c r="C13" s="5">
        <v>4579.3636363636369</v>
      </c>
      <c r="D13" s="5">
        <v>7108.4090909090901</v>
      </c>
      <c r="E13" s="5">
        <v>3931.954545454546</v>
      </c>
      <c r="F13" s="5">
        <v>4174</v>
      </c>
      <c r="G13" s="5">
        <v>5750.954545454545</v>
      </c>
      <c r="H13" s="5">
        <v>4042.954545454545</v>
      </c>
      <c r="I13" s="5">
        <v>9046.136363636364</v>
      </c>
      <c r="J13" s="5">
        <v>42556.818181818177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35.25</v>
      </c>
      <c r="C17" s="4">
        <v>14.25</v>
      </c>
      <c r="D17" s="4">
        <v>64.25</v>
      </c>
      <c r="E17" s="4">
        <v>46.75</v>
      </c>
      <c r="F17" s="4">
        <v>239.25</v>
      </c>
      <c r="G17" s="4">
        <v>316.25</v>
      </c>
      <c r="H17" s="4">
        <v>167.75</v>
      </c>
      <c r="I17" s="4">
        <v>381</v>
      </c>
      <c r="J17" s="5">
        <v>1264.75</v>
      </c>
    </row>
    <row r="18" spans="1:10" x14ac:dyDescent="0.25">
      <c r="A18" s="1" t="s">
        <v>26</v>
      </c>
      <c r="B18" s="4">
        <v>7.5</v>
      </c>
      <c r="C18" s="4">
        <v>20</v>
      </c>
      <c r="D18" s="4">
        <v>27.75</v>
      </c>
      <c r="E18" s="4">
        <v>30.75</v>
      </c>
      <c r="F18" s="4">
        <v>318.25</v>
      </c>
      <c r="G18" s="4">
        <v>372.75</v>
      </c>
      <c r="H18" s="4">
        <v>335.75</v>
      </c>
      <c r="I18" s="4">
        <v>1152.75</v>
      </c>
      <c r="J18" s="5">
        <v>2265.5</v>
      </c>
    </row>
    <row r="19" spans="1:10" x14ac:dyDescent="0.25">
      <c r="A19" s="1" t="s">
        <v>27</v>
      </c>
      <c r="B19" s="4">
        <v>88</v>
      </c>
      <c r="C19" s="4">
        <v>32.25</v>
      </c>
      <c r="D19" s="4">
        <v>85.25</v>
      </c>
      <c r="E19" s="4">
        <v>81</v>
      </c>
      <c r="F19" s="4">
        <v>701.75</v>
      </c>
      <c r="G19" s="4">
        <v>959.25</v>
      </c>
      <c r="H19" s="4">
        <v>574</v>
      </c>
      <c r="I19" s="4">
        <v>1496.5</v>
      </c>
      <c r="J19" s="5">
        <v>4018</v>
      </c>
    </row>
    <row r="20" spans="1:10" x14ac:dyDescent="0.25">
      <c r="A20" s="1" t="s">
        <v>28</v>
      </c>
      <c r="B20" s="4">
        <v>36.75</v>
      </c>
      <c r="C20" s="4">
        <v>34.25</v>
      </c>
      <c r="D20" s="4">
        <v>83</v>
      </c>
      <c r="E20" s="4">
        <v>49.75</v>
      </c>
      <c r="F20" s="4">
        <v>379.5</v>
      </c>
      <c r="G20" s="4">
        <v>478.25</v>
      </c>
      <c r="H20" s="4">
        <v>219.75</v>
      </c>
      <c r="I20" s="4">
        <v>526.25</v>
      </c>
      <c r="J20" s="5">
        <v>1807.5</v>
      </c>
    </row>
    <row r="21" spans="1:10" x14ac:dyDescent="0.25">
      <c r="A21" s="1">
        <v>16</v>
      </c>
      <c r="B21" s="4">
        <v>214.75</v>
      </c>
      <c r="C21" s="4">
        <v>182.25</v>
      </c>
      <c r="D21" s="4">
        <v>849.75</v>
      </c>
      <c r="E21" s="4">
        <v>431.75</v>
      </c>
      <c r="F21" s="4">
        <v>32</v>
      </c>
      <c r="G21" s="4">
        <v>211</v>
      </c>
      <c r="H21" s="4">
        <v>194.75</v>
      </c>
      <c r="I21" s="4">
        <v>412.75</v>
      </c>
      <c r="J21" s="5">
        <v>2529</v>
      </c>
    </row>
    <row r="22" spans="1:10" x14ac:dyDescent="0.25">
      <c r="A22" s="1">
        <v>24</v>
      </c>
      <c r="B22" s="4">
        <v>247.5</v>
      </c>
      <c r="C22" s="4">
        <v>229.25</v>
      </c>
      <c r="D22" s="4">
        <v>1094.25</v>
      </c>
      <c r="E22" s="4">
        <v>499.75</v>
      </c>
      <c r="F22" s="4">
        <v>197.5</v>
      </c>
      <c r="G22" s="4">
        <v>37.25</v>
      </c>
      <c r="H22" s="4">
        <v>150.25</v>
      </c>
      <c r="I22" s="4">
        <v>382</v>
      </c>
      <c r="J22" s="5">
        <v>2837.75</v>
      </c>
    </row>
    <row r="23" spans="1:10" x14ac:dyDescent="0.25">
      <c r="A23" s="1" t="s">
        <v>29</v>
      </c>
      <c r="B23" s="4">
        <v>151.75</v>
      </c>
      <c r="C23" s="4">
        <v>157.25</v>
      </c>
      <c r="D23" s="4">
        <v>737</v>
      </c>
      <c r="E23" s="4">
        <v>196.5</v>
      </c>
      <c r="F23" s="4">
        <v>157.25</v>
      </c>
      <c r="G23" s="4">
        <v>162.25</v>
      </c>
      <c r="H23" s="4">
        <v>26.25</v>
      </c>
      <c r="I23" s="4">
        <v>86</v>
      </c>
      <c r="J23" s="5">
        <v>1674.25</v>
      </c>
    </row>
    <row r="24" spans="1:10" x14ac:dyDescent="0.25">
      <c r="A24" s="1" t="s">
        <v>30</v>
      </c>
      <c r="B24" s="4">
        <v>328.75</v>
      </c>
      <c r="C24" s="4">
        <v>337.75</v>
      </c>
      <c r="D24" s="4">
        <v>2244.25</v>
      </c>
      <c r="E24" s="4">
        <v>490.5</v>
      </c>
      <c r="F24" s="4">
        <v>405</v>
      </c>
      <c r="G24" s="4">
        <v>361.25</v>
      </c>
      <c r="H24" s="4">
        <v>89.25</v>
      </c>
      <c r="I24" s="4">
        <v>47.5</v>
      </c>
      <c r="J24" s="5">
        <v>4304.25</v>
      </c>
    </row>
    <row r="25" spans="1:10" s="3" customFormat="1" x14ac:dyDescent="0.25">
      <c r="A25" s="3" t="s">
        <v>49</v>
      </c>
      <c r="B25" s="5">
        <v>1110.25</v>
      </c>
      <c r="C25" s="5">
        <v>1007.25</v>
      </c>
      <c r="D25" s="5">
        <v>5185.5</v>
      </c>
      <c r="E25" s="5">
        <v>1826.75</v>
      </c>
      <c r="F25" s="5">
        <v>2430.5</v>
      </c>
      <c r="G25" s="5">
        <v>2898.25</v>
      </c>
      <c r="H25" s="5">
        <v>1757.75</v>
      </c>
      <c r="I25" s="5">
        <v>4484.75</v>
      </c>
      <c r="J25" s="5">
        <v>20701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27.25</v>
      </c>
      <c r="C29" s="4">
        <v>4.25</v>
      </c>
      <c r="D29" s="4">
        <v>41.75</v>
      </c>
      <c r="E29" s="4">
        <v>31.75</v>
      </c>
      <c r="F29" s="4">
        <v>151.75</v>
      </c>
      <c r="G29" s="4">
        <v>199.5</v>
      </c>
      <c r="H29" s="4">
        <v>97.25</v>
      </c>
      <c r="I29" s="4">
        <v>241.75</v>
      </c>
      <c r="J29" s="5">
        <v>795.25</v>
      </c>
    </row>
    <row r="30" spans="1:10" x14ac:dyDescent="0.25">
      <c r="A30" s="1" t="s">
        <v>26</v>
      </c>
      <c r="B30" s="4">
        <v>4</v>
      </c>
      <c r="C30" s="4">
        <v>16.25</v>
      </c>
      <c r="D30" s="4">
        <v>16</v>
      </c>
      <c r="E30" s="4">
        <v>21.75</v>
      </c>
      <c r="F30" s="4">
        <v>188.75</v>
      </c>
      <c r="G30" s="4">
        <v>219</v>
      </c>
      <c r="H30" s="4">
        <v>207</v>
      </c>
      <c r="I30" s="4">
        <v>779.25</v>
      </c>
      <c r="J30" s="5">
        <v>1452</v>
      </c>
    </row>
    <row r="31" spans="1:10" x14ac:dyDescent="0.25">
      <c r="A31" s="1" t="s">
        <v>27</v>
      </c>
      <c r="B31" s="4">
        <v>52.5</v>
      </c>
      <c r="C31" s="4">
        <v>13.5</v>
      </c>
      <c r="D31" s="4">
        <v>75.75</v>
      </c>
      <c r="E31" s="4">
        <v>50.75</v>
      </c>
      <c r="F31" s="4">
        <v>483.75</v>
      </c>
      <c r="G31" s="4">
        <v>652</v>
      </c>
      <c r="H31" s="4">
        <v>376.5</v>
      </c>
      <c r="I31" s="4">
        <v>985</v>
      </c>
      <c r="J31" s="5">
        <v>2689.75</v>
      </c>
    </row>
    <row r="32" spans="1:10" x14ac:dyDescent="0.25">
      <c r="A32" s="1" t="s">
        <v>28</v>
      </c>
      <c r="B32" s="4">
        <v>28.5</v>
      </c>
      <c r="C32" s="4">
        <v>17.75</v>
      </c>
      <c r="D32" s="4">
        <v>57.5</v>
      </c>
      <c r="E32" s="4">
        <v>57.25</v>
      </c>
      <c r="F32" s="4">
        <v>326.5</v>
      </c>
      <c r="G32" s="4">
        <v>342.25</v>
      </c>
      <c r="H32" s="4">
        <v>167.25</v>
      </c>
      <c r="I32" s="4">
        <v>446.75</v>
      </c>
      <c r="J32" s="5">
        <v>1443.75</v>
      </c>
    </row>
    <row r="33" spans="1:10" x14ac:dyDescent="0.25">
      <c r="A33" s="1">
        <v>16</v>
      </c>
      <c r="B33" s="4">
        <v>152.25</v>
      </c>
      <c r="C33" s="4">
        <v>106</v>
      </c>
      <c r="D33" s="4">
        <v>598.5</v>
      </c>
      <c r="E33" s="4">
        <v>359.75</v>
      </c>
      <c r="F33" s="4">
        <v>43.25</v>
      </c>
      <c r="G33" s="4">
        <v>130</v>
      </c>
      <c r="H33" s="4">
        <v>126.25</v>
      </c>
      <c r="I33" s="4">
        <v>311.75</v>
      </c>
      <c r="J33" s="5">
        <v>1827.75</v>
      </c>
    </row>
    <row r="34" spans="1:10" x14ac:dyDescent="0.25">
      <c r="A34" s="1">
        <v>24</v>
      </c>
      <c r="B34" s="4">
        <v>183</v>
      </c>
      <c r="C34" s="4">
        <v>148.5</v>
      </c>
      <c r="D34" s="4">
        <v>756.5</v>
      </c>
      <c r="E34" s="4">
        <v>377.75</v>
      </c>
      <c r="F34" s="4">
        <v>125.25</v>
      </c>
      <c r="G34" s="4">
        <v>52.5</v>
      </c>
      <c r="H34" s="4">
        <v>101.25</v>
      </c>
      <c r="I34" s="4">
        <v>257.5</v>
      </c>
      <c r="J34" s="5">
        <v>2002.25</v>
      </c>
    </row>
    <row r="35" spans="1:10" x14ac:dyDescent="0.25">
      <c r="A35" s="1" t="s">
        <v>29</v>
      </c>
      <c r="B35" s="4">
        <v>95</v>
      </c>
      <c r="C35" s="4">
        <v>84.75</v>
      </c>
      <c r="D35" s="4">
        <v>536.25</v>
      </c>
      <c r="E35" s="4">
        <v>148</v>
      </c>
      <c r="F35" s="4">
        <v>123.5</v>
      </c>
      <c r="G35" s="4">
        <v>97.5</v>
      </c>
      <c r="H35" s="4">
        <v>23.75</v>
      </c>
      <c r="I35" s="4">
        <v>46.75</v>
      </c>
      <c r="J35" s="5">
        <v>1155.5</v>
      </c>
    </row>
    <row r="36" spans="1:10" x14ac:dyDescent="0.25">
      <c r="A36" s="1" t="s">
        <v>30</v>
      </c>
      <c r="B36" s="4">
        <v>239.25</v>
      </c>
      <c r="C36" s="4">
        <v>213</v>
      </c>
      <c r="D36" s="4">
        <v>1615.25</v>
      </c>
      <c r="E36" s="4">
        <v>405.25</v>
      </c>
      <c r="F36" s="4">
        <v>294</v>
      </c>
      <c r="G36" s="4">
        <v>247.25</v>
      </c>
      <c r="H36" s="4">
        <v>53.25</v>
      </c>
      <c r="I36" s="4">
        <v>49</v>
      </c>
      <c r="J36" s="5">
        <v>3116.25</v>
      </c>
    </row>
    <row r="37" spans="1:10" s="3" customFormat="1" x14ac:dyDescent="0.25">
      <c r="A37" s="3" t="s">
        <v>49</v>
      </c>
      <c r="B37" s="5">
        <v>781.75</v>
      </c>
      <c r="C37" s="5">
        <v>604</v>
      </c>
      <c r="D37" s="5">
        <v>3697.5</v>
      </c>
      <c r="E37" s="5">
        <v>1452.25</v>
      </c>
      <c r="F37" s="5">
        <v>1736.75</v>
      </c>
      <c r="G37" s="5">
        <v>1940</v>
      </c>
      <c r="H37" s="5">
        <v>1152.5</v>
      </c>
      <c r="I37" s="5">
        <v>3117.75</v>
      </c>
      <c r="J37" s="5">
        <v>14482.5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2019-10-05T07:28:20Z</dcterms:modified>
</cp:coreProperties>
</file>