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AC969468-E1CC-40D9-BA8E-2F2F83F0365C}" xr6:coauthVersionLast="41" xr6:coauthVersionMax="41" xr10:uidLastSave="{00000000-0000-0000-0000-000000000000}"/>
  <bookViews>
    <workbookView xWindow="2304" yWindow="2304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 s="1"/>
  <c r="AW14" i="2"/>
  <c r="AY12" i="2"/>
  <c r="AW24" i="2"/>
  <c r="AX14" i="2"/>
  <c r="AX24" i="2" s="1"/>
  <c r="AY13" i="2"/>
  <c r="AY19" i="2" s="1"/>
  <c r="AY14" i="2"/>
  <c r="AY24" i="2" s="1"/>
  <c r="AW15" i="2"/>
  <c r="AZ12" i="2"/>
  <c r="AW25" i="2"/>
  <c r="AX15" i="2"/>
  <c r="AX25" i="2" s="1"/>
  <c r="AZ13" i="2"/>
  <c r="AY15" i="2"/>
  <c r="AY25" i="2" s="1"/>
  <c r="AZ14" i="2"/>
  <c r="AZ19" i="2" s="1"/>
  <c r="AZ15" i="2"/>
  <c r="AZ25" i="2"/>
  <c r="AW16" i="2"/>
  <c r="BA12" i="2"/>
  <c r="AW26" i="2"/>
  <c r="AX16" i="2"/>
  <c r="BD16" i="2" s="1"/>
  <c r="BA13" i="2"/>
  <c r="AY16" i="2"/>
  <c r="BA14" i="2"/>
  <c r="BA19" i="2" s="1"/>
  <c r="AY26" i="2"/>
  <c r="AZ16" i="2"/>
  <c r="AZ26" i="2" s="1"/>
  <c r="BA15" i="2"/>
  <c r="BA16" i="2"/>
  <c r="BA26" i="2"/>
  <c r="AW17" i="2"/>
  <c r="AZ3" i="2" s="1"/>
  <c r="BB12" i="2"/>
  <c r="AX17" i="2"/>
  <c r="BB13" i="2"/>
  <c r="BD13" i="2" s="1"/>
  <c r="AX27" i="2"/>
  <c r="AY17" i="2"/>
  <c r="AY27" i="2" s="1"/>
  <c r="BB14" i="2"/>
  <c r="AZ17" i="2"/>
  <c r="BB15" i="2"/>
  <c r="AZ27" i="2"/>
  <c r="BA17" i="2"/>
  <c r="BA27" i="2" s="1"/>
  <c r="BB16" i="2"/>
  <c r="BB17" i="2"/>
  <c r="BB27" i="2"/>
  <c r="AW18" i="2"/>
  <c r="AW19" i="2" s="1"/>
  <c r="BC12" i="2"/>
  <c r="AX18" i="2"/>
  <c r="BC13" i="2"/>
  <c r="AX28" i="2"/>
  <c r="AY18" i="2"/>
  <c r="AY28" i="2" s="1"/>
  <c r="BC14" i="2"/>
  <c r="AZ18" i="2"/>
  <c r="AZ28" i="2" s="1"/>
  <c r="BC15" i="2"/>
  <c r="BC19" i="2" s="1"/>
  <c r="BA18" i="2"/>
  <c r="BA28" i="2" s="1"/>
  <c r="BC16" i="2"/>
  <c r="BB18" i="2"/>
  <c r="BC17" i="2"/>
  <c r="BB28" i="2"/>
  <c r="BC18" i="2"/>
  <c r="BC28" i="2" s="1"/>
  <c r="BB19" i="2"/>
  <c r="BD17" i="2"/>
  <c r="AW5" i="2"/>
  <c r="AW4" i="2"/>
  <c r="AW3" i="2"/>
  <c r="G1" i="2"/>
  <c r="AW12" i="3"/>
  <c r="AW22" i="3"/>
  <c r="AW13" i="3"/>
  <c r="AW23" i="3" s="1"/>
  <c r="BD13" i="3"/>
  <c r="AX12" i="3"/>
  <c r="AX19" i="3" s="1"/>
  <c r="AX13" i="3"/>
  <c r="AX23" i="3" s="1"/>
  <c r="AW14" i="3"/>
  <c r="AY12" i="3"/>
  <c r="AW24" i="3"/>
  <c r="AX14" i="3"/>
  <c r="AY13" i="3"/>
  <c r="AX24" i="3"/>
  <c r="AY14" i="3"/>
  <c r="AY24" i="3" s="1"/>
  <c r="AW15" i="3"/>
  <c r="AW25" i="3" s="1"/>
  <c r="AZ12" i="3"/>
  <c r="AX15" i="3"/>
  <c r="AZ13" i="3"/>
  <c r="AZ19" i="3" s="1"/>
  <c r="AY15" i="3"/>
  <c r="AZ14" i="3"/>
  <c r="AY25" i="3"/>
  <c r="AZ15" i="3"/>
  <c r="AZ25" i="3" s="1"/>
  <c r="AW16" i="3"/>
  <c r="AW26" i="3" s="1"/>
  <c r="BA12" i="3"/>
  <c r="BA19" i="3" s="1"/>
  <c r="AX16" i="3"/>
  <c r="BA13" i="3"/>
  <c r="AX26" i="3"/>
  <c r="AY16" i="3"/>
  <c r="AY26" i="3" s="1"/>
  <c r="BA14" i="3"/>
  <c r="AZ16" i="3"/>
  <c r="AZ26" i="3" s="1"/>
  <c r="BA15" i="3"/>
  <c r="BA16" i="3"/>
  <c r="BA26" i="3"/>
  <c r="AW17" i="3"/>
  <c r="BD17" i="3" s="1"/>
  <c r="BB12" i="3"/>
  <c r="AW27" i="3"/>
  <c r="AX17" i="3"/>
  <c r="AX27" i="3" s="1"/>
  <c r="BB13" i="3"/>
  <c r="AY17" i="3"/>
  <c r="AY27" i="3" s="1"/>
  <c r="BB14" i="3"/>
  <c r="BB19" i="3" s="1"/>
  <c r="AZ17" i="3"/>
  <c r="AZ27" i="3" s="1"/>
  <c r="BB15" i="3"/>
  <c r="BA17" i="3"/>
  <c r="BB16" i="3"/>
  <c r="BA27" i="3"/>
  <c r="BB17" i="3"/>
  <c r="BB27" i="3" s="1"/>
  <c r="AW18" i="3"/>
  <c r="BC12" i="3"/>
  <c r="BC19" i="3" s="1"/>
  <c r="AW28" i="3"/>
  <c r="AX18" i="3"/>
  <c r="AX28" i="3" s="1"/>
  <c r="BC13" i="3"/>
  <c r="AY18" i="3"/>
  <c r="BC14" i="3"/>
  <c r="AY28" i="3"/>
  <c r="AZ18" i="3"/>
  <c r="AZ28" i="3" s="1"/>
  <c r="BC15" i="3"/>
  <c r="BA18" i="3"/>
  <c r="BC16" i="3"/>
  <c r="BA28" i="3"/>
  <c r="BB18" i="3"/>
  <c r="BB28" i="3" s="1"/>
  <c r="BC17" i="3"/>
  <c r="BC18" i="3"/>
  <c r="BC28" i="3" s="1"/>
  <c r="AW19" i="3"/>
  <c r="BD16" i="3"/>
  <c r="BD14" i="3"/>
  <c r="BD12" i="3"/>
  <c r="AW5" i="3"/>
  <c r="AW4" i="3"/>
  <c r="AW3" i="3"/>
  <c r="G1" i="3"/>
  <c r="AW12" i="1"/>
  <c r="AW19" i="1" s="1"/>
  <c r="AW13" i="1"/>
  <c r="AX12" i="1"/>
  <c r="AW23" i="1"/>
  <c r="AX13" i="1"/>
  <c r="AX23" i="1" s="1"/>
  <c r="AW14" i="1"/>
  <c r="AW24" i="1" s="1"/>
  <c r="AY12" i="1"/>
  <c r="AX14" i="1"/>
  <c r="AY13" i="1"/>
  <c r="AX24" i="1"/>
  <c r="AY14" i="1"/>
  <c r="AY24" i="1" s="1"/>
  <c r="AW15" i="1"/>
  <c r="AZ12" i="1"/>
  <c r="AW25" i="1"/>
  <c r="AX15" i="1"/>
  <c r="AX25" i="1" s="1"/>
  <c r="AZ13" i="1"/>
  <c r="AY15" i="1"/>
  <c r="AZ14" i="1"/>
  <c r="AY25" i="1"/>
  <c r="AZ15" i="1"/>
  <c r="AZ19" i="1" s="1"/>
  <c r="AW16" i="1"/>
  <c r="BA12" i="1"/>
  <c r="AW26" i="1"/>
  <c r="AX16" i="1"/>
  <c r="AX26" i="1" s="1"/>
  <c r="BA13" i="1"/>
  <c r="BA19" i="1" s="1"/>
  <c r="AY16" i="1"/>
  <c r="AY26" i="1" s="1"/>
  <c r="BA14" i="1"/>
  <c r="AZ16" i="1"/>
  <c r="AZ26" i="1" s="1"/>
  <c r="BA15" i="1"/>
  <c r="BA16" i="1"/>
  <c r="BA26" i="1"/>
  <c r="AW17" i="1"/>
  <c r="AW27" i="1" s="1"/>
  <c r="BB12" i="1"/>
  <c r="BB19" i="1" s="1"/>
  <c r="AX17" i="1"/>
  <c r="AX27" i="1" s="1"/>
  <c r="BB13" i="1"/>
  <c r="AY17" i="1"/>
  <c r="AY27" i="1" s="1"/>
  <c r="BB14" i="1"/>
  <c r="BD14" i="1" s="1"/>
  <c r="AZ17" i="1"/>
  <c r="BB15" i="1"/>
  <c r="AZ27" i="1" s="1"/>
  <c r="BA17" i="1"/>
  <c r="BA27" i="1" s="1"/>
  <c r="BB16" i="1"/>
  <c r="BB17" i="1"/>
  <c r="BB27" i="1" s="1"/>
  <c r="AW18" i="1"/>
  <c r="BC12" i="1"/>
  <c r="AW28" i="1" s="1"/>
  <c r="AX18" i="1"/>
  <c r="BC13" i="1"/>
  <c r="AX28" i="1"/>
  <c r="AY18" i="1"/>
  <c r="AY19" i="1" s="1"/>
  <c r="BC14" i="1"/>
  <c r="AZ18" i="1"/>
  <c r="AZ28" i="1" s="1"/>
  <c r="BC15" i="1"/>
  <c r="BA18" i="1"/>
  <c r="BA28" i="1"/>
  <c r="BC16" i="1"/>
  <c r="BB18" i="1"/>
  <c r="BC17" i="1"/>
  <c r="BB28" i="1"/>
  <c r="BC18" i="1"/>
  <c r="BC28" i="1" s="1"/>
  <c r="AW5" i="1"/>
  <c r="AW4" i="1"/>
  <c r="AW3" i="1"/>
  <c r="AZ3" i="3"/>
  <c r="BD12" i="2"/>
  <c r="BD28" i="3" l="1"/>
  <c r="BD19" i="2"/>
  <c r="BA3" i="2" s="1"/>
  <c r="AZ3" i="1"/>
  <c r="BD18" i="3"/>
  <c r="AX19" i="2"/>
  <c r="AW27" i="2"/>
  <c r="AX26" i="2"/>
  <c r="BD28" i="2" s="1"/>
  <c r="BD18" i="2"/>
  <c r="BC19" i="1"/>
  <c r="AZ25" i="1"/>
  <c r="AW22" i="1"/>
  <c r="AX25" i="3"/>
  <c r="BD14" i="2"/>
  <c r="BD16" i="1"/>
  <c r="AY19" i="3"/>
  <c r="BD19" i="3" s="1"/>
  <c r="BA3" i="3" s="1"/>
  <c r="BD15" i="3"/>
  <c r="AZ4" i="2"/>
  <c r="BD12" i="1"/>
  <c r="BD17" i="1"/>
  <c r="BD13" i="1"/>
  <c r="BD15" i="1"/>
  <c r="AZ4" i="1"/>
  <c r="BD18" i="1"/>
  <c r="AZ4" i="3"/>
  <c r="AW28" i="2"/>
  <c r="AY28" i="1"/>
  <c r="AX19" i="1"/>
  <c r="BD19" i="1" s="1"/>
  <c r="BD15" i="2"/>
  <c r="BA4" i="2" l="1"/>
  <c r="BA4" i="3"/>
  <c r="BA4" i="1"/>
  <c r="BA3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<sst xmlns="http://schemas.openxmlformats.org/spreadsheetml/2006/main" count="400" uniqueCount="63">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</sst>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C26" sqref="C2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62</v>
      </c>
      <c r="G1" s="21">
        <v>39934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5.5</v>
      </c>
      <c r="C3" s="12">
        <v>113.35</v>
      </c>
      <c r="D3" s="12">
        <v>125.75</v>
      </c>
      <c r="E3" s="12">
        <v>93.05</v>
      </c>
      <c r="F3" s="12">
        <v>382.8</v>
      </c>
      <c r="G3" s="12">
        <v>105.25</v>
      </c>
      <c r="H3" s="12">
        <v>135.4</v>
      </c>
      <c r="I3" s="12">
        <v>147.55000000000001</v>
      </c>
      <c r="J3" s="12">
        <v>181.9</v>
      </c>
      <c r="K3" s="12">
        <v>47.8</v>
      </c>
      <c r="L3" s="12">
        <v>114.4</v>
      </c>
      <c r="M3" s="12">
        <v>88.75</v>
      </c>
      <c r="N3" s="12">
        <v>46.45</v>
      </c>
      <c r="O3" s="12">
        <v>39.4</v>
      </c>
      <c r="P3" s="12">
        <v>40.1</v>
      </c>
      <c r="Q3" s="12">
        <v>19.95</v>
      </c>
      <c r="R3" s="12">
        <v>11.1</v>
      </c>
      <c r="S3" s="12">
        <v>35.299999999999997</v>
      </c>
      <c r="T3" s="12">
        <v>23.35</v>
      </c>
      <c r="U3" s="12">
        <v>15.45</v>
      </c>
      <c r="V3" s="12">
        <v>21.2</v>
      </c>
      <c r="W3" s="12">
        <v>7.55</v>
      </c>
      <c r="X3" s="12">
        <v>8.4</v>
      </c>
      <c r="Y3" s="12">
        <v>19.05</v>
      </c>
      <c r="Z3" s="12">
        <v>29.55</v>
      </c>
      <c r="AA3" s="12">
        <v>257.2</v>
      </c>
      <c r="AB3" s="12">
        <v>220.15</v>
      </c>
      <c r="AC3" s="12">
        <v>272.25</v>
      </c>
      <c r="AD3" s="12">
        <v>233.15</v>
      </c>
      <c r="AE3" s="12">
        <v>120.1</v>
      </c>
      <c r="AF3" s="12">
        <v>117.5</v>
      </c>
      <c r="AG3" s="12">
        <v>28.45</v>
      </c>
      <c r="AH3" s="12">
        <v>45.7</v>
      </c>
      <c r="AI3" s="12">
        <v>51.8</v>
      </c>
      <c r="AJ3" s="12">
        <v>12.35</v>
      </c>
      <c r="AK3" s="12">
        <v>7.8</v>
      </c>
      <c r="AL3" s="12">
        <v>20.85</v>
      </c>
      <c r="AM3" s="12">
        <v>4.25</v>
      </c>
      <c r="AN3" s="12">
        <v>34</v>
      </c>
      <c r="AO3" s="12">
        <v>8.15</v>
      </c>
      <c r="AP3" s="12">
        <v>9.0500000000000007</v>
      </c>
      <c r="AQ3" s="12">
        <v>28.3</v>
      </c>
      <c r="AR3" s="12">
        <v>21.5</v>
      </c>
      <c r="AS3" s="13">
        <v>3350.9</v>
      </c>
      <c r="AT3" s="14"/>
      <c r="AV3" s="9" t="s">
        <v>38</v>
      </c>
      <c r="AW3" s="12">
        <f>SUM(B3:Z27,AK3:AN27,B38:Z41,AK38:AN41)</f>
        <v>79581.599999999991</v>
      </c>
      <c r="AY3" s="9" t="s">
        <v>39</v>
      </c>
      <c r="AZ3" s="15">
        <f>SUM(AW12:AW18,AX12:BC12)</f>
        <v>217423.2</v>
      </c>
      <c r="BA3" s="16">
        <f>AZ3/BD$19</f>
        <v>0.63500897650337806</v>
      </c>
    </row>
    <row r="4" spans="1:56" x14ac:dyDescent="0.25">
      <c r="A4" s="1" t="s">
        <v>3</v>
      </c>
      <c r="B4" s="12">
        <v>141.35</v>
      </c>
      <c r="C4" s="12">
        <v>9.65</v>
      </c>
      <c r="D4" s="12">
        <v>117.55</v>
      </c>
      <c r="E4" s="12">
        <v>98.55</v>
      </c>
      <c r="F4" s="12">
        <v>870.05</v>
      </c>
      <c r="G4" s="12">
        <v>167.9</v>
      </c>
      <c r="H4" s="12">
        <v>272.95</v>
      </c>
      <c r="I4" s="12">
        <v>447.9</v>
      </c>
      <c r="J4" s="12">
        <v>599.29999999999995</v>
      </c>
      <c r="K4" s="12">
        <v>106.9</v>
      </c>
      <c r="L4" s="12">
        <v>151.80000000000001</v>
      </c>
      <c r="M4" s="12">
        <v>158.55000000000001</v>
      </c>
      <c r="N4" s="12">
        <v>62.9</v>
      </c>
      <c r="O4" s="12">
        <v>56.4</v>
      </c>
      <c r="P4" s="12">
        <v>80.900000000000006</v>
      </c>
      <c r="Q4" s="12">
        <v>34.75</v>
      </c>
      <c r="R4" s="12">
        <v>34.25</v>
      </c>
      <c r="S4" s="12">
        <v>79.099999999999994</v>
      </c>
      <c r="T4" s="12">
        <v>50.4</v>
      </c>
      <c r="U4" s="12">
        <v>24.05</v>
      </c>
      <c r="V4" s="12">
        <v>31.7</v>
      </c>
      <c r="W4" s="12">
        <v>12.4</v>
      </c>
      <c r="X4" s="12">
        <v>14.15</v>
      </c>
      <c r="Y4" s="12">
        <v>32.5</v>
      </c>
      <c r="Z4" s="12">
        <v>46.6</v>
      </c>
      <c r="AA4" s="12">
        <v>821.8</v>
      </c>
      <c r="AB4" s="12">
        <v>795.15</v>
      </c>
      <c r="AC4" s="12">
        <v>731.95</v>
      </c>
      <c r="AD4" s="12">
        <v>667.15</v>
      </c>
      <c r="AE4" s="12">
        <v>144.69999999999999</v>
      </c>
      <c r="AF4" s="12">
        <v>153.6</v>
      </c>
      <c r="AG4" s="12">
        <v>48.85</v>
      </c>
      <c r="AH4" s="12">
        <v>89.5</v>
      </c>
      <c r="AI4" s="12">
        <v>124.35</v>
      </c>
      <c r="AJ4" s="12">
        <v>20</v>
      </c>
      <c r="AK4" s="12">
        <v>10.35</v>
      </c>
      <c r="AL4" s="12">
        <v>33.5</v>
      </c>
      <c r="AM4" s="12">
        <v>8.8000000000000007</v>
      </c>
      <c r="AN4" s="12">
        <v>43.55</v>
      </c>
      <c r="AO4" s="12">
        <v>18.649999999999999</v>
      </c>
      <c r="AP4" s="12">
        <v>24.05</v>
      </c>
      <c r="AQ4" s="12">
        <v>68.3</v>
      </c>
      <c r="AR4" s="12">
        <v>35.15</v>
      </c>
      <c r="AS4" s="13">
        <v>7541.95</v>
      </c>
      <c r="AT4" s="14"/>
      <c r="AV4" s="9" t="s">
        <v>40</v>
      </c>
      <c r="AW4" s="12">
        <f>SUM(AA28:AJ37, AA42:AJ45, AO28:AR37, AO42:AR45)</f>
        <v>103354.20000000006</v>
      </c>
      <c r="AY4" s="9" t="s">
        <v>41</v>
      </c>
      <c r="AZ4" s="15">
        <f>SUM(AX13:BB18)</f>
        <v>117742.89999999998</v>
      </c>
      <c r="BA4" s="16">
        <f>AZ4/BD$19</f>
        <v>0.34388141844816739</v>
      </c>
    </row>
    <row r="5" spans="1:56" x14ac:dyDescent="0.25">
      <c r="A5" s="1" t="s">
        <v>4</v>
      </c>
      <c r="B5" s="12">
        <v>126.65</v>
      </c>
      <c r="C5" s="12">
        <v>91.5</v>
      </c>
      <c r="D5" s="12">
        <v>6.35</v>
      </c>
      <c r="E5" s="12">
        <v>65.55</v>
      </c>
      <c r="F5" s="12">
        <v>618.04999999999995</v>
      </c>
      <c r="G5" s="12">
        <v>82.9</v>
      </c>
      <c r="H5" s="12">
        <v>135.35</v>
      </c>
      <c r="I5" s="12">
        <v>238.7</v>
      </c>
      <c r="J5" s="12">
        <v>286.55</v>
      </c>
      <c r="K5" s="12">
        <v>80.599999999999994</v>
      </c>
      <c r="L5" s="12">
        <v>67.650000000000006</v>
      </c>
      <c r="M5" s="12">
        <v>78.5</v>
      </c>
      <c r="N5" s="12">
        <v>22.7</v>
      </c>
      <c r="O5" s="12">
        <v>17.8</v>
      </c>
      <c r="P5" s="12">
        <v>33.25</v>
      </c>
      <c r="Q5" s="12">
        <v>10.8</v>
      </c>
      <c r="R5" s="12">
        <v>10.35</v>
      </c>
      <c r="S5" s="12">
        <v>34.25</v>
      </c>
      <c r="T5" s="12">
        <v>23.1</v>
      </c>
      <c r="U5" s="12">
        <v>16.649999999999999</v>
      </c>
      <c r="V5" s="12">
        <v>26.05</v>
      </c>
      <c r="W5" s="12">
        <v>9.15</v>
      </c>
      <c r="X5" s="12">
        <v>16.95</v>
      </c>
      <c r="Y5" s="12">
        <v>31.5</v>
      </c>
      <c r="Z5" s="12">
        <v>12.65</v>
      </c>
      <c r="AA5" s="12">
        <v>470.35</v>
      </c>
      <c r="AB5" s="12">
        <v>498.3</v>
      </c>
      <c r="AC5" s="12">
        <v>352.2</v>
      </c>
      <c r="AD5" s="12">
        <v>319.95</v>
      </c>
      <c r="AE5" s="12">
        <v>64.8</v>
      </c>
      <c r="AF5" s="12">
        <v>47.4</v>
      </c>
      <c r="AG5" s="12">
        <v>29.35</v>
      </c>
      <c r="AH5" s="12">
        <v>37.200000000000003</v>
      </c>
      <c r="AI5" s="12">
        <v>54.45</v>
      </c>
      <c r="AJ5" s="12">
        <v>4.6500000000000004</v>
      </c>
      <c r="AK5" s="12">
        <v>4.3499999999999996</v>
      </c>
      <c r="AL5" s="12">
        <v>18.45</v>
      </c>
      <c r="AM5" s="12">
        <v>3.05</v>
      </c>
      <c r="AN5" s="12">
        <v>15.35</v>
      </c>
      <c r="AO5" s="12">
        <v>6.9</v>
      </c>
      <c r="AP5" s="12">
        <v>4.25</v>
      </c>
      <c r="AQ5" s="12">
        <v>47.95</v>
      </c>
      <c r="AR5" s="12">
        <v>14.05</v>
      </c>
      <c r="AS5" s="13">
        <v>4136.55</v>
      </c>
      <c r="AT5" s="14"/>
      <c r="AV5" s="9" t="s">
        <v>42</v>
      </c>
      <c r="AW5" s="12">
        <f>SUM(AA3:AJ27,B28:Z37,AA38:AJ41,AK28:AN37, B42:Z45, AK42:AN45, AO3:AR27, AO38:AR41)</f>
        <v>159458.0999999998</v>
      </c>
    </row>
    <row r="6" spans="1:56" x14ac:dyDescent="0.25">
      <c r="A6" s="1" t="s">
        <v>5</v>
      </c>
      <c r="B6" s="12">
        <v>81.099999999999994</v>
      </c>
      <c r="C6" s="12">
        <v>79</v>
      </c>
      <c r="D6" s="12">
        <v>62.1</v>
      </c>
      <c r="E6" s="12">
        <v>8.35</v>
      </c>
      <c r="F6" s="12">
        <v>202.3</v>
      </c>
      <c r="G6" s="12">
        <v>64.95</v>
      </c>
      <c r="H6" s="12">
        <v>96.35</v>
      </c>
      <c r="I6" s="12">
        <v>214.6</v>
      </c>
      <c r="J6" s="12">
        <v>247.6</v>
      </c>
      <c r="K6" s="12">
        <v>63.65</v>
      </c>
      <c r="L6" s="12">
        <v>75.900000000000006</v>
      </c>
      <c r="M6" s="12">
        <v>82.05</v>
      </c>
      <c r="N6" s="12">
        <v>24</v>
      </c>
      <c r="O6" s="12">
        <v>21.1</v>
      </c>
      <c r="P6" s="12">
        <v>16.25</v>
      </c>
      <c r="Q6" s="12">
        <v>9.3000000000000007</v>
      </c>
      <c r="R6" s="12">
        <v>11.35</v>
      </c>
      <c r="S6" s="12">
        <v>33.299999999999997</v>
      </c>
      <c r="T6" s="12">
        <v>18.850000000000001</v>
      </c>
      <c r="U6" s="12">
        <v>14.7</v>
      </c>
      <c r="V6" s="12">
        <v>19</v>
      </c>
      <c r="W6" s="12">
        <v>11.2</v>
      </c>
      <c r="X6" s="12">
        <v>10.050000000000001</v>
      </c>
      <c r="Y6" s="12">
        <v>21.8</v>
      </c>
      <c r="Z6" s="12">
        <v>17.899999999999999</v>
      </c>
      <c r="AA6" s="12">
        <v>598.5</v>
      </c>
      <c r="AB6" s="12">
        <v>589.35</v>
      </c>
      <c r="AC6" s="12">
        <v>396.65</v>
      </c>
      <c r="AD6" s="12">
        <v>411</v>
      </c>
      <c r="AE6" s="12">
        <v>122.45</v>
      </c>
      <c r="AF6" s="12">
        <v>72.05</v>
      </c>
      <c r="AG6" s="12">
        <v>25.9</v>
      </c>
      <c r="AH6" s="12">
        <v>30.75</v>
      </c>
      <c r="AI6" s="12">
        <v>49.3</v>
      </c>
      <c r="AJ6" s="12">
        <v>3.25</v>
      </c>
      <c r="AK6" s="12">
        <v>7.55</v>
      </c>
      <c r="AL6" s="12">
        <v>15.3</v>
      </c>
      <c r="AM6" s="12">
        <v>5.05</v>
      </c>
      <c r="AN6" s="12">
        <v>11.6</v>
      </c>
      <c r="AO6" s="12">
        <v>7.25</v>
      </c>
      <c r="AP6" s="12">
        <v>5.85</v>
      </c>
      <c r="AQ6" s="12">
        <v>66.5</v>
      </c>
      <c r="AR6" s="12">
        <v>21.2</v>
      </c>
      <c r="AS6" s="13">
        <v>3946.25</v>
      </c>
      <c r="AT6" s="14"/>
      <c r="AW6" s="12"/>
    </row>
    <row r="7" spans="1:56" x14ac:dyDescent="0.25">
      <c r="A7" s="1" t="s">
        <v>6</v>
      </c>
      <c r="B7" s="12">
        <v>409.35</v>
      </c>
      <c r="C7" s="12">
        <v>903.95</v>
      </c>
      <c r="D7" s="12">
        <v>636.04999999999995</v>
      </c>
      <c r="E7" s="12">
        <v>229.4</v>
      </c>
      <c r="F7" s="12">
        <v>17.05</v>
      </c>
      <c r="G7" s="12">
        <v>346.05</v>
      </c>
      <c r="H7" s="12">
        <v>455.5</v>
      </c>
      <c r="I7" s="12">
        <v>464</v>
      </c>
      <c r="J7" s="12">
        <v>580.85</v>
      </c>
      <c r="K7" s="12">
        <v>249</v>
      </c>
      <c r="L7" s="12">
        <v>275.14999999999998</v>
      </c>
      <c r="M7" s="12">
        <v>281.75</v>
      </c>
      <c r="N7" s="12">
        <v>151.9</v>
      </c>
      <c r="O7" s="12">
        <v>138.65</v>
      </c>
      <c r="P7" s="12">
        <v>138</v>
      </c>
      <c r="Q7" s="12">
        <v>97.7</v>
      </c>
      <c r="R7" s="12">
        <v>144.44999999999999</v>
      </c>
      <c r="S7" s="12">
        <v>295.2</v>
      </c>
      <c r="T7" s="12">
        <v>116.65</v>
      </c>
      <c r="U7" s="12">
        <v>151.85</v>
      </c>
      <c r="V7" s="12">
        <v>136.85</v>
      </c>
      <c r="W7" s="12">
        <v>85.25</v>
      </c>
      <c r="X7" s="12">
        <v>62.2</v>
      </c>
      <c r="Y7" s="12">
        <v>60.45</v>
      </c>
      <c r="Z7" s="12">
        <v>81.95</v>
      </c>
      <c r="AA7" s="12">
        <v>742.95</v>
      </c>
      <c r="AB7" s="12">
        <v>667.25</v>
      </c>
      <c r="AC7" s="12">
        <v>947.15</v>
      </c>
      <c r="AD7" s="12">
        <v>716.55</v>
      </c>
      <c r="AE7" s="12">
        <v>329.6</v>
      </c>
      <c r="AF7" s="12">
        <v>289.75</v>
      </c>
      <c r="AG7" s="12">
        <v>124.1</v>
      </c>
      <c r="AH7" s="12">
        <v>96.05</v>
      </c>
      <c r="AI7" s="12">
        <v>140.65</v>
      </c>
      <c r="AJ7" s="12">
        <v>37.4</v>
      </c>
      <c r="AK7" s="12">
        <v>57.8</v>
      </c>
      <c r="AL7" s="12">
        <v>132.15</v>
      </c>
      <c r="AM7" s="12">
        <v>35.950000000000003</v>
      </c>
      <c r="AN7" s="12">
        <v>89.3</v>
      </c>
      <c r="AO7" s="12">
        <v>22.35</v>
      </c>
      <c r="AP7" s="12">
        <v>30.1</v>
      </c>
      <c r="AQ7" s="12">
        <v>164.6</v>
      </c>
      <c r="AR7" s="12">
        <v>118.8</v>
      </c>
      <c r="AS7" s="13">
        <v>11251.7</v>
      </c>
      <c r="AT7" s="14"/>
      <c r="AW7" s="12"/>
    </row>
    <row r="8" spans="1:56" x14ac:dyDescent="0.25">
      <c r="A8" s="1" t="s">
        <v>7</v>
      </c>
      <c r="B8" s="12">
        <v>102.45</v>
      </c>
      <c r="C8" s="12">
        <v>146.44999999999999</v>
      </c>
      <c r="D8" s="12">
        <v>79.150000000000006</v>
      </c>
      <c r="E8" s="12">
        <v>58.75</v>
      </c>
      <c r="F8" s="12">
        <v>295.95</v>
      </c>
      <c r="G8" s="12">
        <v>5.75</v>
      </c>
      <c r="H8" s="12">
        <v>88.4</v>
      </c>
      <c r="I8" s="12">
        <v>206.6</v>
      </c>
      <c r="J8" s="12">
        <v>222.25</v>
      </c>
      <c r="K8" s="12">
        <v>76</v>
      </c>
      <c r="L8" s="12">
        <v>115.45</v>
      </c>
      <c r="M8" s="12">
        <v>114.15</v>
      </c>
      <c r="N8" s="12">
        <v>46.95</v>
      </c>
      <c r="O8" s="12">
        <v>48.75</v>
      </c>
      <c r="P8" s="12">
        <v>42.05</v>
      </c>
      <c r="Q8" s="12">
        <v>18.8</v>
      </c>
      <c r="R8" s="12">
        <v>23.7</v>
      </c>
      <c r="S8" s="12">
        <v>57.55</v>
      </c>
      <c r="T8" s="12">
        <v>27.7</v>
      </c>
      <c r="U8" s="12">
        <v>18.7</v>
      </c>
      <c r="V8" s="12">
        <v>31.6</v>
      </c>
      <c r="W8" s="12">
        <v>9.25</v>
      </c>
      <c r="X8" s="12">
        <v>11.4</v>
      </c>
      <c r="Y8" s="12">
        <v>19.5</v>
      </c>
      <c r="Z8" s="12">
        <v>44.45</v>
      </c>
      <c r="AA8" s="12">
        <v>473.6</v>
      </c>
      <c r="AB8" s="12">
        <v>475.85</v>
      </c>
      <c r="AC8" s="12">
        <v>370.55</v>
      </c>
      <c r="AD8" s="12">
        <v>392.85</v>
      </c>
      <c r="AE8" s="12">
        <v>157.35</v>
      </c>
      <c r="AF8" s="12">
        <v>106.5</v>
      </c>
      <c r="AG8" s="12">
        <v>25.8</v>
      </c>
      <c r="AH8" s="12">
        <v>35.1</v>
      </c>
      <c r="AI8" s="12">
        <v>55.1</v>
      </c>
      <c r="AJ8" s="12">
        <v>8.4499999999999993</v>
      </c>
      <c r="AK8" s="12">
        <v>10</v>
      </c>
      <c r="AL8" s="12">
        <v>37.35</v>
      </c>
      <c r="AM8" s="12">
        <v>4.6500000000000004</v>
      </c>
      <c r="AN8" s="12">
        <v>29.65</v>
      </c>
      <c r="AO8" s="12">
        <v>4.95</v>
      </c>
      <c r="AP8" s="12">
        <v>7.95</v>
      </c>
      <c r="AQ8" s="12">
        <v>45.35</v>
      </c>
      <c r="AR8" s="12">
        <v>21.15</v>
      </c>
      <c r="AS8" s="13">
        <v>4173.95</v>
      </c>
      <c r="AT8" s="14"/>
      <c r="AW8" s="15"/>
    </row>
    <row r="9" spans="1:56" x14ac:dyDescent="0.25">
      <c r="A9" s="1" t="s">
        <v>8</v>
      </c>
      <c r="B9" s="12">
        <v>147.05000000000001</v>
      </c>
      <c r="C9" s="12">
        <v>274.25</v>
      </c>
      <c r="D9" s="12">
        <v>127.4</v>
      </c>
      <c r="E9" s="12">
        <v>95.45</v>
      </c>
      <c r="F9" s="12">
        <v>410.3</v>
      </c>
      <c r="G9" s="12">
        <v>94.2</v>
      </c>
      <c r="H9" s="12">
        <v>12.6</v>
      </c>
      <c r="I9" s="12">
        <v>173.05</v>
      </c>
      <c r="J9" s="12">
        <v>245.35</v>
      </c>
      <c r="K9" s="12">
        <v>88.75</v>
      </c>
      <c r="L9" s="12">
        <v>184.95</v>
      </c>
      <c r="M9" s="12">
        <v>206.2</v>
      </c>
      <c r="N9" s="12">
        <v>122.15</v>
      </c>
      <c r="O9" s="12">
        <v>110.35</v>
      </c>
      <c r="P9" s="12">
        <v>123.55</v>
      </c>
      <c r="Q9" s="12">
        <v>58.2</v>
      </c>
      <c r="R9" s="12">
        <v>77.05</v>
      </c>
      <c r="S9" s="12">
        <v>135.5</v>
      </c>
      <c r="T9" s="12">
        <v>113.45</v>
      </c>
      <c r="U9" s="12">
        <v>100.85</v>
      </c>
      <c r="V9" s="12">
        <v>118.65</v>
      </c>
      <c r="W9" s="12">
        <v>43.15</v>
      </c>
      <c r="X9" s="12">
        <v>49.15</v>
      </c>
      <c r="Y9" s="12">
        <v>68.650000000000006</v>
      </c>
      <c r="Z9" s="12">
        <v>81.75</v>
      </c>
      <c r="AA9" s="12">
        <v>829.85</v>
      </c>
      <c r="AB9" s="12">
        <v>820.15</v>
      </c>
      <c r="AC9" s="12">
        <v>716.9</v>
      </c>
      <c r="AD9" s="12">
        <v>710.2</v>
      </c>
      <c r="AE9" s="12">
        <v>260.2</v>
      </c>
      <c r="AF9" s="12">
        <v>191.85</v>
      </c>
      <c r="AG9" s="12">
        <v>67.849999999999994</v>
      </c>
      <c r="AH9" s="12">
        <v>83.55</v>
      </c>
      <c r="AI9" s="12">
        <v>92</v>
      </c>
      <c r="AJ9" s="12">
        <v>26.2</v>
      </c>
      <c r="AK9" s="12">
        <v>28.4</v>
      </c>
      <c r="AL9" s="12">
        <v>77.45</v>
      </c>
      <c r="AM9" s="12">
        <v>36.85</v>
      </c>
      <c r="AN9" s="12">
        <v>158.15</v>
      </c>
      <c r="AO9" s="12">
        <v>20.149999999999999</v>
      </c>
      <c r="AP9" s="12">
        <v>18.149999999999999</v>
      </c>
      <c r="AQ9" s="12">
        <v>88.2</v>
      </c>
      <c r="AR9" s="12">
        <v>34.1</v>
      </c>
      <c r="AS9" s="13">
        <v>7522.2</v>
      </c>
      <c r="AT9" s="14"/>
      <c r="AW9" s="15"/>
    </row>
    <row r="10" spans="1:56" x14ac:dyDescent="0.25">
      <c r="A10" s="1">
        <v>19</v>
      </c>
      <c r="B10" s="12">
        <v>140.19999999999999</v>
      </c>
      <c r="C10" s="12">
        <v>448.1</v>
      </c>
      <c r="D10" s="12">
        <v>232.3</v>
      </c>
      <c r="E10" s="12">
        <v>219.9</v>
      </c>
      <c r="F10" s="12">
        <v>427.15</v>
      </c>
      <c r="G10" s="12">
        <v>199.55</v>
      </c>
      <c r="H10" s="12">
        <v>163.95</v>
      </c>
      <c r="I10" s="12">
        <v>10.15</v>
      </c>
      <c r="J10" s="12">
        <v>73.95</v>
      </c>
      <c r="K10" s="12">
        <v>50.05</v>
      </c>
      <c r="L10" s="12">
        <v>146.9</v>
      </c>
      <c r="M10" s="12">
        <v>191.5</v>
      </c>
      <c r="N10" s="12">
        <v>205.45</v>
      </c>
      <c r="O10" s="12">
        <v>201.3</v>
      </c>
      <c r="P10" s="12">
        <v>222.25</v>
      </c>
      <c r="Q10" s="12">
        <v>155.30000000000001</v>
      </c>
      <c r="R10" s="12">
        <v>190.7</v>
      </c>
      <c r="S10" s="12">
        <v>393.75</v>
      </c>
      <c r="T10" s="12">
        <v>256.75</v>
      </c>
      <c r="U10" s="12">
        <v>338.3</v>
      </c>
      <c r="V10" s="12">
        <v>240.85</v>
      </c>
      <c r="W10" s="12">
        <v>146.69999999999999</v>
      </c>
      <c r="X10" s="12">
        <v>106.3</v>
      </c>
      <c r="Y10" s="12">
        <v>154.35</v>
      </c>
      <c r="Z10" s="12">
        <v>65.3</v>
      </c>
      <c r="AA10" s="12">
        <v>735.6</v>
      </c>
      <c r="AB10" s="12">
        <v>671.2</v>
      </c>
      <c r="AC10" s="12">
        <v>584.45000000000005</v>
      </c>
      <c r="AD10" s="12">
        <v>622.79999999999995</v>
      </c>
      <c r="AE10" s="12">
        <v>229</v>
      </c>
      <c r="AF10" s="12">
        <v>213.85</v>
      </c>
      <c r="AG10" s="12">
        <v>129.55000000000001</v>
      </c>
      <c r="AH10" s="12">
        <v>110.1</v>
      </c>
      <c r="AI10" s="12">
        <v>143.05000000000001</v>
      </c>
      <c r="AJ10" s="12">
        <v>67.099999999999994</v>
      </c>
      <c r="AK10" s="12">
        <v>59.7</v>
      </c>
      <c r="AL10" s="12">
        <v>220.15</v>
      </c>
      <c r="AM10" s="12">
        <v>119.25</v>
      </c>
      <c r="AN10" s="12">
        <v>218.65</v>
      </c>
      <c r="AO10" s="12">
        <v>64.55</v>
      </c>
      <c r="AP10" s="12">
        <v>41.7</v>
      </c>
      <c r="AQ10" s="12">
        <v>47.25</v>
      </c>
      <c r="AR10" s="12">
        <v>81.150000000000006</v>
      </c>
      <c r="AS10" s="13">
        <v>9340.1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197.25</v>
      </c>
      <c r="C11" s="12">
        <v>593.75</v>
      </c>
      <c r="D11" s="12">
        <v>282.05</v>
      </c>
      <c r="E11" s="12">
        <v>254.8</v>
      </c>
      <c r="F11" s="12">
        <v>496.2</v>
      </c>
      <c r="G11" s="12">
        <v>226.9</v>
      </c>
      <c r="H11" s="12">
        <v>244.65</v>
      </c>
      <c r="I11" s="12">
        <v>73.45</v>
      </c>
      <c r="J11" s="12">
        <v>16.850000000000001</v>
      </c>
      <c r="K11" s="12">
        <v>51.5</v>
      </c>
      <c r="L11" s="12">
        <v>253.65</v>
      </c>
      <c r="M11" s="12">
        <v>355.3</v>
      </c>
      <c r="N11" s="12">
        <v>357.95</v>
      </c>
      <c r="O11" s="12">
        <v>371.3</v>
      </c>
      <c r="P11" s="12">
        <v>296.25</v>
      </c>
      <c r="Q11" s="12">
        <v>199.95</v>
      </c>
      <c r="R11" s="12">
        <v>233.35</v>
      </c>
      <c r="S11" s="12">
        <v>450.95</v>
      </c>
      <c r="T11" s="12">
        <v>324.55</v>
      </c>
      <c r="U11" s="12">
        <v>367.05</v>
      </c>
      <c r="V11" s="12">
        <v>317.05</v>
      </c>
      <c r="W11" s="12">
        <v>174.2</v>
      </c>
      <c r="X11" s="12">
        <v>146.30000000000001</v>
      </c>
      <c r="Y11" s="12">
        <v>186.95</v>
      </c>
      <c r="Z11" s="12">
        <v>85.7</v>
      </c>
      <c r="AA11" s="12">
        <v>899.25</v>
      </c>
      <c r="AB11" s="12">
        <v>829.55</v>
      </c>
      <c r="AC11" s="12">
        <v>824.25</v>
      </c>
      <c r="AD11" s="12">
        <v>757.55</v>
      </c>
      <c r="AE11" s="12">
        <v>246.3</v>
      </c>
      <c r="AF11" s="12">
        <v>262.2</v>
      </c>
      <c r="AG11" s="12">
        <v>131.19999999999999</v>
      </c>
      <c r="AH11" s="12">
        <v>137.30000000000001</v>
      </c>
      <c r="AI11" s="12">
        <v>173.1</v>
      </c>
      <c r="AJ11" s="12">
        <v>98.95</v>
      </c>
      <c r="AK11" s="12">
        <v>102.6</v>
      </c>
      <c r="AL11" s="12">
        <v>325.10000000000002</v>
      </c>
      <c r="AM11" s="12">
        <v>130.94999999999999</v>
      </c>
      <c r="AN11" s="12">
        <v>284.95</v>
      </c>
      <c r="AO11" s="12">
        <v>66.150000000000006</v>
      </c>
      <c r="AP11" s="12">
        <v>54.45</v>
      </c>
      <c r="AQ11" s="12">
        <v>95.4</v>
      </c>
      <c r="AR11" s="12">
        <v>103.55</v>
      </c>
      <c r="AS11" s="13">
        <v>12080.7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42.85</v>
      </c>
      <c r="C12" s="12">
        <v>99.65</v>
      </c>
      <c r="D12" s="12">
        <v>81.599999999999994</v>
      </c>
      <c r="E12" s="12">
        <v>69.75</v>
      </c>
      <c r="F12" s="12">
        <v>257.45</v>
      </c>
      <c r="G12" s="12">
        <v>77.2</v>
      </c>
      <c r="H12" s="12">
        <v>86.15</v>
      </c>
      <c r="I12" s="12">
        <v>47.35</v>
      </c>
      <c r="J12" s="12">
        <v>45.85</v>
      </c>
      <c r="K12" s="12">
        <v>8.5</v>
      </c>
      <c r="L12" s="12">
        <v>180.55</v>
      </c>
      <c r="M12" s="12">
        <v>229.7</v>
      </c>
      <c r="N12" s="12">
        <v>275.60000000000002</v>
      </c>
      <c r="O12" s="12">
        <v>240.8</v>
      </c>
      <c r="P12" s="12">
        <v>174.8</v>
      </c>
      <c r="Q12" s="12">
        <v>99.65</v>
      </c>
      <c r="R12" s="12">
        <v>113.85</v>
      </c>
      <c r="S12" s="12">
        <v>178</v>
      </c>
      <c r="T12" s="12">
        <v>39.200000000000003</v>
      </c>
      <c r="U12" s="12">
        <v>23.8</v>
      </c>
      <c r="V12" s="12">
        <v>31.35</v>
      </c>
      <c r="W12" s="12">
        <v>15.75</v>
      </c>
      <c r="X12" s="12">
        <v>14.1</v>
      </c>
      <c r="Y12" s="12">
        <v>43.9</v>
      </c>
      <c r="Z12" s="12">
        <v>43.4</v>
      </c>
      <c r="AA12" s="12">
        <v>583</v>
      </c>
      <c r="AB12" s="12">
        <v>586.25</v>
      </c>
      <c r="AC12" s="12">
        <v>582.85</v>
      </c>
      <c r="AD12" s="12">
        <v>435.75</v>
      </c>
      <c r="AE12" s="12">
        <v>150.5</v>
      </c>
      <c r="AF12" s="12">
        <v>107.5</v>
      </c>
      <c r="AG12" s="12">
        <v>44</v>
      </c>
      <c r="AH12" s="12">
        <v>65.900000000000006</v>
      </c>
      <c r="AI12" s="12">
        <v>99.8</v>
      </c>
      <c r="AJ12" s="12">
        <v>10.45</v>
      </c>
      <c r="AK12" s="12">
        <v>96.05</v>
      </c>
      <c r="AL12" s="12">
        <v>219.25</v>
      </c>
      <c r="AM12" s="12">
        <v>13.5</v>
      </c>
      <c r="AN12" s="12">
        <v>36.950000000000003</v>
      </c>
      <c r="AO12" s="12">
        <v>14.1</v>
      </c>
      <c r="AP12" s="12">
        <v>9.85</v>
      </c>
      <c r="AQ12" s="12">
        <v>30.15</v>
      </c>
      <c r="AR12" s="12">
        <v>17.3</v>
      </c>
      <c r="AS12" s="13">
        <v>5623.95</v>
      </c>
      <c r="AT12" s="14"/>
      <c r="AV12" s="17" t="s">
        <v>43</v>
      </c>
      <c r="AW12" s="22">
        <f>SUM(AA28:AD31)</f>
        <v>5602.15</v>
      </c>
      <c r="AX12" s="22">
        <f>SUM(Z28:Z31,H28:K31)</f>
        <v>14606.45</v>
      </c>
      <c r="AY12" s="22">
        <f>SUM(AE28:AJ31)</f>
        <v>32747.299999999996</v>
      </c>
      <c r="AZ12" s="22">
        <f>SUM(B28:G31)</f>
        <v>11459.550000000001</v>
      </c>
      <c r="BA12" s="22">
        <f>SUM(AM28:AN31,T28:Y31)</f>
        <v>17904.100000000002</v>
      </c>
      <c r="BB12" s="22">
        <f>SUM(AK28:AL31,L28:S31)</f>
        <v>20628.300000000003</v>
      </c>
      <c r="BC12" s="23">
        <f>SUM(AO28:AR31)</f>
        <v>8549.9499999999989</v>
      </c>
      <c r="BD12" s="22">
        <f t="shared" ref="BD12:BD19" si="0">SUM(AW12:BC12)</f>
        <v>111497.8</v>
      </c>
    </row>
    <row r="13" spans="1:56" x14ac:dyDescent="0.25">
      <c r="A13" s="1" t="s">
        <v>10</v>
      </c>
      <c r="B13" s="12">
        <v>112.7</v>
      </c>
      <c r="C13" s="12">
        <v>147.75</v>
      </c>
      <c r="D13" s="12">
        <v>68.849999999999994</v>
      </c>
      <c r="E13" s="12">
        <v>77.3</v>
      </c>
      <c r="F13" s="12">
        <v>284.7</v>
      </c>
      <c r="G13" s="12">
        <v>115.8</v>
      </c>
      <c r="H13" s="12">
        <v>201.25</v>
      </c>
      <c r="I13" s="12">
        <v>171.85</v>
      </c>
      <c r="J13" s="12">
        <v>286.10000000000002</v>
      </c>
      <c r="K13" s="12">
        <v>185.65</v>
      </c>
      <c r="L13" s="12">
        <v>13.3</v>
      </c>
      <c r="M13" s="12">
        <v>266.3</v>
      </c>
      <c r="N13" s="12">
        <v>260.25</v>
      </c>
      <c r="O13" s="12">
        <v>277.64999999999998</v>
      </c>
      <c r="P13" s="12">
        <v>292.7</v>
      </c>
      <c r="Q13" s="12">
        <v>105.05</v>
      </c>
      <c r="R13" s="12">
        <v>90</v>
      </c>
      <c r="S13" s="12">
        <v>135.15</v>
      </c>
      <c r="T13" s="12">
        <v>46.7</v>
      </c>
      <c r="U13" s="12">
        <v>23.85</v>
      </c>
      <c r="V13" s="12">
        <v>49.95</v>
      </c>
      <c r="W13" s="12">
        <v>29.05</v>
      </c>
      <c r="X13" s="12">
        <v>35.1</v>
      </c>
      <c r="Y13" s="12">
        <v>60.75</v>
      </c>
      <c r="Z13" s="12">
        <v>123.1</v>
      </c>
      <c r="AA13" s="12">
        <v>675.55</v>
      </c>
      <c r="AB13" s="12">
        <v>666.2</v>
      </c>
      <c r="AC13" s="12">
        <v>674.3</v>
      </c>
      <c r="AD13" s="12">
        <v>573.54999999999995</v>
      </c>
      <c r="AE13" s="12">
        <v>200.4</v>
      </c>
      <c r="AF13" s="12">
        <v>163.69999999999999</v>
      </c>
      <c r="AG13" s="12">
        <v>57.15</v>
      </c>
      <c r="AH13" s="12">
        <v>84.5</v>
      </c>
      <c r="AI13" s="12">
        <v>114.3</v>
      </c>
      <c r="AJ13" s="12">
        <v>18.45</v>
      </c>
      <c r="AK13" s="12">
        <v>60.25</v>
      </c>
      <c r="AL13" s="12">
        <v>156</v>
      </c>
      <c r="AM13" s="12">
        <v>12.25</v>
      </c>
      <c r="AN13" s="12">
        <v>62.7</v>
      </c>
      <c r="AO13" s="12">
        <v>12.7</v>
      </c>
      <c r="AP13" s="12">
        <v>19.899999999999999</v>
      </c>
      <c r="AQ13" s="12">
        <v>56.45</v>
      </c>
      <c r="AR13" s="12">
        <v>19.100000000000001</v>
      </c>
      <c r="AS13" s="13">
        <v>7088.3</v>
      </c>
      <c r="AT13" s="14"/>
      <c r="AV13" s="17" t="s">
        <v>44</v>
      </c>
      <c r="AW13" s="22">
        <f>SUM(AA27:AD27,AA9:AD12)</f>
        <v>14629.199999999997</v>
      </c>
      <c r="AX13" s="22">
        <f>SUM(Z27,Z9:Z12,H9:K12,H27:K27)</f>
        <v>1954.85</v>
      </c>
      <c r="AY13" s="22">
        <f>SUM(AE9:AJ12,AE27:AJ27)</f>
        <v>3534.1499999999996</v>
      </c>
      <c r="AZ13" s="22">
        <f>SUM(B9:G12,B27:G27)</f>
        <v>5715.2499999999991</v>
      </c>
      <c r="BA13" s="22">
        <f>SUM(T9:Y12,AM9:AN12,T27:Y27,AM27:AN27)</f>
        <v>4543.6000000000004</v>
      </c>
      <c r="BB13" s="22">
        <f>SUM(L9:S12,AK9:AL12,L27:S27,AK27:AL27)</f>
        <v>8292.3999999999978</v>
      </c>
      <c r="BC13" s="23">
        <f>SUM(AO9:AR12,AO27:AR27)</f>
        <v>857.89999999999986</v>
      </c>
      <c r="BD13" s="22">
        <f t="shared" si="0"/>
        <v>39527.35</v>
      </c>
    </row>
    <row r="14" spans="1:56" x14ac:dyDescent="0.25">
      <c r="A14" s="1" t="s">
        <v>11</v>
      </c>
      <c r="B14" s="12">
        <v>95.4</v>
      </c>
      <c r="C14" s="12">
        <v>163.4</v>
      </c>
      <c r="D14" s="12">
        <v>77.900000000000006</v>
      </c>
      <c r="E14" s="12">
        <v>94.65</v>
      </c>
      <c r="F14" s="12">
        <v>313</v>
      </c>
      <c r="G14" s="12">
        <v>124.65</v>
      </c>
      <c r="H14" s="12">
        <v>238.7</v>
      </c>
      <c r="I14" s="12">
        <v>225.95</v>
      </c>
      <c r="J14" s="12">
        <v>372.65</v>
      </c>
      <c r="K14" s="12">
        <v>227.6</v>
      </c>
      <c r="L14" s="12">
        <v>271.5</v>
      </c>
      <c r="M14" s="12">
        <v>8.35</v>
      </c>
      <c r="N14" s="12">
        <v>175.1</v>
      </c>
      <c r="O14" s="12">
        <v>220.4</v>
      </c>
      <c r="P14" s="12">
        <v>248.1</v>
      </c>
      <c r="Q14" s="12">
        <v>115.4</v>
      </c>
      <c r="R14" s="12">
        <v>143.30000000000001</v>
      </c>
      <c r="S14" s="12">
        <v>225.35</v>
      </c>
      <c r="T14" s="12">
        <v>86.3</v>
      </c>
      <c r="U14" s="12">
        <v>87.75</v>
      </c>
      <c r="V14" s="12">
        <v>84.65</v>
      </c>
      <c r="W14" s="12">
        <v>50.25</v>
      </c>
      <c r="X14" s="12">
        <v>33.950000000000003</v>
      </c>
      <c r="Y14" s="12">
        <v>86.4</v>
      </c>
      <c r="Z14" s="12">
        <v>103.2</v>
      </c>
      <c r="AA14" s="12">
        <v>511.3</v>
      </c>
      <c r="AB14" s="12">
        <v>393.05</v>
      </c>
      <c r="AC14" s="12">
        <v>469.1</v>
      </c>
      <c r="AD14" s="12">
        <v>362.95</v>
      </c>
      <c r="AE14" s="12">
        <v>117.25</v>
      </c>
      <c r="AF14" s="12">
        <v>106.75</v>
      </c>
      <c r="AG14" s="12">
        <v>54</v>
      </c>
      <c r="AH14" s="12">
        <v>56.95</v>
      </c>
      <c r="AI14" s="12">
        <v>79.7</v>
      </c>
      <c r="AJ14" s="12">
        <v>18.05</v>
      </c>
      <c r="AK14" s="12">
        <v>76.650000000000006</v>
      </c>
      <c r="AL14" s="12">
        <v>385.75</v>
      </c>
      <c r="AM14" s="12">
        <v>49.4</v>
      </c>
      <c r="AN14" s="12">
        <v>128</v>
      </c>
      <c r="AO14" s="12">
        <v>17.399999999999999</v>
      </c>
      <c r="AP14" s="12">
        <v>14.35</v>
      </c>
      <c r="AQ14" s="12">
        <v>47.8</v>
      </c>
      <c r="AR14" s="12">
        <v>23.8</v>
      </c>
      <c r="AS14" s="13">
        <v>6786.15</v>
      </c>
      <c r="AT14" s="14"/>
      <c r="AV14" s="17" t="s">
        <v>45</v>
      </c>
      <c r="AW14" s="22">
        <f>SUM(AA32:AD37)</f>
        <v>32164.65</v>
      </c>
      <c r="AX14" s="22">
        <f>SUM(H32:K37,Z32:Z37)</f>
        <v>3453.95</v>
      </c>
      <c r="AY14" s="22">
        <f>SUM(AE32:AJ37)</f>
        <v>9692.0000000000018</v>
      </c>
      <c r="AZ14" s="22">
        <f>SUM(B32:G37)</f>
        <v>2665.6999999999994</v>
      </c>
      <c r="BA14" s="22">
        <f>SUM(T32:Y37,AM32:AN37)</f>
        <v>1926.3999999999996</v>
      </c>
      <c r="BB14" s="22">
        <f>SUM(L32:S37,AK32:AL37)</f>
        <v>2791.2</v>
      </c>
      <c r="BC14" s="23">
        <f>SUM(AO32:AR37)</f>
        <v>2576.5999999999995</v>
      </c>
      <c r="BD14" s="22">
        <f t="shared" si="0"/>
        <v>55270.499999999993</v>
      </c>
    </row>
    <row r="15" spans="1:56" x14ac:dyDescent="0.25">
      <c r="A15" s="1" t="s">
        <v>12</v>
      </c>
      <c r="B15" s="12">
        <v>42.55</v>
      </c>
      <c r="C15" s="12">
        <v>67.900000000000006</v>
      </c>
      <c r="D15" s="12">
        <v>24.5</v>
      </c>
      <c r="E15" s="12">
        <v>29.25</v>
      </c>
      <c r="F15" s="12">
        <v>147.25</v>
      </c>
      <c r="G15" s="12">
        <v>50.5</v>
      </c>
      <c r="H15" s="12">
        <v>131.4</v>
      </c>
      <c r="I15" s="12">
        <v>228.85</v>
      </c>
      <c r="J15" s="12">
        <v>364.7</v>
      </c>
      <c r="K15" s="12">
        <v>264.7</v>
      </c>
      <c r="L15" s="12">
        <v>281.7</v>
      </c>
      <c r="M15" s="12">
        <v>186.4</v>
      </c>
      <c r="N15" s="12">
        <v>6.35</v>
      </c>
      <c r="O15" s="12">
        <v>110.45</v>
      </c>
      <c r="P15" s="12">
        <v>176</v>
      </c>
      <c r="Q15" s="12">
        <v>81.099999999999994</v>
      </c>
      <c r="R15" s="12">
        <v>58.95</v>
      </c>
      <c r="S15" s="12">
        <v>91</v>
      </c>
      <c r="T15" s="12">
        <v>25.25</v>
      </c>
      <c r="U15" s="12">
        <v>22.55</v>
      </c>
      <c r="V15" s="12">
        <v>20.75</v>
      </c>
      <c r="W15" s="12">
        <v>6</v>
      </c>
      <c r="X15" s="12">
        <v>11.05</v>
      </c>
      <c r="Y15" s="12">
        <v>21.2</v>
      </c>
      <c r="Z15" s="12">
        <v>42.1</v>
      </c>
      <c r="AA15" s="12">
        <v>598.65</v>
      </c>
      <c r="AB15" s="12">
        <v>556.75</v>
      </c>
      <c r="AC15" s="12">
        <v>434.5</v>
      </c>
      <c r="AD15" s="12">
        <v>380.15</v>
      </c>
      <c r="AE15" s="12">
        <v>69.349999999999994</v>
      </c>
      <c r="AF15" s="12">
        <v>63.9</v>
      </c>
      <c r="AG15" s="12">
        <v>29.95</v>
      </c>
      <c r="AH15" s="12">
        <v>39.450000000000003</v>
      </c>
      <c r="AI15" s="12">
        <v>64.400000000000006</v>
      </c>
      <c r="AJ15" s="12">
        <v>10.45</v>
      </c>
      <c r="AK15" s="12">
        <v>42.5</v>
      </c>
      <c r="AL15" s="12">
        <v>101.65</v>
      </c>
      <c r="AM15" s="12">
        <v>4.45</v>
      </c>
      <c r="AN15" s="12">
        <v>23.05</v>
      </c>
      <c r="AO15" s="12">
        <v>10.7</v>
      </c>
      <c r="AP15" s="12">
        <v>17.55</v>
      </c>
      <c r="AQ15" s="12">
        <v>31.15</v>
      </c>
      <c r="AR15" s="12">
        <v>12.65</v>
      </c>
      <c r="AS15" s="13">
        <v>4983.7</v>
      </c>
      <c r="AT15" s="14"/>
      <c r="AV15" s="17" t="s">
        <v>46</v>
      </c>
      <c r="AW15" s="22">
        <f>SUM(AA3:AD8)</f>
        <v>12421.849999999999</v>
      </c>
      <c r="AX15" s="22">
        <f>SUM(H3:K8,Z3:Z8)</f>
        <v>5878.8</v>
      </c>
      <c r="AY15" s="22">
        <f>SUM(AE3:AJ8)</f>
        <v>2904.3</v>
      </c>
      <c r="AZ15" s="22">
        <f>SUM(B3:G8)</f>
        <v>6949.9</v>
      </c>
      <c r="BA15" s="22">
        <f>SUM(T3:Y8,AM3:AN8)</f>
        <v>1495.8</v>
      </c>
      <c r="BB15" s="22">
        <f>SUM(L3:S8,AK3:AL8)</f>
        <v>3948.2999999999997</v>
      </c>
      <c r="BC15" s="23">
        <f>SUM(AO3:AR8)</f>
        <v>802.35000000000014</v>
      </c>
      <c r="BD15" s="22">
        <f t="shared" si="0"/>
        <v>34401.299999999996</v>
      </c>
    </row>
    <row r="16" spans="1:56" x14ac:dyDescent="0.25">
      <c r="A16" s="1" t="s">
        <v>13</v>
      </c>
      <c r="B16" s="12">
        <v>36.1</v>
      </c>
      <c r="C16" s="12">
        <v>54.1</v>
      </c>
      <c r="D16" s="12">
        <v>16.75</v>
      </c>
      <c r="E16" s="12">
        <v>22.4</v>
      </c>
      <c r="F16" s="12">
        <v>137.35</v>
      </c>
      <c r="G16" s="12">
        <v>46.2</v>
      </c>
      <c r="H16" s="12">
        <v>115.2</v>
      </c>
      <c r="I16" s="12">
        <v>212.35</v>
      </c>
      <c r="J16" s="12">
        <v>364.7</v>
      </c>
      <c r="K16" s="12">
        <v>236.65</v>
      </c>
      <c r="L16" s="12">
        <v>278</v>
      </c>
      <c r="M16" s="12">
        <v>237.05</v>
      </c>
      <c r="N16" s="12">
        <v>105.8</v>
      </c>
      <c r="O16" s="12">
        <v>7.95</v>
      </c>
      <c r="P16" s="12">
        <v>192.3</v>
      </c>
      <c r="Q16" s="12">
        <v>140.80000000000001</v>
      </c>
      <c r="R16" s="12">
        <v>139.5</v>
      </c>
      <c r="S16" s="12">
        <v>244.75</v>
      </c>
      <c r="T16" s="12">
        <v>23.45</v>
      </c>
      <c r="U16" s="12">
        <v>12.95</v>
      </c>
      <c r="V16" s="12">
        <v>19.100000000000001</v>
      </c>
      <c r="W16" s="12">
        <v>5.0999999999999996</v>
      </c>
      <c r="X16" s="12">
        <v>5.55</v>
      </c>
      <c r="Y16" s="12">
        <v>18.899999999999999</v>
      </c>
      <c r="Z16" s="12">
        <v>35.799999999999997</v>
      </c>
      <c r="AA16" s="12">
        <v>541.85</v>
      </c>
      <c r="AB16" s="12">
        <v>521</v>
      </c>
      <c r="AC16" s="12">
        <v>400.15</v>
      </c>
      <c r="AD16" s="12">
        <v>353.95</v>
      </c>
      <c r="AE16" s="12">
        <v>82.85</v>
      </c>
      <c r="AF16" s="12">
        <v>51.8</v>
      </c>
      <c r="AG16" s="12">
        <v>24.65</v>
      </c>
      <c r="AH16" s="12">
        <v>30.3</v>
      </c>
      <c r="AI16" s="12">
        <v>67.849999999999994</v>
      </c>
      <c r="AJ16" s="12">
        <v>12.75</v>
      </c>
      <c r="AK16" s="12">
        <v>63.9</v>
      </c>
      <c r="AL16" s="12">
        <v>306.64999999999998</v>
      </c>
      <c r="AM16" s="12">
        <v>6.2</v>
      </c>
      <c r="AN16" s="12">
        <v>25.6</v>
      </c>
      <c r="AO16" s="12">
        <v>6.7</v>
      </c>
      <c r="AP16" s="12">
        <v>9.75</v>
      </c>
      <c r="AQ16" s="12">
        <v>21</v>
      </c>
      <c r="AR16" s="12">
        <v>9.65</v>
      </c>
      <c r="AS16" s="13">
        <v>5245.4</v>
      </c>
      <c r="AT16" s="14"/>
      <c r="AV16" s="17" t="s">
        <v>47</v>
      </c>
      <c r="AW16" s="22">
        <f>SUM(AA21:AD26,AA40:AD41)</f>
        <v>18300.849999999999</v>
      </c>
      <c r="AX16" s="22">
        <f>SUM(H21:K26,H40:K41,Z21:Z26,Z40:Z41)</f>
        <v>4575.8999999999996</v>
      </c>
      <c r="AY16" s="22">
        <f>SUM(AE21:AJ26,AE40:AJ41)</f>
        <v>2025.4999999999993</v>
      </c>
      <c r="AZ16" s="22">
        <f>SUM(B21:G26,B40:G41)</f>
        <v>1513.4499999999998</v>
      </c>
      <c r="BA16" s="22">
        <f>SUM(T21:Y26,T40:Y41,AM21:AN26,AM40:AN41)</f>
        <v>5500.4999999999991</v>
      </c>
      <c r="BB16" s="22">
        <f>SUM(L21:S26,L40:S41,AK21:AL26,AK40:AL41)</f>
        <v>1727.2</v>
      </c>
      <c r="BC16" s="23">
        <f>SUM(AO21:AR26,AO40:AR41)</f>
        <v>983.35</v>
      </c>
      <c r="BD16" s="22">
        <f t="shared" si="0"/>
        <v>34626.75</v>
      </c>
    </row>
    <row r="17" spans="1:56" x14ac:dyDescent="0.25">
      <c r="A17" s="1" t="s">
        <v>14</v>
      </c>
      <c r="B17" s="12">
        <v>39.65</v>
      </c>
      <c r="C17" s="12">
        <v>86.7</v>
      </c>
      <c r="D17" s="12">
        <v>32.049999999999997</v>
      </c>
      <c r="E17" s="12">
        <v>24.7</v>
      </c>
      <c r="F17" s="12">
        <v>126.8</v>
      </c>
      <c r="G17" s="12">
        <v>49.8</v>
      </c>
      <c r="H17" s="12">
        <v>126.65</v>
      </c>
      <c r="I17" s="12">
        <v>228.45</v>
      </c>
      <c r="J17" s="12">
        <v>293.25</v>
      </c>
      <c r="K17" s="12">
        <v>165.45</v>
      </c>
      <c r="L17" s="12">
        <v>274.45</v>
      </c>
      <c r="M17" s="12">
        <v>240.2</v>
      </c>
      <c r="N17" s="12">
        <v>183.9</v>
      </c>
      <c r="O17" s="12">
        <v>198.45</v>
      </c>
      <c r="P17" s="12">
        <v>6.9</v>
      </c>
      <c r="Q17" s="12">
        <v>165.25</v>
      </c>
      <c r="R17" s="12">
        <v>200.25</v>
      </c>
      <c r="S17" s="12">
        <v>354.35</v>
      </c>
      <c r="T17" s="12">
        <v>34.200000000000003</v>
      </c>
      <c r="U17" s="12">
        <v>20</v>
      </c>
      <c r="V17" s="12">
        <v>22.9</v>
      </c>
      <c r="W17" s="12">
        <v>8.1999999999999993</v>
      </c>
      <c r="X17" s="12">
        <v>9.5</v>
      </c>
      <c r="Y17" s="12">
        <v>22.75</v>
      </c>
      <c r="Z17" s="12">
        <v>33.15</v>
      </c>
      <c r="AA17" s="12">
        <v>368.1</v>
      </c>
      <c r="AB17" s="12">
        <v>325</v>
      </c>
      <c r="AC17" s="12">
        <v>254.1</v>
      </c>
      <c r="AD17" s="12">
        <v>228.35</v>
      </c>
      <c r="AE17" s="12">
        <v>64.75</v>
      </c>
      <c r="AF17" s="12">
        <v>46.05</v>
      </c>
      <c r="AG17" s="12">
        <v>22.2</v>
      </c>
      <c r="AH17" s="12">
        <v>33.799999999999997</v>
      </c>
      <c r="AI17" s="12">
        <v>44.15</v>
      </c>
      <c r="AJ17" s="12">
        <v>7.65</v>
      </c>
      <c r="AK17" s="12">
        <v>20.55</v>
      </c>
      <c r="AL17" s="12">
        <v>86.15</v>
      </c>
      <c r="AM17" s="12">
        <v>11</v>
      </c>
      <c r="AN17" s="12">
        <v>44.9</v>
      </c>
      <c r="AO17" s="12">
        <v>6.5</v>
      </c>
      <c r="AP17" s="12">
        <v>11.95</v>
      </c>
      <c r="AQ17" s="12">
        <v>18.45</v>
      </c>
      <c r="AR17" s="12">
        <v>5.85</v>
      </c>
      <c r="AS17" s="13">
        <v>4547.45</v>
      </c>
      <c r="AT17" s="14"/>
      <c r="AV17" s="1" t="s">
        <v>48</v>
      </c>
      <c r="AW17" s="23">
        <f>SUM(AA13:AD20,AA38:AD39)</f>
        <v>20344.049999999996</v>
      </c>
      <c r="AX17" s="23">
        <f>SUM(H13:K20,H38:K39,Z13:Z20,Z38:Z39)</f>
        <v>8375.4500000000007</v>
      </c>
      <c r="AY17" s="23">
        <f>SUM(AE13:AJ20,AE38:AJ39)</f>
        <v>2909.6499999999996</v>
      </c>
      <c r="AZ17" s="23">
        <f>SUM(B13:G20,B38:G39)</f>
        <v>4049.7500000000005</v>
      </c>
      <c r="BA17" s="23">
        <f>SUM(T13:Y20,T38:Y39,AM13:AN20,AM38:AN39)</f>
        <v>1751.5999999999995</v>
      </c>
      <c r="BB17" s="23">
        <f>SUM(L13:S20,L38:S39,AK13:AL20,AK38:AL39)</f>
        <v>13308.849999999999</v>
      </c>
      <c r="BC17" s="23">
        <f>SUM(AO13:AR20,AO38:AR39)</f>
        <v>763.79999999999973</v>
      </c>
      <c r="BD17" s="22">
        <f t="shared" si="0"/>
        <v>51503.149999999994</v>
      </c>
    </row>
    <row r="18" spans="1:56" x14ac:dyDescent="0.25">
      <c r="A18" s="1" t="s">
        <v>15</v>
      </c>
      <c r="B18" s="12">
        <v>19.399999999999999</v>
      </c>
      <c r="C18" s="12">
        <v>33.950000000000003</v>
      </c>
      <c r="D18" s="12">
        <v>9.0500000000000007</v>
      </c>
      <c r="E18" s="12">
        <v>10.45</v>
      </c>
      <c r="F18" s="12">
        <v>90.9</v>
      </c>
      <c r="G18" s="12">
        <v>16.649999999999999</v>
      </c>
      <c r="H18" s="12">
        <v>54</v>
      </c>
      <c r="I18" s="12">
        <v>152.85</v>
      </c>
      <c r="J18" s="12">
        <v>186.05</v>
      </c>
      <c r="K18" s="12">
        <v>88.45</v>
      </c>
      <c r="L18" s="12">
        <v>106.1</v>
      </c>
      <c r="M18" s="12">
        <v>108.05</v>
      </c>
      <c r="N18" s="12">
        <v>71.5</v>
      </c>
      <c r="O18" s="12">
        <v>130.75</v>
      </c>
      <c r="P18" s="12">
        <v>149.35</v>
      </c>
      <c r="Q18" s="12">
        <v>5.3</v>
      </c>
      <c r="R18" s="12">
        <v>69.05</v>
      </c>
      <c r="S18" s="12">
        <v>151.94999999999999</v>
      </c>
      <c r="T18" s="12">
        <v>18.100000000000001</v>
      </c>
      <c r="U18" s="12">
        <v>8.15</v>
      </c>
      <c r="V18" s="12">
        <v>11.9</v>
      </c>
      <c r="W18" s="12">
        <v>5.15</v>
      </c>
      <c r="X18" s="12">
        <v>3.35</v>
      </c>
      <c r="Y18" s="12">
        <v>8.6</v>
      </c>
      <c r="Z18" s="12">
        <v>14.95</v>
      </c>
      <c r="AA18" s="12">
        <v>302.5</v>
      </c>
      <c r="AB18" s="12">
        <v>273.89999999999998</v>
      </c>
      <c r="AC18" s="12">
        <v>210.35</v>
      </c>
      <c r="AD18" s="12">
        <v>192.85</v>
      </c>
      <c r="AE18" s="12">
        <v>52.3</v>
      </c>
      <c r="AF18" s="12">
        <v>41.35</v>
      </c>
      <c r="AG18" s="12">
        <v>10.8</v>
      </c>
      <c r="AH18" s="12">
        <v>13.35</v>
      </c>
      <c r="AI18" s="12">
        <v>32.6</v>
      </c>
      <c r="AJ18" s="12">
        <v>3.8</v>
      </c>
      <c r="AK18" s="12">
        <v>19.45</v>
      </c>
      <c r="AL18" s="12">
        <v>48.15</v>
      </c>
      <c r="AM18" s="12">
        <v>4.95</v>
      </c>
      <c r="AN18" s="12">
        <v>15.6</v>
      </c>
      <c r="AO18" s="12">
        <v>4.7</v>
      </c>
      <c r="AP18" s="12">
        <v>3.5</v>
      </c>
      <c r="AQ18" s="12">
        <v>12.2</v>
      </c>
      <c r="AR18" s="12">
        <v>5.6</v>
      </c>
      <c r="AS18" s="13">
        <v>2771.95</v>
      </c>
      <c r="AT18" s="14"/>
      <c r="AV18" s="9" t="s">
        <v>58</v>
      </c>
      <c r="AW18" s="22">
        <f>SUM(AA42:AD45)</f>
        <v>8064.7999999999993</v>
      </c>
      <c r="AX18" s="22">
        <f>SUM(Z42:Z45,H42:K45)</f>
        <v>895.9</v>
      </c>
      <c r="AY18" s="22">
        <f>SUM(AE42:AJ45)</f>
        <v>2712.9500000000003</v>
      </c>
      <c r="AZ18" s="22">
        <f>SUM(B42:G45)</f>
        <v>877.49999999999989</v>
      </c>
      <c r="BA18" s="22">
        <f>SUM(T42:Y45, AM42:AN45)</f>
        <v>1042.2499999999998</v>
      </c>
      <c r="BB18" s="22">
        <f>SUM(AK42:AL45,L42:S45)</f>
        <v>729.85</v>
      </c>
      <c r="BC18" s="22">
        <f>SUM(AO42:AR45)</f>
        <v>1243.8</v>
      </c>
      <c r="BD18" s="22">
        <f t="shared" si="0"/>
        <v>15567.05</v>
      </c>
    </row>
    <row r="19" spans="1:56" x14ac:dyDescent="0.25">
      <c r="A19" s="1" t="s">
        <v>16</v>
      </c>
      <c r="B19" s="12">
        <v>12</v>
      </c>
      <c r="C19" s="12">
        <v>33.4</v>
      </c>
      <c r="D19" s="12">
        <v>11.55</v>
      </c>
      <c r="E19" s="12">
        <v>9.5500000000000007</v>
      </c>
      <c r="F19" s="12">
        <v>145.5</v>
      </c>
      <c r="G19" s="12">
        <v>26.05</v>
      </c>
      <c r="H19" s="12">
        <v>76.95</v>
      </c>
      <c r="I19" s="12">
        <v>199.9</v>
      </c>
      <c r="J19" s="12">
        <v>228.95</v>
      </c>
      <c r="K19" s="12">
        <v>111.2</v>
      </c>
      <c r="L19" s="12">
        <v>91.1</v>
      </c>
      <c r="M19" s="12">
        <v>143.55000000000001</v>
      </c>
      <c r="N19" s="12">
        <v>62.8</v>
      </c>
      <c r="O19" s="12">
        <v>143.9</v>
      </c>
      <c r="P19" s="12">
        <v>196.95</v>
      </c>
      <c r="Q19" s="12">
        <v>75.099999999999994</v>
      </c>
      <c r="R19" s="12">
        <v>9.9</v>
      </c>
      <c r="S19" s="12">
        <v>174.45</v>
      </c>
      <c r="T19" s="12">
        <v>17.05</v>
      </c>
      <c r="U19" s="12">
        <v>14.85</v>
      </c>
      <c r="V19" s="12">
        <v>13.85</v>
      </c>
      <c r="W19" s="12">
        <v>3</v>
      </c>
      <c r="X19" s="12">
        <v>3.55</v>
      </c>
      <c r="Y19" s="12">
        <v>10.050000000000001</v>
      </c>
      <c r="Z19" s="12">
        <v>15.6</v>
      </c>
      <c r="AA19" s="12">
        <v>608.25</v>
      </c>
      <c r="AB19" s="12">
        <v>510.8</v>
      </c>
      <c r="AC19" s="12">
        <v>265.8</v>
      </c>
      <c r="AD19" s="12">
        <v>222.75</v>
      </c>
      <c r="AE19" s="12">
        <v>45.3</v>
      </c>
      <c r="AF19" s="12">
        <v>26.4</v>
      </c>
      <c r="AG19" s="12">
        <v>10.9</v>
      </c>
      <c r="AH19" s="12">
        <v>17.45</v>
      </c>
      <c r="AI19" s="12">
        <v>40.85</v>
      </c>
      <c r="AJ19" s="12">
        <v>10.9</v>
      </c>
      <c r="AK19" s="12">
        <v>15.4</v>
      </c>
      <c r="AL19" s="12">
        <v>52.55</v>
      </c>
      <c r="AM19" s="12">
        <v>2.7</v>
      </c>
      <c r="AN19" s="12">
        <v>13.2</v>
      </c>
      <c r="AO19" s="12">
        <v>4.5999999999999996</v>
      </c>
      <c r="AP19" s="12">
        <v>8.1</v>
      </c>
      <c r="AQ19" s="12">
        <v>25.3</v>
      </c>
      <c r="AR19" s="12">
        <v>2.8</v>
      </c>
      <c r="AS19" s="13">
        <v>3714.8</v>
      </c>
      <c r="AT19" s="14"/>
      <c r="AV19" s="9" t="s">
        <v>49</v>
      </c>
      <c r="AW19" s="22">
        <f>SUM(AW12:AW18)</f>
        <v>111527.55</v>
      </c>
      <c r="AX19" s="22">
        <f t="shared" ref="AX19:BC19" si="1">SUM(AX12:AX18)</f>
        <v>39741.299999999996</v>
      </c>
      <c r="AY19" s="22">
        <f t="shared" si="1"/>
        <v>56525.85</v>
      </c>
      <c r="AZ19" s="22">
        <f t="shared" si="1"/>
        <v>33231.1</v>
      </c>
      <c r="BA19" s="22">
        <f t="shared" si="1"/>
        <v>34164.250000000007</v>
      </c>
      <c r="BB19" s="22">
        <f t="shared" si="1"/>
        <v>51426.1</v>
      </c>
      <c r="BC19" s="22">
        <f t="shared" si="1"/>
        <v>15777.749999999996</v>
      </c>
      <c r="BD19" s="22">
        <f t="shared" si="0"/>
        <v>342393.9</v>
      </c>
    </row>
    <row r="20" spans="1:56" x14ac:dyDescent="0.25">
      <c r="A20" s="1" t="s">
        <v>17</v>
      </c>
      <c r="B20" s="12">
        <v>36.65</v>
      </c>
      <c r="C20" s="12">
        <v>80.400000000000006</v>
      </c>
      <c r="D20" s="12">
        <v>37.299999999999997</v>
      </c>
      <c r="E20" s="12">
        <v>32.6</v>
      </c>
      <c r="F20" s="12">
        <v>318.55</v>
      </c>
      <c r="G20" s="12">
        <v>63.85</v>
      </c>
      <c r="H20" s="12">
        <v>127.5</v>
      </c>
      <c r="I20" s="12">
        <v>392.4</v>
      </c>
      <c r="J20" s="12">
        <v>427.1</v>
      </c>
      <c r="K20" s="12">
        <v>177.1</v>
      </c>
      <c r="L20" s="12">
        <v>136.9</v>
      </c>
      <c r="M20" s="12">
        <v>218.35</v>
      </c>
      <c r="N20" s="12">
        <v>95.1</v>
      </c>
      <c r="O20" s="12">
        <v>254.8</v>
      </c>
      <c r="P20" s="12">
        <v>378.65</v>
      </c>
      <c r="Q20" s="12">
        <v>166.4</v>
      </c>
      <c r="R20" s="12">
        <v>174.85</v>
      </c>
      <c r="S20" s="12">
        <v>20.149999999999999</v>
      </c>
      <c r="T20" s="12">
        <v>28.35</v>
      </c>
      <c r="U20" s="12">
        <v>23.55</v>
      </c>
      <c r="V20" s="12">
        <v>23.45</v>
      </c>
      <c r="W20" s="12">
        <v>7.55</v>
      </c>
      <c r="X20" s="12">
        <v>8</v>
      </c>
      <c r="Y20" s="12">
        <v>25.6</v>
      </c>
      <c r="Z20" s="12">
        <v>24.4</v>
      </c>
      <c r="AA20" s="12">
        <v>1186.8499999999999</v>
      </c>
      <c r="AB20" s="12">
        <v>949.9</v>
      </c>
      <c r="AC20" s="12">
        <v>504.15</v>
      </c>
      <c r="AD20" s="12">
        <v>407.75</v>
      </c>
      <c r="AE20" s="12">
        <v>70.95</v>
      </c>
      <c r="AF20" s="12">
        <v>39.25</v>
      </c>
      <c r="AG20" s="12">
        <v>23.05</v>
      </c>
      <c r="AH20" s="12">
        <v>31.4</v>
      </c>
      <c r="AI20" s="12">
        <v>61.5</v>
      </c>
      <c r="AJ20" s="12">
        <v>9.9</v>
      </c>
      <c r="AK20" s="12">
        <v>27</v>
      </c>
      <c r="AL20" s="12">
        <v>71.599999999999994</v>
      </c>
      <c r="AM20" s="12">
        <v>7.7</v>
      </c>
      <c r="AN20" s="12">
        <v>31.15</v>
      </c>
      <c r="AO20" s="12">
        <v>8.4499999999999993</v>
      </c>
      <c r="AP20" s="12">
        <v>11.45</v>
      </c>
      <c r="AQ20" s="12">
        <v>57.5</v>
      </c>
      <c r="AR20" s="12">
        <v>6.25</v>
      </c>
      <c r="AS20" s="13">
        <v>6785.35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24.6</v>
      </c>
      <c r="C21" s="12">
        <v>47.55</v>
      </c>
      <c r="D21" s="12">
        <v>21.7</v>
      </c>
      <c r="E21" s="12">
        <v>17.55</v>
      </c>
      <c r="F21" s="12">
        <v>117.2</v>
      </c>
      <c r="G21" s="12">
        <v>29</v>
      </c>
      <c r="H21" s="12">
        <v>125.05</v>
      </c>
      <c r="I21" s="12">
        <v>247.9</v>
      </c>
      <c r="J21" s="12">
        <v>326.10000000000002</v>
      </c>
      <c r="K21" s="12">
        <v>33.5</v>
      </c>
      <c r="L21" s="12">
        <v>44.05</v>
      </c>
      <c r="M21" s="12">
        <v>87.65</v>
      </c>
      <c r="N21" s="12">
        <v>24.95</v>
      </c>
      <c r="O21" s="12">
        <v>27.05</v>
      </c>
      <c r="P21" s="12">
        <v>32.4</v>
      </c>
      <c r="Q21" s="12">
        <v>18.55</v>
      </c>
      <c r="R21" s="12">
        <v>16.95</v>
      </c>
      <c r="S21" s="12">
        <v>29.1</v>
      </c>
      <c r="T21" s="12">
        <v>9.5</v>
      </c>
      <c r="U21" s="12">
        <v>123.15</v>
      </c>
      <c r="V21" s="12">
        <v>341.75</v>
      </c>
      <c r="W21" s="12">
        <v>109.6</v>
      </c>
      <c r="X21" s="12">
        <v>66.55</v>
      </c>
      <c r="Y21" s="12">
        <v>91.5</v>
      </c>
      <c r="Z21" s="12">
        <v>17.600000000000001</v>
      </c>
      <c r="AA21" s="12">
        <v>720.5</v>
      </c>
      <c r="AB21" s="12">
        <v>695.2</v>
      </c>
      <c r="AC21" s="12">
        <v>390.15</v>
      </c>
      <c r="AD21" s="12">
        <v>391.25</v>
      </c>
      <c r="AE21" s="12">
        <v>68.5</v>
      </c>
      <c r="AF21" s="12">
        <v>57.65</v>
      </c>
      <c r="AG21" s="12">
        <v>37.6</v>
      </c>
      <c r="AH21" s="12">
        <v>38.65</v>
      </c>
      <c r="AI21" s="12">
        <v>75.75</v>
      </c>
      <c r="AJ21" s="12">
        <v>20.6</v>
      </c>
      <c r="AK21" s="12">
        <v>5.4</v>
      </c>
      <c r="AL21" s="12">
        <v>12.05</v>
      </c>
      <c r="AM21" s="12">
        <v>65.05</v>
      </c>
      <c r="AN21" s="12">
        <v>321.89999999999998</v>
      </c>
      <c r="AO21" s="12">
        <v>14.4</v>
      </c>
      <c r="AP21" s="12">
        <v>18.3</v>
      </c>
      <c r="AQ21" s="12">
        <v>75</v>
      </c>
      <c r="AR21" s="12">
        <v>21</v>
      </c>
      <c r="AS21" s="13">
        <v>5059.45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15.35</v>
      </c>
      <c r="C22" s="12">
        <v>22.55</v>
      </c>
      <c r="D22" s="12">
        <v>16.850000000000001</v>
      </c>
      <c r="E22" s="12">
        <v>15.3</v>
      </c>
      <c r="F22" s="12">
        <v>145.75</v>
      </c>
      <c r="G22" s="12">
        <v>20.7</v>
      </c>
      <c r="H22" s="12">
        <v>98.55</v>
      </c>
      <c r="I22" s="12">
        <v>323.64999999999998</v>
      </c>
      <c r="J22" s="12">
        <v>363.15</v>
      </c>
      <c r="K22" s="12">
        <v>24.65</v>
      </c>
      <c r="L22" s="12">
        <v>22.5</v>
      </c>
      <c r="M22" s="12">
        <v>82.7</v>
      </c>
      <c r="N22" s="12">
        <v>21.85</v>
      </c>
      <c r="O22" s="12">
        <v>12.2</v>
      </c>
      <c r="P22" s="12">
        <v>21.6</v>
      </c>
      <c r="Q22" s="12">
        <v>8.5</v>
      </c>
      <c r="R22" s="12">
        <v>15.4</v>
      </c>
      <c r="S22" s="12">
        <v>22.85</v>
      </c>
      <c r="T22" s="12">
        <v>118.75</v>
      </c>
      <c r="U22" s="12">
        <v>9.1</v>
      </c>
      <c r="V22" s="12">
        <v>123.55</v>
      </c>
      <c r="W22" s="12">
        <v>48.45</v>
      </c>
      <c r="X22" s="12">
        <v>37.4</v>
      </c>
      <c r="Y22" s="12">
        <v>110.5</v>
      </c>
      <c r="Z22" s="12">
        <v>10.75</v>
      </c>
      <c r="AA22" s="12">
        <v>1305.8499999999999</v>
      </c>
      <c r="AB22" s="12">
        <v>1195.2</v>
      </c>
      <c r="AC22" s="12">
        <v>482.6</v>
      </c>
      <c r="AD22" s="12">
        <v>437.6</v>
      </c>
      <c r="AE22" s="12">
        <v>86.4</v>
      </c>
      <c r="AF22" s="12">
        <v>39.299999999999997</v>
      </c>
      <c r="AG22" s="12">
        <v>48.35</v>
      </c>
      <c r="AH22" s="12">
        <v>28.4</v>
      </c>
      <c r="AI22" s="12">
        <v>76</v>
      </c>
      <c r="AJ22" s="12">
        <v>13.3</v>
      </c>
      <c r="AK22" s="12">
        <v>5.05</v>
      </c>
      <c r="AL22" s="12">
        <v>6.4</v>
      </c>
      <c r="AM22" s="12">
        <v>40.9</v>
      </c>
      <c r="AN22" s="12">
        <v>134.1</v>
      </c>
      <c r="AO22" s="12">
        <v>16.350000000000001</v>
      </c>
      <c r="AP22" s="12">
        <v>18.8</v>
      </c>
      <c r="AQ22" s="12">
        <v>111</v>
      </c>
      <c r="AR22" s="12">
        <v>15.15</v>
      </c>
      <c r="AS22" s="13">
        <v>5773.35</v>
      </c>
      <c r="AT22" s="14"/>
      <c r="AV22" s="17" t="s">
        <v>43</v>
      </c>
      <c r="AW22" s="22">
        <f>AW12</f>
        <v>5602.15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20.5</v>
      </c>
      <c r="C23" s="12">
        <v>30.8</v>
      </c>
      <c r="D23" s="12">
        <v>26.15</v>
      </c>
      <c r="E23" s="12">
        <v>19.149999999999999</v>
      </c>
      <c r="F23" s="12">
        <v>137</v>
      </c>
      <c r="G23" s="12">
        <v>33.450000000000003</v>
      </c>
      <c r="H23" s="12">
        <v>132.75</v>
      </c>
      <c r="I23" s="12">
        <v>239.7</v>
      </c>
      <c r="J23" s="12">
        <v>325.25</v>
      </c>
      <c r="K23" s="12">
        <v>29.15</v>
      </c>
      <c r="L23" s="12">
        <v>46.25</v>
      </c>
      <c r="M23" s="12">
        <v>88.2</v>
      </c>
      <c r="N23" s="12">
        <v>21.7</v>
      </c>
      <c r="O23" s="12">
        <v>16.75</v>
      </c>
      <c r="P23" s="12">
        <v>23.1</v>
      </c>
      <c r="Q23" s="12">
        <v>13.9</v>
      </c>
      <c r="R23" s="12">
        <v>12.95</v>
      </c>
      <c r="S23" s="12">
        <v>22.7</v>
      </c>
      <c r="T23" s="12">
        <v>406.8</v>
      </c>
      <c r="U23" s="12">
        <v>134.1</v>
      </c>
      <c r="V23" s="12">
        <v>13.6</v>
      </c>
      <c r="W23" s="12">
        <v>72.2</v>
      </c>
      <c r="X23" s="12">
        <v>60.85</v>
      </c>
      <c r="Y23" s="12">
        <v>170.4</v>
      </c>
      <c r="Z23" s="12">
        <v>14.7</v>
      </c>
      <c r="AA23" s="12">
        <v>1140.7</v>
      </c>
      <c r="AB23" s="12">
        <v>992.35</v>
      </c>
      <c r="AC23" s="12">
        <v>446.1</v>
      </c>
      <c r="AD23" s="12">
        <v>377.9</v>
      </c>
      <c r="AE23" s="12">
        <v>67.900000000000006</v>
      </c>
      <c r="AF23" s="12">
        <v>54.5</v>
      </c>
      <c r="AG23" s="12">
        <v>44.6</v>
      </c>
      <c r="AH23" s="12">
        <v>29.9</v>
      </c>
      <c r="AI23" s="12">
        <v>62.3</v>
      </c>
      <c r="AJ23" s="12">
        <v>16.100000000000001</v>
      </c>
      <c r="AK23" s="12">
        <v>6.2</v>
      </c>
      <c r="AL23" s="12">
        <v>8.8000000000000007</v>
      </c>
      <c r="AM23" s="12">
        <v>70.55</v>
      </c>
      <c r="AN23" s="12">
        <v>202.65</v>
      </c>
      <c r="AO23" s="12">
        <v>14</v>
      </c>
      <c r="AP23" s="12">
        <v>15.75</v>
      </c>
      <c r="AQ23" s="12">
        <v>132.4</v>
      </c>
      <c r="AR23" s="12">
        <v>19.55</v>
      </c>
      <c r="AS23" s="13">
        <v>5814.35</v>
      </c>
      <c r="AT23" s="14"/>
      <c r="AV23" s="17" t="s">
        <v>44</v>
      </c>
      <c r="AW23" s="22">
        <f>AW13+AX12</f>
        <v>29235.649999999998</v>
      </c>
      <c r="AX23" s="22">
        <f>AX13</f>
        <v>1954.85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8.9</v>
      </c>
      <c r="C24" s="12">
        <v>12.9</v>
      </c>
      <c r="D24" s="12">
        <v>11.05</v>
      </c>
      <c r="E24" s="12">
        <v>9.5500000000000007</v>
      </c>
      <c r="F24" s="12">
        <v>86.25</v>
      </c>
      <c r="G24" s="12">
        <v>11.1</v>
      </c>
      <c r="H24" s="12">
        <v>39.35</v>
      </c>
      <c r="I24" s="12">
        <v>143.80000000000001</v>
      </c>
      <c r="J24" s="12">
        <v>178.7</v>
      </c>
      <c r="K24" s="12">
        <v>14.6</v>
      </c>
      <c r="L24" s="12">
        <v>28.15</v>
      </c>
      <c r="M24" s="12">
        <v>50</v>
      </c>
      <c r="N24" s="12">
        <v>6.15</v>
      </c>
      <c r="O24" s="12">
        <v>4</v>
      </c>
      <c r="P24" s="12">
        <v>7.5</v>
      </c>
      <c r="Q24" s="12">
        <v>5.65</v>
      </c>
      <c r="R24" s="12">
        <v>4.55</v>
      </c>
      <c r="S24" s="12">
        <v>6.2</v>
      </c>
      <c r="T24" s="12">
        <v>140.55000000000001</v>
      </c>
      <c r="U24" s="12">
        <v>64.75</v>
      </c>
      <c r="V24" s="12">
        <v>90</v>
      </c>
      <c r="W24" s="12">
        <v>7.95</v>
      </c>
      <c r="X24" s="12">
        <v>21.95</v>
      </c>
      <c r="Y24" s="12">
        <v>81.849999999999994</v>
      </c>
      <c r="Z24" s="12">
        <v>5.45</v>
      </c>
      <c r="AA24" s="12">
        <v>825.25</v>
      </c>
      <c r="AB24" s="12">
        <v>675.35</v>
      </c>
      <c r="AC24" s="12">
        <v>244.5</v>
      </c>
      <c r="AD24" s="12">
        <v>244.95</v>
      </c>
      <c r="AE24" s="12">
        <v>30.8</v>
      </c>
      <c r="AF24" s="12">
        <v>23.45</v>
      </c>
      <c r="AG24" s="12">
        <v>17.7</v>
      </c>
      <c r="AH24" s="12">
        <v>10.7</v>
      </c>
      <c r="AI24" s="12">
        <v>28.3</v>
      </c>
      <c r="AJ24" s="12">
        <v>1.7</v>
      </c>
      <c r="AK24" s="12">
        <v>0.9</v>
      </c>
      <c r="AL24" s="12">
        <v>1.2</v>
      </c>
      <c r="AM24" s="12">
        <v>14.1</v>
      </c>
      <c r="AN24" s="12">
        <v>32.85</v>
      </c>
      <c r="AO24" s="12">
        <v>3</v>
      </c>
      <c r="AP24" s="12">
        <v>6.9</v>
      </c>
      <c r="AQ24" s="12">
        <v>62.45</v>
      </c>
      <c r="AR24" s="12">
        <v>7.2</v>
      </c>
      <c r="AS24" s="13">
        <v>3272.2</v>
      </c>
      <c r="AT24" s="14"/>
      <c r="AV24" s="17" t="s">
        <v>45</v>
      </c>
      <c r="AW24" s="22">
        <f>AW14+AY12</f>
        <v>64911.95</v>
      </c>
      <c r="AX24" s="22">
        <f>AX14+AY13</f>
        <v>6988.0999999999995</v>
      </c>
      <c r="AY24" s="22">
        <f>AY14</f>
        <v>9692.0000000000018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8.75</v>
      </c>
      <c r="C25" s="12">
        <v>15.85</v>
      </c>
      <c r="D25" s="12">
        <v>17.899999999999999</v>
      </c>
      <c r="E25" s="12">
        <v>9</v>
      </c>
      <c r="F25" s="12">
        <v>67.55</v>
      </c>
      <c r="G25" s="12">
        <v>12.4</v>
      </c>
      <c r="H25" s="12">
        <v>47.65</v>
      </c>
      <c r="I25" s="12">
        <v>99.75</v>
      </c>
      <c r="J25" s="12">
        <v>153.75</v>
      </c>
      <c r="K25" s="12">
        <v>10.1</v>
      </c>
      <c r="L25" s="12">
        <v>29.65</v>
      </c>
      <c r="M25" s="12">
        <v>36.049999999999997</v>
      </c>
      <c r="N25" s="12">
        <v>10.4</v>
      </c>
      <c r="O25" s="12">
        <v>5.5</v>
      </c>
      <c r="P25" s="12">
        <v>8.1999999999999993</v>
      </c>
      <c r="Q25" s="12">
        <v>2.65</v>
      </c>
      <c r="R25" s="12">
        <v>3.05</v>
      </c>
      <c r="S25" s="12">
        <v>8.65</v>
      </c>
      <c r="T25" s="12">
        <v>67.7</v>
      </c>
      <c r="U25" s="12">
        <v>37.75</v>
      </c>
      <c r="V25" s="12">
        <v>61.9</v>
      </c>
      <c r="W25" s="12">
        <v>25</v>
      </c>
      <c r="X25" s="12">
        <v>6.35</v>
      </c>
      <c r="Y25" s="12">
        <v>82.1</v>
      </c>
      <c r="Z25" s="12">
        <v>5.75</v>
      </c>
      <c r="AA25" s="12">
        <v>698.2</v>
      </c>
      <c r="AB25" s="12">
        <v>596.75</v>
      </c>
      <c r="AC25" s="12">
        <v>212.05</v>
      </c>
      <c r="AD25" s="12">
        <v>204.85</v>
      </c>
      <c r="AE25" s="12">
        <v>28.4</v>
      </c>
      <c r="AF25" s="12">
        <v>18.45</v>
      </c>
      <c r="AG25" s="12">
        <v>19.350000000000001</v>
      </c>
      <c r="AH25" s="12">
        <v>17.45</v>
      </c>
      <c r="AI25" s="12">
        <v>26.35</v>
      </c>
      <c r="AJ25" s="12">
        <v>4.5999999999999996</v>
      </c>
      <c r="AK25" s="12">
        <v>2.65</v>
      </c>
      <c r="AL25" s="12">
        <v>3.9</v>
      </c>
      <c r="AM25" s="12">
        <v>6.65</v>
      </c>
      <c r="AN25" s="12">
        <v>25.25</v>
      </c>
      <c r="AO25" s="12">
        <v>3.6</v>
      </c>
      <c r="AP25" s="12">
        <v>6.35</v>
      </c>
      <c r="AQ25" s="12">
        <v>54.75</v>
      </c>
      <c r="AR25" s="12">
        <v>8.75</v>
      </c>
      <c r="AS25" s="13">
        <v>2771.75</v>
      </c>
      <c r="AT25" s="14"/>
      <c r="AV25" s="17" t="s">
        <v>46</v>
      </c>
      <c r="AW25" s="22">
        <f>AW15+AZ12</f>
        <v>23881.4</v>
      </c>
      <c r="AX25" s="22">
        <f>AX15+AZ13</f>
        <v>11594.05</v>
      </c>
      <c r="AY25" s="22">
        <f>AY15+AZ14</f>
        <v>5570</v>
      </c>
      <c r="AZ25" s="22">
        <f>AZ15</f>
        <v>6949.9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17.100000000000001</v>
      </c>
      <c r="C26" s="12">
        <v>28.55</v>
      </c>
      <c r="D26" s="12">
        <v>30.4</v>
      </c>
      <c r="E26" s="12">
        <v>23.5</v>
      </c>
      <c r="F26" s="12">
        <v>72.05</v>
      </c>
      <c r="G26" s="12">
        <v>22.35</v>
      </c>
      <c r="H26" s="12">
        <v>75.099999999999994</v>
      </c>
      <c r="I26" s="12">
        <v>169.15</v>
      </c>
      <c r="J26" s="12">
        <v>216.85</v>
      </c>
      <c r="K26" s="12">
        <v>43.95</v>
      </c>
      <c r="L26" s="12">
        <v>60</v>
      </c>
      <c r="M26" s="12">
        <v>85.15</v>
      </c>
      <c r="N26" s="12">
        <v>18.3</v>
      </c>
      <c r="O26" s="12">
        <v>20.2</v>
      </c>
      <c r="P26" s="12">
        <v>21.1</v>
      </c>
      <c r="Q26" s="12">
        <v>11.6</v>
      </c>
      <c r="R26" s="12">
        <v>10.45</v>
      </c>
      <c r="S26" s="12">
        <v>23.95</v>
      </c>
      <c r="T26" s="12">
        <v>88.45</v>
      </c>
      <c r="U26" s="12">
        <v>113.55</v>
      </c>
      <c r="V26" s="12">
        <v>167.6</v>
      </c>
      <c r="W26" s="12">
        <v>81.150000000000006</v>
      </c>
      <c r="X26" s="12">
        <v>86.3</v>
      </c>
      <c r="Y26" s="12">
        <v>9.85</v>
      </c>
      <c r="Z26" s="12">
        <v>25.35</v>
      </c>
      <c r="AA26" s="12">
        <v>987.15</v>
      </c>
      <c r="AB26" s="12">
        <v>957.95</v>
      </c>
      <c r="AC26" s="12">
        <v>558.20000000000005</v>
      </c>
      <c r="AD26" s="12">
        <v>511.5</v>
      </c>
      <c r="AE26" s="12">
        <v>152.30000000000001</v>
      </c>
      <c r="AF26" s="12">
        <v>101.5</v>
      </c>
      <c r="AG26" s="12">
        <v>45.1</v>
      </c>
      <c r="AH26" s="12">
        <v>43.7</v>
      </c>
      <c r="AI26" s="12">
        <v>45.95</v>
      </c>
      <c r="AJ26" s="12">
        <v>6</v>
      </c>
      <c r="AK26" s="12">
        <v>6.95</v>
      </c>
      <c r="AL26" s="12">
        <v>12.5</v>
      </c>
      <c r="AM26" s="12">
        <v>21.3</v>
      </c>
      <c r="AN26" s="12">
        <v>53.75</v>
      </c>
      <c r="AO26" s="12">
        <v>6.65</v>
      </c>
      <c r="AP26" s="12">
        <v>9.75</v>
      </c>
      <c r="AQ26" s="12">
        <v>106.55</v>
      </c>
      <c r="AR26" s="12">
        <v>18</v>
      </c>
      <c r="AS26" s="13">
        <v>5166.8</v>
      </c>
      <c r="AT26" s="14"/>
      <c r="AV26" s="9" t="s">
        <v>47</v>
      </c>
      <c r="AW26" s="22">
        <f>AW16+BA12</f>
        <v>36204.949999999997</v>
      </c>
      <c r="AX26" s="22">
        <f>AX16+BA13</f>
        <v>9119.5</v>
      </c>
      <c r="AY26" s="22">
        <f>AY16+BA14</f>
        <v>3951.8999999999987</v>
      </c>
      <c r="AZ26" s="22">
        <f>AZ16+BA15</f>
        <v>3009.25</v>
      </c>
      <c r="BA26" s="22">
        <f>BA16</f>
        <v>5500.4999999999991</v>
      </c>
      <c r="BB26" s="22"/>
      <c r="BC26" s="22"/>
      <c r="BD26" s="22"/>
    </row>
    <row r="27" spans="1:56" x14ac:dyDescent="0.25">
      <c r="A27" s="1" t="s">
        <v>24</v>
      </c>
      <c r="B27" s="12">
        <v>28.1</v>
      </c>
      <c r="C27" s="12">
        <v>39.9</v>
      </c>
      <c r="D27" s="12">
        <v>13.2</v>
      </c>
      <c r="E27" s="12">
        <v>16.149999999999999</v>
      </c>
      <c r="F27" s="12">
        <v>76.650000000000006</v>
      </c>
      <c r="G27" s="12">
        <v>45.95</v>
      </c>
      <c r="H27" s="12">
        <v>73.25</v>
      </c>
      <c r="I27" s="12">
        <v>63.4</v>
      </c>
      <c r="J27" s="12">
        <v>104.1</v>
      </c>
      <c r="K27" s="12">
        <v>40</v>
      </c>
      <c r="L27" s="12">
        <v>132.30000000000001</v>
      </c>
      <c r="M27" s="12">
        <v>95.2</v>
      </c>
      <c r="N27" s="12">
        <v>34.799999999999997</v>
      </c>
      <c r="O27" s="12">
        <v>42.45</v>
      </c>
      <c r="P27" s="12">
        <v>38.049999999999997</v>
      </c>
      <c r="Q27" s="12">
        <v>13.3</v>
      </c>
      <c r="R27" s="12">
        <v>15.05</v>
      </c>
      <c r="S27" s="12">
        <v>22.9</v>
      </c>
      <c r="T27" s="12">
        <v>15.9</v>
      </c>
      <c r="U27" s="12">
        <v>10.6</v>
      </c>
      <c r="V27" s="12">
        <v>13.1</v>
      </c>
      <c r="W27" s="12">
        <v>4.7</v>
      </c>
      <c r="X27" s="12">
        <v>5.85</v>
      </c>
      <c r="Y27" s="12">
        <v>26.25</v>
      </c>
      <c r="Z27" s="12">
        <v>5.8</v>
      </c>
      <c r="AA27" s="12">
        <v>1274.3499999999999</v>
      </c>
      <c r="AB27" s="12">
        <v>994.9</v>
      </c>
      <c r="AC27" s="12">
        <v>662.35</v>
      </c>
      <c r="AD27" s="12">
        <v>508</v>
      </c>
      <c r="AE27" s="12">
        <v>150.05000000000001</v>
      </c>
      <c r="AF27" s="12">
        <v>104.95</v>
      </c>
      <c r="AG27" s="12">
        <v>31.55</v>
      </c>
      <c r="AH27" s="12">
        <v>49.55</v>
      </c>
      <c r="AI27" s="12">
        <v>50.45</v>
      </c>
      <c r="AJ27" s="12">
        <v>6.1</v>
      </c>
      <c r="AK27" s="12">
        <v>7</v>
      </c>
      <c r="AL27" s="12">
        <v>25.9</v>
      </c>
      <c r="AM27" s="12">
        <v>6</v>
      </c>
      <c r="AN27" s="12">
        <v>40.6</v>
      </c>
      <c r="AO27" s="12">
        <v>5.55</v>
      </c>
      <c r="AP27" s="12">
        <v>10.15</v>
      </c>
      <c r="AQ27" s="12">
        <v>44.4</v>
      </c>
      <c r="AR27" s="12">
        <v>11.6</v>
      </c>
      <c r="AS27" s="13">
        <v>4960.3999999999996</v>
      </c>
      <c r="AT27" s="14"/>
      <c r="AV27" s="9" t="s">
        <v>48</v>
      </c>
      <c r="AW27" s="22">
        <f>AW17+BB12</f>
        <v>40972.35</v>
      </c>
      <c r="AX27" s="22">
        <f>AX17+BB13</f>
        <v>16667.849999999999</v>
      </c>
      <c r="AY27" s="22">
        <f>AY17+BB14</f>
        <v>5700.8499999999995</v>
      </c>
      <c r="AZ27" s="22">
        <f>AZ17+BB15</f>
        <v>7998.05</v>
      </c>
      <c r="BA27" s="22">
        <f>BA17+BB16</f>
        <v>3478.7999999999993</v>
      </c>
      <c r="BB27" s="22">
        <f>BB17</f>
        <v>13308.849999999999</v>
      </c>
      <c r="BC27" s="22"/>
      <c r="BD27" s="22"/>
    </row>
    <row r="28" spans="1:56" x14ac:dyDescent="0.25">
      <c r="A28" s="1" t="s">
        <v>25</v>
      </c>
      <c r="B28" s="12">
        <v>285.75</v>
      </c>
      <c r="C28" s="12">
        <v>792.75</v>
      </c>
      <c r="D28" s="12">
        <v>550.9</v>
      </c>
      <c r="E28" s="12">
        <v>547.04999999999995</v>
      </c>
      <c r="F28" s="12">
        <v>903.35</v>
      </c>
      <c r="G28" s="12">
        <v>575.70000000000005</v>
      </c>
      <c r="H28" s="12">
        <v>923.2</v>
      </c>
      <c r="I28" s="12">
        <v>920.15</v>
      </c>
      <c r="J28" s="12">
        <v>1180.5</v>
      </c>
      <c r="K28" s="12">
        <v>668.3</v>
      </c>
      <c r="L28" s="12">
        <v>749.05</v>
      </c>
      <c r="M28" s="12">
        <v>547.15</v>
      </c>
      <c r="N28" s="12">
        <v>712.4</v>
      </c>
      <c r="O28" s="12">
        <v>627.5</v>
      </c>
      <c r="P28" s="12">
        <v>436.1</v>
      </c>
      <c r="Q28" s="12">
        <v>373.4</v>
      </c>
      <c r="R28" s="12">
        <v>677.8</v>
      </c>
      <c r="S28" s="12">
        <v>1321.15</v>
      </c>
      <c r="T28" s="12">
        <v>847.85</v>
      </c>
      <c r="U28" s="12">
        <v>1554.3</v>
      </c>
      <c r="V28" s="12">
        <v>1322.2</v>
      </c>
      <c r="W28" s="12">
        <v>877.45</v>
      </c>
      <c r="X28" s="12">
        <v>748.45</v>
      </c>
      <c r="Y28" s="12">
        <v>963.35</v>
      </c>
      <c r="Z28" s="12">
        <v>1396.7</v>
      </c>
      <c r="AA28" s="12">
        <v>121.75</v>
      </c>
      <c r="AB28" s="12">
        <v>124.3</v>
      </c>
      <c r="AC28" s="12">
        <v>540.15</v>
      </c>
      <c r="AD28" s="12">
        <v>481.35</v>
      </c>
      <c r="AE28" s="12">
        <v>987.9</v>
      </c>
      <c r="AF28" s="12">
        <v>1563.1</v>
      </c>
      <c r="AG28" s="12">
        <v>1140.0999999999999</v>
      </c>
      <c r="AH28" s="12">
        <v>1634.05</v>
      </c>
      <c r="AI28" s="12">
        <v>1008.2</v>
      </c>
      <c r="AJ28" s="12">
        <v>581.85</v>
      </c>
      <c r="AK28" s="12">
        <v>506.25</v>
      </c>
      <c r="AL28" s="12">
        <v>1891.2</v>
      </c>
      <c r="AM28" s="12">
        <v>411.65</v>
      </c>
      <c r="AN28" s="12">
        <v>719.3</v>
      </c>
      <c r="AO28" s="12">
        <v>509.1</v>
      </c>
      <c r="AP28" s="12">
        <v>378.25</v>
      </c>
      <c r="AQ28" s="12">
        <v>493.35</v>
      </c>
      <c r="AR28" s="12">
        <v>662.9</v>
      </c>
      <c r="AS28" s="13">
        <v>34257.25</v>
      </c>
      <c r="AT28" s="14"/>
      <c r="AV28" s="9" t="s">
        <v>58</v>
      </c>
      <c r="AW28" s="22">
        <f>AW18+BC12</f>
        <v>16614.75</v>
      </c>
      <c r="AX28" s="22">
        <f>AX18+BC13</f>
        <v>1753.7999999999997</v>
      </c>
      <c r="AY28" s="22">
        <f>AY18+BC14</f>
        <v>5289.5499999999993</v>
      </c>
      <c r="AZ28" s="22">
        <f>AZ18+BC15</f>
        <v>1679.85</v>
      </c>
      <c r="BA28" s="22">
        <f>BA18+BC16</f>
        <v>2025.6</v>
      </c>
      <c r="BB28" s="22">
        <f>SUM(BB18,BC17)</f>
        <v>1493.6499999999996</v>
      </c>
      <c r="BC28" s="22">
        <f>BC18</f>
        <v>1243.8</v>
      </c>
      <c r="BD28" s="22">
        <f>SUM(AW22:BC28)</f>
        <v>342393.89999999985</v>
      </c>
    </row>
    <row r="29" spans="1:56" x14ac:dyDescent="0.25">
      <c r="A29" s="1" t="s">
        <v>26</v>
      </c>
      <c r="B29" s="12">
        <v>232.95</v>
      </c>
      <c r="C29" s="12">
        <v>675.35</v>
      </c>
      <c r="D29" s="12">
        <v>490</v>
      </c>
      <c r="E29" s="12">
        <v>490.5</v>
      </c>
      <c r="F29" s="12">
        <v>682.5</v>
      </c>
      <c r="G29" s="12">
        <v>490.05</v>
      </c>
      <c r="H29" s="12">
        <v>801.7</v>
      </c>
      <c r="I29" s="12">
        <v>674.2</v>
      </c>
      <c r="J29" s="12">
        <v>847.6</v>
      </c>
      <c r="K29" s="12">
        <v>592.4</v>
      </c>
      <c r="L29" s="12">
        <v>686.05</v>
      </c>
      <c r="M29" s="12">
        <v>380.95</v>
      </c>
      <c r="N29" s="12">
        <v>583.4</v>
      </c>
      <c r="O29" s="12">
        <v>535</v>
      </c>
      <c r="P29" s="12">
        <v>358.3</v>
      </c>
      <c r="Q29" s="12">
        <v>305.75</v>
      </c>
      <c r="R29" s="12">
        <v>529.1</v>
      </c>
      <c r="S29" s="12">
        <v>967.3</v>
      </c>
      <c r="T29" s="12">
        <v>676.9</v>
      </c>
      <c r="U29" s="12">
        <v>1185.95</v>
      </c>
      <c r="V29" s="12">
        <v>946.85</v>
      </c>
      <c r="W29" s="12">
        <v>609</v>
      </c>
      <c r="X29" s="12">
        <v>523.75</v>
      </c>
      <c r="Y29" s="12">
        <v>809.85</v>
      </c>
      <c r="Z29" s="12">
        <v>1057</v>
      </c>
      <c r="AA29" s="12">
        <v>134.05000000000001</v>
      </c>
      <c r="AB29" s="12">
        <v>92.05</v>
      </c>
      <c r="AC29" s="12">
        <v>269.95</v>
      </c>
      <c r="AD29" s="12">
        <v>498.75</v>
      </c>
      <c r="AE29" s="12">
        <v>1326.6</v>
      </c>
      <c r="AF29" s="12">
        <v>2178.85</v>
      </c>
      <c r="AG29" s="12">
        <v>1652.1</v>
      </c>
      <c r="AH29" s="12">
        <v>3004.35</v>
      </c>
      <c r="AI29" s="12">
        <v>1249.25</v>
      </c>
      <c r="AJ29" s="12">
        <v>754.9</v>
      </c>
      <c r="AK29" s="12">
        <v>404.4</v>
      </c>
      <c r="AL29" s="12">
        <v>1283.9000000000001</v>
      </c>
      <c r="AM29" s="12">
        <v>301</v>
      </c>
      <c r="AN29" s="12">
        <v>548.25</v>
      </c>
      <c r="AO29" s="12">
        <v>588.85</v>
      </c>
      <c r="AP29" s="12">
        <v>442.55</v>
      </c>
      <c r="AQ29" s="12">
        <v>490.65</v>
      </c>
      <c r="AR29" s="12">
        <v>809.8</v>
      </c>
      <c r="AS29" s="13">
        <v>32162.65</v>
      </c>
      <c r="AT29" s="14"/>
      <c r="AW29" s="15"/>
    </row>
    <row r="30" spans="1:56" x14ac:dyDescent="0.25">
      <c r="A30" s="1" t="s">
        <v>27</v>
      </c>
      <c r="B30" s="12">
        <v>228.4</v>
      </c>
      <c r="C30" s="12">
        <v>520.4</v>
      </c>
      <c r="D30" s="12">
        <v>280.55</v>
      </c>
      <c r="E30" s="12">
        <v>321.2</v>
      </c>
      <c r="F30" s="12">
        <v>866.45</v>
      </c>
      <c r="G30" s="12">
        <v>331.6</v>
      </c>
      <c r="H30" s="12">
        <v>619.25</v>
      </c>
      <c r="I30" s="12">
        <v>540.70000000000005</v>
      </c>
      <c r="J30" s="12">
        <v>748.6</v>
      </c>
      <c r="K30" s="12">
        <v>465.85</v>
      </c>
      <c r="L30" s="12">
        <v>533.6</v>
      </c>
      <c r="M30" s="12">
        <v>465.15</v>
      </c>
      <c r="N30" s="12">
        <v>335.4</v>
      </c>
      <c r="O30" s="12">
        <v>319.8</v>
      </c>
      <c r="P30" s="12">
        <v>213.25</v>
      </c>
      <c r="Q30" s="12">
        <v>179.75</v>
      </c>
      <c r="R30" s="12">
        <v>215.65</v>
      </c>
      <c r="S30" s="12">
        <v>442</v>
      </c>
      <c r="T30" s="12">
        <v>327.35000000000002</v>
      </c>
      <c r="U30" s="12">
        <v>389.6</v>
      </c>
      <c r="V30" s="12">
        <v>374.25</v>
      </c>
      <c r="W30" s="12">
        <v>204.35</v>
      </c>
      <c r="X30" s="12">
        <v>170.8</v>
      </c>
      <c r="Y30" s="12">
        <v>450.05</v>
      </c>
      <c r="Z30" s="12">
        <v>614.85</v>
      </c>
      <c r="AA30" s="12">
        <v>798.9</v>
      </c>
      <c r="AB30" s="12">
        <v>395.6</v>
      </c>
      <c r="AC30" s="12">
        <v>127.45</v>
      </c>
      <c r="AD30" s="12">
        <v>509.75</v>
      </c>
      <c r="AE30" s="12">
        <v>1580.45</v>
      </c>
      <c r="AF30" s="12">
        <v>2062.6</v>
      </c>
      <c r="AG30" s="12">
        <v>1292.8499999999999</v>
      </c>
      <c r="AH30" s="12">
        <v>2908.7</v>
      </c>
      <c r="AI30" s="12">
        <v>997.45</v>
      </c>
      <c r="AJ30" s="12">
        <v>510.25</v>
      </c>
      <c r="AK30" s="12">
        <v>169.2</v>
      </c>
      <c r="AL30" s="12">
        <v>654.9</v>
      </c>
      <c r="AM30" s="12">
        <v>160.19999999999999</v>
      </c>
      <c r="AN30" s="12">
        <v>359.5</v>
      </c>
      <c r="AO30" s="12">
        <v>388.95</v>
      </c>
      <c r="AP30" s="12">
        <v>265.75</v>
      </c>
      <c r="AQ30" s="12">
        <v>1474</v>
      </c>
      <c r="AR30" s="12">
        <v>525.04999999999995</v>
      </c>
      <c r="AS30" s="13">
        <v>25340.400000000001</v>
      </c>
      <c r="AT30" s="14"/>
      <c r="AW30" s="15"/>
    </row>
    <row r="31" spans="1:56" x14ac:dyDescent="0.25">
      <c r="A31" s="1" t="s">
        <v>28</v>
      </c>
      <c r="B31" s="12">
        <v>184.7</v>
      </c>
      <c r="C31" s="12">
        <v>504.3</v>
      </c>
      <c r="D31" s="12">
        <v>280.60000000000002</v>
      </c>
      <c r="E31" s="12">
        <v>311.7</v>
      </c>
      <c r="F31" s="12">
        <v>560.79999999999995</v>
      </c>
      <c r="G31" s="12">
        <v>352</v>
      </c>
      <c r="H31" s="12">
        <v>599.29999999999995</v>
      </c>
      <c r="I31" s="12">
        <v>504.15</v>
      </c>
      <c r="J31" s="12">
        <v>591.1</v>
      </c>
      <c r="K31" s="12">
        <v>370.7</v>
      </c>
      <c r="L31" s="12">
        <v>514.79999999999995</v>
      </c>
      <c r="M31" s="12">
        <v>327.9</v>
      </c>
      <c r="N31" s="12">
        <v>337.85</v>
      </c>
      <c r="O31" s="12">
        <v>318.89999999999998</v>
      </c>
      <c r="P31" s="12">
        <v>206.8</v>
      </c>
      <c r="Q31" s="12">
        <v>188.7</v>
      </c>
      <c r="R31" s="12">
        <v>204.95</v>
      </c>
      <c r="S31" s="12">
        <v>382.9</v>
      </c>
      <c r="T31" s="12">
        <v>341.05</v>
      </c>
      <c r="U31" s="12">
        <v>399.1</v>
      </c>
      <c r="V31" s="12">
        <v>318.95</v>
      </c>
      <c r="W31" s="12">
        <v>215.15</v>
      </c>
      <c r="X31" s="12">
        <v>177</v>
      </c>
      <c r="Y31" s="12">
        <v>421</v>
      </c>
      <c r="Z31" s="12">
        <v>490.2</v>
      </c>
      <c r="AA31" s="12">
        <v>485.7</v>
      </c>
      <c r="AB31" s="12">
        <v>480.15</v>
      </c>
      <c r="AC31" s="12">
        <v>457.25</v>
      </c>
      <c r="AD31" s="12">
        <v>85</v>
      </c>
      <c r="AE31" s="12">
        <v>1038.5999999999999</v>
      </c>
      <c r="AF31" s="12">
        <v>1336.15</v>
      </c>
      <c r="AG31" s="12">
        <v>861.1</v>
      </c>
      <c r="AH31" s="12">
        <v>1948.85</v>
      </c>
      <c r="AI31" s="12">
        <v>725.75</v>
      </c>
      <c r="AJ31" s="12">
        <v>403.3</v>
      </c>
      <c r="AK31" s="12">
        <v>171.95</v>
      </c>
      <c r="AL31" s="12">
        <v>568.70000000000005</v>
      </c>
      <c r="AM31" s="12">
        <v>159.6</v>
      </c>
      <c r="AN31" s="12">
        <v>390.05</v>
      </c>
      <c r="AO31" s="12">
        <v>323</v>
      </c>
      <c r="AP31" s="12">
        <v>250.65</v>
      </c>
      <c r="AQ31" s="12">
        <v>570.79999999999995</v>
      </c>
      <c r="AR31" s="12">
        <v>376.3</v>
      </c>
      <c r="AS31" s="13">
        <v>19737.5</v>
      </c>
      <c r="AT31" s="14"/>
      <c r="AW31" s="15"/>
    </row>
    <row r="32" spans="1:56" x14ac:dyDescent="0.25">
      <c r="A32" s="1">
        <v>16</v>
      </c>
      <c r="B32" s="12">
        <v>101.55</v>
      </c>
      <c r="C32" s="12">
        <v>102.3</v>
      </c>
      <c r="D32" s="12">
        <v>57.3</v>
      </c>
      <c r="E32" s="12">
        <v>114.75</v>
      </c>
      <c r="F32" s="12">
        <v>317.2</v>
      </c>
      <c r="G32" s="12">
        <v>148.35</v>
      </c>
      <c r="H32" s="12">
        <v>251.65</v>
      </c>
      <c r="I32" s="12">
        <v>233.5</v>
      </c>
      <c r="J32" s="12">
        <v>244.4</v>
      </c>
      <c r="K32" s="12">
        <v>134.35</v>
      </c>
      <c r="L32" s="12">
        <v>176.45</v>
      </c>
      <c r="M32" s="12">
        <v>110.5</v>
      </c>
      <c r="N32" s="12">
        <v>66.599999999999994</v>
      </c>
      <c r="O32" s="12">
        <v>81.150000000000006</v>
      </c>
      <c r="P32" s="12">
        <v>58.5</v>
      </c>
      <c r="Q32" s="12">
        <v>48.85</v>
      </c>
      <c r="R32" s="12">
        <v>38.6</v>
      </c>
      <c r="S32" s="12">
        <v>75.650000000000006</v>
      </c>
      <c r="T32" s="12">
        <v>64.400000000000006</v>
      </c>
      <c r="U32" s="12">
        <v>80.2</v>
      </c>
      <c r="V32" s="12">
        <v>67.400000000000006</v>
      </c>
      <c r="W32" s="12">
        <v>26.7</v>
      </c>
      <c r="X32" s="12">
        <v>25.6</v>
      </c>
      <c r="Y32" s="12">
        <v>131.35</v>
      </c>
      <c r="Z32" s="12">
        <v>159.9</v>
      </c>
      <c r="AA32" s="12">
        <v>978.2</v>
      </c>
      <c r="AB32" s="12">
        <v>1143.9000000000001</v>
      </c>
      <c r="AC32" s="12">
        <v>1899.25</v>
      </c>
      <c r="AD32" s="12">
        <v>1146.8499999999999</v>
      </c>
      <c r="AE32" s="12">
        <v>46.3</v>
      </c>
      <c r="AF32" s="12">
        <v>404.6</v>
      </c>
      <c r="AG32" s="12">
        <v>418.95</v>
      </c>
      <c r="AH32" s="12">
        <v>1058.8</v>
      </c>
      <c r="AI32" s="12">
        <v>260.05</v>
      </c>
      <c r="AJ32" s="12">
        <v>133.19999999999999</v>
      </c>
      <c r="AK32" s="12">
        <v>33.200000000000003</v>
      </c>
      <c r="AL32" s="12">
        <v>97.2</v>
      </c>
      <c r="AM32" s="12">
        <v>25.05</v>
      </c>
      <c r="AN32" s="12">
        <v>106.15</v>
      </c>
      <c r="AO32" s="12">
        <v>94.55</v>
      </c>
      <c r="AP32" s="12">
        <v>93.5</v>
      </c>
      <c r="AQ32" s="12">
        <v>198.85</v>
      </c>
      <c r="AR32" s="12">
        <v>136.05000000000001</v>
      </c>
      <c r="AS32" s="13">
        <v>11191.85</v>
      </c>
      <c r="AT32" s="14"/>
      <c r="AW32" s="15"/>
    </row>
    <row r="33" spans="1:49" x14ac:dyDescent="0.25">
      <c r="A33" s="1">
        <v>24</v>
      </c>
      <c r="B33" s="12">
        <v>95</v>
      </c>
      <c r="C33" s="12">
        <v>122.15</v>
      </c>
      <c r="D33" s="12">
        <v>40.700000000000003</v>
      </c>
      <c r="E33" s="12">
        <v>71.150000000000006</v>
      </c>
      <c r="F33" s="12">
        <v>276.64999999999998</v>
      </c>
      <c r="G33" s="12">
        <v>102.6</v>
      </c>
      <c r="H33" s="12">
        <v>174.95</v>
      </c>
      <c r="I33" s="12">
        <v>203.8</v>
      </c>
      <c r="J33" s="12">
        <v>230.9</v>
      </c>
      <c r="K33" s="12">
        <v>97.35</v>
      </c>
      <c r="L33" s="12">
        <v>151.35</v>
      </c>
      <c r="M33" s="12">
        <v>106.35</v>
      </c>
      <c r="N33" s="12">
        <v>58.8</v>
      </c>
      <c r="O33" s="12">
        <v>49.6</v>
      </c>
      <c r="P33" s="12">
        <v>42.55</v>
      </c>
      <c r="Q33" s="12">
        <v>36.75</v>
      </c>
      <c r="R33" s="12">
        <v>21.25</v>
      </c>
      <c r="S33" s="12">
        <v>37.4</v>
      </c>
      <c r="T33" s="12">
        <v>50.3</v>
      </c>
      <c r="U33" s="12">
        <v>36.049999999999997</v>
      </c>
      <c r="V33" s="12">
        <v>41.45</v>
      </c>
      <c r="W33" s="12">
        <v>24.5</v>
      </c>
      <c r="X33" s="12">
        <v>18.649999999999999</v>
      </c>
      <c r="Y33" s="12">
        <v>100.9</v>
      </c>
      <c r="Z33" s="12">
        <v>109</v>
      </c>
      <c r="AA33" s="12">
        <v>1350.4</v>
      </c>
      <c r="AB33" s="12">
        <v>1731.2</v>
      </c>
      <c r="AC33" s="12">
        <v>2510.9</v>
      </c>
      <c r="AD33" s="12">
        <v>1414.15</v>
      </c>
      <c r="AE33" s="12">
        <v>427.5</v>
      </c>
      <c r="AF33" s="12">
        <v>50.65</v>
      </c>
      <c r="AG33" s="12">
        <v>318</v>
      </c>
      <c r="AH33" s="12">
        <v>1015.9</v>
      </c>
      <c r="AI33" s="12">
        <v>283.75</v>
      </c>
      <c r="AJ33" s="12">
        <v>134.19999999999999</v>
      </c>
      <c r="AK33" s="12">
        <v>14.3</v>
      </c>
      <c r="AL33" s="12">
        <v>60.8</v>
      </c>
      <c r="AM33" s="12">
        <v>18.25</v>
      </c>
      <c r="AN33" s="12">
        <v>85.2</v>
      </c>
      <c r="AO33" s="12">
        <v>91</v>
      </c>
      <c r="AP33" s="12">
        <v>121.1</v>
      </c>
      <c r="AQ33" s="12">
        <v>184.15</v>
      </c>
      <c r="AR33" s="12">
        <v>163.55000000000001</v>
      </c>
      <c r="AS33" s="13">
        <v>12275.15</v>
      </c>
      <c r="AT33" s="14"/>
      <c r="AW33" s="15"/>
    </row>
    <row r="34" spans="1:49" x14ac:dyDescent="0.25">
      <c r="A34" s="1" t="s">
        <v>29</v>
      </c>
      <c r="B34" s="12">
        <v>25.15</v>
      </c>
      <c r="C34" s="12">
        <v>33.700000000000003</v>
      </c>
      <c r="D34" s="12">
        <v>28.6</v>
      </c>
      <c r="E34" s="12">
        <v>22.1</v>
      </c>
      <c r="F34" s="12">
        <v>117.2</v>
      </c>
      <c r="G34" s="12">
        <v>26.35</v>
      </c>
      <c r="H34" s="12">
        <v>72.7</v>
      </c>
      <c r="I34" s="12">
        <v>119.7</v>
      </c>
      <c r="J34" s="12">
        <v>124.55</v>
      </c>
      <c r="K34" s="12">
        <v>38.450000000000003</v>
      </c>
      <c r="L34" s="12">
        <v>53.15</v>
      </c>
      <c r="M34" s="12">
        <v>50.6</v>
      </c>
      <c r="N34" s="12">
        <v>29.25</v>
      </c>
      <c r="O34" s="12">
        <v>20</v>
      </c>
      <c r="P34" s="12">
        <v>22.55</v>
      </c>
      <c r="Q34" s="12">
        <v>10.3</v>
      </c>
      <c r="R34" s="12">
        <v>10.199999999999999</v>
      </c>
      <c r="S34" s="12">
        <v>21.85</v>
      </c>
      <c r="T34" s="12">
        <v>35.15</v>
      </c>
      <c r="U34" s="12">
        <v>51.2</v>
      </c>
      <c r="V34" s="12">
        <v>43.15</v>
      </c>
      <c r="W34" s="12">
        <v>18.95</v>
      </c>
      <c r="X34" s="12">
        <v>19.95</v>
      </c>
      <c r="Y34" s="12">
        <v>46.55</v>
      </c>
      <c r="Z34" s="12">
        <v>37.700000000000003</v>
      </c>
      <c r="AA34" s="12">
        <v>1057.45</v>
      </c>
      <c r="AB34" s="12">
        <v>1276.8</v>
      </c>
      <c r="AC34" s="12">
        <v>1590.1</v>
      </c>
      <c r="AD34" s="12">
        <v>798.25</v>
      </c>
      <c r="AE34" s="12">
        <v>403</v>
      </c>
      <c r="AF34" s="12">
        <v>337.05</v>
      </c>
      <c r="AG34" s="12">
        <v>30.65</v>
      </c>
      <c r="AH34" s="12">
        <v>215.05</v>
      </c>
      <c r="AI34" s="12">
        <v>76.25</v>
      </c>
      <c r="AJ34" s="12">
        <v>66.7</v>
      </c>
      <c r="AK34" s="12">
        <v>14.3</v>
      </c>
      <c r="AL34" s="12">
        <v>46.7</v>
      </c>
      <c r="AM34" s="12">
        <v>10.3</v>
      </c>
      <c r="AN34" s="12">
        <v>48.55</v>
      </c>
      <c r="AO34" s="12">
        <v>41.15</v>
      </c>
      <c r="AP34" s="12">
        <v>51.3</v>
      </c>
      <c r="AQ34" s="12">
        <v>93.8</v>
      </c>
      <c r="AR34" s="12">
        <v>87.35</v>
      </c>
      <c r="AS34" s="13">
        <v>7323.8</v>
      </c>
      <c r="AT34" s="14"/>
      <c r="AW34" s="15"/>
    </row>
    <row r="35" spans="1:49" x14ac:dyDescent="0.25">
      <c r="A35" s="1" t="s">
        <v>30</v>
      </c>
      <c r="B35" s="12">
        <v>45.15</v>
      </c>
      <c r="C35" s="12">
        <v>78.55</v>
      </c>
      <c r="D35" s="12">
        <v>37.049999999999997</v>
      </c>
      <c r="E35" s="12">
        <v>28.7</v>
      </c>
      <c r="F35" s="12">
        <v>85.1</v>
      </c>
      <c r="G35" s="12">
        <v>39.950000000000003</v>
      </c>
      <c r="H35" s="12">
        <v>80.400000000000006</v>
      </c>
      <c r="I35" s="12">
        <v>102.05</v>
      </c>
      <c r="J35" s="12">
        <v>125.1</v>
      </c>
      <c r="K35" s="12">
        <v>69.75</v>
      </c>
      <c r="L35" s="12">
        <v>81.8</v>
      </c>
      <c r="M35" s="12">
        <v>58.4</v>
      </c>
      <c r="N35" s="12">
        <v>42.4</v>
      </c>
      <c r="O35" s="12">
        <v>32.5</v>
      </c>
      <c r="P35" s="12">
        <v>29.75</v>
      </c>
      <c r="Q35" s="12">
        <v>16.7</v>
      </c>
      <c r="R35" s="12">
        <v>15.6</v>
      </c>
      <c r="S35" s="12">
        <v>30.9</v>
      </c>
      <c r="T35" s="12">
        <v>43.4</v>
      </c>
      <c r="U35" s="12">
        <v>27.15</v>
      </c>
      <c r="V35" s="12">
        <v>27.55</v>
      </c>
      <c r="W35" s="12">
        <v>9.9</v>
      </c>
      <c r="X35" s="12">
        <v>13.45</v>
      </c>
      <c r="Y35" s="12">
        <v>39.950000000000003</v>
      </c>
      <c r="Z35" s="12">
        <v>62.2</v>
      </c>
      <c r="AA35" s="12">
        <v>1489</v>
      </c>
      <c r="AB35" s="12">
        <v>1682.65</v>
      </c>
      <c r="AC35" s="12">
        <v>4014.8</v>
      </c>
      <c r="AD35" s="12">
        <v>1807.1</v>
      </c>
      <c r="AE35" s="12">
        <v>1007.1</v>
      </c>
      <c r="AF35" s="12">
        <v>1027.8</v>
      </c>
      <c r="AG35" s="12">
        <v>229.75</v>
      </c>
      <c r="AH35" s="12">
        <v>53.9</v>
      </c>
      <c r="AI35" s="12">
        <v>146.30000000000001</v>
      </c>
      <c r="AJ35" s="12">
        <v>123.5</v>
      </c>
      <c r="AK35" s="12">
        <v>11.25</v>
      </c>
      <c r="AL35" s="12">
        <v>53.65</v>
      </c>
      <c r="AM35" s="12">
        <v>12.85</v>
      </c>
      <c r="AN35" s="12">
        <v>59.3</v>
      </c>
      <c r="AO35" s="12">
        <v>93.3</v>
      </c>
      <c r="AP35" s="12">
        <v>120.6</v>
      </c>
      <c r="AQ35" s="12">
        <v>98.15</v>
      </c>
      <c r="AR35" s="12">
        <v>121</v>
      </c>
      <c r="AS35" s="13">
        <v>13375.45</v>
      </c>
      <c r="AT35" s="14"/>
      <c r="AW35" s="15"/>
    </row>
    <row r="36" spans="1:49" x14ac:dyDescent="0.25">
      <c r="A36" s="1" t="s">
        <v>31</v>
      </c>
      <c r="B36" s="12">
        <v>48.45</v>
      </c>
      <c r="C36" s="12">
        <v>116.45</v>
      </c>
      <c r="D36" s="12">
        <v>53.3</v>
      </c>
      <c r="E36" s="12">
        <v>53.25</v>
      </c>
      <c r="F36" s="12">
        <v>138.1</v>
      </c>
      <c r="G36" s="12">
        <v>57.75</v>
      </c>
      <c r="H36" s="12">
        <v>96.05</v>
      </c>
      <c r="I36" s="12">
        <v>148.35</v>
      </c>
      <c r="J36" s="12">
        <v>170.3</v>
      </c>
      <c r="K36" s="12">
        <v>102.45</v>
      </c>
      <c r="L36" s="12">
        <v>114.45</v>
      </c>
      <c r="M36" s="12">
        <v>81.3</v>
      </c>
      <c r="N36" s="12">
        <v>67.7</v>
      </c>
      <c r="O36" s="12">
        <v>69.099999999999994</v>
      </c>
      <c r="P36" s="12">
        <v>48.65</v>
      </c>
      <c r="Q36" s="12">
        <v>33.799999999999997</v>
      </c>
      <c r="R36" s="12">
        <v>40.25</v>
      </c>
      <c r="S36" s="12">
        <v>59.1</v>
      </c>
      <c r="T36" s="12">
        <v>76.900000000000006</v>
      </c>
      <c r="U36" s="12">
        <v>76.05</v>
      </c>
      <c r="V36" s="12">
        <v>59.95</v>
      </c>
      <c r="W36" s="12">
        <v>28.3</v>
      </c>
      <c r="X36" s="12">
        <v>26.8</v>
      </c>
      <c r="Y36" s="12">
        <v>45.1</v>
      </c>
      <c r="Z36" s="12">
        <v>63.6</v>
      </c>
      <c r="AA36" s="12">
        <v>988.7</v>
      </c>
      <c r="AB36" s="12">
        <v>1119.6500000000001</v>
      </c>
      <c r="AC36" s="12">
        <v>1159.3</v>
      </c>
      <c r="AD36" s="12">
        <v>715.9</v>
      </c>
      <c r="AE36" s="12">
        <v>274.5</v>
      </c>
      <c r="AF36" s="12">
        <v>298.89999999999998</v>
      </c>
      <c r="AG36" s="12">
        <v>83.75</v>
      </c>
      <c r="AH36" s="12">
        <v>157.44999999999999</v>
      </c>
      <c r="AI36" s="12">
        <v>17</v>
      </c>
      <c r="AJ36" s="12">
        <v>61.6</v>
      </c>
      <c r="AK36" s="12">
        <v>36.25</v>
      </c>
      <c r="AL36" s="12">
        <v>105</v>
      </c>
      <c r="AM36" s="12">
        <v>41.15</v>
      </c>
      <c r="AN36" s="12">
        <v>76.45</v>
      </c>
      <c r="AO36" s="12">
        <v>72.2</v>
      </c>
      <c r="AP36" s="12">
        <v>110</v>
      </c>
      <c r="AQ36" s="12">
        <v>182.7</v>
      </c>
      <c r="AR36" s="12">
        <v>197.05</v>
      </c>
      <c r="AS36" s="13">
        <v>7573.05</v>
      </c>
      <c r="AT36" s="14"/>
      <c r="AW36" s="15"/>
    </row>
    <row r="37" spans="1:49" x14ac:dyDescent="0.25">
      <c r="A37" s="1" t="s">
        <v>32</v>
      </c>
      <c r="B37" s="12">
        <v>12.9</v>
      </c>
      <c r="C37" s="12">
        <v>16.7</v>
      </c>
      <c r="D37" s="12">
        <v>4.5</v>
      </c>
      <c r="E37" s="12">
        <v>2.5499999999999998</v>
      </c>
      <c r="F37" s="12">
        <v>36.35</v>
      </c>
      <c r="G37" s="12">
        <v>8.1</v>
      </c>
      <c r="H37" s="12">
        <v>23.3</v>
      </c>
      <c r="I37" s="12">
        <v>68.45</v>
      </c>
      <c r="J37" s="12">
        <v>91.9</v>
      </c>
      <c r="K37" s="12">
        <v>10.050000000000001</v>
      </c>
      <c r="L37" s="12">
        <v>17.600000000000001</v>
      </c>
      <c r="M37" s="12">
        <v>18.05</v>
      </c>
      <c r="N37" s="12">
        <v>9.1999999999999993</v>
      </c>
      <c r="O37" s="12">
        <v>11.35</v>
      </c>
      <c r="P37" s="12">
        <v>7.7</v>
      </c>
      <c r="Q37" s="12">
        <v>4.0999999999999996</v>
      </c>
      <c r="R37" s="12">
        <v>10.75</v>
      </c>
      <c r="S37" s="12">
        <v>8.4499999999999993</v>
      </c>
      <c r="T37" s="12">
        <v>18</v>
      </c>
      <c r="U37" s="12">
        <v>13.45</v>
      </c>
      <c r="V37" s="12">
        <v>17.45</v>
      </c>
      <c r="W37" s="12">
        <v>2.6</v>
      </c>
      <c r="X37" s="12">
        <v>3.35</v>
      </c>
      <c r="Y37" s="12">
        <v>6.7</v>
      </c>
      <c r="Z37" s="12">
        <v>7.1</v>
      </c>
      <c r="AA37" s="12">
        <v>590.25</v>
      </c>
      <c r="AB37" s="12">
        <v>676.65</v>
      </c>
      <c r="AC37" s="12">
        <v>608.6</v>
      </c>
      <c r="AD37" s="12">
        <v>414.6</v>
      </c>
      <c r="AE37" s="12">
        <v>135.6</v>
      </c>
      <c r="AF37" s="12">
        <v>138.5</v>
      </c>
      <c r="AG37" s="12">
        <v>74.25</v>
      </c>
      <c r="AH37" s="12">
        <v>126.4</v>
      </c>
      <c r="AI37" s="12">
        <v>48.5</v>
      </c>
      <c r="AJ37" s="12">
        <v>6.6</v>
      </c>
      <c r="AK37" s="12">
        <v>2.0499999999999998</v>
      </c>
      <c r="AL37" s="12">
        <v>28.65</v>
      </c>
      <c r="AM37" s="12">
        <v>4.8</v>
      </c>
      <c r="AN37" s="12">
        <v>19.850000000000001</v>
      </c>
      <c r="AO37" s="12">
        <v>12.2</v>
      </c>
      <c r="AP37" s="12">
        <v>45.6</v>
      </c>
      <c r="AQ37" s="12">
        <v>99.75</v>
      </c>
      <c r="AR37" s="12">
        <v>67.7</v>
      </c>
      <c r="AS37" s="13">
        <v>3531.2</v>
      </c>
      <c r="AT37" s="14"/>
      <c r="AW37" s="15"/>
    </row>
    <row r="38" spans="1:49" x14ac:dyDescent="0.25">
      <c r="A38" s="1" t="s">
        <v>33</v>
      </c>
      <c r="B38" s="12">
        <v>8.1999999999999993</v>
      </c>
      <c r="C38" s="12">
        <v>7.45</v>
      </c>
      <c r="D38" s="12">
        <v>5</v>
      </c>
      <c r="E38" s="12">
        <v>5.25</v>
      </c>
      <c r="F38" s="12">
        <v>52.7</v>
      </c>
      <c r="G38" s="12">
        <v>8</v>
      </c>
      <c r="H38" s="12">
        <v>25.55</v>
      </c>
      <c r="I38" s="12">
        <v>64.349999999999994</v>
      </c>
      <c r="J38" s="12">
        <v>89.05</v>
      </c>
      <c r="K38" s="12">
        <v>86.75</v>
      </c>
      <c r="L38" s="12">
        <v>57.05</v>
      </c>
      <c r="M38" s="12">
        <v>64.599999999999994</v>
      </c>
      <c r="N38" s="12">
        <v>37.200000000000003</v>
      </c>
      <c r="O38" s="12">
        <v>58.35</v>
      </c>
      <c r="P38" s="12">
        <v>21.95</v>
      </c>
      <c r="Q38" s="12">
        <v>19.850000000000001</v>
      </c>
      <c r="R38" s="12">
        <v>17.350000000000001</v>
      </c>
      <c r="S38" s="12">
        <v>23.5</v>
      </c>
      <c r="T38" s="12">
        <v>5.3</v>
      </c>
      <c r="U38" s="12">
        <v>4</v>
      </c>
      <c r="V38" s="12">
        <v>4.8499999999999996</v>
      </c>
      <c r="W38" s="12">
        <v>0.95</v>
      </c>
      <c r="X38" s="12">
        <v>1.6</v>
      </c>
      <c r="Y38" s="12">
        <v>6.35</v>
      </c>
      <c r="Z38" s="12">
        <v>6.75</v>
      </c>
      <c r="AA38" s="12">
        <v>416.5</v>
      </c>
      <c r="AB38" s="12">
        <v>375.8</v>
      </c>
      <c r="AC38" s="12">
        <v>192.35</v>
      </c>
      <c r="AD38" s="12">
        <v>167.15</v>
      </c>
      <c r="AE38" s="12">
        <v>32</v>
      </c>
      <c r="AF38" s="12">
        <v>15.55</v>
      </c>
      <c r="AG38" s="12">
        <v>12.7</v>
      </c>
      <c r="AH38" s="12">
        <v>9.6</v>
      </c>
      <c r="AI38" s="12">
        <v>30.6</v>
      </c>
      <c r="AJ38" s="12">
        <v>2.25</v>
      </c>
      <c r="AK38" s="12">
        <v>6.75</v>
      </c>
      <c r="AL38" s="12">
        <v>130.44999999999999</v>
      </c>
      <c r="AM38" s="12">
        <v>0.5</v>
      </c>
      <c r="AN38" s="12">
        <v>5.15</v>
      </c>
      <c r="AO38" s="12">
        <v>5.25</v>
      </c>
      <c r="AP38" s="12">
        <v>4.05</v>
      </c>
      <c r="AQ38" s="12">
        <v>17.55</v>
      </c>
      <c r="AR38" s="12">
        <v>3.55</v>
      </c>
      <c r="AS38" s="13">
        <v>2109.6999999999998</v>
      </c>
      <c r="AT38" s="14"/>
      <c r="AW38" s="15"/>
    </row>
    <row r="39" spans="1:49" x14ac:dyDescent="0.25">
      <c r="A39" s="1" t="s">
        <v>34</v>
      </c>
      <c r="B39" s="12">
        <v>22.35</v>
      </c>
      <c r="C39" s="12">
        <v>36.1</v>
      </c>
      <c r="D39" s="12">
        <v>18.05</v>
      </c>
      <c r="E39" s="12">
        <v>16.2</v>
      </c>
      <c r="F39" s="12">
        <v>136.35</v>
      </c>
      <c r="G39" s="12">
        <v>35.65</v>
      </c>
      <c r="H39" s="12">
        <v>77.25</v>
      </c>
      <c r="I39" s="12">
        <v>221.45</v>
      </c>
      <c r="J39" s="12">
        <v>310.39999999999998</v>
      </c>
      <c r="K39" s="12">
        <v>213.1</v>
      </c>
      <c r="L39" s="12">
        <v>160</v>
      </c>
      <c r="M39" s="12">
        <v>379.2</v>
      </c>
      <c r="N39" s="12">
        <v>104.55</v>
      </c>
      <c r="O39" s="12">
        <v>314.75</v>
      </c>
      <c r="P39" s="12">
        <v>86.05</v>
      </c>
      <c r="Q39" s="12">
        <v>48.55</v>
      </c>
      <c r="R39" s="12">
        <v>50.9</v>
      </c>
      <c r="S39" s="12">
        <v>71</v>
      </c>
      <c r="T39" s="12">
        <v>9.4499999999999993</v>
      </c>
      <c r="U39" s="12">
        <v>6.85</v>
      </c>
      <c r="V39" s="12">
        <v>12.5</v>
      </c>
      <c r="W39" s="12">
        <v>1.9</v>
      </c>
      <c r="X39" s="12">
        <v>4.3499999999999996</v>
      </c>
      <c r="Y39" s="12">
        <v>13.55</v>
      </c>
      <c r="Z39" s="12">
        <v>23.95</v>
      </c>
      <c r="AA39" s="12">
        <v>1662.85</v>
      </c>
      <c r="AB39" s="12">
        <v>1302.3</v>
      </c>
      <c r="AC39" s="12">
        <v>701.25</v>
      </c>
      <c r="AD39" s="12">
        <v>601.45000000000005</v>
      </c>
      <c r="AE39" s="12">
        <v>103.4</v>
      </c>
      <c r="AF39" s="12">
        <v>66</v>
      </c>
      <c r="AG39" s="12">
        <v>52.25</v>
      </c>
      <c r="AH39" s="12">
        <v>57.25</v>
      </c>
      <c r="AI39" s="12">
        <v>116.8</v>
      </c>
      <c r="AJ39" s="12">
        <v>31.7</v>
      </c>
      <c r="AK39" s="12">
        <v>158.44999999999999</v>
      </c>
      <c r="AL39" s="12">
        <v>19.399999999999999</v>
      </c>
      <c r="AM39" s="12">
        <v>2.25</v>
      </c>
      <c r="AN39" s="12">
        <v>11</v>
      </c>
      <c r="AO39" s="12">
        <v>25.05</v>
      </c>
      <c r="AP39" s="12">
        <v>17.350000000000001</v>
      </c>
      <c r="AQ39" s="12">
        <v>146.85</v>
      </c>
      <c r="AR39" s="12">
        <v>20.3</v>
      </c>
      <c r="AS39" s="13">
        <v>7470.35</v>
      </c>
      <c r="AT39" s="14"/>
      <c r="AW39" s="15"/>
    </row>
    <row r="40" spans="1:49" x14ac:dyDescent="0.25">
      <c r="A40" s="1" t="s">
        <v>35</v>
      </c>
      <c r="B40" s="12">
        <v>5.7</v>
      </c>
      <c r="C40" s="12">
        <v>7.45</v>
      </c>
      <c r="D40" s="12">
        <v>3.05</v>
      </c>
      <c r="E40" s="12">
        <v>3.9</v>
      </c>
      <c r="F40" s="12">
        <v>33.25</v>
      </c>
      <c r="G40" s="12">
        <v>3.9</v>
      </c>
      <c r="H40" s="12">
        <v>39.85</v>
      </c>
      <c r="I40" s="12">
        <v>106.4</v>
      </c>
      <c r="J40" s="12">
        <v>128.69999999999999</v>
      </c>
      <c r="K40" s="12">
        <v>11.35</v>
      </c>
      <c r="L40" s="12">
        <v>12.45</v>
      </c>
      <c r="M40" s="12">
        <v>48.6</v>
      </c>
      <c r="N40" s="12">
        <v>4.05</v>
      </c>
      <c r="O40" s="12">
        <v>6.55</v>
      </c>
      <c r="P40" s="12">
        <v>9.25</v>
      </c>
      <c r="Q40" s="12">
        <v>5.6</v>
      </c>
      <c r="R40" s="12">
        <v>2.2999999999999998</v>
      </c>
      <c r="S40" s="12">
        <v>4.75</v>
      </c>
      <c r="T40" s="12">
        <v>68.900000000000006</v>
      </c>
      <c r="U40" s="12">
        <v>35.75</v>
      </c>
      <c r="V40" s="12">
        <v>66.599999999999994</v>
      </c>
      <c r="W40" s="12">
        <v>13.9</v>
      </c>
      <c r="X40" s="12">
        <v>6.95</v>
      </c>
      <c r="Y40" s="12">
        <v>24.9</v>
      </c>
      <c r="Z40" s="12">
        <v>5.7</v>
      </c>
      <c r="AA40" s="12">
        <v>342.05</v>
      </c>
      <c r="AB40" s="12">
        <v>295.8</v>
      </c>
      <c r="AC40" s="12">
        <v>180.5</v>
      </c>
      <c r="AD40" s="12">
        <v>161.05000000000001</v>
      </c>
      <c r="AE40" s="12">
        <v>27.95</v>
      </c>
      <c r="AF40" s="12">
        <v>19.05</v>
      </c>
      <c r="AG40" s="12">
        <v>10</v>
      </c>
      <c r="AH40" s="12">
        <v>14.1</v>
      </c>
      <c r="AI40" s="12">
        <v>37.65</v>
      </c>
      <c r="AJ40" s="12">
        <v>4.8499999999999996</v>
      </c>
      <c r="AK40" s="12">
        <v>0.5</v>
      </c>
      <c r="AL40" s="12">
        <v>2.65</v>
      </c>
      <c r="AM40" s="12">
        <v>3.4</v>
      </c>
      <c r="AN40" s="12">
        <v>78.5</v>
      </c>
      <c r="AO40" s="12">
        <v>3.4</v>
      </c>
      <c r="AP40" s="12">
        <v>7.7</v>
      </c>
      <c r="AQ40" s="12">
        <v>31.8</v>
      </c>
      <c r="AR40" s="12">
        <v>5.6</v>
      </c>
      <c r="AS40" s="13">
        <v>1886.35</v>
      </c>
      <c r="AT40" s="14"/>
      <c r="AW40" s="15"/>
    </row>
    <row r="41" spans="1:49" x14ac:dyDescent="0.25">
      <c r="A41" s="1" t="s">
        <v>36</v>
      </c>
      <c r="B41" s="12">
        <v>38.450000000000003</v>
      </c>
      <c r="C41" s="12">
        <v>45.7</v>
      </c>
      <c r="D41" s="12">
        <v>14.35</v>
      </c>
      <c r="E41" s="12">
        <v>11.8</v>
      </c>
      <c r="F41" s="12">
        <v>87.1</v>
      </c>
      <c r="G41" s="12">
        <v>32.5</v>
      </c>
      <c r="H41" s="12">
        <v>165.5</v>
      </c>
      <c r="I41" s="12">
        <v>217.35</v>
      </c>
      <c r="J41" s="12">
        <v>288.35000000000002</v>
      </c>
      <c r="K41" s="12">
        <v>31.8</v>
      </c>
      <c r="L41" s="12">
        <v>57.7</v>
      </c>
      <c r="M41" s="12">
        <v>127.6</v>
      </c>
      <c r="N41" s="12">
        <v>25.45</v>
      </c>
      <c r="O41" s="12">
        <v>21.7</v>
      </c>
      <c r="P41" s="12">
        <v>45.8</v>
      </c>
      <c r="Q41" s="12">
        <v>19.25</v>
      </c>
      <c r="R41" s="12">
        <v>13.3</v>
      </c>
      <c r="S41" s="12">
        <v>28.75</v>
      </c>
      <c r="T41" s="12">
        <v>355.05</v>
      </c>
      <c r="U41" s="12">
        <v>137.65</v>
      </c>
      <c r="V41" s="12">
        <v>221.1</v>
      </c>
      <c r="W41" s="12">
        <v>35.85</v>
      </c>
      <c r="X41" s="12">
        <v>24.4</v>
      </c>
      <c r="Y41" s="12">
        <v>61.9</v>
      </c>
      <c r="Z41" s="12">
        <v>39.15</v>
      </c>
      <c r="AA41" s="12">
        <v>595.65</v>
      </c>
      <c r="AB41" s="12">
        <v>530.75</v>
      </c>
      <c r="AC41" s="12">
        <v>445.1</v>
      </c>
      <c r="AD41" s="12">
        <v>457.85</v>
      </c>
      <c r="AE41" s="12">
        <v>116.15</v>
      </c>
      <c r="AF41" s="12">
        <v>98.85</v>
      </c>
      <c r="AG41" s="12">
        <v>50.05</v>
      </c>
      <c r="AH41" s="12">
        <v>59.35</v>
      </c>
      <c r="AI41" s="12">
        <v>78.3</v>
      </c>
      <c r="AJ41" s="12">
        <v>21.6</v>
      </c>
      <c r="AK41" s="12">
        <v>6.75</v>
      </c>
      <c r="AL41" s="12">
        <v>11.25</v>
      </c>
      <c r="AM41" s="12">
        <v>81.349999999999994</v>
      </c>
      <c r="AN41" s="12">
        <v>12.75</v>
      </c>
      <c r="AO41" s="12">
        <v>19.899999999999999</v>
      </c>
      <c r="AP41" s="12">
        <v>25.4</v>
      </c>
      <c r="AQ41" s="12">
        <v>93.95</v>
      </c>
      <c r="AR41" s="12">
        <v>29.95</v>
      </c>
      <c r="AS41" s="13">
        <v>4882.5</v>
      </c>
      <c r="AT41" s="14"/>
      <c r="AW41" s="15"/>
    </row>
    <row r="42" spans="1:49" x14ac:dyDescent="0.25">
      <c r="A42" s="1" t="s">
        <v>53</v>
      </c>
      <c r="B42" s="12">
        <v>8.35</v>
      </c>
      <c r="C42" s="12">
        <v>18.2</v>
      </c>
      <c r="D42" s="12">
        <v>6.35</v>
      </c>
      <c r="E42" s="12">
        <v>7.3</v>
      </c>
      <c r="F42" s="12">
        <v>25</v>
      </c>
      <c r="G42" s="12">
        <v>5.25</v>
      </c>
      <c r="H42" s="12">
        <v>17.05</v>
      </c>
      <c r="I42" s="12">
        <v>59.9</v>
      </c>
      <c r="J42" s="12">
        <v>63.95</v>
      </c>
      <c r="K42" s="12">
        <v>14.85</v>
      </c>
      <c r="L42" s="12">
        <v>15.1</v>
      </c>
      <c r="M42" s="12">
        <v>16.399999999999999</v>
      </c>
      <c r="N42" s="12">
        <v>9.65</v>
      </c>
      <c r="O42" s="12">
        <v>7.8</v>
      </c>
      <c r="P42" s="12">
        <v>6.75</v>
      </c>
      <c r="Q42" s="12">
        <v>4.1500000000000004</v>
      </c>
      <c r="R42" s="12">
        <v>4.4000000000000004</v>
      </c>
      <c r="S42" s="12">
        <v>7.8</v>
      </c>
      <c r="T42" s="12">
        <v>13.95</v>
      </c>
      <c r="U42" s="12">
        <v>16.899999999999999</v>
      </c>
      <c r="V42" s="12">
        <v>15</v>
      </c>
      <c r="W42" s="12">
        <v>3.4</v>
      </c>
      <c r="X42" s="12">
        <v>4.8</v>
      </c>
      <c r="Y42" s="12">
        <v>6.65</v>
      </c>
      <c r="Z42" s="12">
        <v>10.15</v>
      </c>
      <c r="AA42" s="12">
        <v>508</v>
      </c>
      <c r="AB42" s="12">
        <v>525.85</v>
      </c>
      <c r="AC42" s="12">
        <v>435.3</v>
      </c>
      <c r="AD42" s="12">
        <v>337.65</v>
      </c>
      <c r="AE42" s="12">
        <v>89.1</v>
      </c>
      <c r="AF42" s="12">
        <v>90</v>
      </c>
      <c r="AG42" s="12">
        <v>43.9</v>
      </c>
      <c r="AH42" s="12">
        <v>98.6</v>
      </c>
      <c r="AI42" s="12">
        <v>80.8</v>
      </c>
      <c r="AJ42" s="12">
        <v>13.5</v>
      </c>
      <c r="AK42" s="12">
        <v>5.65</v>
      </c>
      <c r="AL42" s="12">
        <v>24.25</v>
      </c>
      <c r="AM42" s="12">
        <v>4.3499999999999996</v>
      </c>
      <c r="AN42" s="12">
        <v>18.8</v>
      </c>
      <c r="AO42" s="12">
        <v>6.8</v>
      </c>
      <c r="AP42" s="12">
        <v>35.299999999999997</v>
      </c>
      <c r="AQ42" s="12">
        <v>42.2</v>
      </c>
      <c r="AR42" s="12">
        <v>54</v>
      </c>
      <c r="AS42" s="13">
        <v>2783.15</v>
      </c>
      <c r="AT42" s="14"/>
      <c r="AW42" s="15"/>
    </row>
    <row r="43" spans="1:49" x14ac:dyDescent="0.25">
      <c r="A43" s="1" t="s">
        <v>54</v>
      </c>
      <c r="B43" s="12">
        <v>8.1999999999999993</v>
      </c>
      <c r="C43" s="12">
        <v>19.55</v>
      </c>
      <c r="D43" s="12">
        <v>3.35</v>
      </c>
      <c r="E43" s="12">
        <v>7.9</v>
      </c>
      <c r="F43" s="12">
        <v>28.5</v>
      </c>
      <c r="G43" s="12">
        <v>8.1999999999999993</v>
      </c>
      <c r="H43" s="12">
        <v>18.3</v>
      </c>
      <c r="I43" s="12">
        <v>43.7</v>
      </c>
      <c r="J43" s="12">
        <v>54.9</v>
      </c>
      <c r="K43" s="12">
        <v>11.4</v>
      </c>
      <c r="L43" s="12">
        <v>18.600000000000001</v>
      </c>
      <c r="M43" s="12">
        <v>17.649999999999999</v>
      </c>
      <c r="N43" s="12">
        <v>16.2</v>
      </c>
      <c r="O43" s="12">
        <v>9.5</v>
      </c>
      <c r="P43" s="12">
        <v>12.7</v>
      </c>
      <c r="Q43" s="12">
        <v>5.7</v>
      </c>
      <c r="R43" s="12">
        <v>6.25</v>
      </c>
      <c r="S43" s="12">
        <v>9.8000000000000007</v>
      </c>
      <c r="T43" s="12">
        <v>17.100000000000001</v>
      </c>
      <c r="U43" s="12">
        <v>17.149999999999999</v>
      </c>
      <c r="V43" s="12">
        <v>14.45</v>
      </c>
      <c r="W43" s="12">
        <v>7.5</v>
      </c>
      <c r="X43" s="12">
        <v>5.25</v>
      </c>
      <c r="Y43" s="12">
        <v>9.35</v>
      </c>
      <c r="Z43" s="12">
        <v>9.4</v>
      </c>
      <c r="AA43" s="12">
        <v>380.75</v>
      </c>
      <c r="AB43" s="12">
        <v>414.4</v>
      </c>
      <c r="AC43" s="12">
        <v>310.05</v>
      </c>
      <c r="AD43" s="12">
        <v>274.14999999999998</v>
      </c>
      <c r="AE43" s="12">
        <v>97</v>
      </c>
      <c r="AF43" s="12">
        <v>131.6</v>
      </c>
      <c r="AG43" s="12">
        <v>54.6</v>
      </c>
      <c r="AH43" s="12">
        <v>134.30000000000001</v>
      </c>
      <c r="AI43" s="12">
        <v>122.65</v>
      </c>
      <c r="AJ43" s="12">
        <v>51.9</v>
      </c>
      <c r="AK43" s="12">
        <v>4.3499999999999996</v>
      </c>
      <c r="AL43" s="12">
        <v>18.05</v>
      </c>
      <c r="AM43" s="12">
        <v>6.35</v>
      </c>
      <c r="AN43" s="12">
        <v>24.65</v>
      </c>
      <c r="AO43" s="12">
        <v>38.799999999999997</v>
      </c>
      <c r="AP43" s="12">
        <v>5.9</v>
      </c>
      <c r="AQ43" s="12">
        <v>64.400000000000006</v>
      </c>
      <c r="AR43" s="12">
        <v>53.6</v>
      </c>
      <c r="AS43" s="13">
        <v>2568.1</v>
      </c>
      <c r="AT43" s="14"/>
      <c r="AW43" s="15"/>
    </row>
    <row r="44" spans="1:49" x14ac:dyDescent="0.25">
      <c r="A44" s="1" t="s">
        <v>55</v>
      </c>
      <c r="B44" s="12">
        <v>29.4</v>
      </c>
      <c r="C44" s="12">
        <v>71</v>
      </c>
      <c r="D44" s="12">
        <v>55.9</v>
      </c>
      <c r="E44" s="12">
        <v>76</v>
      </c>
      <c r="F44" s="12">
        <v>207.65</v>
      </c>
      <c r="G44" s="12">
        <v>55.75</v>
      </c>
      <c r="H44" s="12">
        <v>99.65</v>
      </c>
      <c r="I44" s="12">
        <v>63.8</v>
      </c>
      <c r="J44" s="12">
        <v>97.6</v>
      </c>
      <c r="K44" s="12">
        <v>36</v>
      </c>
      <c r="L44" s="12">
        <v>52.35</v>
      </c>
      <c r="M44" s="12">
        <v>46.8</v>
      </c>
      <c r="N44" s="12">
        <v>32.549999999999997</v>
      </c>
      <c r="O44" s="12">
        <v>21.85</v>
      </c>
      <c r="P44" s="12">
        <v>14.6</v>
      </c>
      <c r="Q44" s="12">
        <v>10.4</v>
      </c>
      <c r="R44" s="12">
        <v>22.15</v>
      </c>
      <c r="S44" s="12">
        <v>49.7</v>
      </c>
      <c r="T44" s="12">
        <v>81.849999999999994</v>
      </c>
      <c r="U44" s="12">
        <v>121.25</v>
      </c>
      <c r="V44" s="12">
        <v>145.44999999999999</v>
      </c>
      <c r="W44" s="12">
        <v>70.849999999999994</v>
      </c>
      <c r="X44" s="12">
        <v>61.05</v>
      </c>
      <c r="Y44" s="12">
        <v>121.85</v>
      </c>
      <c r="Z44" s="12">
        <v>60.7</v>
      </c>
      <c r="AA44" s="12">
        <v>461</v>
      </c>
      <c r="AB44" s="12">
        <v>464.1</v>
      </c>
      <c r="AC44" s="12">
        <v>1123.2</v>
      </c>
      <c r="AD44" s="12">
        <v>572.35</v>
      </c>
      <c r="AE44" s="12">
        <v>213.5</v>
      </c>
      <c r="AF44" s="12">
        <v>212.2</v>
      </c>
      <c r="AG44" s="12">
        <v>109.35</v>
      </c>
      <c r="AH44" s="12">
        <v>105.3</v>
      </c>
      <c r="AI44" s="12">
        <v>188.55</v>
      </c>
      <c r="AJ44" s="12">
        <v>100.5</v>
      </c>
      <c r="AK44" s="12">
        <v>17.850000000000001</v>
      </c>
      <c r="AL44" s="12">
        <v>136.75</v>
      </c>
      <c r="AM44" s="12">
        <v>39.049999999999997</v>
      </c>
      <c r="AN44" s="12">
        <v>96.75</v>
      </c>
      <c r="AO44" s="12">
        <v>49.95</v>
      </c>
      <c r="AP44" s="12">
        <v>71.95</v>
      </c>
      <c r="AQ44" s="12">
        <v>11.7</v>
      </c>
      <c r="AR44" s="12">
        <v>353.55</v>
      </c>
      <c r="AS44" s="13">
        <v>6033.75</v>
      </c>
      <c r="AT44" s="14"/>
      <c r="AW44" s="15"/>
    </row>
    <row r="45" spans="1:49" x14ac:dyDescent="0.25">
      <c r="A45" s="1" t="s">
        <v>56</v>
      </c>
      <c r="B45" s="12">
        <v>21.15</v>
      </c>
      <c r="C45" s="12">
        <v>33.549999999999997</v>
      </c>
      <c r="D45" s="12">
        <v>13</v>
      </c>
      <c r="E45" s="12">
        <v>20.75</v>
      </c>
      <c r="F45" s="12">
        <v>125.3</v>
      </c>
      <c r="G45" s="12">
        <v>21.9</v>
      </c>
      <c r="H45" s="12">
        <v>35.700000000000003</v>
      </c>
      <c r="I45" s="12">
        <v>76.400000000000006</v>
      </c>
      <c r="J45" s="12">
        <v>93.65</v>
      </c>
      <c r="K45" s="12">
        <v>16.600000000000001</v>
      </c>
      <c r="L45" s="12">
        <v>16.55</v>
      </c>
      <c r="M45" s="12">
        <v>25.45</v>
      </c>
      <c r="N45" s="12">
        <v>11.75</v>
      </c>
      <c r="O45" s="12">
        <v>7.5</v>
      </c>
      <c r="P45" s="12">
        <v>6.35</v>
      </c>
      <c r="Q45" s="12">
        <v>3.5</v>
      </c>
      <c r="R45" s="12">
        <v>3.85</v>
      </c>
      <c r="S45" s="12">
        <v>5.45</v>
      </c>
      <c r="T45" s="12">
        <v>20.3</v>
      </c>
      <c r="U45" s="12">
        <v>15.4</v>
      </c>
      <c r="V45" s="12">
        <v>15</v>
      </c>
      <c r="W45" s="12">
        <v>7.4</v>
      </c>
      <c r="X45" s="12">
        <v>8.85</v>
      </c>
      <c r="Y45" s="12">
        <v>17.5</v>
      </c>
      <c r="Z45" s="12">
        <v>12.2</v>
      </c>
      <c r="AA45" s="12">
        <v>628.75</v>
      </c>
      <c r="AB45" s="12">
        <v>734.45</v>
      </c>
      <c r="AC45" s="12">
        <v>537.15</v>
      </c>
      <c r="AD45" s="12">
        <v>357.65</v>
      </c>
      <c r="AE45" s="12">
        <v>129.65</v>
      </c>
      <c r="AF45" s="12">
        <v>156.55000000000001</v>
      </c>
      <c r="AG45" s="12">
        <v>81.900000000000006</v>
      </c>
      <c r="AH45" s="12">
        <v>136.30000000000001</v>
      </c>
      <c r="AI45" s="12">
        <v>188.6</v>
      </c>
      <c r="AJ45" s="12">
        <v>82.6</v>
      </c>
      <c r="AK45" s="12">
        <v>4.3499999999999996</v>
      </c>
      <c r="AL45" s="12">
        <v>19.350000000000001</v>
      </c>
      <c r="AM45" s="12">
        <v>5.25</v>
      </c>
      <c r="AN45" s="12">
        <v>28.8</v>
      </c>
      <c r="AO45" s="12">
        <v>58.45</v>
      </c>
      <c r="AP45" s="12">
        <v>49.4</v>
      </c>
      <c r="AQ45" s="12">
        <v>335.5</v>
      </c>
      <c r="AR45" s="12">
        <v>12.3</v>
      </c>
      <c r="AS45" s="13">
        <v>4182.05</v>
      </c>
      <c r="AT45" s="14"/>
      <c r="AW45" s="15"/>
    </row>
    <row r="46" spans="1:49" x14ac:dyDescent="0.25">
      <c r="A46" s="11" t="s">
        <v>49</v>
      </c>
      <c r="B46" s="14">
        <v>3313.3</v>
      </c>
      <c r="C46" s="14">
        <v>6827</v>
      </c>
      <c r="D46" s="14">
        <v>4108.05</v>
      </c>
      <c r="E46" s="14">
        <v>3716.7</v>
      </c>
      <c r="F46" s="14">
        <v>10923.35</v>
      </c>
      <c r="G46" s="14">
        <v>4342.7</v>
      </c>
      <c r="H46" s="14">
        <v>7476</v>
      </c>
      <c r="I46" s="14">
        <v>9491.7000000000007</v>
      </c>
      <c r="J46" s="14">
        <v>12173.4</v>
      </c>
      <c r="K46" s="14">
        <v>5447</v>
      </c>
      <c r="L46" s="14">
        <v>6850.45</v>
      </c>
      <c r="M46" s="14">
        <v>6592.3</v>
      </c>
      <c r="N46" s="14">
        <v>4899.3999999999996</v>
      </c>
      <c r="O46" s="14">
        <v>5231.25</v>
      </c>
      <c r="P46" s="14">
        <v>4587.8999999999996</v>
      </c>
      <c r="Q46" s="14">
        <v>2948.05</v>
      </c>
      <c r="R46" s="14">
        <v>3699</v>
      </c>
      <c r="S46" s="14">
        <v>6773.85</v>
      </c>
      <c r="T46" s="14">
        <v>5174.25</v>
      </c>
      <c r="U46" s="14">
        <v>5946.05</v>
      </c>
      <c r="V46" s="14">
        <v>5746.5</v>
      </c>
      <c r="W46" s="14">
        <v>3136.6</v>
      </c>
      <c r="X46" s="14">
        <v>2679.35</v>
      </c>
      <c r="Y46" s="14">
        <v>4742.2</v>
      </c>
      <c r="Z46" s="14">
        <v>5153.2</v>
      </c>
      <c r="AA46" s="14">
        <v>31147.1</v>
      </c>
      <c r="AB46" s="14">
        <v>29823.9</v>
      </c>
      <c r="AC46" s="14">
        <v>29090.25</v>
      </c>
      <c r="AD46" s="14">
        <v>21466.3</v>
      </c>
      <c r="AE46" s="14">
        <v>11148.8</v>
      </c>
      <c r="AF46" s="14">
        <v>12689.2</v>
      </c>
      <c r="AG46" s="14">
        <v>7648.25</v>
      </c>
      <c r="AH46" s="14">
        <v>13994.95</v>
      </c>
      <c r="AI46" s="14">
        <v>7510.5</v>
      </c>
      <c r="AJ46" s="14">
        <v>3534.15</v>
      </c>
      <c r="AK46" s="14">
        <v>2312.25</v>
      </c>
      <c r="AL46" s="14">
        <v>7531.65</v>
      </c>
      <c r="AM46" s="14">
        <v>1972.85</v>
      </c>
      <c r="AN46" s="14">
        <v>4766.45</v>
      </c>
      <c r="AO46" s="14">
        <v>2790.4</v>
      </c>
      <c r="AP46" s="14">
        <v>2484.3000000000002</v>
      </c>
      <c r="AQ46" s="14">
        <v>6168.55</v>
      </c>
      <c r="AR46" s="14">
        <v>4334.5</v>
      </c>
      <c r="AS46" s="14">
        <v>342393.9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C28" sqref="C28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39934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5.8</v>
      </c>
      <c r="C3" s="12">
        <v>65.8</v>
      </c>
      <c r="D3" s="12">
        <v>84.4</v>
      </c>
      <c r="E3" s="12">
        <v>39.6</v>
      </c>
      <c r="F3" s="12">
        <v>196.4</v>
      </c>
      <c r="G3" s="12">
        <v>75.599999999999994</v>
      </c>
      <c r="H3" s="12">
        <v>67.599999999999994</v>
      </c>
      <c r="I3" s="12">
        <v>37.200000000000003</v>
      </c>
      <c r="J3" s="12">
        <v>50.6</v>
      </c>
      <c r="K3" s="12">
        <v>16</v>
      </c>
      <c r="L3" s="12">
        <v>70.400000000000006</v>
      </c>
      <c r="M3" s="12">
        <v>63.4</v>
      </c>
      <c r="N3" s="12">
        <v>19.399999999999999</v>
      </c>
      <c r="O3" s="12">
        <v>23.8</v>
      </c>
      <c r="P3" s="12">
        <v>16.8</v>
      </c>
      <c r="Q3" s="12">
        <v>9.6</v>
      </c>
      <c r="R3" s="12">
        <v>8</v>
      </c>
      <c r="S3" s="12">
        <v>17.399999999999999</v>
      </c>
      <c r="T3" s="12">
        <v>17.8</v>
      </c>
      <c r="U3" s="12">
        <v>7.8</v>
      </c>
      <c r="V3" s="12">
        <v>8</v>
      </c>
      <c r="W3" s="12">
        <v>5</v>
      </c>
      <c r="X3" s="12">
        <v>7</v>
      </c>
      <c r="Y3" s="12">
        <v>14</v>
      </c>
      <c r="Z3" s="12">
        <v>15.2</v>
      </c>
      <c r="AA3" s="12">
        <v>111.6</v>
      </c>
      <c r="AB3" s="12">
        <v>64.8</v>
      </c>
      <c r="AC3" s="12">
        <v>217.6</v>
      </c>
      <c r="AD3" s="12">
        <v>103.4</v>
      </c>
      <c r="AE3" s="12">
        <v>73.599999999999994</v>
      </c>
      <c r="AF3" s="12">
        <v>95</v>
      </c>
      <c r="AG3" s="12">
        <v>17.600000000000001</v>
      </c>
      <c r="AH3" s="12">
        <v>37.200000000000003</v>
      </c>
      <c r="AI3" s="12">
        <v>20.2</v>
      </c>
      <c r="AJ3" s="12">
        <v>5</v>
      </c>
      <c r="AK3" s="12">
        <v>4</v>
      </c>
      <c r="AL3" s="12">
        <v>11.8</v>
      </c>
      <c r="AM3" s="12">
        <v>3.8</v>
      </c>
      <c r="AN3" s="12">
        <v>26.4</v>
      </c>
      <c r="AO3" s="12">
        <v>8</v>
      </c>
      <c r="AP3" s="12">
        <v>9.6</v>
      </c>
      <c r="AQ3" s="12">
        <v>18.8</v>
      </c>
      <c r="AR3" s="12">
        <v>10.199999999999999</v>
      </c>
      <c r="AS3" s="13">
        <v>1781.2</v>
      </c>
      <c r="AT3" s="14"/>
      <c r="AV3" s="9" t="s">
        <v>38</v>
      </c>
      <c r="AW3" s="12">
        <f>SUM(B3:Z27,AK3:AN27,B38:Z41,AK38:AN41)</f>
        <v>36642.39999999998</v>
      </c>
      <c r="AY3" s="9" t="s">
        <v>39</v>
      </c>
      <c r="AZ3" s="15">
        <f>SUM(AW12:AW18,AX12:BC12)</f>
        <v>106501.19999999998</v>
      </c>
      <c r="BA3" s="16">
        <f>AZ3/BD$19</f>
        <v>0.61796930032737485</v>
      </c>
    </row>
    <row r="4" spans="1:56" x14ac:dyDescent="0.25">
      <c r="A4" s="1" t="s">
        <v>3</v>
      </c>
      <c r="B4" s="12">
        <v>81.2</v>
      </c>
      <c r="C4" s="12">
        <v>10.6</v>
      </c>
      <c r="D4" s="12">
        <v>71.2</v>
      </c>
      <c r="E4" s="12">
        <v>60.2</v>
      </c>
      <c r="F4" s="12">
        <v>381.6</v>
      </c>
      <c r="G4" s="12">
        <v>106.6</v>
      </c>
      <c r="H4" s="12">
        <v>120.6</v>
      </c>
      <c r="I4" s="12">
        <v>68.8</v>
      </c>
      <c r="J4" s="12">
        <v>131.80000000000001</v>
      </c>
      <c r="K4" s="12">
        <v>26.4</v>
      </c>
      <c r="L4" s="12">
        <v>103.4</v>
      </c>
      <c r="M4" s="12">
        <v>121.2</v>
      </c>
      <c r="N4" s="12">
        <v>32.4</v>
      </c>
      <c r="O4" s="12">
        <v>51</v>
      </c>
      <c r="P4" s="12">
        <v>41.4</v>
      </c>
      <c r="Q4" s="12">
        <v>18.600000000000001</v>
      </c>
      <c r="R4" s="12">
        <v>22.4</v>
      </c>
      <c r="S4" s="12">
        <v>46.6</v>
      </c>
      <c r="T4" s="12">
        <v>22.6</v>
      </c>
      <c r="U4" s="12">
        <v>12</v>
      </c>
      <c r="V4" s="12">
        <v>23.6</v>
      </c>
      <c r="W4" s="12">
        <v>8.4</v>
      </c>
      <c r="X4" s="12">
        <v>8.1999999999999993</v>
      </c>
      <c r="Y4" s="12">
        <v>19.2</v>
      </c>
      <c r="Z4" s="12">
        <v>32.799999999999997</v>
      </c>
      <c r="AA4" s="12">
        <v>287.60000000000002</v>
      </c>
      <c r="AB4" s="12">
        <v>186.2</v>
      </c>
      <c r="AC4" s="12">
        <v>591.4</v>
      </c>
      <c r="AD4" s="12">
        <v>210.4</v>
      </c>
      <c r="AE4" s="12">
        <v>82.6</v>
      </c>
      <c r="AF4" s="12">
        <v>119.2</v>
      </c>
      <c r="AG4" s="12">
        <v>33.200000000000003</v>
      </c>
      <c r="AH4" s="12">
        <v>67.2</v>
      </c>
      <c r="AI4" s="12">
        <v>51.6</v>
      </c>
      <c r="AJ4" s="12">
        <v>20</v>
      </c>
      <c r="AK4" s="12">
        <v>7</v>
      </c>
      <c r="AL4" s="12">
        <v>18.8</v>
      </c>
      <c r="AM4" s="12">
        <v>4.5999999999999996</v>
      </c>
      <c r="AN4" s="12">
        <v>34.4</v>
      </c>
      <c r="AO4" s="12">
        <v>13.4</v>
      </c>
      <c r="AP4" s="12">
        <v>10.8</v>
      </c>
      <c r="AQ4" s="12">
        <v>54.6</v>
      </c>
      <c r="AR4" s="12">
        <v>21.4</v>
      </c>
      <c r="AS4" s="13">
        <v>3437.2</v>
      </c>
      <c r="AT4" s="14"/>
      <c r="AV4" s="9" t="s">
        <v>40</v>
      </c>
      <c r="AW4" s="12">
        <f>SUM(AA28:AJ37, AA42:AJ45, AO28:AR37, AO42:AR45)</f>
        <v>58623.400000000009</v>
      </c>
      <c r="AY4" s="9" t="s">
        <v>41</v>
      </c>
      <c r="AZ4" s="15">
        <f>SUM(AX13:BB18)</f>
        <v>60732.2</v>
      </c>
      <c r="BA4" s="16">
        <f>AZ4/BD$19</f>
        <v>0.35239635930245106</v>
      </c>
    </row>
    <row r="5" spans="1:56" x14ac:dyDescent="0.25">
      <c r="A5" s="1" t="s">
        <v>4</v>
      </c>
      <c r="B5" s="12">
        <v>92.6</v>
      </c>
      <c r="C5" s="12">
        <v>70.8</v>
      </c>
      <c r="D5" s="12">
        <v>7.8</v>
      </c>
      <c r="E5" s="12">
        <v>52.4</v>
      </c>
      <c r="F5" s="12">
        <v>370.2</v>
      </c>
      <c r="G5" s="12">
        <v>71.2</v>
      </c>
      <c r="H5" s="12">
        <v>61.2</v>
      </c>
      <c r="I5" s="12">
        <v>57.6</v>
      </c>
      <c r="J5" s="12">
        <v>98</v>
      </c>
      <c r="K5" s="12">
        <v>24.4</v>
      </c>
      <c r="L5" s="12">
        <v>40.6</v>
      </c>
      <c r="M5" s="12">
        <v>51</v>
      </c>
      <c r="N5" s="12">
        <v>13.6</v>
      </c>
      <c r="O5" s="12">
        <v>15.8</v>
      </c>
      <c r="P5" s="12">
        <v>16.600000000000001</v>
      </c>
      <c r="Q5" s="12">
        <v>8</v>
      </c>
      <c r="R5" s="12">
        <v>7.6</v>
      </c>
      <c r="S5" s="12">
        <v>24.4</v>
      </c>
      <c r="T5" s="12">
        <v>12.4</v>
      </c>
      <c r="U5" s="12">
        <v>10.8</v>
      </c>
      <c r="V5" s="12">
        <v>13.8</v>
      </c>
      <c r="W5" s="12">
        <v>7.4</v>
      </c>
      <c r="X5" s="12">
        <v>7</v>
      </c>
      <c r="Y5" s="12">
        <v>20.6</v>
      </c>
      <c r="Z5" s="12">
        <v>10</v>
      </c>
      <c r="AA5" s="12">
        <v>169.8</v>
      </c>
      <c r="AB5" s="12">
        <v>118.6</v>
      </c>
      <c r="AC5" s="12">
        <v>342.8</v>
      </c>
      <c r="AD5" s="12">
        <v>144</v>
      </c>
      <c r="AE5" s="12">
        <v>46.8</v>
      </c>
      <c r="AF5" s="12">
        <v>38.799999999999997</v>
      </c>
      <c r="AG5" s="12">
        <v>10.8</v>
      </c>
      <c r="AH5" s="12">
        <v>17.2</v>
      </c>
      <c r="AI5" s="12">
        <v>17</v>
      </c>
      <c r="AJ5" s="12">
        <v>3.4</v>
      </c>
      <c r="AK5" s="12">
        <v>4.4000000000000004</v>
      </c>
      <c r="AL5" s="12">
        <v>13.6</v>
      </c>
      <c r="AM5" s="12">
        <v>2.4</v>
      </c>
      <c r="AN5" s="12">
        <v>7.8</v>
      </c>
      <c r="AO5" s="12">
        <v>3.2</v>
      </c>
      <c r="AP5" s="12">
        <v>5.2</v>
      </c>
      <c r="AQ5" s="12">
        <v>42.8</v>
      </c>
      <c r="AR5" s="12">
        <v>8.8000000000000007</v>
      </c>
      <c r="AS5" s="13">
        <v>2163.1999999999998</v>
      </c>
      <c r="AT5" s="14"/>
      <c r="AV5" s="9" t="s">
        <v>42</v>
      </c>
      <c r="AW5" s="12">
        <f>SUM(AA3:AJ27,B28:Z37,AA38:AJ41,AK28:AN37, B42:Z45, AK42:AN45, AO3:AR27, AO38:AR41)</f>
        <v>77074.799999999945</v>
      </c>
    </row>
    <row r="6" spans="1:56" x14ac:dyDescent="0.25">
      <c r="A6" s="1" t="s">
        <v>5</v>
      </c>
      <c r="B6" s="12">
        <v>44.4</v>
      </c>
      <c r="C6" s="12">
        <v>60.6</v>
      </c>
      <c r="D6" s="12">
        <v>50</v>
      </c>
      <c r="E6" s="12">
        <v>6.2</v>
      </c>
      <c r="F6" s="12">
        <v>116.6</v>
      </c>
      <c r="G6" s="12">
        <v>47.6</v>
      </c>
      <c r="H6" s="12">
        <v>55.6</v>
      </c>
      <c r="I6" s="12">
        <v>52.6</v>
      </c>
      <c r="J6" s="12">
        <v>84.6</v>
      </c>
      <c r="K6" s="12">
        <v>30.6</v>
      </c>
      <c r="L6" s="12">
        <v>56.4</v>
      </c>
      <c r="M6" s="12">
        <v>57</v>
      </c>
      <c r="N6" s="12">
        <v>14</v>
      </c>
      <c r="O6" s="12">
        <v>17</v>
      </c>
      <c r="P6" s="12">
        <v>12.8</v>
      </c>
      <c r="Q6" s="12">
        <v>6.8</v>
      </c>
      <c r="R6" s="12">
        <v>11.8</v>
      </c>
      <c r="S6" s="12">
        <v>24.6</v>
      </c>
      <c r="T6" s="12">
        <v>12</v>
      </c>
      <c r="U6" s="12">
        <v>13</v>
      </c>
      <c r="V6" s="12">
        <v>13.4</v>
      </c>
      <c r="W6" s="12">
        <v>6.2</v>
      </c>
      <c r="X6" s="12">
        <v>5</v>
      </c>
      <c r="Y6" s="12">
        <v>11.6</v>
      </c>
      <c r="Z6" s="12">
        <v>8.1999999999999993</v>
      </c>
      <c r="AA6" s="12">
        <v>237.2</v>
      </c>
      <c r="AB6" s="12">
        <v>182</v>
      </c>
      <c r="AC6" s="12">
        <v>423.4</v>
      </c>
      <c r="AD6" s="12">
        <v>236.8</v>
      </c>
      <c r="AE6" s="12">
        <v>104.2</v>
      </c>
      <c r="AF6" s="12">
        <v>101.4</v>
      </c>
      <c r="AG6" s="12">
        <v>23</v>
      </c>
      <c r="AH6" s="12">
        <v>22.6</v>
      </c>
      <c r="AI6" s="12">
        <v>20.8</v>
      </c>
      <c r="AJ6" s="12">
        <v>4</v>
      </c>
      <c r="AK6" s="12">
        <v>7</v>
      </c>
      <c r="AL6" s="12">
        <v>11.8</v>
      </c>
      <c r="AM6" s="12">
        <v>1.8</v>
      </c>
      <c r="AN6" s="12">
        <v>9.8000000000000007</v>
      </c>
      <c r="AO6" s="12">
        <v>7.6</v>
      </c>
      <c r="AP6" s="12">
        <v>4.4000000000000004</v>
      </c>
      <c r="AQ6" s="12">
        <v>48</v>
      </c>
      <c r="AR6" s="12">
        <v>19.600000000000001</v>
      </c>
      <c r="AS6" s="13">
        <v>2284</v>
      </c>
      <c r="AT6" s="14"/>
      <c r="AW6" s="12"/>
    </row>
    <row r="7" spans="1:56" x14ac:dyDescent="0.25">
      <c r="A7" s="1" t="s">
        <v>6</v>
      </c>
      <c r="B7" s="12">
        <v>199.2</v>
      </c>
      <c r="C7" s="12">
        <v>367.4</v>
      </c>
      <c r="D7" s="12">
        <v>366.8</v>
      </c>
      <c r="E7" s="12">
        <v>124.4</v>
      </c>
      <c r="F7" s="12">
        <v>21.2</v>
      </c>
      <c r="G7" s="12">
        <v>226</v>
      </c>
      <c r="H7" s="12">
        <v>239</v>
      </c>
      <c r="I7" s="12">
        <v>201.6</v>
      </c>
      <c r="J7" s="12">
        <v>251.6</v>
      </c>
      <c r="K7" s="12">
        <v>119</v>
      </c>
      <c r="L7" s="12">
        <v>148.19999999999999</v>
      </c>
      <c r="M7" s="12">
        <v>159.19999999999999</v>
      </c>
      <c r="N7" s="12">
        <v>78.8</v>
      </c>
      <c r="O7" s="12">
        <v>81.2</v>
      </c>
      <c r="P7" s="12">
        <v>66.599999999999994</v>
      </c>
      <c r="Q7" s="12">
        <v>30.6</v>
      </c>
      <c r="R7" s="12">
        <v>61.8</v>
      </c>
      <c r="S7" s="12">
        <v>182.4</v>
      </c>
      <c r="T7" s="12">
        <v>51.2</v>
      </c>
      <c r="U7" s="12">
        <v>58.6</v>
      </c>
      <c r="V7" s="12">
        <v>79.599999999999994</v>
      </c>
      <c r="W7" s="12">
        <v>56.6</v>
      </c>
      <c r="X7" s="12">
        <v>30</v>
      </c>
      <c r="Y7" s="12">
        <v>39</v>
      </c>
      <c r="Z7" s="12">
        <v>49.2</v>
      </c>
      <c r="AA7" s="12">
        <v>432.2</v>
      </c>
      <c r="AB7" s="12">
        <v>316.8</v>
      </c>
      <c r="AC7" s="12">
        <v>1029.8</v>
      </c>
      <c r="AD7" s="12">
        <v>446.8</v>
      </c>
      <c r="AE7" s="12">
        <v>209.6</v>
      </c>
      <c r="AF7" s="12">
        <v>178</v>
      </c>
      <c r="AG7" s="12">
        <v>71.8</v>
      </c>
      <c r="AH7" s="12">
        <v>56.2</v>
      </c>
      <c r="AI7" s="12">
        <v>78.599999999999994</v>
      </c>
      <c r="AJ7" s="12">
        <v>15.8</v>
      </c>
      <c r="AK7" s="12">
        <v>32.4</v>
      </c>
      <c r="AL7" s="12">
        <v>84.2</v>
      </c>
      <c r="AM7" s="12">
        <v>11.4</v>
      </c>
      <c r="AN7" s="12">
        <v>33.4</v>
      </c>
      <c r="AO7" s="12">
        <v>13.2</v>
      </c>
      <c r="AP7" s="12">
        <v>16</v>
      </c>
      <c r="AQ7" s="12">
        <v>137.4</v>
      </c>
      <c r="AR7" s="12">
        <v>75</v>
      </c>
      <c r="AS7" s="13">
        <v>6527.8</v>
      </c>
      <c r="AT7" s="14"/>
      <c r="AW7" s="12"/>
    </row>
    <row r="8" spans="1:56" x14ac:dyDescent="0.25">
      <c r="A8" s="1" t="s">
        <v>7</v>
      </c>
      <c r="B8" s="12">
        <v>85.4</v>
      </c>
      <c r="C8" s="12">
        <v>102.2</v>
      </c>
      <c r="D8" s="12">
        <v>69.400000000000006</v>
      </c>
      <c r="E8" s="12">
        <v>43.6</v>
      </c>
      <c r="F8" s="12">
        <v>181.2</v>
      </c>
      <c r="G8" s="12">
        <v>6.4</v>
      </c>
      <c r="H8" s="12">
        <v>88.8</v>
      </c>
      <c r="I8" s="12">
        <v>92.6</v>
      </c>
      <c r="J8" s="12">
        <v>98.6</v>
      </c>
      <c r="K8" s="12">
        <v>41</v>
      </c>
      <c r="L8" s="12">
        <v>98.6</v>
      </c>
      <c r="M8" s="12">
        <v>76</v>
      </c>
      <c r="N8" s="12">
        <v>26.8</v>
      </c>
      <c r="O8" s="12">
        <v>34</v>
      </c>
      <c r="P8" s="12">
        <v>27.6</v>
      </c>
      <c r="Q8" s="12">
        <v>9.1999999999999993</v>
      </c>
      <c r="R8" s="12">
        <v>16.399999999999999</v>
      </c>
      <c r="S8" s="12">
        <v>29.6</v>
      </c>
      <c r="T8" s="12">
        <v>12.4</v>
      </c>
      <c r="U8" s="12">
        <v>7.8</v>
      </c>
      <c r="V8" s="12">
        <v>15.2</v>
      </c>
      <c r="W8" s="12">
        <v>6.8</v>
      </c>
      <c r="X8" s="12">
        <v>4.4000000000000004</v>
      </c>
      <c r="Y8" s="12">
        <v>16.8</v>
      </c>
      <c r="Z8" s="12">
        <v>35.4</v>
      </c>
      <c r="AA8" s="12">
        <v>162</v>
      </c>
      <c r="AB8" s="12">
        <v>130.19999999999999</v>
      </c>
      <c r="AC8" s="12">
        <v>293.2</v>
      </c>
      <c r="AD8" s="12">
        <v>207.4</v>
      </c>
      <c r="AE8" s="12">
        <v>134</v>
      </c>
      <c r="AF8" s="12">
        <v>103.4</v>
      </c>
      <c r="AG8" s="12">
        <v>22.6</v>
      </c>
      <c r="AH8" s="12">
        <v>15.2</v>
      </c>
      <c r="AI8" s="12">
        <v>19.600000000000001</v>
      </c>
      <c r="AJ8" s="12">
        <v>3</v>
      </c>
      <c r="AK8" s="12">
        <v>6</v>
      </c>
      <c r="AL8" s="12">
        <v>20.2</v>
      </c>
      <c r="AM8" s="12">
        <v>2.8</v>
      </c>
      <c r="AN8" s="12">
        <v>22</v>
      </c>
      <c r="AO8" s="12">
        <v>2.8</v>
      </c>
      <c r="AP8" s="12">
        <v>4.5999999999999996</v>
      </c>
      <c r="AQ8" s="12">
        <v>39.799999999999997</v>
      </c>
      <c r="AR8" s="12">
        <v>18.8</v>
      </c>
      <c r="AS8" s="13">
        <v>2433.8000000000002</v>
      </c>
      <c r="AT8" s="14"/>
      <c r="AW8" s="15"/>
    </row>
    <row r="9" spans="1:56" x14ac:dyDescent="0.25">
      <c r="A9" s="1" t="s">
        <v>8</v>
      </c>
      <c r="B9" s="12">
        <v>78</v>
      </c>
      <c r="C9" s="12">
        <v>116.2</v>
      </c>
      <c r="D9" s="12">
        <v>63</v>
      </c>
      <c r="E9" s="12">
        <v>49.6</v>
      </c>
      <c r="F9" s="12">
        <v>209</v>
      </c>
      <c r="G9" s="12">
        <v>93</v>
      </c>
      <c r="H9" s="12">
        <v>11.2</v>
      </c>
      <c r="I9" s="12">
        <v>62.4</v>
      </c>
      <c r="J9" s="12">
        <v>77.599999999999994</v>
      </c>
      <c r="K9" s="12">
        <v>38.6</v>
      </c>
      <c r="L9" s="12">
        <v>103.4</v>
      </c>
      <c r="M9" s="12">
        <v>126.4</v>
      </c>
      <c r="N9" s="12">
        <v>40.6</v>
      </c>
      <c r="O9" s="12">
        <v>68</v>
      </c>
      <c r="P9" s="12">
        <v>51.2</v>
      </c>
      <c r="Q9" s="12">
        <v>17.2</v>
      </c>
      <c r="R9" s="12">
        <v>21.6</v>
      </c>
      <c r="S9" s="12">
        <v>39.4</v>
      </c>
      <c r="T9" s="12">
        <v>43.4</v>
      </c>
      <c r="U9" s="12">
        <v>29.8</v>
      </c>
      <c r="V9" s="12">
        <v>42.4</v>
      </c>
      <c r="W9" s="12">
        <v>15</v>
      </c>
      <c r="X9" s="12">
        <v>15.6</v>
      </c>
      <c r="Y9" s="12">
        <v>33.4</v>
      </c>
      <c r="Z9" s="12">
        <v>52.8</v>
      </c>
      <c r="AA9" s="12">
        <v>321</v>
      </c>
      <c r="AB9" s="12">
        <v>248.8</v>
      </c>
      <c r="AC9" s="12">
        <v>606.6</v>
      </c>
      <c r="AD9" s="12">
        <v>373.6</v>
      </c>
      <c r="AE9" s="12">
        <v>217.2</v>
      </c>
      <c r="AF9" s="12">
        <v>144.19999999999999</v>
      </c>
      <c r="AG9" s="12">
        <v>36.200000000000003</v>
      </c>
      <c r="AH9" s="12">
        <v>44.6</v>
      </c>
      <c r="AI9" s="12">
        <v>30</v>
      </c>
      <c r="AJ9" s="12">
        <v>5</v>
      </c>
      <c r="AK9" s="12">
        <v>9.6</v>
      </c>
      <c r="AL9" s="12">
        <v>19.600000000000001</v>
      </c>
      <c r="AM9" s="12">
        <v>14.8</v>
      </c>
      <c r="AN9" s="12">
        <v>76.8</v>
      </c>
      <c r="AO9" s="12">
        <v>6.4</v>
      </c>
      <c r="AP9" s="12">
        <v>7.2</v>
      </c>
      <c r="AQ9" s="12">
        <v>61.4</v>
      </c>
      <c r="AR9" s="12">
        <v>17.600000000000001</v>
      </c>
      <c r="AS9" s="13">
        <v>3739.4</v>
      </c>
      <c r="AT9" s="14"/>
      <c r="AW9" s="15"/>
    </row>
    <row r="10" spans="1:56" x14ac:dyDescent="0.25">
      <c r="A10" s="1">
        <v>19</v>
      </c>
      <c r="B10" s="12">
        <v>34</v>
      </c>
      <c r="C10" s="12">
        <v>67.400000000000006</v>
      </c>
      <c r="D10" s="12">
        <v>58.4</v>
      </c>
      <c r="E10" s="12">
        <v>54.8</v>
      </c>
      <c r="F10" s="12">
        <v>182.8</v>
      </c>
      <c r="G10" s="12">
        <v>98.4</v>
      </c>
      <c r="H10" s="12">
        <v>62.2</v>
      </c>
      <c r="I10" s="12">
        <v>5.4</v>
      </c>
      <c r="J10" s="12">
        <v>20.6</v>
      </c>
      <c r="K10" s="12">
        <v>17</v>
      </c>
      <c r="L10" s="12">
        <v>62</v>
      </c>
      <c r="M10" s="12">
        <v>69.2</v>
      </c>
      <c r="N10" s="12">
        <v>36.200000000000003</v>
      </c>
      <c r="O10" s="12">
        <v>49</v>
      </c>
      <c r="P10" s="12">
        <v>39.200000000000003</v>
      </c>
      <c r="Q10" s="12">
        <v>16.399999999999999</v>
      </c>
      <c r="R10" s="12">
        <v>25.4</v>
      </c>
      <c r="S10" s="12">
        <v>45.8</v>
      </c>
      <c r="T10" s="12">
        <v>29.4</v>
      </c>
      <c r="U10" s="12">
        <v>27</v>
      </c>
      <c r="V10" s="12">
        <v>39.799999999999997</v>
      </c>
      <c r="W10" s="12">
        <v>22.4</v>
      </c>
      <c r="X10" s="12">
        <v>17.8</v>
      </c>
      <c r="Y10" s="12">
        <v>60.4</v>
      </c>
      <c r="Z10" s="12">
        <v>30.8</v>
      </c>
      <c r="AA10" s="12">
        <v>199.6</v>
      </c>
      <c r="AB10" s="12">
        <v>141.4</v>
      </c>
      <c r="AC10" s="12">
        <v>377.2</v>
      </c>
      <c r="AD10" s="12">
        <v>266.2</v>
      </c>
      <c r="AE10" s="12">
        <v>149.80000000000001</v>
      </c>
      <c r="AF10" s="12">
        <v>102.6</v>
      </c>
      <c r="AG10" s="12">
        <v>29.8</v>
      </c>
      <c r="AH10" s="12">
        <v>33</v>
      </c>
      <c r="AI10" s="12">
        <v>25.4</v>
      </c>
      <c r="AJ10" s="12">
        <v>3.6</v>
      </c>
      <c r="AK10" s="12">
        <v>7</v>
      </c>
      <c r="AL10" s="12">
        <v>24.6</v>
      </c>
      <c r="AM10" s="12">
        <v>6.4</v>
      </c>
      <c r="AN10" s="12">
        <v>31.8</v>
      </c>
      <c r="AO10" s="12">
        <v>6.6</v>
      </c>
      <c r="AP10" s="12">
        <v>7.4</v>
      </c>
      <c r="AQ10" s="12">
        <v>26.8</v>
      </c>
      <c r="AR10" s="12">
        <v>17.2</v>
      </c>
      <c r="AS10" s="13">
        <v>2628.2</v>
      </c>
      <c r="AT10" s="14"/>
      <c r="AV10" s="17"/>
      <c r="AW10" s="15"/>
      <c r="BC10" s="11"/>
    </row>
    <row r="11" spans="1:56" x14ac:dyDescent="0.25">
      <c r="A11" s="1">
        <v>12</v>
      </c>
      <c r="B11" s="12">
        <v>59.4</v>
      </c>
      <c r="C11" s="12">
        <v>122</v>
      </c>
      <c r="D11" s="12">
        <v>91.2</v>
      </c>
      <c r="E11" s="12">
        <v>77.599999999999994</v>
      </c>
      <c r="F11" s="12">
        <v>207.8</v>
      </c>
      <c r="G11" s="12">
        <v>97.2</v>
      </c>
      <c r="H11" s="12">
        <v>79</v>
      </c>
      <c r="I11" s="12">
        <v>16</v>
      </c>
      <c r="J11" s="12">
        <v>8.6</v>
      </c>
      <c r="K11" s="12">
        <v>15</v>
      </c>
      <c r="L11" s="12">
        <v>90.4</v>
      </c>
      <c r="M11" s="12">
        <v>123.6</v>
      </c>
      <c r="N11" s="12">
        <v>82.2</v>
      </c>
      <c r="O11" s="12">
        <v>110.6</v>
      </c>
      <c r="P11" s="12">
        <v>66</v>
      </c>
      <c r="Q11" s="12">
        <v>27.6</v>
      </c>
      <c r="R11" s="12">
        <v>47.2</v>
      </c>
      <c r="S11" s="12">
        <v>84.8</v>
      </c>
      <c r="T11" s="12">
        <v>57.4</v>
      </c>
      <c r="U11" s="12">
        <v>41.6</v>
      </c>
      <c r="V11" s="12">
        <v>62.2</v>
      </c>
      <c r="W11" s="12">
        <v>26</v>
      </c>
      <c r="X11" s="12">
        <v>29.2</v>
      </c>
      <c r="Y11" s="12">
        <v>61.2</v>
      </c>
      <c r="Z11" s="12">
        <v>60.8</v>
      </c>
      <c r="AA11" s="12">
        <v>238.4</v>
      </c>
      <c r="AB11" s="12">
        <v>204.2</v>
      </c>
      <c r="AC11" s="12">
        <v>559.20000000000005</v>
      </c>
      <c r="AD11" s="12">
        <v>262.60000000000002</v>
      </c>
      <c r="AE11" s="12">
        <v>100.4</v>
      </c>
      <c r="AF11" s="12">
        <v>85</v>
      </c>
      <c r="AG11" s="12">
        <v>43.6</v>
      </c>
      <c r="AH11" s="12">
        <v>51</v>
      </c>
      <c r="AI11" s="12">
        <v>39.4</v>
      </c>
      <c r="AJ11" s="12">
        <v>18.600000000000001</v>
      </c>
      <c r="AK11" s="12">
        <v>8</v>
      </c>
      <c r="AL11" s="12">
        <v>33.200000000000003</v>
      </c>
      <c r="AM11" s="12">
        <v>10.6</v>
      </c>
      <c r="AN11" s="12">
        <v>60</v>
      </c>
      <c r="AO11" s="12">
        <v>9.8000000000000007</v>
      </c>
      <c r="AP11" s="12">
        <v>12.8</v>
      </c>
      <c r="AQ11" s="12">
        <v>61.2</v>
      </c>
      <c r="AR11" s="12">
        <v>22.4</v>
      </c>
      <c r="AS11" s="13">
        <v>3565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11.2</v>
      </c>
      <c r="C12" s="12">
        <v>28</v>
      </c>
      <c r="D12" s="12">
        <v>27</v>
      </c>
      <c r="E12" s="12">
        <v>33.799999999999997</v>
      </c>
      <c r="F12" s="12">
        <v>115.2</v>
      </c>
      <c r="G12" s="12">
        <v>43.2</v>
      </c>
      <c r="H12" s="12">
        <v>36.799999999999997</v>
      </c>
      <c r="I12" s="12">
        <v>14.8</v>
      </c>
      <c r="J12" s="12">
        <v>10.6</v>
      </c>
      <c r="K12" s="12">
        <v>6.2</v>
      </c>
      <c r="L12" s="12">
        <v>68.8</v>
      </c>
      <c r="M12" s="12">
        <v>115.6</v>
      </c>
      <c r="N12" s="12">
        <v>108.6</v>
      </c>
      <c r="O12" s="12">
        <v>108</v>
      </c>
      <c r="P12" s="12">
        <v>48.6</v>
      </c>
      <c r="Q12" s="12">
        <v>28.2</v>
      </c>
      <c r="R12" s="12">
        <v>46.2</v>
      </c>
      <c r="S12" s="12">
        <v>62.8</v>
      </c>
      <c r="T12" s="12">
        <v>9.1999999999999993</v>
      </c>
      <c r="U12" s="12">
        <v>5.4</v>
      </c>
      <c r="V12" s="12">
        <v>13.4</v>
      </c>
      <c r="W12" s="12">
        <v>7.4</v>
      </c>
      <c r="X12" s="12">
        <v>8.4</v>
      </c>
      <c r="Y12" s="12">
        <v>16.399999999999999</v>
      </c>
      <c r="Z12" s="12">
        <v>25.2</v>
      </c>
      <c r="AA12" s="12">
        <v>232.4</v>
      </c>
      <c r="AB12" s="12">
        <v>176.4</v>
      </c>
      <c r="AC12" s="12">
        <v>529.6</v>
      </c>
      <c r="AD12" s="12">
        <v>225.6</v>
      </c>
      <c r="AE12" s="12">
        <v>102</v>
      </c>
      <c r="AF12" s="12">
        <v>86.8</v>
      </c>
      <c r="AG12" s="12">
        <v>24.2</v>
      </c>
      <c r="AH12" s="12">
        <v>35</v>
      </c>
      <c r="AI12" s="12">
        <v>33.6</v>
      </c>
      <c r="AJ12" s="12">
        <v>7</v>
      </c>
      <c r="AK12" s="12">
        <v>49.2</v>
      </c>
      <c r="AL12" s="12">
        <v>76</v>
      </c>
      <c r="AM12" s="12">
        <v>3.6</v>
      </c>
      <c r="AN12" s="12">
        <v>12</v>
      </c>
      <c r="AO12" s="12">
        <v>6.4</v>
      </c>
      <c r="AP12" s="12">
        <v>6.8</v>
      </c>
      <c r="AQ12" s="12">
        <v>18.600000000000001</v>
      </c>
      <c r="AR12" s="12">
        <v>17.8</v>
      </c>
      <c r="AS12" s="13">
        <v>2642</v>
      </c>
      <c r="AT12" s="14"/>
      <c r="AV12" s="17" t="s">
        <v>43</v>
      </c>
      <c r="AW12" s="15">
        <f>SUM(AA28:AD31)</f>
        <v>2647.8</v>
      </c>
      <c r="AX12" s="15">
        <f>SUM(Z28:Z31,H28:K31)</f>
        <v>6843.4</v>
      </c>
      <c r="AY12" s="15">
        <f>SUM(AE28:AJ31)</f>
        <v>17590.400000000005</v>
      </c>
      <c r="AZ12" s="15">
        <f>SUM(B28:G31)</f>
        <v>6831.3999999999987</v>
      </c>
      <c r="BA12" s="15">
        <f>SUM(AM28:AN31,T28:Y31)</f>
        <v>7518.9999999999991</v>
      </c>
      <c r="BB12" s="15">
        <f>SUM(AK28:AL31,L28:S31)</f>
        <v>8792.5999999999985</v>
      </c>
      <c r="BC12" s="14">
        <f>SUM(AO28:AR31)</f>
        <v>5116.3999999999987</v>
      </c>
      <c r="BD12" s="9">
        <f t="shared" ref="BD12:BD19" si="0">SUM(AW12:BC12)</f>
        <v>55341.000000000007</v>
      </c>
    </row>
    <row r="13" spans="1:56" x14ac:dyDescent="0.25">
      <c r="A13" s="1" t="s">
        <v>10</v>
      </c>
      <c r="B13" s="12">
        <v>84.8</v>
      </c>
      <c r="C13" s="12">
        <v>96</v>
      </c>
      <c r="D13" s="12">
        <v>45.8</v>
      </c>
      <c r="E13" s="12">
        <v>53.4</v>
      </c>
      <c r="F13" s="12">
        <v>163.19999999999999</v>
      </c>
      <c r="G13" s="12">
        <v>102</v>
      </c>
      <c r="H13" s="12">
        <v>100.2</v>
      </c>
      <c r="I13" s="12">
        <v>73</v>
      </c>
      <c r="J13" s="12">
        <v>104.4</v>
      </c>
      <c r="K13" s="12">
        <v>72.2</v>
      </c>
      <c r="L13" s="12">
        <v>12.8</v>
      </c>
      <c r="M13" s="12">
        <v>178.6</v>
      </c>
      <c r="N13" s="12">
        <v>141.4</v>
      </c>
      <c r="O13" s="12">
        <v>242.8</v>
      </c>
      <c r="P13" s="12">
        <v>145.4</v>
      </c>
      <c r="Q13" s="12">
        <v>59.6</v>
      </c>
      <c r="R13" s="12">
        <v>45</v>
      </c>
      <c r="S13" s="12">
        <v>84.8</v>
      </c>
      <c r="T13" s="12">
        <v>33.6</v>
      </c>
      <c r="U13" s="12">
        <v>13.2</v>
      </c>
      <c r="V13" s="12">
        <v>29.2</v>
      </c>
      <c r="W13" s="12">
        <v>18.2</v>
      </c>
      <c r="X13" s="12">
        <v>18.600000000000001</v>
      </c>
      <c r="Y13" s="12">
        <v>29</v>
      </c>
      <c r="Z13" s="12">
        <v>92</v>
      </c>
      <c r="AA13" s="12">
        <v>266.2</v>
      </c>
      <c r="AB13" s="12">
        <v>201.2</v>
      </c>
      <c r="AC13" s="12">
        <v>582.4</v>
      </c>
      <c r="AD13" s="12">
        <v>301.8</v>
      </c>
      <c r="AE13" s="12">
        <v>150.19999999999999</v>
      </c>
      <c r="AF13" s="12">
        <v>147.80000000000001</v>
      </c>
      <c r="AG13" s="12">
        <v>37.6</v>
      </c>
      <c r="AH13" s="12">
        <v>55.4</v>
      </c>
      <c r="AI13" s="12">
        <v>46.6</v>
      </c>
      <c r="AJ13" s="12">
        <v>11.4</v>
      </c>
      <c r="AK13" s="12">
        <v>42.6</v>
      </c>
      <c r="AL13" s="12">
        <v>68.599999999999994</v>
      </c>
      <c r="AM13" s="12">
        <v>6.2</v>
      </c>
      <c r="AN13" s="12">
        <v>52.8</v>
      </c>
      <c r="AO13" s="12">
        <v>9</v>
      </c>
      <c r="AP13" s="12">
        <v>12.8</v>
      </c>
      <c r="AQ13" s="12">
        <v>33</v>
      </c>
      <c r="AR13" s="12">
        <v>20.8</v>
      </c>
      <c r="AS13" s="13">
        <v>4085.6</v>
      </c>
      <c r="AT13" s="14"/>
      <c r="AV13" s="17" t="s">
        <v>44</v>
      </c>
      <c r="AW13" s="15">
        <f>SUM(AA27:AD27,AA9:AD12)</f>
        <v>6654.2</v>
      </c>
      <c r="AX13" s="15">
        <f>SUM(Z27,Z9:Z12,H9:K12,H27:K27)</f>
        <v>817.99999999999989</v>
      </c>
      <c r="AY13" s="15">
        <f>SUM(AE9:AJ12,AE27:AJ27)</f>
        <v>1764.3999999999996</v>
      </c>
      <c r="AZ13" s="15">
        <f>SUM(B9:G12,B27:G27)</f>
        <v>2168</v>
      </c>
      <c r="BA13" s="15">
        <f>SUM(T9:Y12,AM9:AN12,T27:Y27,AM27:AN27)</f>
        <v>999.99999999999989</v>
      </c>
      <c r="BB13" s="15">
        <f>SUM(L9:S12,AK9:AL12,L27:S27,AK27:AL27)</f>
        <v>2549.3999999999992</v>
      </c>
      <c r="BC13" s="14">
        <f>SUM(AO9:AR12,AO27:AR27)</f>
        <v>357.8</v>
      </c>
      <c r="BD13" s="9">
        <f t="shared" si="0"/>
        <v>15311.799999999997</v>
      </c>
    </row>
    <row r="14" spans="1:56" x14ac:dyDescent="0.25">
      <c r="A14" s="1" t="s">
        <v>11</v>
      </c>
      <c r="B14" s="12">
        <v>58</v>
      </c>
      <c r="C14" s="12">
        <v>119.2</v>
      </c>
      <c r="D14" s="12">
        <v>53.8</v>
      </c>
      <c r="E14" s="12">
        <v>59</v>
      </c>
      <c r="F14" s="12">
        <v>160.19999999999999</v>
      </c>
      <c r="G14" s="12">
        <v>76.599999999999994</v>
      </c>
      <c r="H14" s="12">
        <v>139.6</v>
      </c>
      <c r="I14" s="12">
        <v>80.8</v>
      </c>
      <c r="J14" s="12">
        <v>134.4</v>
      </c>
      <c r="K14" s="12">
        <v>105</v>
      </c>
      <c r="L14" s="12">
        <v>163.4</v>
      </c>
      <c r="M14" s="12">
        <v>7</v>
      </c>
      <c r="N14" s="12">
        <v>120.4</v>
      </c>
      <c r="O14" s="12">
        <v>177</v>
      </c>
      <c r="P14" s="12">
        <v>145.4</v>
      </c>
      <c r="Q14" s="12">
        <v>75.8</v>
      </c>
      <c r="R14" s="12">
        <v>78</v>
      </c>
      <c r="S14" s="12">
        <v>182.8</v>
      </c>
      <c r="T14" s="12">
        <v>61.8</v>
      </c>
      <c r="U14" s="12">
        <v>57.2</v>
      </c>
      <c r="V14" s="12">
        <v>71.400000000000006</v>
      </c>
      <c r="W14" s="12">
        <v>37.6</v>
      </c>
      <c r="X14" s="12">
        <v>38</v>
      </c>
      <c r="Y14" s="12">
        <v>48</v>
      </c>
      <c r="Z14" s="12">
        <v>71.8</v>
      </c>
      <c r="AA14" s="12">
        <v>208.4</v>
      </c>
      <c r="AB14" s="12">
        <v>136.80000000000001</v>
      </c>
      <c r="AC14" s="12">
        <v>424.6</v>
      </c>
      <c r="AD14" s="12">
        <v>176.4</v>
      </c>
      <c r="AE14" s="12">
        <v>64.599999999999994</v>
      </c>
      <c r="AF14" s="12">
        <v>78.8</v>
      </c>
      <c r="AG14" s="12">
        <v>30.2</v>
      </c>
      <c r="AH14" s="12">
        <v>44.8</v>
      </c>
      <c r="AI14" s="12">
        <v>39</v>
      </c>
      <c r="AJ14" s="12">
        <v>6.4</v>
      </c>
      <c r="AK14" s="12">
        <v>77</v>
      </c>
      <c r="AL14" s="12">
        <v>305.2</v>
      </c>
      <c r="AM14" s="12">
        <v>18.600000000000001</v>
      </c>
      <c r="AN14" s="12">
        <v>101</v>
      </c>
      <c r="AO14" s="12">
        <v>14.2</v>
      </c>
      <c r="AP14" s="12">
        <v>12.8</v>
      </c>
      <c r="AQ14" s="12">
        <v>34.6</v>
      </c>
      <c r="AR14" s="12">
        <v>22.4</v>
      </c>
      <c r="AS14" s="13">
        <v>4118</v>
      </c>
      <c r="AT14" s="14"/>
      <c r="AV14" s="17" t="s">
        <v>45</v>
      </c>
      <c r="AW14" s="15">
        <f>SUM(AA32:AD37)</f>
        <v>17427.2</v>
      </c>
      <c r="AX14" s="15">
        <f>SUM(H32:K37,Z32:Z37)</f>
        <v>1829.6</v>
      </c>
      <c r="AY14" s="15">
        <f>SUM(AE32:AJ37)</f>
        <v>6433.4</v>
      </c>
      <c r="AZ14" s="15">
        <f>SUM(B32:G37)</f>
        <v>1965.4</v>
      </c>
      <c r="BA14" s="15">
        <f>SUM(T32:Y37,AM32:AN37)</f>
        <v>1181.5999999999999</v>
      </c>
      <c r="BB14" s="15">
        <f>SUM(L32:S37,AK32:AL37)</f>
        <v>1749.8000000000006</v>
      </c>
      <c r="BC14" s="14">
        <f>SUM(AO32:AR37)</f>
        <v>2017.2</v>
      </c>
      <c r="BD14" s="9">
        <f t="shared" si="0"/>
        <v>32604.199999999997</v>
      </c>
    </row>
    <row r="15" spans="1:56" x14ac:dyDescent="0.25">
      <c r="A15" s="1" t="s">
        <v>12</v>
      </c>
      <c r="B15" s="12">
        <v>26.8</v>
      </c>
      <c r="C15" s="12">
        <v>33.6</v>
      </c>
      <c r="D15" s="12">
        <v>15</v>
      </c>
      <c r="E15" s="12">
        <v>15.6</v>
      </c>
      <c r="F15" s="12">
        <v>81.599999999999994</v>
      </c>
      <c r="G15" s="12">
        <v>27.2</v>
      </c>
      <c r="H15" s="12">
        <v>48.2</v>
      </c>
      <c r="I15" s="12">
        <v>52.8</v>
      </c>
      <c r="J15" s="12">
        <v>85</v>
      </c>
      <c r="K15" s="12">
        <v>116</v>
      </c>
      <c r="L15" s="12">
        <v>147.4</v>
      </c>
      <c r="M15" s="12">
        <v>108.2</v>
      </c>
      <c r="N15" s="12">
        <v>7.8</v>
      </c>
      <c r="O15" s="12">
        <v>92.6</v>
      </c>
      <c r="P15" s="12">
        <v>89.6</v>
      </c>
      <c r="Q15" s="12">
        <v>41</v>
      </c>
      <c r="R15" s="12">
        <v>26.8</v>
      </c>
      <c r="S15" s="12">
        <v>50</v>
      </c>
      <c r="T15" s="12">
        <v>15.4</v>
      </c>
      <c r="U15" s="12">
        <v>6.6</v>
      </c>
      <c r="V15" s="12">
        <v>12.6</v>
      </c>
      <c r="W15" s="12">
        <v>3.4</v>
      </c>
      <c r="X15" s="12">
        <v>3.6</v>
      </c>
      <c r="Y15" s="12">
        <v>12.8</v>
      </c>
      <c r="Z15" s="12">
        <v>24</v>
      </c>
      <c r="AA15" s="12">
        <v>185.2</v>
      </c>
      <c r="AB15" s="12">
        <v>122.2</v>
      </c>
      <c r="AC15" s="12">
        <v>345.2</v>
      </c>
      <c r="AD15" s="12">
        <v>114.2</v>
      </c>
      <c r="AE15" s="12">
        <v>42.2</v>
      </c>
      <c r="AF15" s="12">
        <v>45</v>
      </c>
      <c r="AG15" s="12">
        <v>16.8</v>
      </c>
      <c r="AH15" s="12">
        <v>26.4</v>
      </c>
      <c r="AI15" s="12">
        <v>27.2</v>
      </c>
      <c r="AJ15" s="12">
        <v>6</v>
      </c>
      <c r="AK15" s="12">
        <v>29.8</v>
      </c>
      <c r="AL15" s="12">
        <v>37.6</v>
      </c>
      <c r="AM15" s="12">
        <v>1.4</v>
      </c>
      <c r="AN15" s="12">
        <v>18.399999999999999</v>
      </c>
      <c r="AO15" s="12">
        <v>6.8</v>
      </c>
      <c r="AP15" s="12">
        <v>7.2</v>
      </c>
      <c r="AQ15" s="12">
        <v>22.4</v>
      </c>
      <c r="AR15" s="12">
        <v>13</v>
      </c>
      <c r="AS15" s="13">
        <v>2210.6</v>
      </c>
      <c r="AT15" s="14"/>
      <c r="AV15" s="17" t="s">
        <v>46</v>
      </c>
      <c r="AW15" s="15">
        <f>SUM(AA3:AD8)</f>
        <v>6646</v>
      </c>
      <c r="AX15" s="15">
        <f>SUM(H3:K8,Z3:Z8)</f>
        <v>2266.5999999999995</v>
      </c>
      <c r="AY15" s="15">
        <f>SUM(AE3:AJ8)</f>
        <v>1940.1999999999996</v>
      </c>
      <c r="AZ15" s="15">
        <f>SUM(B3:G8)</f>
        <v>3962.6</v>
      </c>
      <c r="BA15" s="15">
        <f>SUM(T3:Y8,AM3:AN8)</f>
        <v>825.79999999999961</v>
      </c>
      <c r="BB15" s="15">
        <f>SUM(L3:S8,AK3:AL8)</f>
        <v>2391.9999999999995</v>
      </c>
      <c r="BC15" s="14">
        <f>SUM(AO3:AR8)</f>
        <v>593.99999999999989</v>
      </c>
      <c r="BD15" s="9">
        <f t="shared" si="0"/>
        <v>18627.199999999997</v>
      </c>
    </row>
    <row r="16" spans="1:56" x14ac:dyDescent="0.25">
      <c r="A16" s="1" t="s">
        <v>13</v>
      </c>
      <c r="B16" s="12">
        <v>27</v>
      </c>
      <c r="C16" s="12">
        <v>45</v>
      </c>
      <c r="D16" s="12">
        <v>17.8</v>
      </c>
      <c r="E16" s="12">
        <v>17.2</v>
      </c>
      <c r="F16" s="12">
        <v>77.8</v>
      </c>
      <c r="G16" s="12">
        <v>34.6</v>
      </c>
      <c r="H16" s="12">
        <v>81.599999999999994</v>
      </c>
      <c r="I16" s="12">
        <v>61.6</v>
      </c>
      <c r="J16" s="12">
        <v>119.8</v>
      </c>
      <c r="K16" s="12">
        <v>100.4</v>
      </c>
      <c r="L16" s="12">
        <v>232.2</v>
      </c>
      <c r="M16" s="12">
        <v>180</v>
      </c>
      <c r="N16" s="12">
        <v>95.2</v>
      </c>
      <c r="O16" s="12">
        <v>10.6</v>
      </c>
      <c r="P16" s="12">
        <v>140.80000000000001</v>
      </c>
      <c r="Q16" s="12">
        <v>100</v>
      </c>
      <c r="R16" s="12">
        <v>79.8</v>
      </c>
      <c r="S16" s="12">
        <v>148.6</v>
      </c>
      <c r="T16" s="12">
        <v>16.600000000000001</v>
      </c>
      <c r="U16" s="12">
        <v>7</v>
      </c>
      <c r="V16" s="12">
        <v>7.4</v>
      </c>
      <c r="W16" s="12">
        <v>4.5999999999999996</v>
      </c>
      <c r="X16" s="12">
        <v>3</v>
      </c>
      <c r="Y16" s="12">
        <v>12.4</v>
      </c>
      <c r="Z16" s="12">
        <v>36.799999999999997</v>
      </c>
      <c r="AA16" s="12">
        <v>169</v>
      </c>
      <c r="AB16" s="12">
        <v>113.8</v>
      </c>
      <c r="AC16" s="12">
        <v>331.8</v>
      </c>
      <c r="AD16" s="12">
        <v>113</v>
      </c>
      <c r="AE16" s="12">
        <v>36.4</v>
      </c>
      <c r="AF16" s="12">
        <v>39.799999999999997</v>
      </c>
      <c r="AG16" s="12">
        <v>13.8</v>
      </c>
      <c r="AH16" s="12">
        <v>22.4</v>
      </c>
      <c r="AI16" s="12">
        <v>28.8</v>
      </c>
      <c r="AJ16" s="12">
        <v>10.4</v>
      </c>
      <c r="AK16" s="12">
        <v>61.6</v>
      </c>
      <c r="AL16" s="12">
        <v>151.6</v>
      </c>
      <c r="AM16" s="12">
        <v>4.5999999999999996</v>
      </c>
      <c r="AN16" s="12">
        <v>25.6</v>
      </c>
      <c r="AO16" s="12">
        <v>9.1999999999999993</v>
      </c>
      <c r="AP16" s="12">
        <v>7.8</v>
      </c>
      <c r="AQ16" s="12">
        <v>14.2</v>
      </c>
      <c r="AR16" s="12">
        <v>9.4</v>
      </c>
      <c r="AS16" s="13">
        <v>2821</v>
      </c>
      <c r="AT16" s="14"/>
      <c r="AV16" s="17" t="s">
        <v>47</v>
      </c>
      <c r="AW16" s="15">
        <f>SUM(AA21:AD26,AA40:AD41)</f>
        <v>7240.8</v>
      </c>
      <c r="AX16" s="15">
        <f>SUM(H21:K26,H40:K41,Z21:Z26,Z40:Z41)</f>
        <v>1066.8</v>
      </c>
      <c r="AY16" s="15">
        <f>SUM(AE21:AJ26,AE40:AJ41)</f>
        <v>1204.2</v>
      </c>
      <c r="AZ16" s="15">
        <f>SUM(B21:G26,B40:G41)</f>
        <v>866</v>
      </c>
      <c r="BA16" s="15">
        <f>SUM(T21:Y26,T40:Y41,AM21:AN26,AM40:AN41)</f>
        <v>2953.7999999999993</v>
      </c>
      <c r="BB16" s="15">
        <f>SUM(L21:S26,L40:S41,AK21:AL26,AK40:AL41)</f>
        <v>1121.9999999999998</v>
      </c>
      <c r="BC16" s="14">
        <f>SUM(AO21:AR26,AO40:AR41)</f>
        <v>705.00000000000011</v>
      </c>
      <c r="BD16" s="9">
        <f t="shared" si="0"/>
        <v>15158.6</v>
      </c>
    </row>
    <row r="17" spans="1:56" x14ac:dyDescent="0.25">
      <c r="A17" s="1" t="s">
        <v>14</v>
      </c>
      <c r="B17" s="12">
        <v>20.2</v>
      </c>
      <c r="C17" s="12">
        <v>39.6</v>
      </c>
      <c r="D17" s="12">
        <v>13.6</v>
      </c>
      <c r="E17" s="12">
        <v>13.8</v>
      </c>
      <c r="F17" s="12">
        <v>65</v>
      </c>
      <c r="G17" s="12">
        <v>33.799999999999997</v>
      </c>
      <c r="H17" s="12">
        <v>51.8</v>
      </c>
      <c r="I17" s="12">
        <v>48</v>
      </c>
      <c r="J17" s="12">
        <v>68.8</v>
      </c>
      <c r="K17" s="12">
        <v>49</v>
      </c>
      <c r="L17" s="12">
        <v>159</v>
      </c>
      <c r="M17" s="12">
        <v>128.80000000000001</v>
      </c>
      <c r="N17" s="12">
        <v>93.8</v>
      </c>
      <c r="O17" s="12">
        <v>158.19999999999999</v>
      </c>
      <c r="P17" s="12">
        <v>7.2</v>
      </c>
      <c r="Q17" s="12">
        <v>93.6</v>
      </c>
      <c r="R17" s="12">
        <v>102.8</v>
      </c>
      <c r="S17" s="12">
        <v>158.6</v>
      </c>
      <c r="T17" s="12">
        <v>10.4</v>
      </c>
      <c r="U17" s="12">
        <v>4.5999999999999996</v>
      </c>
      <c r="V17" s="12">
        <v>6.8</v>
      </c>
      <c r="W17" s="12">
        <v>2.8</v>
      </c>
      <c r="X17" s="12">
        <v>1.8</v>
      </c>
      <c r="Y17" s="12">
        <v>11.2</v>
      </c>
      <c r="Z17" s="12">
        <v>21.4</v>
      </c>
      <c r="AA17" s="12">
        <v>100.8</v>
      </c>
      <c r="AB17" s="12">
        <v>53</v>
      </c>
      <c r="AC17" s="12">
        <v>191</v>
      </c>
      <c r="AD17" s="12">
        <v>76.400000000000006</v>
      </c>
      <c r="AE17" s="12">
        <v>30.4</v>
      </c>
      <c r="AF17" s="12">
        <v>38.200000000000003</v>
      </c>
      <c r="AG17" s="12">
        <v>7.8</v>
      </c>
      <c r="AH17" s="12">
        <v>19.8</v>
      </c>
      <c r="AI17" s="12">
        <v>19.8</v>
      </c>
      <c r="AJ17" s="12">
        <v>5.2</v>
      </c>
      <c r="AK17" s="12">
        <v>15.6</v>
      </c>
      <c r="AL17" s="12">
        <v>45.6</v>
      </c>
      <c r="AM17" s="12">
        <v>3</v>
      </c>
      <c r="AN17" s="12">
        <v>24.4</v>
      </c>
      <c r="AO17" s="12">
        <v>5.8</v>
      </c>
      <c r="AP17" s="12">
        <v>6.4</v>
      </c>
      <c r="AQ17" s="12">
        <v>11.6</v>
      </c>
      <c r="AR17" s="12">
        <v>3.8</v>
      </c>
      <c r="AS17" s="13">
        <v>2023.2</v>
      </c>
      <c r="AT17" s="14"/>
      <c r="AV17" s="1" t="s">
        <v>48</v>
      </c>
      <c r="AW17" s="14">
        <f>SUM(AA13:AD20,AA38:AD39)</f>
        <v>8701.6</v>
      </c>
      <c r="AX17" s="14">
        <f>SUM(H13:K20,H38:K39,Z13:Z20,Z38:Z39)</f>
        <v>2709.6000000000008</v>
      </c>
      <c r="AY17" s="14">
        <f>SUM(AE13:AJ20,AE38:AJ39)</f>
        <v>1807.8</v>
      </c>
      <c r="AZ17" s="14">
        <f>SUM(B13:G20,B38:G39)</f>
        <v>2513.9999999999995</v>
      </c>
      <c r="BA17" s="14">
        <f>SUM(T13:Y20,T38:Y39,AM13:AN20,AM38:AN39)</f>
        <v>1124.8</v>
      </c>
      <c r="BB17" s="14">
        <f>SUM(L13:S20,L38:S39,AK13:AL20,AK38:AL39)</f>
        <v>8302.9999999999982</v>
      </c>
      <c r="BC17" s="14">
        <f>SUM(AO13:AR20,AO38:AR39)</f>
        <v>577.20000000000005</v>
      </c>
      <c r="BD17" s="9">
        <f t="shared" si="0"/>
        <v>25737.999999999996</v>
      </c>
    </row>
    <row r="18" spans="1:56" x14ac:dyDescent="0.25">
      <c r="A18" s="1" t="s">
        <v>15</v>
      </c>
      <c r="B18" s="12">
        <v>9</v>
      </c>
      <c r="C18" s="12">
        <v>18.2</v>
      </c>
      <c r="D18" s="12">
        <v>8.4</v>
      </c>
      <c r="E18" s="12">
        <v>7.6</v>
      </c>
      <c r="F18" s="12">
        <v>33</v>
      </c>
      <c r="G18" s="12">
        <v>9.4</v>
      </c>
      <c r="H18" s="12">
        <v>19</v>
      </c>
      <c r="I18" s="12">
        <v>21</v>
      </c>
      <c r="J18" s="12">
        <v>29</v>
      </c>
      <c r="K18" s="12">
        <v>27.8</v>
      </c>
      <c r="L18" s="12">
        <v>47</v>
      </c>
      <c r="M18" s="12">
        <v>71.400000000000006</v>
      </c>
      <c r="N18" s="12">
        <v>39.4</v>
      </c>
      <c r="O18" s="12">
        <v>106.4</v>
      </c>
      <c r="P18" s="12">
        <v>92.2</v>
      </c>
      <c r="Q18" s="12">
        <v>4.5999999999999996</v>
      </c>
      <c r="R18" s="12">
        <v>44.6</v>
      </c>
      <c r="S18" s="12">
        <v>91.2</v>
      </c>
      <c r="T18" s="12">
        <v>6.4</v>
      </c>
      <c r="U18" s="12">
        <v>1.4</v>
      </c>
      <c r="V18" s="12">
        <v>5</v>
      </c>
      <c r="W18" s="12">
        <v>1.6</v>
      </c>
      <c r="X18" s="12">
        <v>2.2000000000000002</v>
      </c>
      <c r="Y18" s="12">
        <v>4.4000000000000004</v>
      </c>
      <c r="Z18" s="12">
        <v>6.8</v>
      </c>
      <c r="AA18" s="12">
        <v>55.4</v>
      </c>
      <c r="AB18" s="12">
        <v>35</v>
      </c>
      <c r="AC18" s="12">
        <v>130.80000000000001</v>
      </c>
      <c r="AD18" s="12">
        <v>42.2</v>
      </c>
      <c r="AE18" s="12">
        <v>22.6</v>
      </c>
      <c r="AF18" s="12">
        <v>32.6</v>
      </c>
      <c r="AG18" s="12">
        <v>5.4</v>
      </c>
      <c r="AH18" s="12">
        <v>15.4</v>
      </c>
      <c r="AI18" s="12">
        <v>11.6</v>
      </c>
      <c r="AJ18" s="12">
        <v>7.8</v>
      </c>
      <c r="AK18" s="12">
        <v>17</v>
      </c>
      <c r="AL18" s="12">
        <v>26</v>
      </c>
      <c r="AM18" s="12">
        <v>1</v>
      </c>
      <c r="AN18" s="12">
        <v>14</v>
      </c>
      <c r="AO18" s="12">
        <v>2.4</v>
      </c>
      <c r="AP18" s="12">
        <v>5.4</v>
      </c>
      <c r="AQ18" s="12">
        <v>7.2</v>
      </c>
      <c r="AR18" s="12">
        <v>3.8</v>
      </c>
      <c r="AS18" s="13">
        <v>1142.5999999999999</v>
      </c>
      <c r="AT18" s="14"/>
      <c r="AV18" s="9" t="s">
        <v>58</v>
      </c>
      <c r="AW18" s="15">
        <f>SUM(AA42:AD45)</f>
        <v>4490.4000000000005</v>
      </c>
      <c r="AX18" s="9">
        <f>SUM(Z42:Z45,H42:K45)</f>
        <v>377.20000000000005</v>
      </c>
      <c r="AY18" s="9">
        <f>SUM(AE42:AJ45)</f>
        <v>2044.6</v>
      </c>
      <c r="AZ18" s="9">
        <f>SUM(B42:G45)</f>
        <v>614.79999999999995</v>
      </c>
      <c r="BA18" s="9">
        <f>SUM(T42:Y45, AM42:AN45)</f>
        <v>639.80000000000007</v>
      </c>
      <c r="BB18" s="9">
        <f>SUM(AK42:AL45,L42:S45)</f>
        <v>536.99999999999977</v>
      </c>
      <c r="BC18" s="9">
        <f>SUM(AO42:AR45)</f>
        <v>855.99999999999989</v>
      </c>
      <c r="BD18" s="9">
        <f t="shared" si="0"/>
        <v>9559.8000000000011</v>
      </c>
    </row>
    <row r="19" spans="1:56" x14ac:dyDescent="0.25">
      <c r="A19" s="1" t="s">
        <v>16</v>
      </c>
      <c r="B19" s="12">
        <v>8.4</v>
      </c>
      <c r="C19" s="12">
        <v>19.8</v>
      </c>
      <c r="D19" s="12">
        <v>8.6</v>
      </c>
      <c r="E19" s="12">
        <v>11.4</v>
      </c>
      <c r="F19" s="12">
        <v>66.8</v>
      </c>
      <c r="G19" s="12">
        <v>14</v>
      </c>
      <c r="H19" s="12">
        <v>25.2</v>
      </c>
      <c r="I19" s="12">
        <v>27</v>
      </c>
      <c r="J19" s="12">
        <v>51.6</v>
      </c>
      <c r="K19" s="12">
        <v>43.4</v>
      </c>
      <c r="L19" s="12">
        <v>40.4</v>
      </c>
      <c r="M19" s="12">
        <v>75.400000000000006</v>
      </c>
      <c r="N19" s="12">
        <v>32.4</v>
      </c>
      <c r="O19" s="12">
        <v>92</v>
      </c>
      <c r="P19" s="12">
        <v>102.6</v>
      </c>
      <c r="Q19" s="12">
        <v>48</v>
      </c>
      <c r="R19" s="12">
        <v>8.8000000000000007</v>
      </c>
      <c r="S19" s="12">
        <v>89.4</v>
      </c>
      <c r="T19" s="12">
        <v>8.8000000000000007</v>
      </c>
      <c r="U19" s="12">
        <v>5.8</v>
      </c>
      <c r="V19" s="12">
        <v>7.2</v>
      </c>
      <c r="W19" s="12">
        <v>2.2000000000000002</v>
      </c>
      <c r="X19" s="12">
        <v>3</v>
      </c>
      <c r="Y19" s="12">
        <v>9.1999999999999993</v>
      </c>
      <c r="Z19" s="12">
        <v>16</v>
      </c>
      <c r="AA19" s="12">
        <v>120.2</v>
      </c>
      <c r="AB19" s="12">
        <v>73.2</v>
      </c>
      <c r="AC19" s="12">
        <v>235.2</v>
      </c>
      <c r="AD19" s="12">
        <v>74.8</v>
      </c>
      <c r="AE19" s="12">
        <v>19.600000000000001</v>
      </c>
      <c r="AF19" s="12">
        <v>20.6</v>
      </c>
      <c r="AG19" s="12">
        <v>10.199999999999999</v>
      </c>
      <c r="AH19" s="12">
        <v>16</v>
      </c>
      <c r="AI19" s="12">
        <v>20</v>
      </c>
      <c r="AJ19" s="12">
        <v>13</v>
      </c>
      <c r="AK19" s="12">
        <v>8.4</v>
      </c>
      <c r="AL19" s="12">
        <v>29.2</v>
      </c>
      <c r="AM19" s="12">
        <v>1.6</v>
      </c>
      <c r="AN19" s="12">
        <v>14.6</v>
      </c>
      <c r="AO19" s="12">
        <v>2.8</v>
      </c>
      <c r="AP19" s="12">
        <v>5.8</v>
      </c>
      <c r="AQ19" s="12">
        <v>18</v>
      </c>
      <c r="AR19" s="12">
        <v>4.5999999999999996</v>
      </c>
      <c r="AS19" s="13">
        <v>1505.2</v>
      </c>
      <c r="AT19" s="14"/>
      <c r="AV19" s="9" t="s">
        <v>49</v>
      </c>
      <c r="AW19" s="15">
        <f>SUM(AW12:AW18)</f>
        <v>53808</v>
      </c>
      <c r="AX19" s="9">
        <f t="shared" ref="AX19:BC19" si="1">SUM(AX12:AX18)</f>
        <v>15911.199999999999</v>
      </c>
      <c r="AY19" s="9">
        <f t="shared" si="1"/>
        <v>32785.000000000007</v>
      </c>
      <c r="AZ19" s="9">
        <f t="shared" si="1"/>
        <v>18922.199999999997</v>
      </c>
      <c r="BA19" s="9">
        <f t="shared" si="1"/>
        <v>15244.799999999996</v>
      </c>
      <c r="BB19" s="9">
        <f t="shared" si="1"/>
        <v>25445.799999999996</v>
      </c>
      <c r="BC19" s="9">
        <f t="shared" si="1"/>
        <v>10223.6</v>
      </c>
      <c r="BD19" s="9">
        <f t="shared" si="0"/>
        <v>172340.6</v>
      </c>
    </row>
    <row r="20" spans="1:56" x14ac:dyDescent="0.25">
      <c r="A20" s="1" t="s">
        <v>17</v>
      </c>
      <c r="B20" s="12">
        <v>18.600000000000001</v>
      </c>
      <c r="C20" s="12">
        <v>48.4</v>
      </c>
      <c r="D20" s="12">
        <v>24.8</v>
      </c>
      <c r="E20" s="12">
        <v>21.6</v>
      </c>
      <c r="F20" s="12">
        <v>238.8</v>
      </c>
      <c r="G20" s="12">
        <v>37.4</v>
      </c>
      <c r="H20" s="12">
        <v>45.6</v>
      </c>
      <c r="I20" s="12">
        <v>44.8</v>
      </c>
      <c r="J20" s="12">
        <v>79.8</v>
      </c>
      <c r="K20" s="12">
        <v>60.8</v>
      </c>
      <c r="L20" s="12">
        <v>85.2</v>
      </c>
      <c r="M20" s="12">
        <v>172.2</v>
      </c>
      <c r="N20" s="12">
        <v>60.2</v>
      </c>
      <c r="O20" s="12">
        <v>140.6</v>
      </c>
      <c r="P20" s="12">
        <v>150.4</v>
      </c>
      <c r="Q20" s="12">
        <v>100.2</v>
      </c>
      <c r="R20" s="12">
        <v>88</v>
      </c>
      <c r="S20" s="12">
        <v>21.4</v>
      </c>
      <c r="T20" s="12">
        <v>22</v>
      </c>
      <c r="U20" s="12">
        <v>11.2</v>
      </c>
      <c r="V20" s="12">
        <v>12.8</v>
      </c>
      <c r="W20" s="12">
        <v>6.4</v>
      </c>
      <c r="X20" s="12">
        <v>4.5999999999999996</v>
      </c>
      <c r="Y20" s="12">
        <v>22.6</v>
      </c>
      <c r="Z20" s="12">
        <v>11.8</v>
      </c>
      <c r="AA20" s="12">
        <v>285.8</v>
      </c>
      <c r="AB20" s="12">
        <v>145.19999999999999</v>
      </c>
      <c r="AC20" s="12">
        <v>494.8</v>
      </c>
      <c r="AD20" s="12">
        <v>153.4</v>
      </c>
      <c r="AE20" s="12">
        <v>45.8</v>
      </c>
      <c r="AF20" s="12">
        <v>28.8</v>
      </c>
      <c r="AG20" s="12">
        <v>15.4</v>
      </c>
      <c r="AH20" s="12">
        <v>25.6</v>
      </c>
      <c r="AI20" s="12">
        <v>45</v>
      </c>
      <c r="AJ20" s="12">
        <v>6.2</v>
      </c>
      <c r="AK20" s="12">
        <v>19.399999999999999</v>
      </c>
      <c r="AL20" s="12">
        <v>55.2</v>
      </c>
      <c r="AM20" s="12">
        <v>3.6</v>
      </c>
      <c r="AN20" s="12">
        <v>25.8</v>
      </c>
      <c r="AO20" s="12">
        <v>6.8</v>
      </c>
      <c r="AP20" s="12">
        <v>6</v>
      </c>
      <c r="AQ20" s="12">
        <v>44.8</v>
      </c>
      <c r="AR20" s="12">
        <v>5.6</v>
      </c>
      <c r="AS20" s="13">
        <v>2943.4</v>
      </c>
      <c r="AT20" s="14"/>
      <c r="AV20" s="18"/>
      <c r="AW20" s="15"/>
    </row>
    <row r="21" spans="1:56" x14ac:dyDescent="0.25">
      <c r="A21" s="1" t="s">
        <v>18</v>
      </c>
      <c r="B21" s="12">
        <v>14.8</v>
      </c>
      <c r="C21" s="12">
        <v>20.6</v>
      </c>
      <c r="D21" s="12">
        <v>11.8</v>
      </c>
      <c r="E21" s="12">
        <v>9.8000000000000007</v>
      </c>
      <c r="F21" s="12">
        <v>57.6</v>
      </c>
      <c r="G21" s="12">
        <v>11.4</v>
      </c>
      <c r="H21" s="12">
        <v>49.2</v>
      </c>
      <c r="I21" s="12">
        <v>36</v>
      </c>
      <c r="J21" s="12">
        <v>62.8</v>
      </c>
      <c r="K21" s="12">
        <v>10</v>
      </c>
      <c r="L21" s="12">
        <v>37</v>
      </c>
      <c r="M21" s="12">
        <v>62.2</v>
      </c>
      <c r="N21" s="12">
        <v>16.8</v>
      </c>
      <c r="O21" s="12">
        <v>18.399999999999999</v>
      </c>
      <c r="P21" s="12">
        <v>12</v>
      </c>
      <c r="Q21" s="12">
        <v>6</v>
      </c>
      <c r="R21" s="12">
        <v>7.4</v>
      </c>
      <c r="S21" s="12">
        <v>13.4</v>
      </c>
      <c r="T21" s="12">
        <v>7.8</v>
      </c>
      <c r="U21" s="12">
        <v>69</v>
      </c>
      <c r="V21" s="12">
        <v>203.4</v>
      </c>
      <c r="W21" s="12">
        <v>64</v>
      </c>
      <c r="X21" s="12">
        <v>30.4</v>
      </c>
      <c r="Y21" s="12">
        <v>43.4</v>
      </c>
      <c r="Z21" s="12">
        <v>8.6</v>
      </c>
      <c r="AA21" s="12">
        <v>228.8</v>
      </c>
      <c r="AB21" s="12">
        <v>98.4</v>
      </c>
      <c r="AC21" s="12">
        <v>254.8</v>
      </c>
      <c r="AD21" s="12">
        <v>120.8</v>
      </c>
      <c r="AE21" s="12">
        <v>33.4</v>
      </c>
      <c r="AF21" s="12">
        <v>44.8</v>
      </c>
      <c r="AG21" s="12">
        <v>17.600000000000001</v>
      </c>
      <c r="AH21" s="12">
        <v>28.4</v>
      </c>
      <c r="AI21" s="12">
        <v>33.4</v>
      </c>
      <c r="AJ21" s="12">
        <v>11.6</v>
      </c>
      <c r="AK21" s="12">
        <v>3</v>
      </c>
      <c r="AL21" s="12">
        <v>9.1999999999999993</v>
      </c>
      <c r="AM21" s="12">
        <v>27.2</v>
      </c>
      <c r="AN21" s="12">
        <v>191.4</v>
      </c>
      <c r="AO21" s="12">
        <v>7.8</v>
      </c>
      <c r="AP21" s="12">
        <v>7</v>
      </c>
      <c r="AQ21" s="12">
        <v>56.8</v>
      </c>
      <c r="AR21" s="12">
        <v>8.6</v>
      </c>
      <c r="AS21" s="13">
        <v>2066.8000000000002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7.4</v>
      </c>
      <c r="C22" s="12">
        <v>10.199999999999999</v>
      </c>
      <c r="D22" s="12">
        <v>12.6</v>
      </c>
      <c r="E22" s="12">
        <v>11.8</v>
      </c>
      <c r="F22" s="12">
        <v>61.4</v>
      </c>
      <c r="G22" s="12">
        <v>7.8</v>
      </c>
      <c r="H22" s="12">
        <v>32.799999999999997</v>
      </c>
      <c r="I22" s="12">
        <v>24.2</v>
      </c>
      <c r="J22" s="12">
        <v>36.200000000000003</v>
      </c>
      <c r="K22" s="12">
        <v>4.5999999999999996</v>
      </c>
      <c r="L22" s="12">
        <v>14</v>
      </c>
      <c r="M22" s="12">
        <v>53.2</v>
      </c>
      <c r="N22" s="12">
        <v>6.6</v>
      </c>
      <c r="O22" s="12">
        <v>5.6</v>
      </c>
      <c r="P22" s="12">
        <v>6.4</v>
      </c>
      <c r="Q22" s="12">
        <v>3</v>
      </c>
      <c r="R22" s="12">
        <v>6</v>
      </c>
      <c r="S22" s="12">
        <v>11.8</v>
      </c>
      <c r="T22" s="12">
        <v>73.8</v>
      </c>
      <c r="U22" s="12">
        <v>9.1999999999999993</v>
      </c>
      <c r="V22" s="12">
        <v>77.400000000000006</v>
      </c>
      <c r="W22" s="12">
        <v>22.4</v>
      </c>
      <c r="X22" s="12">
        <v>15</v>
      </c>
      <c r="Y22" s="12">
        <v>55.6</v>
      </c>
      <c r="Z22" s="12">
        <v>5.4</v>
      </c>
      <c r="AA22" s="12">
        <v>347.4</v>
      </c>
      <c r="AB22" s="12">
        <v>146.80000000000001</v>
      </c>
      <c r="AC22" s="12">
        <v>308.39999999999998</v>
      </c>
      <c r="AD22" s="12">
        <v>158.6</v>
      </c>
      <c r="AE22" s="12">
        <v>34.4</v>
      </c>
      <c r="AF22" s="12">
        <v>30.2</v>
      </c>
      <c r="AG22" s="12">
        <v>15.4</v>
      </c>
      <c r="AH22" s="12">
        <v>14.4</v>
      </c>
      <c r="AI22" s="12">
        <v>22</v>
      </c>
      <c r="AJ22" s="12">
        <v>3.8</v>
      </c>
      <c r="AK22" s="12">
        <v>3.8</v>
      </c>
      <c r="AL22" s="12">
        <v>8.4</v>
      </c>
      <c r="AM22" s="12">
        <v>8.4</v>
      </c>
      <c r="AN22" s="12">
        <v>49.8</v>
      </c>
      <c r="AO22" s="12">
        <v>4.5999999999999996</v>
      </c>
      <c r="AP22" s="12">
        <v>5.2</v>
      </c>
      <c r="AQ22" s="12">
        <v>80.400000000000006</v>
      </c>
      <c r="AR22" s="12">
        <v>10.8</v>
      </c>
      <c r="AS22" s="13">
        <v>1827.2</v>
      </c>
      <c r="AT22" s="14"/>
      <c r="AV22" s="17" t="s">
        <v>43</v>
      </c>
      <c r="AW22" s="15">
        <f>AW12</f>
        <v>2647.8</v>
      </c>
      <c r="AX22" s="15"/>
      <c r="AY22" s="15"/>
    </row>
    <row r="23" spans="1:56" x14ac:dyDescent="0.25">
      <c r="A23" s="1" t="s">
        <v>20</v>
      </c>
      <c r="B23" s="12">
        <v>8.1999999999999993</v>
      </c>
      <c r="C23" s="12">
        <v>19.8</v>
      </c>
      <c r="D23" s="12">
        <v>13.2</v>
      </c>
      <c r="E23" s="12">
        <v>14.4</v>
      </c>
      <c r="F23" s="12">
        <v>80.599999999999994</v>
      </c>
      <c r="G23" s="12">
        <v>22</v>
      </c>
      <c r="H23" s="12">
        <v>43.6</v>
      </c>
      <c r="I23" s="12">
        <v>41</v>
      </c>
      <c r="J23" s="12">
        <v>61.8</v>
      </c>
      <c r="K23" s="12">
        <v>12.2</v>
      </c>
      <c r="L23" s="12">
        <v>25.8</v>
      </c>
      <c r="M23" s="12">
        <v>71.8</v>
      </c>
      <c r="N23" s="12">
        <v>10.8</v>
      </c>
      <c r="O23" s="12">
        <v>7.4</v>
      </c>
      <c r="P23" s="12">
        <v>6.6</v>
      </c>
      <c r="Q23" s="12">
        <v>4.8</v>
      </c>
      <c r="R23" s="12">
        <v>8.1999999999999993</v>
      </c>
      <c r="S23" s="12">
        <v>15</v>
      </c>
      <c r="T23" s="12">
        <v>251.4</v>
      </c>
      <c r="U23" s="12">
        <v>86.4</v>
      </c>
      <c r="V23" s="12">
        <v>10.199999999999999</v>
      </c>
      <c r="W23" s="12">
        <v>58.6</v>
      </c>
      <c r="X23" s="12">
        <v>31.4</v>
      </c>
      <c r="Y23" s="12">
        <v>97</v>
      </c>
      <c r="Z23" s="12">
        <v>6.2</v>
      </c>
      <c r="AA23" s="12">
        <v>497.4</v>
      </c>
      <c r="AB23" s="12">
        <v>210.4</v>
      </c>
      <c r="AC23" s="12">
        <v>447.6</v>
      </c>
      <c r="AD23" s="12">
        <v>221</v>
      </c>
      <c r="AE23" s="12">
        <v>42</v>
      </c>
      <c r="AF23" s="12">
        <v>35.200000000000003</v>
      </c>
      <c r="AG23" s="12">
        <v>20</v>
      </c>
      <c r="AH23" s="12">
        <v>18.600000000000001</v>
      </c>
      <c r="AI23" s="12">
        <v>33.200000000000003</v>
      </c>
      <c r="AJ23" s="12">
        <v>9.6</v>
      </c>
      <c r="AK23" s="12">
        <v>3.6</v>
      </c>
      <c r="AL23" s="12">
        <v>9</v>
      </c>
      <c r="AM23" s="12">
        <v>29.2</v>
      </c>
      <c r="AN23" s="12">
        <v>83.6</v>
      </c>
      <c r="AO23" s="12">
        <v>4</v>
      </c>
      <c r="AP23" s="12">
        <v>9.6</v>
      </c>
      <c r="AQ23" s="12">
        <v>111</v>
      </c>
      <c r="AR23" s="12">
        <v>18.2</v>
      </c>
      <c r="AS23" s="13">
        <v>2811.6</v>
      </c>
      <c r="AT23" s="14"/>
      <c r="AV23" s="17" t="s">
        <v>44</v>
      </c>
      <c r="AW23" s="15">
        <f>AW13+AX12</f>
        <v>13497.599999999999</v>
      </c>
      <c r="AX23" s="15">
        <f>AX13</f>
        <v>817.99999999999989</v>
      </c>
      <c r="AY23" s="15"/>
      <c r="AZ23" s="15"/>
    </row>
    <row r="24" spans="1:56" x14ac:dyDescent="0.25">
      <c r="A24" s="1" t="s">
        <v>21</v>
      </c>
      <c r="B24" s="12">
        <v>6.4</v>
      </c>
      <c r="C24" s="12">
        <v>9.6</v>
      </c>
      <c r="D24" s="12">
        <v>7.6</v>
      </c>
      <c r="E24" s="12">
        <v>6.2</v>
      </c>
      <c r="F24" s="12">
        <v>50.4</v>
      </c>
      <c r="G24" s="12">
        <v>9.8000000000000007</v>
      </c>
      <c r="H24" s="12">
        <v>17.2</v>
      </c>
      <c r="I24" s="12">
        <v>21.4</v>
      </c>
      <c r="J24" s="12">
        <v>24.4</v>
      </c>
      <c r="K24" s="12">
        <v>7.6</v>
      </c>
      <c r="L24" s="12">
        <v>17.600000000000001</v>
      </c>
      <c r="M24" s="12">
        <v>38.200000000000003</v>
      </c>
      <c r="N24" s="12">
        <v>1.8</v>
      </c>
      <c r="O24" s="12">
        <v>4.2</v>
      </c>
      <c r="P24" s="12">
        <v>1.8</v>
      </c>
      <c r="Q24" s="12">
        <v>2.4</v>
      </c>
      <c r="R24" s="12">
        <v>2.2000000000000002</v>
      </c>
      <c r="S24" s="12">
        <v>4.8</v>
      </c>
      <c r="T24" s="12">
        <v>88.6</v>
      </c>
      <c r="U24" s="12">
        <v>27.8</v>
      </c>
      <c r="V24" s="12">
        <v>58.2</v>
      </c>
      <c r="W24" s="12">
        <v>5.4</v>
      </c>
      <c r="X24" s="12">
        <v>9.1999999999999993</v>
      </c>
      <c r="Y24" s="12">
        <v>52</v>
      </c>
      <c r="Z24" s="12">
        <v>3</v>
      </c>
      <c r="AA24" s="12">
        <v>328.8</v>
      </c>
      <c r="AB24" s="12">
        <v>114.6</v>
      </c>
      <c r="AC24" s="12">
        <v>229.8</v>
      </c>
      <c r="AD24" s="12">
        <v>134.4</v>
      </c>
      <c r="AE24" s="12">
        <v>28</v>
      </c>
      <c r="AF24" s="12">
        <v>20.8</v>
      </c>
      <c r="AG24" s="12">
        <v>10.199999999999999</v>
      </c>
      <c r="AH24" s="12">
        <v>6.2</v>
      </c>
      <c r="AI24" s="12">
        <v>8.1999999999999993</v>
      </c>
      <c r="AJ24" s="12">
        <v>1.8</v>
      </c>
      <c r="AK24" s="12">
        <v>0.4</v>
      </c>
      <c r="AL24" s="12">
        <v>1.4</v>
      </c>
      <c r="AM24" s="12">
        <v>8.1999999999999993</v>
      </c>
      <c r="AN24" s="12">
        <v>20.8</v>
      </c>
      <c r="AO24" s="12">
        <v>4</v>
      </c>
      <c r="AP24" s="12">
        <v>2.4</v>
      </c>
      <c r="AQ24" s="12">
        <v>52.8</v>
      </c>
      <c r="AR24" s="12">
        <v>9</v>
      </c>
      <c r="AS24" s="13">
        <v>1459.6</v>
      </c>
      <c r="AT24" s="14"/>
      <c r="AV24" s="17" t="s">
        <v>45</v>
      </c>
      <c r="AW24" s="15">
        <f>AW14+AY12</f>
        <v>35017.600000000006</v>
      </c>
      <c r="AX24" s="15">
        <f>AX14+AY13</f>
        <v>3593.9999999999995</v>
      </c>
      <c r="AY24" s="15">
        <f>AY14</f>
        <v>6433.4</v>
      </c>
      <c r="AZ24" s="15"/>
      <c r="BA24" s="15"/>
    </row>
    <row r="25" spans="1:56" x14ac:dyDescent="0.25">
      <c r="A25" s="1" t="s">
        <v>22</v>
      </c>
      <c r="B25" s="12">
        <v>6.8</v>
      </c>
      <c r="C25" s="12">
        <v>9.8000000000000007</v>
      </c>
      <c r="D25" s="12">
        <v>5.4</v>
      </c>
      <c r="E25" s="12">
        <v>5.4</v>
      </c>
      <c r="F25" s="12">
        <v>33.4</v>
      </c>
      <c r="G25" s="12">
        <v>8</v>
      </c>
      <c r="H25" s="12">
        <v>18.2</v>
      </c>
      <c r="I25" s="12">
        <v>17.8</v>
      </c>
      <c r="J25" s="12">
        <v>31.4</v>
      </c>
      <c r="K25" s="12">
        <v>5.6</v>
      </c>
      <c r="L25" s="12">
        <v>18.399999999999999</v>
      </c>
      <c r="M25" s="12">
        <v>29.4</v>
      </c>
      <c r="N25" s="12">
        <v>2.6</v>
      </c>
      <c r="O25" s="12">
        <v>3.2</v>
      </c>
      <c r="P25" s="12">
        <v>3.2</v>
      </c>
      <c r="Q25" s="12">
        <v>2.2000000000000002</v>
      </c>
      <c r="R25" s="12">
        <v>2</v>
      </c>
      <c r="S25" s="12">
        <v>2.8</v>
      </c>
      <c r="T25" s="12">
        <v>26.8</v>
      </c>
      <c r="U25" s="12">
        <v>15.8</v>
      </c>
      <c r="V25" s="12">
        <v>33.200000000000003</v>
      </c>
      <c r="W25" s="12">
        <v>9.8000000000000007</v>
      </c>
      <c r="X25" s="12">
        <v>4.5999999999999996</v>
      </c>
      <c r="Y25" s="12">
        <v>52.8</v>
      </c>
      <c r="Z25" s="12">
        <v>3.8</v>
      </c>
      <c r="AA25" s="12">
        <v>234.4</v>
      </c>
      <c r="AB25" s="12">
        <v>92.4</v>
      </c>
      <c r="AC25" s="12">
        <v>214.4</v>
      </c>
      <c r="AD25" s="12">
        <v>108.6</v>
      </c>
      <c r="AE25" s="12">
        <v>18.8</v>
      </c>
      <c r="AF25" s="12">
        <v>18</v>
      </c>
      <c r="AG25" s="12">
        <v>6.2</v>
      </c>
      <c r="AH25" s="12">
        <v>7</v>
      </c>
      <c r="AI25" s="12">
        <v>8.1999999999999993</v>
      </c>
      <c r="AJ25" s="12">
        <v>2.4</v>
      </c>
      <c r="AK25" s="12">
        <v>1.6</v>
      </c>
      <c r="AL25" s="12">
        <v>3</v>
      </c>
      <c r="AM25" s="12">
        <v>3.2</v>
      </c>
      <c r="AN25" s="12">
        <v>20</v>
      </c>
      <c r="AO25" s="12">
        <v>2.4</v>
      </c>
      <c r="AP25" s="12">
        <v>1.6</v>
      </c>
      <c r="AQ25" s="12">
        <v>36.6</v>
      </c>
      <c r="AR25" s="12">
        <v>9.6</v>
      </c>
      <c r="AS25" s="13">
        <v>1140.8</v>
      </c>
      <c r="AT25" s="14"/>
      <c r="AV25" s="17" t="s">
        <v>46</v>
      </c>
      <c r="AW25" s="15">
        <f>AW15+AZ12</f>
        <v>13477.399999999998</v>
      </c>
      <c r="AX25" s="15">
        <f>AX15+AZ13</f>
        <v>4434.5999999999995</v>
      </c>
      <c r="AY25" s="15">
        <f>AY15+AZ14</f>
        <v>3905.5999999999995</v>
      </c>
      <c r="AZ25" s="15">
        <f>AZ15</f>
        <v>3962.6</v>
      </c>
      <c r="BA25" s="15"/>
      <c r="BB25" s="15"/>
      <c r="BC25" s="14"/>
    </row>
    <row r="26" spans="1:56" x14ac:dyDescent="0.25">
      <c r="A26" s="1" t="s">
        <v>23</v>
      </c>
      <c r="B26" s="12">
        <v>15.8</v>
      </c>
      <c r="C26" s="12">
        <v>19.2</v>
      </c>
      <c r="D26" s="12">
        <v>29.2</v>
      </c>
      <c r="E26" s="12">
        <v>16.2</v>
      </c>
      <c r="F26" s="12">
        <v>50.8</v>
      </c>
      <c r="G26" s="12">
        <v>17.399999999999999</v>
      </c>
      <c r="H26" s="12">
        <v>38</v>
      </c>
      <c r="I26" s="12">
        <v>70.2</v>
      </c>
      <c r="J26" s="12">
        <v>61.4</v>
      </c>
      <c r="K26" s="12">
        <v>17</v>
      </c>
      <c r="L26" s="12">
        <v>31.6</v>
      </c>
      <c r="M26" s="12">
        <v>49.6</v>
      </c>
      <c r="N26" s="12">
        <v>11</v>
      </c>
      <c r="O26" s="12">
        <v>10.4</v>
      </c>
      <c r="P26" s="12">
        <v>10.6</v>
      </c>
      <c r="Q26" s="12">
        <v>5.4</v>
      </c>
      <c r="R26" s="12">
        <v>7.8</v>
      </c>
      <c r="S26" s="12">
        <v>13.4</v>
      </c>
      <c r="T26" s="12">
        <v>40.4</v>
      </c>
      <c r="U26" s="12">
        <v>58.2</v>
      </c>
      <c r="V26" s="12">
        <v>96.8</v>
      </c>
      <c r="W26" s="12">
        <v>52.8</v>
      </c>
      <c r="X26" s="12">
        <v>56.2</v>
      </c>
      <c r="Y26" s="12">
        <v>11</v>
      </c>
      <c r="Z26" s="12">
        <v>15.8</v>
      </c>
      <c r="AA26" s="12">
        <v>416.2</v>
      </c>
      <c r="AB26" s="12">
        <v>291.8</v>
      </c>
      <c r="AC26" s="12">
        <v>591.6</v>
      </c>
      <c r="AD26" s="12">
        <v>329.8</v>
      </c>
      <c r="AE26" s="12">
        <v>148.6</v>
      </c>
      <c r="AF26" s="12">
        <v>101.8</v>
      </c>
      <c r="AG26" s="12">
        <v>23.2</v>
      </c>
      <c r="AH26" s="12">
        <v>17</v>
      </c>
      <c r="AI26" s="12">
        <v>19.2</v>
      </c>
      <c r="AJ26" s="12">
        <v>4.8</v>
      </c>
      <c r="AK26" s="12">
        <v>6.6</v>
      </c>
      <c r="AL26" s="12">
        <v>11</v>
      </c>
      <c r="AM26" s="12">
        <v>4.8</v>
      </c>
      <c r="AN26" s="12">
        <v>20.6</v>
      </c>
      <c r="AO26" s="12">
        <v>3.8</v>
      </c>
      <c r="AP26" s="12">
        <v>4</v>
      </c>
      <c r="AQ26" s="12">
        <v>75.8</v>
      </c>
      <c r="AR26" s="12">
        <v>18</v>
      </c>
      <c r="AS26" s="13">
        <v>2894.8</v>
      </c>
      <c r="AT26" s="14"/>
      <c r="AV26" s="9" t="s">
        <v>47</v>
      </c>
      <c r="AW26" s="15">
        <f>AW16+BA12</f>
        <v>14759.8</v>
      </c>
      <c r="AX26" s="9">
        <f>AX16+BA13</f>
        <v>2066.7999999999997</v>
      </c>
      <c r="AY26" s="9">
        <f>AY16+BA14</f>
        <v>2385.8000000000002</v>
      </c>
      <c r="AZ26" s="9">
        <f>AZ16+BA15</f>
        <v>1691.7999999999997</v>
      </c>
      <c r="BA26" s="9">
        <f>BA16</f>
        <v>2953.7999999999993</v>
      </c>
    </row>
    <row r="27" spans="1:56" x14ac:dyDescent="0.25">
      <c r="A27" s="1" t="s">
        <v>24</v>
      </c>
      <c r="B27" s="12">
        <v>20.2</v>
      </c>
      <c r="C27" s="12">
        <v>22.6</v>
      </c>
      <c r="D27" s="12">
        <v>8.8000000000000007</v>
      </c>
      <c r="E27" s="12">
        <v>11</v>
      </c>
      <c r="F27" s="12">
        <v>48</v>
      </c>
      <c r="G27" s="12">
        <v>39.200000000000003</v>
      </c>
      <c r="H27" s="12">
        <v>39.799999999999997</v>
      </c>
      <c r="I27" s="12">
        <v>31.6</v>
      </c>
      <c r="J27" s="12">
        <v>70.8</v>
      </c>
      <c r="K27" s="12">
        <v>16.399999999999999</v>
      </c>
      <c r="L27" s="12">
        <v>92.2</v>
      </c>
      <c r="M27" s="12">
        <v>65.2</v>
      </c>
      <c r="N27" s="12">
        <v>24.4</v>
      </c>
      <c r="O27" s="12">
        <v>37.4</v>
      </c>
      <c r="P27" s="12">
        <v>20.2</v>
      </c>
      <c r="Q27" s="12">
        <v>5.4</v>
      </c>
      <c r="R27" s="12">
        <v>15.2</v>
      </c>
      <c r="S27" s="12">
        <v>10.4</v>
      </c>
      <c r="T27" s="12">
        <v>7.2</v>
      </c>
      <c r="U27" s="12">
        <v>4</v>
      </c>
      <c r="V27" s="12">
        <v>7.4</v>
      </c>
      <c r="W27" s="12">
        <v>2.8</v>
      </c>
      <c r="X27" s="12">
        <v>4.8</v>
      </c>
      <c r="Y27" s="12">
        <v>15.6</v>
      </c>
      <c r="Z27" s="12">
        <v>7.8</v>
      </c>
      <c r="AA27" s="12">
        <v>397.6</v>
      </c>
      <c r="AB27" s="12">
        <v>273.8</v>
      </c>
      <c r="AC27" s="12">
        <v>735.8</v>
      </c>
      <c r="AD27" s="12">
        <v>284.2</v>
      </c>
      <c r="AE27" s="12">
        <v>136.6</v>
      </c>
      <c r="AF27" s="12">
        <v>97.8</v>
      </c>
      <c r="AG27" s="12">
        <v>27</v>
      </c>
      <c r="AH27" s="12">
        <v>29</v>
      </c>
      <c r="AI27" s="12">
        <v>22.6</v>
      </c>
      <c r="AJ27" s="12">
        <v>3.4</v>
      </c>
      <c r="AK27" s="12">
        <v>4.8</v>
      </c>
      <c r="AL27" s="12">
        <v>16.8</v>
      </c>
      <c r="AM27" s="12">
        <v>3.8</v>
      </c>
      <c r="AN27" s="12">
        <v>24.2</v>
      </c>
      <c r="AO27" s="12">
        <v>4.4000000000000004</v>
      </c>
      <c r="AP27" s="12">
        <v>4.8</v>
      </c>
      <c r="AQ27" s="12">
        <v>32</v>
      </c>
      <c r="AR27" s="12">
        <v>10.199999999999999</v>
      </c>
      <c r="AS27" s="13">
        <v>2737.2</v>
      </c>
      <c r="AT27" s="14"/>
      <c r="AV27" s="9" t="s">
        <v>48</v>
      </c>
      <c r="AW27" s="15">
        <f>AW17+BB12</f>
        <v>17494.199999999997</v>
      </c>
      <c r="AX27" s="9">
        <f>AX17+BB13</f>
        <v>5259</v>
      </c>
      <c r="AY27" s="9">
        <f>AY17+BB14</f>
        <v>3557.6000000000004</v>
      </c>
      <c r="AZ27" s="9">
        <f>AZ17+BB15</f>
        <v>4905.9999999999991</v>
      </c>
      <c r="BA27" s="9">
        <f>BA17+BB16</f>
        <v>2246.7999999999997</v>
      </c>
      <c r="BB27" s="9">
        <f>BB17</f>
        <v>8302.9999999999982</v>
      </c>
    </row>
    <row r="28" spans="1:56" x14ac:dyDescent="0.25">
      <c r="A28" s="1" t="s">
        <v>25</v>
      </c>
      <c r="B28" s="12">
        <v>126</v>
      </c>
      <c r="C28" s="12">
        <v>331.2</v>
      </c>
      <c r="D28" s="12">
        <v>194.2</v>
      </c>
      <c r="E28" s="12">
        <v>308.8</v>
      </c>
      <c r="F28" s="12">
        <v>578.79999999999995</v>
      </c>
      <c r="G28" s="12">
        <v>207.2</v>
      </c>
      <c r="H28" s="12">
        <v>401</v>
      </c>
      <c r="I28" s="12">
        <v>266.2</v>
      </c>
      <c r="J28" s="12">
        <v>323.39999999999998</v>
      </c>
      <c r="K28" s="12">
        <v>220</v>
      </c>
      <c r="L28" s="12">
        <v>302.2</v>
      </c>
      <c r="M28" s="12">
        <v>230.6</v>
      </c>
      <c r="N28" s="12">
        <v>200.8</v>
      </c>
      <c r="O28" s="12">
        <v>197.4</v>
      </c>
      <c r="P28" s="12">
        <v>114.4</v>
      </c>
      <c r="Q28" s="12">
        <v>77</v>
      </c>
      <c r="R28" s="12">
        <v>153</v>
      </c>
      <c r="S28" s="12">
        <v>328.2</v>
      </c>
      <c r="T28" s="12">
        <v>296</v>
      </c>
      <c r="U28" s="12">
        <v>409.4</v>
      </c>
      <c r="V28" s="12">
        <v>601.4</v>
      </c>
      <c r="W28" s="12">
        <v>406.2</v>
      </c>
      <c r="X28" s="12">
        <v>287.39999999999998</v>
      </c>
      <c r="Y28" s="12">
        <v>499.8</v>
      </c>
      <c r="Z28" s="12">
        <v>456</v>
      </c>
      <c r="AA28" s="12">
        <v>64.599999999999994</v>
      </c>
      <c r="AB28" s="12">
        <v>44.8</v>
      </c>
      <c r="AC28" s="12">
        <v>362</v>
      </c>
      <c r="AD28" s="12">
        <v>221.4</v>
      </c>
      <c r="AE28" s="12">
        <v>509.2</v>
      </c>
      <c r="AF28" s="12">
        <v>659.6</v>
      </c>
      <c r="AG28" s="12">
        <v>387</v>
      </c>
      <c r="AH28" s="12">
        <v>521</v>
      </c>
      <c r="AI28" s="12">
        <v>322.39999999999998</v>
      </c>
      <c r="AJ28" s="12">
        <v>123.4</v>
      </c>
      <c r="AK28" s="12">
        <v>194.4</v>
      </c>
      <c r="AL28" s="12">
        <v>913.6</v>
      </c>
      <c r="AM28" s="12">
        <v>146.19999999999999</v>
      </c>
      <c r="AN28" s="12">
        <v>226</v>
      </c>
      <c r="AO28" s="12">
        <v>108.8</v>
      </c>
      <c r="AP28" s="12">
        <v>93.2</v>
      </c>
      <c r="AQ28" s="12">
        <v>406.4</v>
      </c>
      <c r="AR28" s="12">
        <v>256.39999999999998</v>
      </c>
      <c r="AS28" s="13">
        <v>13077</v>
      </c>
      <c r="AT28" s="14"/>
      <c r="AV28" s="9" t="s">
        <v>58</v>
      </c>
      <c r="AW28" s="15">
        <f>AW18+BC12</f>
        <v>9606.7999999999993</v>
      </c>
      <c r="AX28" s="9">
        <f>AX18+BC13</f>
        <v>735</v>
      </c>
      <c r="AY28" s="9">
        <f>AY18+BC14</f>
        <v>4061.8</v>
      </c>
      <c r="AZ28" s="9">
        <f>AZ18+BC15</f>
        <v>1208.7999999999997</v>
      </c>
      <c r="BA28" s="9">
        <f>BA18+BC16</f>
        <v>1344.8000000000002</v>
      </c>
      <c r="BB28" s="9">
        <f>SUM(BB18,BC17)</f>
        <v>1114.1999999999998</v>
      </c>
      <c r="BC28" s="9">
        <f>BC18</f>
        <v>855.99999999999989</v>
      </c>
      <c r="BD28" s="9">
        <f>SUM(AW22:BC28)</f>
        <v>172340.6</v>
      </c>
    </row>
    <row r="29" spans="1:56" x14ac:dyDescent="0.25">
      <c r="A29" s="1" t="s">
        <v>26</v>
      </c>
      <c r="B29" s="12">
        <v>83.6</v>
      </c>
      <c r="C29" s="12">
        <v>207.4</v>
      </c>
      <c r="D29" s="12">
        <v>151.19999999999999</v>
      </c>
      <c r="E29" s="12">
        <v>227.2</v>
      </c>
      <c r="F29" s="12">
        <v>370.4</v>
      </c>
      <c r="G29" s="12">
        <v>149.19999999999999</v>
      </c>
      <c r="H29" s="12">
        <v>290.8</v>
      </c>
      <c r="I29" s="12">
        <v>192</v>
      </c>
      <c r="J29" s="12">
        <v>263.39999999999998</v>
      </c>
      <c r="K29" s="12">
        <v>209.8</v>
      </c>
      <c r="L29" s="12">
        <v>222.6</v>
      </c>
      <c r="M29" s="12">
        <v>147.6</v>
      </c>
      <c r="N29" s="12">
        <v>138.4</v>
      </c>
      <c r="O29" s="12">
        <v>128</v>
      </c>
      <c r="P29" s="12">
        <v>72.2</v>
      </c>
      <c r="Q29" s="12">
        <v>47.2</v>
      </c>
      <c r="R29" s="12">
        <v>89.4</v>
      </c>
      <c r="S29" s="12">
        <v>161.6</v>
      </c>
      <c r="T29" s="12">
        <v>97.6</v>
      </c>
      <c r="U29" s="12">
        <v>170</v>
      </c>
      <c r="V29" s="12">
        <v>200.4</v>
      </c>
      <c r="W29" s="12">
        <v>101</v>
      </c>
      <c r="X29" s="12">
        <v>89.4</v>
      </c>
      <c r="Y29" s="12">
        <v>308.2</v>
      </c>
      <c r="Z29" s="12">
        <v>305.2</v>
      </c>
      <c r="AA29" s="12">
        <v>34.4</v>
      </c>
      <c r="AB29" s="12">
        <v>41.8</v>
      </c>
      <c r="AC29" s="12">
        <v>79.2</v>
      </c>
      <c r="AD29" s="12">
        <v>114</v>
      </c>
      <c r="AE29" s="12">
        <v>554.20000000000005</v>
      </c>
      <c r="AF29" s="12">
        <v>652.6</v>
      </c>
      <c r="AG29" s="12">
        <v>507</v>
      </c>
      <c r="AH29" s="12">
        <v>1439.2</v>
      </c>
      <c r="AI29" s="12">
        <v>275.60000000000002</v>
      </c>
      <c r="AJ29" s="12">
        <v>107.6</v>
      </c>
      <c r="AK29" s="12">
        <v>87.8</v>
      </c>
      <c r="AL29" s="12">
        <v>260.2</v>
      </c>
      <c r="AM29" s="12">
        <v>38.4</v>
      </c>
      <c r="AN29" s="12">
        <v>109.8</v>
      </c>
      <c r="AO29" s="12">
        <v>79.599999999999994</v>
      </c>
      <c r="AP29" s="12">
        <v>72.400000000000006</v>
      </c>
      <c r="AQ29" s="12">
        <v>348.2</v>
      </c>
      <c r="AR29" s="12">
        <v>128.6</v>
      </c>
      <c r="AS29" s="13">
        <v>9354.4</v>
      </c>
      <c r="AT29" s="14"/>
      <c r="AW29" s="15"/>
    </row>
    <row r="30" spans="1:56" x14ac:dyDescent="0.25">
      <c r="A30" s="1" t="s">
        <v>27</v>
      </c>
      <c r="B30" s="12">
        <v>188.4</v>
      </c>
      <c r="C30" s="12">
        <v>511.4</v>
      </c>
      <c r="D30" s="12">
        <v>314.8</v>
      </c>
      <c r="E30" s="12">
        <v>386.2</v>
      </c>
      <c r="F30" s="12">
        <v>978.4</v>
      </c>
      <c r="G30" s="12">
        <v>303.39999999999998</v>
      </c>
      <c r="H30" s="12">
        <v>549</v>
      </c>
      <c r="I30" s="12">
        <v>376</v>
      </c>
      <c r="J30" s="12">
        <v>504.4</v>
      </c>
      <c r="K30" s="12">
        <v>443.4</v>
      </c>
      <c r="L30" s="12">
        <v>496</v>
      </c>
      <c r="M30" s="12">
        <v>403.6</v>
      </c>
      <c r="N30" s="12">
        <v>306.39999999999998</v>
      </c>
      <c r="O30" s="12">
        <v>296.39999999999998</v>
      </c>
      <c r="P30" s="12">
        <v>168.6</v>
      </c>
      <c r="Q30" s="12">
        <v>112.6</v>
      </c>
      <c r="R30" s="12">
        <v>190</v>
      </c>
      <c r="S30" s="12">
        <v>443.2</v>
      </c>
      <c r="T30" s="12">
        <v>241.2</v>
      </c>
      <c r="U30" s="12">
        <v>305.60000000000002</v>
      </c>
      <c r="V30" s="12">
        <v>444.4</v>
      </c>
      <c r="W30" s="12">
        <v>231.8</v>
      </c>
      <c r="X30" s="12">
        <v>204</v>
      </c>
      <c r="Y30" s="12">
        <v>565</v>
      </c>
      <c r="Z30" s="12">
        <v>724.8</v>
      </c>
      <c r="AA30" s="12">
        <v>392.4</v>
      </c>
      <c r="AB30" s="12">
        <v>89.4</v>
      </c>
      <c r="AC30" s="12">
        <v>129.19999999999999</v>
      </c>
      <c r="AD30" s="12">
        <v>390</v>
      </c>
      <c r="AE30" s="12">
        <v>1618.8</v>
      </c>
      <c r="AF30" s="12">
        <v>2021.4</v>
      </c>
      <c r="AG30" s="12">
        <v>1166.5999999999999</v>
      </c>
      <c r="AH30" s="12">
        <v>2141</v>
      </c>
      <c r="AI30" s="12">
        <v>922.2</v>
      </c>
      <c r="AJ30" s="12">
        <v>363.2</v>
      </c>
      <c r="AK30" s="12">
        <v>202.2</v>
      </c>
      <c r="AL30" s="12">
        <v>745.8</v>
      </c>
      <c r="AM30" s="12">
        <v>107.2</v>
      </c>
      <c r="AN30" s="12">
        <v>276.39999999999998</v>
      </c>
      <c r="AO30" s="12">
        <v>255.4</v>
      </c>
      <c r="AP30" s="12">
        <v>252.4</v>
      </c>
      <c r="AQ30" s="12">
        <v>1519.8</v>
      </c>
      <c r="AR30" s="12">
        <v>588.4</v>
      </c>
      <c r="AS30" s="13">
        <v>22870.799999999999</v>
      </c>
      <c r="AT30" s="14"/>
      <c r="AW30" s="15"/>
    </row>
    <row r="31" spans="1:56" x14ac:dyDescent="0.25">
      <c r="A31" s="1" t="s">
        <v>28</v>
      </c>
      <c r="B31" s="12">
        <v>85.2</v>
      </c>
      <c r="C31" s="12">
        <v>191.4</v>
      </c>
      <c r="D31" s="12">
        <v>138.6</v>
      </c>
      <c r="E31" s="12">
        <v>214</v>
      </c>
      <c r="F31" s="12">
        <v>385.4</v>
      </c>
      <c r="G31" s="12">
        <v>199</v>
      </c>
      <c r="H31" s="12">
        <v>358.4</v>
      </c>
      <c r="I31" s="12">
        <v>254.8</v>
      </c>
      <c r="J31" s="12">
        <v>247.6</v>
      </c>
      <c r="K31" s="12">
        <v>172.8</v>
      </c>
      <c r="L31" s="12">
        <v>275.8</v>
      </c>
      <c r="M31" s="12">
        <v>154.6</v>
      </c>
      <c r="N31" s="12">
        <v>106</v>
      </c>
      <c r="O31" s="12">
        <v>106.8</v>
      </c>
      <c r="P31" s="12">
        <v>65.8</v>
      </c>
      <c r="Q31" s="12">
        <v>45</v>
      </c>
      <c r="R31" s="12">
        <v>66.8</v>
      </c>
      <c r="S31" s="12">
        <v>154.6</v>
      </c>
      <c r="T31" s="12">
        <v>106.4</v>
      </c>
      <c r="U31" s="12">
        <v>149.19999999999999</v>
      </c>
      <c r="V31" s="12">
        <v>188</v>
      </c>
      <c r="W31" s="12">
        <v>130.19999999999999</v>
      </c>
      <c r="X31" s="12">
        <v>117</v>
      </c>
      <c r="Y31" s="12">
        <v>296.8</v>
      </c>
      <c r="Z31" s="12">
        <v>284.39999999999998</v>
      </c>
      <c r="AA31" s="12">
        <v>181.6</v>
      </c>
      <c r="AB31" s="12">
        <v>102.6</v>
      </c>
      <c r="AC31" s="12">
        <v>325.8</v>
      </c>
      <c r="AD31" s="12">
        <v>74.599999999999994</v>
      </c>
      <c r="AE31" s="12">
        <v>743.6</v>
      </c>
      <c r="AF31" s="12">
        <v>864</v>
      </c>
      <c r="AG31" s="12">
        <v>413</v>
      </c>
      <c r="AH31" s="12">
        <v>807</v>
      </c>
      <c r="AI31" s="12">
        <v>323.39999999999998</v>
      </c>
      <c r="AJ31" s="12">
        <v>147.4</v>
      </c>
      <c r="AK31" s="12">
        <v>86.2</v>
      </c>
      <c r="AL31" s="12">
        <v>299.60000000000002</v>
      </c>
      <c r="AM31" s="12">
        <v>46</v>
      </c>
      <c r="AN31" s="12">
        <v>122.6</v>
      </c>
      <c r="AO31" s="12">
        <v>96.4</v>
      </c>
      <c r="AP31" s="12">
        <v>136.19999999999999</v>
      </c>
      <c r="AQ31" s="12">
        <v>494.8</v>
      </c>
      <c r="AR31" s="12">
        <v>279.39999999999998</v>
      </c>
      <c r="AS31" s="13">
        <v>10038.799999999999</v>
      </c>
      <c r="AT31" s="14"/>
      <c r="AW31" s="15"/>
    </row>
    <row r="32" spans="1:56" x14ac:dyDescent="0.25">
      <c r="A32" s="1">
        <v>16</v>
      </c>
      <c r="B32" s="12">
        <v>64.2</v>
      </c>
      <c r="C32" s="12">
        <v>76</v>
      </c>
      <c r="D32" s="12">
        <v>53.8</v>
      </c>
      <c r="E32" s="12">
        <v>109.8</v>
      </c>
      <c r="F32" s="12">
        <v>237.2</v>
      </c>
      <c r="G32" s="12">
        <v>148.80000000000001</v>
      </c>
      <c r="H32" s="12">
        <v>219.4</v>
      </c>
      <c r="I32" s="12">
        <v>165.2</v>
      </c>
      <c r="J32" s="12">
        <v>109</v>
      </c>
      <c r="K32" s="12">
        <v>93.6</v>
      </c>
      <c r="L32" s="12">
        <v>135.80000000000001</v>
      </c>
      <c r="M32" s="12">
        <v>61.8</v>
      </c>
      <c r="N32" s="12">
        <v>42.6</v>
      </c>
      <c r="O32" s="12">
        <v>33.200000000000003</v>
      </c>
      <c r="P32" s="12">
        <v>32.4</v>
      </c>
      <c r="Q32" s="12">
        <v>23</v>
      </c>
      <c r="R32" s="12">
        <v>23.6</v>
      </c>
      <c r="S32" s="12">
        <v>45</v>
      </c>
      <c r="T32" s="12">
        <v>37</v>
      </c>
      <c r="U32" s="12">
        <v>36.6</v>
      </c>
      <c r="V32" s="12">
        <v>44.4</v>
      </c>
      <c r="W32" s="12">
        <v>28.8</v>
      </c>
      <c r="X32" s="12">
        <v>24.6</v>
      </c>
      <c r="Y32" s="12">
        <v>142.19999999999999</v>
      </c>
      <c r="Z32" s="12">
        <v>143</v>
      </c>
      <c r="AA32" s="12">
        <v>459.8</v>
      </c>
      <c r="AB32" s="12">
        <v>394.8</v>
      </c>
      <c r="AC32" s="12">
        <v>1858</v>
      </c>
      <c r="AD32" s="12">
        <v>881</v>
      </c>
      <c r="AE32" s="12">
        <v>45.4</v>
      </c>
      <c r="AF32" s="12">
        <v>328.8</v>
      </c>
      <c r="AG32" s="12">
        <v>327.60000000000002</v>
      </c>
      <c r="AH32" s="12">
        <v>618.6</v>
      </c>
      <c r="AI32" s="12">
        <v>215.4</v>
      </c>
      <c r="AJ32" s="12">
        <v>94.2</v>
      </c>
      <c r="AK32" s="12">
        <v>17</v>
      </c>
      <c r="AL32" s="12">
        <v>63.8</v>
      </c>
      <c r="AM32" s="12">
        <v>14.2</v>
      </c>
      <c r="AN32" s="12">
        <v>38.200000000000003</v>
      </c>
      <c r="AO32" s="12">
        <v>65.2</v>
      </c>
      <c r="AP32" s="12">
        <v>89.2</v>
      </c>
      <c r="AQ32" s="12">
        <v>157.80000000000001</v>
      </c>
      <c r="AR32" s="12">
        <v>141.6</v>
      </c>
      <c r="AS32" s="13">
        <v>7941.6</v>
      </c>
      <c r="AT32" s="14"/>
      <c r="AW32" s="15"/>
    </row>
    <row r="33" spans="1:49" x14ac:dyDescent="0.25">
      <c r="A33" s="1">
        <v>24</v>
      </c>
      <c r="B33" s="12">
        <v>77.599999999999994</v>
      </c>
      <c r="C33" s="12">
        <v>107.2</v>
      </c>
      <c r="D33" s="12">
        <v>48.2</v>
      </c>
      <c r="E33" s="12">
        <v>84.6</v>
      </c>
      <c r="F33" s="12">
        <v>192.2</v>
      </c>
      <c r="G33" s="12">
        <v>93.2</v>
      </c>
      <c r="H33" s="12">
        <v>153.19999999999999</v>
      </c>
      <c r="I33" s="12">
        <v>108</v>
      </c>
      <c r="J33" s="12">
        <v>88.4</v>
      </c>
      <c r="K33" s="12">
        <v>73.2</v>
      </c>
      <c r="L33" s="12">
        <v>149.4</v>
      </c>
      <c r="M33" s="12">
        <v>76</v>
      </c>
      <c r="N33" s="12">
        <v>41.2</v>
      </c>
      <c r="O33" s="12">
        <v>40</v>
      </c>
      <c r="P33" s="12">
        <v>29.6</v>
      </c>
      <c r="Q33" s="12">
        <v>25.4</v>
      </c>
      <c r="R33" s="12">
        <v>18.2</v>
      </c>
      <c r="S33" s="12">
        <v>28.4</v>
      </c>
      <c r="T33" s="12">
        <v>38.200000000000003</v>
      </c>
      <c r="U33" s="12">
        <v>32.4</v>
      </c>
      <c r="V33" s="12">
        <v>39.6</v>
      </c>
      <c r="W33" s="12">
        <v>24.6</v>
      </c>
      <c r="X33" s="12">
        <v>15.4</v>
      </c>
      <c r="Y33" s="12">
        <v>98.6</v>
      </c>
      <c r="Z33" s="12">
        <v>117</v>
      </c>
      <c r="AA33" s="12">
        <v>512.4</v>
      </c>
      <c r="AB33" s="12">
        <v>467.8</v>
      </c>
      <c r="AC33" s="12">
        <v>2209</v>
      </c>
      <c r="AD33" s="12">
        <v>944.4</v>
      </c>
      <c r="AE33" s="12">
        <v>308.39999999999998</v>
      </c>
      <c r="AF33" s="12">
        <v>53.4</v>
      </c>
      <c r="AG33" s="12">
        <v>259.2</v>
      </c>
      <c r="AH33" s="12">
        <v>611.79999999999995</v>
      </c>
      <c r="AI33" s="12">
        <v>235.6</v>
      </c>
      <c r="AJ33" s="12">
        <v>120.8</v>
      </c>
      <c r="AK33" s="12">
        <v>15</v>
      </c>
      <c r="AL33" s="12">
        <v>47.4</v>
      </c>
      <c r="AM33" s="12">
        <v>10.6</v>
      </c>
      <c r="AN33" s="12">
        <v>61.8</v>
      </c>
      <c r="AO33" s="12">
        <v>64.8</v>
      </c>
      <c r="AP33" s="12">
        <v>133.19999999999999</v>
      </c>
      <c r="AQ33" s="12">
        <v>162</v>
      </c>
      <c r="AR33" s="12">
        <v>148.19999999999999</v>
      </c>
      <c r="AS33" s="13">
        <v>8165.6</v>
      </c>
      <c r="AT33" s="14"/>
      <c r="AW33" s="15"/>
    </row>
    <row r="34" spans="1:49" x14ac:dyDescent="0.25">
      <c r="A34" s="1" t="s">
        <v>29</v>
      </c>
      <c r="B34" s="12">
        <v>15.6</v>
      </c>
      <c r="C34" s="12">
        <v>32.4</v>
      </c>
      <c r="D34" s="12">
        <v>9</v>
      </c>
      <c r="E34" s="12">
        <v>31.2</v>
      </c>
      <c r="F34" s="12">
        <v>74.8</v>
      </c>
      <c r="G34" s="12">
        <v>20.399999999999999</v>
      </c>
      <c r="H34" s="12">
        <v>39.4</v>
      </c>
      <c r="I34" s="12">
        <v>32.4</v>
      </c>
      <c r="J34" s="12">
        <v>41.2</v>
      </c>
      <c r="K34" s="12">
        <v>23.6</v>
      </c>
      <c r="L34" s="12">
        <v>35</v>
      </c>
      <c r="M34" s="12">
        <v>29.4</v>
      </c>
      <c r="N34" s="12">
        <v>17.2</v>
      </c>
      <c r="O34" s="12">
        <v>12.6</v>
      </c>
      <c r="P34" s="12">
        <v>7.2</v>
      </c>
      <c r="Q34" s="12">
        <v>8.1999999999999993</v>
      </c>
      <c r="R34" s="12">
        <v>9.6</v>
      </c>
      <c r="S34" s="12">
        <v>15.4</v>
      </c>
      <c r="T34" s="12">
        <v>15.4</v>
      </c>
      <c r="U34" s="12">
        <v>15</v>
      </c>
      <c r="V34" s="12">
        <v>22.6</v>
      </c>
      <c r="W34" s="12">
        <v>9.4</v>
      </c>
      <c r="X34" s="12">
        <v>5.4</v>
      </c>
      <c r="Y34" s="12">
        <v>25.4</v>
      </c>
      <c r="Z34" s="12">
        <v>31</v>
      </c>
      <c r="AA34" s="12">
        <v>348.4</v>
      </c>
      <c r="AB34" s="12">
        <v>272.8</v>
      </c>
      <c r="AC34" s="12">
        <v>1376.6</v>
      </c>
      <c r="AD34" s="12">
        <v>375.4</v>
      </c>
      <c r="AE34" s="12">
        <v>274.2</v>
      </c>
      <c r="AF34" s="12">
        <v>240.2</v>
      </c>
      <c r="AG34" s="12">
        <v>29.8</v>
      </c>
      <c r="AH34" s="12">
        <v>109</v>
      </c>
      <c r="AI34" s="12">
        <v>51</v>
      </c>
      <c r="AJ34" s="12">
        <v>34</v>
      </c>
      <c r="AK34" s="12">
        <v>8.4</v>
      </c>
      <c r="AL34" s="12">
        <v>29</v>
      </c>
      <c r="AM34" s="12">
        <v>7.2</v>
      </c>
      <c r="AN34" s="12">
        <v>29.4</v>
      </c>
      <c r="AO34" s="12">
        <v>24</v>
      </c>
      <c r="AP34" s="12">
        <v>58.2</v>
      </c>
      <c r="AQ34" s="12">
        <v>71.8</v>
      </c>
      <c r="AR34" s="12">
        <v>58.2</v>
      </c>
      <c r="AS34" s="13">
        <v>3976.4</v>
      </c>
      <c r="AT34" s="14"/>
      <c r="AW34" s="15"/>
    </row>
    <row r="35" spans="1:49" x14ac:dyDescent="0.25">
      <c r="A35" s="1" t="s">
        <v>30</v>
      </c>
      <c r="B35" s="12">
        <v>38</v>
      </c>
      <c r="C35" s="12">
        <v>52.8</v>
      </c>
      <c r="D35" s="12">
        <v>16</v>
      </c>
      <c r="E35" s="12">
        <v>23</v>
      </c>
      <c r="F35" s="12">
        <v>66.2</v>
      </c>
      <c r="G35" s="12">
        <v>20.8</v>
      </c>
      <c r="H35" s="12">
        <v>45.2</v>
      </c>
      <c r="I35" s="12">
        <v>37</v>
      </c>
      <c r="J35" s="12">
        <v>49</v>
      </c>
      <c r="K35" s="12">
        <v>26.8</v>
      </c>
      <c r="L35" s="12">
        <v>59</v>
      </c>
      <c r="M35" s="12">
        <v>41.4</v>
      </c>
      <c r="N35" s="12">
        <v>20.2</v>
      </c>
      <c r="O35" s="12">
        <v>28.2</v>
      </c>
      <c r="P35" s="12">
        <v>21.8</v>
      </c>
      <c r="Q35" s="12">
        <v>13.8</v>
      </c>
      <c r="R35" s="12">
        <v>13.2</v>
      </c>
      <c r="S35" s="12">
        <v>18.399999999999999</v>
      </c>
      <c r="T35" s="12">
        <v>22</v>
      </c>
      <c r="U35" s="12">
        <v>18.2</v>
      </c>
      <c r="V35" s="12">
        <v>17</v>
      </c>
      <c r="W35" s="12">
        <v>11.4</v>
      </c>
      <c r="X35" s="12">
        <v>6.2</v>
      </c>
      <c r="Y35" s="12">
        <v>23.6</v>
      </c>
      <c r="Z35" s="12">
        <v>33.200000000000003</v>
      </c>
      <c r="AA35" s="12">
        <v>465.2</v>
      </c>
      <c r="AB35" s="12">
        <v>459.6</v>
      </c>
      <c r="AC35" s="12">
        <v>3044.6</v>
      </c>
      <c r="AD35" s="12">
        <v>741.6</v>
      </c>
      <c r="AE35" s="12">
        <v>573.6</v>
      </c>
      <c r="AF35" s="12">
        <v>547.6</v>
      </c>
      <c r="AG35" s="12">
        <v>115.4</v>
      </c>
      <c r="AH35" s="12">
        <v>62.6</v>
      </c>
      <c r="AI35" s="12">
        <v>78.400000000000006</v>
      </c>
      <c r="AJ35" s="12">
        <v>88.4</v>
      </c>
      <c r="AK35" s="12">
        <v>8.6</v>
      </c>
      <c r="AL35" s="12">
        <v>33.4</v>
      </c>
      <c r="AM35" s="12">
        <v>5</v>
      </c>
      <c r="AN35" s="12">
        <v>36.6</v>
      </c>
      <c r="AO35" s="12">
        <v>43.2</v>
      </c>
      <c r="AP35" s="12">
        <v>108.8</v>
      </c>
      <c r="AQ35" s="12">
        <v>83</v>
      </c>
      <c r="AR35" s="12">
        <v>69.599999999999994</v>
      </c>
      <c r="AS35" s="13">
        <v>7287.6</v>
      </c>
      <c r="AT35" s="14"/>
      <c r="AW35" s="15"/>
    </row>
    <row r="36" spans="1:49" x14ac:dyDescent="0.25">
      <c r="A36" s="1" t="s">
        <v>31</v>
      </c>
      <c r="B36" s="12">
        <v>22</v>
      </c>
      <c r="C36" s="12">
        <v>53.8</v>
      </c>
      <c r="D36" s="12">
        <v>21.2</v>
      </c>
      <c r="E36" s="12">
        <v>18.600000000000001</v>
      </c>
      <c r="F36" s="12">
        <v>84.4</v>
      </c>
      <c r="G36" s="12">
        <v>21</v>
      </c>
      <c r="H36" s="12">
        <v>30.6</v>
      </c>
      <c r="I36" s="12">
        <v>33.200000000000003</v>
      </c>
      <c r="J36" s="12">
        <v>42.6</v>
      </c>
      <c r="K36" s="12">
        <v>27.6</v>
      </c>
      <c r="L36" s="12">
        <v>51</v>
      </c>
      <c r="M36" s="12">
        <v>41.2</v>
      </c>
      <c r="N36" s="12">
        <v>22.4</v>
      </c>
      <c r="O36" s="12">
        <v>31.8</v>
      </c>
      <c r="P36" s="12">
        <v>15.8</v>
      </c>
      <c r="Q36" s="12">
        <v>13.8</v>
      </c>
      <c r="R36" s="12">
        <v>20.399999999999999</v>
      </c>
      <c r="S36" s="12">
        <v>37.6</v>
      </c>
      <c r="T36" s="12">
        <v>27.2</v>
      </c>
      <c r="U36" s="12">
        <v>20.8</v>
      </c>
      <c r="V36" s="12">
        <v>32.799999999999997</v>
      </c>
      <c r="W36" s="12">
        <v>7.6</v>
      </c>
      <c r="X36" s="12">
        <v>8.6</v>
      </c>
      <c r="Y36" s="12">
        <v>22</v>
      </c>
      <c r="Z36" s="12">
        <v>26</v>
      </c>
      <c r="AA36" s="12">
        <v>281.60000000000002</v>
      </c>
      <c r="AB36" s="12">
        <v>210.6</v>
      </c>
      <c r="AC36" s="12">
        <v>1015.4</v>
      </c>
      <c r="AD36" s="12">
        <v>315.8</v>
      </c>
      <c r="AE36" s="12">
        <v>196.4</v>
      </c>
      <c r="AF36" s="12">
        <v>235.8</v>
      </c>
      <c r="AG36" s="12">
        <v>50.2</v>
      </c>
      <c r="AH36" s="12">
        <v>87.8</v>
      </c>
      <c r="AI36" s="12">
        <v>10.4</v>
      </c>
      <c r="AJ36" s="12">
        <v>42.6</v>
      </c>
      <c r="AK36" s="12">
        <v>9.4</v>
      </c>
      <c r="AL36" s="12">
        <v>47.6</v>
      </c>
      <c r="AM36" s="12">
        <v>7.6</v>
      </c>
      <c r="AN36" s="12">
        <v>40.6</v>
      </c>
      <c r="AO36" s="12">
        <v>35.799999999999997</v>
      </c>
      <c r="AP36" s="12">
        <v>94.8</v>
      </c>
      <c r="AQ36" s="12">
        <v>140.4</v>
      </c>
      <c r="AR36" s="12">
        <v>87</v>
      </c>
      <c r="AS36" s="13">
        <v>3643.8</v>
      </c>
      <c r="AT36" s="14"/>
      <c r="AW36" s="15"/>
    </row>
    <row r="37" spans="1:49" x14ac:dyDescent="0.25">
      <c r="A37" s="1" t="s">
        <v>32</v>
      </c>
      <c r="B37" s="12">
        <v>3.2</v>
      </c>
      <c r="C37" s="12">
        <v>15.8</v>
      </c>
      <c r="D37" s="12">
        <v>2.6</v>
      </c>
      <c r="E37" s="12">
        <v>7.6</v>
      </c>
      <c r="F37" s="12">
        <v>16</v>
      </c>
      <c r="G37" s="12">
        <v>6.2</v>
      </c>
      <c r="H37" s="12">
        <v>6.8</v>
      </c>
      <c r="I37" s="12">
        <v>6.8</v>
      </c>
      <c r="J37" s="12">
        <v>19.2</v>
      </c>
      <c r="K37" s="12">
        <v>3.4</v>
      </c>
      <c r="L37" s="12">
        <v>11.6</v>
      </c>
      <c r="M37" s="12">
        <v>9.4</v>
      </c>
      <c r="N37" s="12">
        <v>4.8</v>
      </c>
      <c r="O37" s="12">
        <v>9.6</v>
      </c>
      <c r="P37" s="12">
        <v>4.4000000000000004</v>
      </c>
      <c r="Q37" s="12">
        <v>3</v>
      </c>
      <c r="R37" s="12">
        <v>14</v>
      </c>
      <c r="S37" s="12">
        <v>6.2</v>
      </c>
      <c r="T37" s="12">
        <v>12.6</v>
      </c>
      <c r="U37" s="12">
        <v>5.2</v>
      </c>
      <c r="V37" s="12">
        <v>9.8000000000000007</v>
      </c>
      <c r="W37" s="12">
        <v>2.6</v>
      </c>
      <c r="X37" s="12">
        <v>3</v>
      </c>
      <c r="Y37" s="12">
        <v>4.4000000000000004</v>
      </c>
      <c r="Z37" s="12">
        <v>4.5999999999999996</v>
      </c>
      <c r="AA37" s="12">
        <v>105</v>
      </c>
      <c r="AB37" s="12">
        <v>93.6</v>
      </c>
      <c r="AC37" s="12">
        <v>432.8</v>
      </c>
      <c r="AD37" s="12">
        <v>161</v>
      </c>
      <c r="AE37" s="12">
        <v>93.8</v>
      </c>
      <c r="AF37" s="12">
        <v>105.8</v>
      </c>
      <c r="AG37" s="12">
        <v>40.200000000000003</v>
      </c>
      <c r="AH37" s="12">
        <v>93.4</v>
      </c>
      <c r="AI37" s="12">
        <v>49</v>
      </c>
      <c r="AJ37" s="12">
        <v>4.5999999999999996</v>
      </c>
      <c r="AK37" s="12">
        <v>2.2000000000000002</v>
      </c>
      <c r="AL37" s="12">
        <v>14.8</v>
      </c>
      <c r="AM37" s="12">
        <v>2.8</v>
      </c>
      <c r="AN37" s="12">
        <v>17</v>
      </c>
      <c r="AO37" s="12">
        <v>13.8</v>
      </c>
      <c r="AP37" s="12">
        <v>48.2</v>
      </c>
      <c r="AQ37" s="12">
        <v>84.4</v>
      </c>
      <c r="AR37" s="12">
        <v>34</v>
      </c>
      <c r="AS37" s="13">
        <v>1589.2</v>
      </c>
      <c r="AT37" s="14"/>
      <c r="AW37" s="15"/>
    </row>
    <row r="38" spans="1:49" x14ac:dyDescent="0.25">
      <c r="A38" s="1" t="s">
        <v>33</v>
      </c>
      <c r="B38" s="12">
        <v>4.2</v>
      </c>
      <c r="C38" s="12">
        <v>6</v>
      </c>
      <c r="D38" s="12">
        <v>4.2</v>
      </c>
      <c r="E38" s="12">
        <v>5.6</v>
      </c>
      <c r="F38" s="12">
        <v>29</v>
      </c>
      <c r="G38" s="12">
        <v>7.4</v>
      </c>
      <c r="H38" s="12">
        <v>11</v>
      </c>
      <c r="I38" s="12">
        <v>10.4</v>
      </c>
      <c r="J38" s="12">
        <v>12</v>
      </c>
      <c r="K38" s="12">
        <v>39.6</v>
      </c>
      <c r="L38" s="12">
        <v>44.8</v>
      </c>
      <c r="M38" s="12">
        <v>67.2</v>
      </c>
      <c r="N38" s="12">
        <v>25.6</v>
      </c>
      <c r="O38" s="12">
        <v>64.8</v>
      </c>
      <c r="P38" s="12">
        <v>17</v>
      </c>
      <c r="Q38" s="12">
        <v>16.399999999999999</v>
      </c>
      <c r="R38" s="12">
        <v>6.2</v>
      </c>
      <c r="S38" s="12">
        <v>14</v>
      </c>
      <c r="T38" s="12">
        <v>2.4</v>
      </c>
      <c r="U38" s="12">
        <v>1.6</v>
      </c>
      <c r="V38" s="12">
        <v>3.2</v>
      </c>
      <c r="W38" s="12">
        <v>0.2</v>
      </c>
      <c r="X38" s="12">
        <v>0.4</v>
      </c>
      <c r="Y38" s="12">
        <v>6.2</v>
      </c>
      <c r="Z38" s="12">
        <v>7.4</v>
      </c>
      <c r="AA38" s="12">
        <v>148</v>
      </c>
      <c r="AB38" s="12">
        <v>90.6</v>
      </c>
      <c r="AC38" s="12">
        <v>179</v>
      </c>
      <c r="AD38" s="12">
        <v>77.2</v>
      </c>
      <c r="AE38" s="12">
        <v>12.2</v>
      </c>
      <c r="AF38" s="12">
        <v>14.2</v>
      </c>
      <c r="AG38" s="12">
        <v>7.2</v>
      </c>
      <c r="AH38" s="12">
        <v>5.2</v>
      </c>
      <c r="AI38" s="12">
        <v>9.1999999999999993</v>
      </c>
      <c r="AJ38" s="12">
        <v>2.8</v>
      </c>
      <c r="AK38" s="12">
        <v>6.2</v>
      </c>
      <c r="AL38" s="12">
        <v>88.4</v>
      </c>
      <c r="AM38" s="12">
        <v>0.4</v>
      </c>
      <c r="AN38" s="12">
        <v>2.6</v>
      </c>
      <c r="AO38" s="12">
        <v>3</v>
      </c>
      <c r="AP38" s="12">
        <v>4</v>
      </c>
      <c r="AQ38" s="12">
        <v>16.600000000000001</v>
      </c>
      <c r="AR38" s="12">
        <v>4.2</v>
      </c>
      <c r="AS38" s="13">
        <v>1077.8</v>
      </c>
      <c r="AT38" s="14"/>
      <c r="AW38" s="15"/>
    </row>
    <row r="39" spans="1:49" x14ac:dyDescent="0.25">
      <c r="A39" s="1" t="s">
        <v>34</v>
      </c>
      <c r="B39" s="12">
        <v>13.4</v>
      </c>
      <c r="C39" s="12">
        <v>19</v>
      </c>
      <c r="D39" s="12">
        <v>10</v>
      </c>
      <c r="E39" s="12">
        <v>11.2</v>
      </c>
      <c r="F39" s="12">
        <v>103.8</v>
      </c>
      <c r="G39" s="12">
        <v>18.8</v>
      </c>
      <c r="H39" s="12">
        <v>29.4</v>
      </c>
      <c r="I39" s="12">
        <v>25.6</v>
      </c>
      <c r="J39" s="12">
        <v>42.6</v>
      </c>
      <c r="K39" s="12">
        <v>67</v>
      </c>
      <c r="L39" s="12">
        <v>74.8</v>
      </c>
      <c r="M39" s="12">
        <v>304.2</v>
      </c>
      <c r="N39" s="12">
        <v>44.6</v>
      </c>
      <c r="O39" s="12">
        <v>153.4</v>
      </c>
      <c r="P39" s="12">
        <v>42.8</v>
      </c>
      <c r="Q39" s="12">
        <v>29.4</v>
      </c>
      <c r="R39" s="12">
        <v>33</v>
      </c>
      <c r="S39" s="12">
        <v>50.4</v>
      </c>
      <c r="T39" s="12">
        <v>11.4</v>
      </c>
      <c r="U39" s="12">
        <v>6.2</v>
      </c>
      <c r="V39" s="12">
        <v>9.6</v>
      </c>
      <c r="W39" s="12">
        <v>1.6</v>
      </c>
      <c r="X39" s="12">
        <v>3.2</v>
      </c>
      <c r="Y39" s="12">
        <v>10.8</v>
      </c>
      <c r="Z39" s="12">
        <v>16.399999999999999</v>
      </c>
      <c r="AA39" s="12">
        <v>800.2</v>
      </c>
      <c r="AB39" s="12">
        <v>263.60000000000002</v>
      </c>
      <c r="AC39" s="12">
        <v>783</v>
      </c>
      <c r="AD39" s="12">
        <v>300.60000000000002</v>
      </c>
      <c r="AE39" s="12">
        <v>64.400000000000006</v>
      </c>
      <c r="AF39" s="12">
        <v>45.4</v>
      </c>
      <c r="AG39" s="12">
        <v>31.6</v>
      </c>
      <c r="AH39" s="12">
        <v>38.200000000000003</v>
      </c>
      <c r="AI39" s="12">
        <v>54.4</v>
      </c>
      <c r="AJ39" s="12">
        <v>12.2</v>
      </c>
      <c r="AK39" s="12">
        <v>96.6</v>
      </c>
      <c r="AL39" s="12">
        <v>16</v>
      </c>
      <c r="AM39" s="12">
        <v>2.8</v>
      </c>
      <c r="AN39" s="12">
        <v>10</v>
      </c>
      <c r="AO39" s="12">
        <v>8</v>
      </c>
      <c r="AP39" s="12">
        <v>7</v>
      </c>
      <c r="AQ39" s="12">
        <v>125</v>
      </c>
      <c r="AR39" s="12">
        <v>19</v>
      </c>
      <c r="AS39" s="13">
        <v>3810.6</v>
      </c>
      <c r="AT39" s="14"/>
      <c r="AW39" s="15"/>
    </row>
    <row r="40" spans="1:49" x14ac:dyDescent="0.25">
      <c r="A40" s="1" t="s">
        <v>35</v>
      </c>
      <c r="B40" s="12">
        <v>3.2</v>
      </c>
      <c r="C40" s="12">
        <v>2.8</v>
      </c>
      <c r="D40" s="12">
        <v>0.2</v>
      </c>
      <c r="E40" s="12">
        <v>2.4</v>
      </c>
      <c r="F40" s="12">
        <v>11.2</v>
      </c>
      <c r="G40" s="12">
        <v>2</v>
      </c>
      <c r="H40" s="12">
        <v>11.4</v>
      </c>
      <c r="I40" s="12">
        <v>4.2</v>
      </c>
      <c r="J40" s="12">
        <v>12</v>
      </c>
      <c r="K40" s="12">
        <v>2.4</v>
      </c>
      <c r="L40" s="12">
        <v>5.6</v>
      </c>
      <c r="M40" s="12">
        <v>17.399999999999999</v>
      </c>
      <c r="N40" s="12">
        <v>1.4</v>
      </c>
      <c r="O40" s="12">
        <v>4</v>
      </c>
      <c r="P40" s="12">
        <v>3.6</v>
      </c>
      <c r="Q40" s="12">
        <v>2.8</v>
      </c>
      <c r="R40" s="12">
        <v>1</v>
      </c>
      <c r="S40" s="12">
        <v>5.8</v>
      </c>
      <c r="T40" s="12">
        <v>24</v>
      </c>
      <c r="U40" s="12">
        <v>10.4</v>
      </c>
      <c r="V40" s="12">
        <v>20.399999999999999</v>
      </c>
      <c r="W40" s="12">
        <v>6.6</v>
      </c>
      <c r="X40" s="12">
        <v>2.6</v>
      </c>
      <c r="Y40" s="12">
        <v>10.199999999999999</v>
      </c>
      <c r="Z40" s="12">
        <v>4.2</v>
      </c>
      <c r="AA40" s="12">
        <v>122</v>
      </c>
      <c r="AB40" s="12">
        <v>40.4</v>
      </c>
      <c r="AC40" s="12">
        <v>105.6</v>
      </c>
      <c r="AD40" s="12">
        <v>54</v>
      </c>
      <c r="AE40" s="12">
        <v>12.4</v>
      </c>
      <c r="AF40" s="12">
        <v>12.4</v>
      </c>
      <c r="AG40" s="12">
        <v>6.2</v>
      </c>
      <c r="AH40" s="12">
        <v>4.8</v>
      </c>
      <c r="AI40" s="12">
        <v>9</v>
      </c>
      <c r="AJ40" s="12">
        <v>2.6</v>
      </c>
      <c r="AK40" s="12">
        <v>1</v>
      </c>
      <c r="AL40" s="12">
        <v>2.2000000000000002</v>
      </c>
      <c r="AM40" s="12">
        <v>4.2</v>
      </c>
      <c r="AN40" s="12">
        <v>28.2</v>
      </c>
      <c r="AO40" s="12">
        <v>2.2000000000000002</v>
      </c>
      <c r="AP40" s="12">
        <v>4</v>
      </c>
      <c r="AQ40" s="12">
        <v>31.6</v>
      </c>
      <c r="AR40" s="12">
        <v>4.2</v>
      </c>
      <c r="AS40" s="13">
        <v>618.79999999999995</v>
      </c>
      <c r="AT40" s="14"/>
      <c r="AW40" s="15"/>
    </row>
    <row r="41" spans="1:49" x14ac:dyDescent="0.25">
      <c r="A41" s="1" t="s">
        <v>36</v>
      </c>
      <c r="B41" s="12">
        <v>29.8</v>
      </c>
      <c r="C41" s="12">
        <v>43.4</v>
      </c>
      <c r="D41" s="12">
        <v>8.1999999999999993</v>
      </c>
      <c r="E41" s="12">
        <v>10.6</v>
      </c>
      <c r="F41" s="12">
        <v>33</v>
      </c>
      <c r="G41" s="12">
        <v>16.399999999999999</v>
      </c>
      <c r="H41" s="12">
        <v>92.4</v>
      </c>
      <c r="I41" s="12">
        <v>34.6</v>
      </c>
      <c r="J41" s="12">
        <v>83.4</v>
      </c>
      <c r="K41" s="12">
        <v>10</v>
      </c>
      <c r="L41" s="12">
        <v>51</v>
      </c>
      <c r="M41" s="12">
        <v>109</v>
      </c>
      <c r="N41" s="12">
        <v>19.8</v>
      </c>
      <c r="O41" s="12">
        <v>29.8</v>
      </c>
      <c r="P41" s="12">
        <v>25.4</v>
      </c>
      <c r="Q41" s="12">
        <v>20</v>
      </c>
      <c r="R41" s="12">
        <v>15</v>
      </c>
      <c r="S41" s="12">
        <v>26.6</v>
      </c>
      <c r="T41" s="12">
        <v>200.8</v>
      </c>
      <c r="U41" s="12">
        <v>63</v>
      </c>
      <c r="V41" s="12">
        <v>92</v>
      </c>
      <c r="W41" s="12">
        <v>18.399999999999999</v>
      </c>
      <c r="X41" s="12">
        <v>22.2</v>
      </c>
      <c r="Y41" s="12">
        <v>31.6</v>
      </c>
      <c r="Z41" s="12">
        <v>24.8</v>
      </c>
      <c r="AA41" s="12">
        <v>209.2</v>
      </c>
      <c r="AB41" s="12">
        <v>103</v>
      </c>
      <c r="AC41" s="12">
        <v>342.2</v>
      </c>
      <c r="AD41" s="12">
        <v>137.19999999999999</v>
      </c>
      <c r="AE41" s="12">
        <v>46.2</v>
      </c>
      <c r="AF41" s="12">
        <v>75.599999999999994</v>
      </c>
      <c r="AG41" s="12">
        <v>25.6</v>
      </c>
      <c r="AH41" s="12">
        <v>45.8</v>
      </c>
      <c r="AI41" s="12">
        <v>48.2</v>
      </c>
      <c r="AJ41" s="12">
        <v>17</v>
      </c>
      <c r="AK41" s="12">
        <v>3.6</v>
      </c>
      <c r="AL41" s="12">
        <v>9.1999999999999993</v>
      </c>
      <c r="AM41" s="12">
        <v>33</v>
      </c>
      <c r="AN41" s="12">
        <v>13</v>
      </c>
      <c r="AO41" s="12">
        <v>15.6</v>
      </c>
      <c r="AP41" s="12">
        <v>13.4</v>
      </c>
      <c r="AQ41" s="12">
        <v>69.2</v>
      </c>
      <c r="AR41" s="12">
        <v>20.8</v>
      </c>
      <c r="AS41" s="13">
        <v>2339</v>
      </c>
      <c r="AT41" s="14"/>
      <c r="AW41" s="15"/>
    </row>
    <row r="42" spans="1:49" x14ac:dyDescent="0.25">
      <c r="A42" s="1" t="s">
        <v>53</v>
      </c>
      <c r="B42" s="12">
        <v>6</v>
      </c>
      <c r="C42" s="12">
        <v>10</v>
      </c>
      <c r="D42" s="12">
        <v>3.8</v>
      </c>
      <c r="E42" s="12">
        <v>4.5999999999999996</v>
      </c>
      <c r="F42" s="12">
        <v>15.4</v>
      </c>
      <c r="G42" s="12">
        <v>2.2000000000000002</v>
      </c>
      <c r="H42" s="12">
        <v>4.2</v>
      </c>
      <c r="I42" s="12">
        <v>6.2</v>
      </c>
      <c r="J42" s="12">
        <v>10.6</v>
      </c>
      <c r="K42" s="12">
        <v>4.8</v>
      </c>
      <c r="L42" s="12">
        <v>10</v>
      </c>
      <c r="M42" s="12">
        <v>13</v>
      </c>
      <c r="N42" s="12">
        <v>8.4</v>
      </c>
      <c r="O42" s="12">
        <v>8.8000000000000007</v>
      </c>
      <c r="P42" s="12">
        <v>6.2</v>
      </c>
      <c r="Q42" s="12">
        <v>3.4</v>
      </c>
      <c r="R42" s="12">
        <v>3.4</v>
      </c>
      <c r="S42" s="12">
        <v>6.4</v>
      </c>
      <c r="T42" s="12">
        <v>8</v>
      </c>
      <c r="U42" s="12">
        <v>4.8</v>
      </c>
      <c r="V42" s="12">
        <v>7.2</v>
      </c>
      <c r="W42" s="12">
        <v>2.8</v>
      </c>
      <c r="X42" s="12">
        <v>3.2</v>
      </c>
      <c r="Y42" s="12">
        <v>4.2</v>
      </c>
      <c r="Z42" s="12">
        <v>6.2</v>
      </c>
      <c r="AA42" s="12">
        <v>91.4</v>
      </c>
      <c r="AB42" s="12">
        <v>57.6</v>
      </c>
      <c r="AC42" s="12">
        <v>279.2</v>
      </c>
      <c r="AD42" s="12">
        <v>102.8</v>
      </c>
      <c r="AE42" s="12">
        <v>45.2</v>
      </c>
      <c r="AF42" s="12">
        <v>76.599999999999994</v>
      </c>
      <c r="AG42" s="12">
        <v>22.2</v>
      </c>
      <c r="AH42" s="12">
        <v>52.6</v>
      </c>
      <c r="AI42" s="12">
        <v>41</v>
      </c>
      <c r="AJ42" s="12">
        <v>12</v>
      </c>
      <c r="AK42" s="12">
        <v>2.8</v>
      </c>
      <c r="AL42" s="12">
        <v>11.8</v>
      </c>
      <c r="AM42" s="12">
        <v>2.6</v>
      </c>
      <c r="AN42" s="12">
        <v>12.4</v>
      </c>
      <c r="AO42" s="12">
        <v>5.6</v>
      </c>
      <c r="AP42" s="12">
        <v>31.6</v>
      </c>
      <c r="AQ42" s="12">
        <v>34.200000000000003</v>
      </c>
      <c r="AR42" s="12">
        <v>22.2</v>
      </c>
      <c r="AS42" s="13">
        <v>1067.5999999999999</v>
      </c>
      <c r="AT42" s="14"/>
      <c r="AW42" s="15"/>
    </row>
    <row r="43" spans="1:49" x14ac:dyDescent="0.25">
      <c r="A43" s="1" t="s">
        <v>54</v>
      </c>
      <c r="B43" s="12">
        <v>10</v>
      </c>
      <c r="C43" s="12">
        <v>11.6</v>
      </c>
      <c r="D43" s="12">
        <v>5</v>
      </c>
      <c r="E43" s="12">
        <v>2.8</v>
      </c>
      <c r="F43" s="12">
        <v>20.8</v>
      </c>
      <c r="G43" s="12">
        <v>7.4</v>
      </c>
      <c r="H43" s="12">
        <v>6</v>
      </c>
      <c r="I43" s="12">
        <v>9</v>
      </c>
      <c r="J43" s="12">
        <v>17.399999999999999</v>
      </c>
      <c r="K43" s="12">
        <v>5</v>
      </c>
      <c r="L43" s="12">
        <v>14.2</v>
      </c>
      <c r="M43" s="12">
        <v>11.2</v>
      </c>
      <c r="N43" s="12">
        <v>5.2</v>
      </c>
      <c r="O43" s="12">
        <v>8.4</v>
      </c>
      <c r="P43" s="12">
        <v>8.8000000000000007</v>
      </c>
      <c r="Q43" s="12">
        <v>4.2</v>
      </c>
      <c r="R43" s="12">
        <v>3.2</v>
      </c>
      <c r="S43" s="12">
        <v>6.4</v>
      </c>
      <c r="T43" s="12">
        <v>11.4</v>
      </c>
      <c r="U43" s="12">
        <v>8.8000000000000007</v>
      </c>
      <c r="V43" s="12">
        <v>7</v>
      </c>
      <c r="W43" s="12">
        <v>4.2</v>
      </c>
      <c r="X43" s="12">
        <v>1</v>
      </c>
      <c r="Y43" s="12">
        <v>3.4</v>
      </c>
      <c r="Z43" s="12">
        <v>5.8</v>
      </c>
      <c r="AA43" s="12">
        <v>79.8</v>
      </c>
      <c r="AB43" s="12">
        <v>61.8</v>
      </c>
      <c r="AC43" s="12">
        <v>287.2</v>
      </c>
      <c r="AD43" s="12">
        <v>142.4</v>
      </c>
      <c r="AE43" s="12">
        <v>87.4</v>
      </c>
      <c r="AF43" s="12">
        <v>150.80000000000001</v>
      </c>
      <c r="AG43" s="12">
        <v>64</v>
      </c>
      <c r="AH43" s="12">
        <v>117.8</v>
      </c>
      <c r="AI43" s="12">
        <v>105.8</v>
      </c>
      <c r="AJ43" s="12">
        <v>52.2</v>
      </c>
      <c r="AK43" s="12">
        <v>3</v>
      </c>
      <c r="AL43" s="12">
        <v>7.8</v>
      </c>
      <c r="AM43" s="12">
        <v>4.4000000000000004</v>
      </c>
      <c r="AN43" s="12">
        <v>15.2</v>
      </c>
      <c r="AO43" s="12">
        <v>38.6</v>
      </c>
      <c r="AP43" s="12">
        <v>6.2</v>
      </c>
      <c r="AQ43" s="12">
        <v>55.8</v>
      </c>
      <c r="AR43" s="12">
        <v>34.4</v>
      </c>
      <c r="AS43" s="13">
        <v>1512.8</v>
      </c>
      <c r="AT43" s="14"/>
      <c r="AW43" s="15"/>
    </row>
    <row r="44" spans="1:49" x14ac:dyDescent="0.25">
      <c r="A44" s="1" t="s">
        <v>55</v>
      </c>
      <c r="B44" s="12">
        <v>20.6</v>
      </c>
      <c r="C44" s="12">
        <v>43.6</v>
      </c>
      <c r="D44" s="12">
        <v>42.2</v>
      </c>
      <c r="E44" s="12">
        <v>52.4</v>
      </c>
      <c r="F44" s="12">
        <v>159.19999999999999</v>
      </c>
      <c r="G44" s="12">
        <v>39</v>
      </c>
      <c r="H44" s="12">
        <v>69.599999999999994</v>
      </c>
      <c r="I44" s="12">
        <v>32.6</v>
      </c>
      <c r="J44" s="12">
        <v>53.6</v>
      </c>
      <c r="K44" s="12">
        <v>22.2</v>
      </c>
      <c r="L44" s="12">
        <v>31</v>
      </c>
      <c r="M44" s="12">
        <v>40.4</v>
      </c>
      <c r="N44" s="12">
        <v>18.8</v>
      </c>
      <c r="O44" s="12">
        <v>11</v>
      </c>
      <c r="P44" s="12">
        <v>11</v>
      </c>
      <c r="Q44" s="12">
        <v>4.2</v>
      </c>
      <c r="R44" s="12">
        <v>13.6</v>
      </c>
      <c r="S44" s="12">
        <v>37.200000000000003</v>
      </c>
      <c r="T44" s="12">
        <v>49.8</v>
      </c>
      <c r="U44" s="12">
        <v>84</v>
      </c>
      <c r="V44" s="12">
        <v>93</v>
      </c>
      <c r="W44" s="12">
        <v>48</v>
      </c>
      <c r="X44" s="12">
        <v>34.799999999999997</v>
      </c>
      <c r="Y44" s="12">
        <v>73.400000000000006</v>
      </c>
      <c r="Z44" s="12">
        <v>41.2</v>
      </c>
      <c r="AA44" s="12">
        <v>311.60000000000002</v>
      </c>
      <c r="AB44" s="12">
        <v>257.39999999999998</v>
      </c>
      <c r="AC44" s="12">
        <v>1227.2</v>
      </c>
      <c r="AD44" s="12">
        <v>433.6</v>
      </c>
      <c r="AE44" s="12">
        <v>154.4</v>
      </c>
      <c r="AF44" s="12">
        <v>162</v>
      </c>
      <c r="AG44" s="12">
        <v>74.8</v>
      </c>
      <c r="AH44" s="12">
        <v>97</v>
      </c>
      <c r="AI44" s="12">
        <v>135</v>
      </c>
      <c r="AJ44" s="12">
        <v>76.8</v>
      </c>
      <c r="AK44" s="12">
        <v>12.2</v>
      </c>
      <c r="AL44" s="12">
        <v>105.4</v>
      </c>
      <c r="AM44" s="12">
        <v>18.600000000000001</v>
      </c>
      <c r="AN44" s="12">
        <v>55.6</v>
      </c>
      <c r="AO44" s="12">
        <v>30</v>
      </c>
      <c r="AP44" s="12">
        <v>61.2</v>
      </c>
      <c r="AQ44" s="12">
        <v>13</v>
      </c>
      <c r="AR44" s="12">
        <v>229.6</v>
      </c>
      <c r="AS44" s="13">
        <v>4581.8</v>
      </c>
      <c r="AT44" s="14"/>
      <c r="AW44" s="15"/>
    </row>
    <row r="45" spans="1:49" x14ac:dyDescent="0.25">
      <c r="A45" s="1" t="s">
        <v>56</v>
      </c>
      <c r="B45" s="12">
        <v>8.8000000000000007</v>
      </c>
      <c r="C45" s="12">
        <v>17.2</v>
      </c>
      <c r="D45" s="12">
        <v>8.4</v>
      </c>
      <c r="E45" s="12">
        <v>17.2</v>
      </c>
      <c r="F45" s="12">
        <v>83.4</v>
      </c>
      <c r="G45" s="12">
        <v>23.2</v>
      </c>
      <c r="H45" s="12">
        <v>20.2</v>
      </c>
      <c r="I45" s="12">
        <v>16.600000000000001</v>
      </c>
      <c r="J45" s="12">
        <v>18.8</v>
      </c>
      <c r="K45" s="12">
        <v>15.8</v>
      </c>
      <c r="L45" s="12">
        <v>16.600000000000001</v>
      </c>
      <c r="M45" s="12">
        <v>20</v>
      </c>
      <c r="N45" s="12">
        <v>14</v>
      </c>
      <c r="O45" s="12">
        <v>11</v>
      </c>
      <c r="P45" s="12">
        <v>6.8</v>
      </c>
      <c r="Q45" s="12">
        <v>3.8</v>
      </c>
      <c r="R45" s="12">
        <v>4.8</v>
      </c>
      <c r="S45" s="12">
        <v>6.2</v>
      </c>
      <c r="T45" s="12">
        <v>12</v>
      </c>
      <c r="U45" s="12">
        <v>10.8</v>
      </c>
      <c r="V45" s="12">
        <v>12.6</v>
      </c>
      <c r="W45" s="12">
        <v>7.8</v>
      </c>
      <c r="X45" s="12">
        <v>7</v>
      </c>
      <c r="Y45" s="12">
        <v>11.8</v>
      </c>
      <c r="Z45" s="12">
        <v>11.4</v>
      </c>
      <c r="AA45" s="12">
        <v>204.2</v>
      </c>
      <c r="AB45" s="12">
        <v>124.4</v>
      </c>
      <c r="AC45" s="12">
        <v>595</v>
      </c>
      <c r="AD45" s="12">
        <v>234.8</v>
      </c>
      <c r="AE45" s="12">
        <v>126</v>
      </c>
      <c r="AF45" s="12">
        <v>121.4</v>
      </c>
      <c r="AG45" s="12">
        <v>56.6</v>
      </c>
      <c r="AH45" s="12">
        <v>77.599999999999994</v>
      </c>
      <c r="AI45" s="12">
        <v>102.4</v>
      </c>
      <c r="AJ45" s="12">
        <v>33</v>
      </c>
      <c r="AK45" s="12">
        <v>3.2</v>
      </c>
      <c r="AL45" s="12">
        <v>19.2</v>
      </c>
      <c r="AM45" s="12">
        <v>2.6</v>
      </c>
      <c r="AN45" s="12">
        <v>17.399999999999999</v>
      </c>
      <c r="AO45" s="12">
        <v>24.4</v>
      </c>
      <c r="AP45" s="12">
        <v>35.799999999999997</v>
      </c>
      <c r="AQ45" s="12">
        <v>219.8</v>
      </c>
      <c r="AR45" s="12">
        <v>13.6</v>
      </c>
      <c r="AS45" s="13">
        <v>2397.6</v>
      </c>
      <c r="AT45" s="14"/>
      <c r="AW45" s="15"/>
    </row>
    <row r="46" spans="1:49" x14ac:dyDescent="0.25">
      <c r="A46" s="11" t="s">
        <v>49</v>
      </c>
      <c r="B46" s="14">
        <v>1823.4</v>
      </c>
      <c r="C46" s="14">
        <v>3275.6</v>
      </c>
      <c r="D46" s="14">
        <v>2197.1999999999998</v>
      </c>
      <c r="E46" s="14">
        <v>2334.4</v>
      </c>
      <c r="F46" s="14">
        <v>6690.2</v>
      </c>
      <c r="G46" s="14">
        <v>2601.4</v>
      </c>
      <c r="H46" s="14">
        <v>3910</v>
      </c>
      <c r="I46" s="14">
        <v>2871</v>
      </c>
      <c r="J46" s="14">
        <v>3792.8</v>
      </c>
      <c r="K46" s="14">
        <v>2443.1999999999998</v>
      </c>
      <c r="L46" s="14">
        <v>3952.6</v>
      </c>
      <c r="M46" s="14">
        <v>4031.8</v>
      </c>
      <c r="N46" s="14">
        <v>2155</v>
      </c>
      <c r="O46" s="14">
        <v>2840.4</v>
      </c>
      <c r="P46" s="14">
        <v>1975</v>
      </c>
      <c r="Q46" s="14">
        <v>1177.4000000000001</v>
      </c>
      <c r="R46" s="14">
        <v>1469.4</v>
      </c>
      <c r="S46" s="14">
        <v>2847.8</v>
      </c>
      <c r="T46" s="14">
        <v>2152.1999999999998</v>
      </c>
      <c r="U46" s="14">
        <v>1943.2</v>
      </c>
      <c r="V46" s="14">
        <v>2795.8</v>
      </c>
      <c r="W46" s="14">
        <v>1497</v>
      </c>
      <c r="X46" s="14">
        <v>1194.4000000000001</v>
      </c>
      <c r="Y46" s="14">
        <v>2907.2</v>
      </c>
      <c r="Z46" s="14">
        <v>2894.2</v>
      </c>
      <c r="AA46" s="14">
        <v>11045.2</v>
      </c>
      <c r="AB46" s="14">
        <v>7054.6</v>
      </c>
      <c r="AC46" s="14">
        <v>25120</v>
      </c>
      <c r="AD46" s="14">
        <v>10588.2</v>
      </c>
      <c r="AE46" s="14">
        <v>7539.6</v>
      </c>
      <c r="AF46" s="14">
        <v>8202.2000000000007</v>
      </c>
      <c r="AG46" s="14">
        <v>4153.8</v>
      </c>
      <c r="AH46" s="14">
        <v>7656</v>
      </c>
      <c r="AI46" s="14">
        <v>3709.4</v>
      </c>
      <c r="AJ46" s="14">
        <v>1524</v>
      </c>
      <c r="AK46" s="14">
        <v>1189.5999999999999</v>
      </c>
      <c r="AL46" s="14">
        <v>3806.8</v>
      </c>
      <c r="AM46" s="14">
        <v>640.79999999999995</v>
      </c>
      <c r="AN46" s="14">
        <v>2114.1999999999998</v>
      </c>
      <c r="AO46" s="14">
        <v>1079.8</v>
      </c>
      <c r="AP46" s="14">
        <v>1433.4</v>
      </c>
      <c r="AQ46" s="14">
        <v>5174.3999999999996</v>
      </c>
      <c r="AR46" s="14">
        <v>2536</v>
      </c>
      <c r="AS46" s="14">
        <v>172340.6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39934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8.1999999999999993</v>
      </c>
      <c r="C3" s="12">
        <v>43</v>
      </c>
      <c r="D3" s="12">
        <v>60.6</v>
      </c>
      <c r="E3" s="12">
        <v>31.8</v>
      </c>
      <c r="F3" s="12">
        <v>127</v>
      </c>
      <c r="G3" s="12">
        <v>55.6</v>
      </c>
      <c r="H3" s="12">
        <v>52.6</v>
      </c>
      <c r="I3" s="12">
        <v>24</v>
      </c>
      <c r="J3" s="12">
        <v>41.8</v>
      </c>
      <c r="K3" s="12">
        <v>23.2</v>
      </c>
      <c r="L3" s="12">
        <v>61.4</v>
      </c>
      <c r="M3" s="12">
        <v>56</v>
      </c>
      <c r="N3" s="12">
        <v>14.8</v>
      </c>
      <c r="O3" s="12">
        <v>23.8</v>
      </c>
      <c r="P3" s="12">
        <v>15</v>
      </c>
      <c r="Q3" s="12">
        <v>9.4</v>
      </c>
      <c r="R3" s="12">
        <v>8</v>
      </c>
      <c r="S3" s="12">
        <v>14.6</v>
      </c>
      <c r="T3" s="12">
        <v>8.6</v>
      </c>
      <c r="U3" s="12">
        <v>3.6</v>
      </c>
      <c r="V3" s="12">
        <v>6.6</v>
      </c>
      <c r="W3" s="12">
        <v>2.4</v>
      </c>
      <c r="X3" s="12">
        <v>3.6</v>
      </c>
      <c r="Y3" s="12">
        <v>10.8</v>
      </c>
      <c r="Z3" s="12">
        <v>15.2</v>
      </c>
      <c r="AA3" s="12">
        <v>80.2</v>
      </c>
      <c r="AB3" s="12">
        <v>48</v>
      </c>
      <c r="AC3" s="12">
        <v>172.4</v>
      </c>
      <c r="AD3" s="12">
        <v>73.8</v>
      </c>
      <c r="AE3" s="12">
        <v>68.2</v>
      </c>
      <c r="AF3" s="12">
        <v>69</v>
      </c>
      <c r="AG3" s="12">
        <v>13.6</v>
      </c>
      <c r="AH3" s="12">
        <v>23.8</v>
      </c>
      <c r="AI3" s="12">
        <v>18.399999999999999</v>
      </c>
      <c r="AJ3" s="12">
        <v>5</v>
      </c>
      <c r="AK3" s="12">
        <v>3</v>
      </c>
      <c r="AL3" s="12">
        <v>11.4</v>
      </c>
      <c r="AM3" s="12">
        <v>0.8</v>
      </c>
      <c r="AN3" s="12">
        <v>20.399999999999999</v>
      </c>
      <c r="AO3" s="12">
        <v>4.4000000000000004</v>
      </c>
      <c r="AP3" s="12">
        <v>7.6</v>
      </c>
      <c r="AQ3" s="12">
        <v>24.8</v>
      </c>
      <c r="AR3" s="12">
        <v>9.8000000000000007</v>
      </c>
      <c r="AS3" s="13">
        <v>1376.2</v>
      </c>
      <c r="AT3" s="14"/>
      <c r="AV3" s="9" t="s">
        <v>38</v>
      </c>
      <c r="AW3" s="12">
        <f>SUM(B3:Z27,AK3:AN27,B38:Z41,AK38:AN41)</f>
        <v>25404.599999999959</v>
      </c>
      <c r="AY3" s="9" t="s">
        <v>39</v>
      </c>
      <c r="AZ3" s="15">
        <f>SUM(AW12:AW18,AX12:BC12)</f>
        <v>80404</v>
      </c>
      <c r="BA3" s="16">
        <f>AZ3/BD$19</f>
        <v>0.61032521732265765</v>
      </c>
    </row>
    <row r="4" spans="1:56" x14ac:dyDescent="0.25">
      <c r="A4" s="1" t="s">
        <v>3</v>
      </c>
      <c r="B4" s="12">
        <v>55.4</v>
      </c>
      <c r="C4" s="12">
        <v>7.6</v>
      </c>
      <c r="D4" s="12">
        <v>55.2</v>
      </c>
      <c r="E4" s="12">
        <v>36.6</v>
      </c>
      <c r="F4" s="12">
        <v>200.4</v>
      </c>
      <c r="G4" s="12">
        <v>75</v>
      </c>
      <c r="H4" s="12">
        <v>83.8</v>
      </c>
      <c r="I4" s="12">
        <v>37.799999999999997</v>
      </c>
      <c r="J4" s="12">
        <v>78.400000000000006</v>
      </c>
      <c r="K4" s="12">
        <v>30.6</v>
      </c>
      <c r="L4" s="12">
        <v>66.2</v>
      </c>
      <c r="M4" s="12">
        <v>102.2</v>
      </c>
      <c r="N4" s="12">
        <v>24</v>
      </c>
      <c r="O4" s="12">
        <v>32.799999999999997</v>
      </c>
      <c r="P4" s="12">
        <v>27</v>
      </c>
      <c r="Q4" s="12">
        <v>15</v>
      </c>
      <c r="R4" s="12">
        <v>14.8</v>
      </c>
      <c r="S4" s="12">
        <v>41.4</v>
      </c>
      <c r="T4" s="12">
        <v>15.8</v>
      </c>
      <c r="U4" s="12">
        <v>7.6</v>
      </c>
      <c r="V4" s="12">
        <v>14</v>
      </c>
      <c r="W4" s="12">
        <v>4</v>
      </c>
      <c r="X4" s="12">
        <v>6.6</v>
      </c>
      <c r="Y4" s="12">
        <v>11.8</v>
      </c>
      <c r="Z4" s="12">
        <v>19.8</v>
      </c>
      <c r="AA4" s="12">
        <v>207.2</v>
      </c>
      <c r="AB4" s="12">
        <v>114.2</v>
      </c>
      <c r="AC4" s="12">
        <v>381.8</v>
      </c>
      <c r="AD4" s="12">
        <v>156</v>
      </c>
      <c r="AE4" s="12">
        <v>83.4</v>
      </c>
      <c r="AF4" s="12">
        <v>89</v>
      </c>
      <c r="AG4" s="12">
        <v>23.8</v>
      </c>
      <c r="AH4" s="12">
        <v>37</v>
      </c>
      <c r="AI4" s="12">
        <v>29.8</v>
      </c>
      <c r="AJ4" s="12">
        <v>13.8</v>
      </c>
      <c r="AK4" s="12">
        <v>6.6</v>
      </c>
      <c r="AL4" s="12">
        <v>17.600000000000001</v>
      </c>
      <c r="AM4" s="12">
        <v>1.6</v>
      </c>
      <c r="AN4" s="12">
        <v>23.2</v>
      </c>
      <c r="AO4" s="12">
        <v>10</v>
      </c>
      <c r="AP4" s="12">
        <v>7.6</v>
      </c>
      <c r="AQ4" s="12">
        <v>64.400000000000006</v>
      </c>
      <c r="AR4" s="12">
        <v>10.8</v>
      </c>
      <c r="AS4" s="13">
        <v>2341.6</v>
      </c>
      <c r="AT4" s="14"/>
      <c r="AV4" s="9" t="s">
        <v>40</v>
      </c>
      <c r="AW4" s="12">
        <f>SUM(AA28:AJ37, AA42:AJ45, AO28:AR37, AO42:AR45)</f>
        <v>46766.199999999983</v>
      </c>
      <c r="AY4" s="9" t="s">
        <v>41</v>
      </c>
      <c r="AZ4" s="15">
        <f>SUM(AX13:BB18)</f>
        <v>46013.4</v>
      </c>
      <c r="BA4" s="16">
        <f>AZ4/BD$19</f>
        <v>0.34927538872138675</v>
      </c>
    </row>
    <row r="5" spans="1:56" x14ac:dyDescent="0.25">
      <c r="A5" s="1" t="s">
        <v>4</v>
      </c>
      <c r="B5" s="12">
        <v>65.2</v>
      </c>
      <c r="C5" s="12">
        <v>48.2</v>
      </c>
      <c r="D5" s="12">
        <v>3</v>
      </c>
      <c r="E5" s="12">
        <v>38.6</v>
      </c>
      <c r="F5" s="12">
        <v>227.2</v>
      </c>
      <c r="G5" s="12">
        <v>56.4</v>
      </c>
      <c r="H5" s="12">
        <v>50</v>
      </c>
      <c r="I5" s="12">
        <v>32.799999999999997</v>
      </c>
      <c r="J5" s="12">
        <v>50.8</v>
      </c>
      <c r="K5" s="12">
        <v>20.399999999999999</v>
      </c>
      <c r="L5" s="12">
        <v>27.6</v>
      </c>
      <c r="M5" s="12">
        <v>54.4</v>
      </c>
      <c r="N5" s="12">
        <v>9.6</v>
      </c>
      <c r="O5" s="12">
        <v>9</v>
      </c>
      <c r="P5" s="12">
        <v>4.8</v>
      </c>
      <c r="Q5" s="12">
        <v>5.2</v>
      </c>
      <c r="R5" s="12">
        <v>8.1999999999999993</v>
      </c>
      <c r="S5" s="12">
        <v>20.2</v>
      </c>
      <c r="T5" s="12">
        <v>6.2</v>
      </c>
      <c r="U5" s="12">
        <v>6.2</v>
      </c>
      <c r="V5" s="12">
        <v>13.4</v>
      </c>
      <c r="W5" s="12">
        <v>2.4</v>
      </c>
      <c r="X5" s="12">
        <v>4.5999999999999996</v>
      </c>
      <c r="Y5" s="12">
        <v>20.2</v>
      </c>
      <c r="Z5" s="12">
        <v>6.2</v>
      </c>
      <c r="AA5" s="12">
        <v>100.8</v>
      </c>
      <c r="AB5" s="12">
        <v>81.599999999999994</v>
      </c>
      <c r="AC5" s="12">
        <v>248.8</v>
      </c>
      <c r="AD5" s="12">
        <v>130</v>
      </c>
      <c r="AE5" s="12">
        <v>45</v>
      </c>
      <c r="AF5" s="12">
        <v>28.6</v>
      </c>
      <c r="AG5" s="12">
        <v>13.4</v>
      </c>
      <c r="AH5" s="12">
        <v>11.6</v>
      </c>
      <c r="AI5" s="12">
        <v>11</v>
      </c>
      <c r="AJ5" s="12">
        <v>3.6</v>
      </c>
      <c r="AK5" s="12">
        <v>6.4</v>
      </c>
      <c r="AL5" s="12">
        <v>8.1999999999999993</v>
      </c>
      <c r="AM5" s="12">
        <v>1.2</v>
      </c>
      <c r="AN5" s="12">
        <v>6.4</v>
      </c>
      <c r="AO5" s="12">
        <v>1.8</v>
      </c>
      <c r="AP5" s="12">
        <v>5.8</v>
      </c>
      <c r="AQ5" s="12">
        <v>48.4</v>
      </c>
      <c r="AR5" s="12">
        <v>7.6</v>
      </c>
      <c r="AS5" s="13">
        <v>1551</v>
      </c>
      <c r="AT5" s="14"/>
      <c r="AV5" s="9" t="s">
        <v>42</v>
      </c>
      <c r="AW5" s="12">
        <f>SUM(AA3:AJ27,B28:Z37,AA38:AJ41,AK28:AN37, B42:Z45, AK42:AN45, AO3:AR27, AO38:AR41)</f>
        <v>59568.800000000039</v>
      </c>
    </row>
    <row r="6" spans="1:56" x14ac:dyDescent="0.25">
      <c r="A6" s="1" t="s">
        <v>5</v>
      </c>
      <c r="B6" s="12">
        <v>33.200000000000003</v>
      </c>
      <c r="C6" s="12">
        <v>35.4</v>
      </c>
      <c r="D6" s="12">
        <v>41.4</v>
      </c>
      <c r="E6" s="12">
        <v>6.4</v>
      </c>
      <c r="F6" s="12">
        <v>77.2</v>
      </c>
      <c r="G6" s="12">
        <v>36.6</v>
      </c>
      <c r="H6" s="12">
        <v>40.799999999999997</v>
      </c>
      <c r="I6" s="12">
        <v>50.6</v>
      </c>
      <c r="J6" s="12">
        <v>52.2</v>
      </c>
      <c r="K6" s="12">
        <v>26.2</v>
      </c>
      <c r="L6" s="12">
        <v>38.200000000000003</v>
      </c>
      <c r="M6" s="12">
        <v>58</v>
      </c>
      <c r="N6" s="12">
        <v>12.6</v>
      </c>
      <c r="O6" s="12">
        <v>18.399999999999999</v>
      </c>
      <c r="P6" s="12">
        <v>10</v>
      </c>
      <c r="Q6" s="12">
        <v>5.8</v>
      </c>
      <c r="R6" s="12">
        <v>9</v>
      </c>
      <c r="S6" s="12">
        <v>22.6</v>
      </c>
      <c r="T6" s="12">
        <v>12.4</v>
      </c>
      <c r="U6" s="12">
        <v>11.8</v>
      </c>
      <c r="V6" s="12">
        <v>15.2</v>
      </c>
      <c r="W6" s="12">
        <v>6.2</v>
      </c>
      <c r="X6" s="12">
        <v>4.8</v>
      </c>
      <c r="Y6" s="12">
        <v>10.8</v>
      </c>
      <c r="Z6" s="12">
        <v>9.1999999999999993</v>
      </c>
      <c r="AA6" s="12">
        <v>177.2</v>
      </c>
      <c r="AB6" s="12">
        <v>133.4</v>
      </c>
      <c r="AC6" s="12">
        <v>321.39999999999998</v>
      </c>
      <c r="AD6" s="12">
        <v>225.2</v>
      </c>
      <c r="AE6" s="12">
        <v>110.8</v>
      </c>
      <c r="AF6" s="12">
        <v>75.400000000000006</v>
      </c>
      <c r="AG6" s="12">
        <v>19.399999999999999</v>
      </c>
      <c r="AH6" s="12">
        <v>15.8</v>
      </c>
      <c r="AI6" s="12">
        <v>15.6</v>
      </c>
      <c r="AJ6" s="12">
        <v>2</v>
      </c>
      <c r="AK6" s="12">
        <v>3.4</v>
      </c>
      <c r="AL6" s="12">
        <v>17</v>
      </c>
      <c r="AM6" s="12">
        <v>1.4</v>
      </c>
      <c r="AN6" s="12">
        <v>10.6</v>
      </c>
      <c r="AO6" s="12">
        <v>3.8</v>
      </c>
      <c r="AP6" s="12">
        <v>2.2000000000000002</v>
      </c>
      <c r="AQ6" s="12">
        <v>81</v>
      </c>
      <c r="AR6" s="12">
        <v>17</v>
      </c>
      <c r="AS6" s="13">
        <v>1877.6</v>
      </c>
      <c r="AT6" s="14"/>
      <c r="AW6" s="12"/>
    </row>
    <row r="7" spans="1:56" x14ac:dyDescent="0.25">
      <c r="A7" s="1" t="s">
        <v>6</v>
      </c>
      <c r="B7" s="12">
        <v>140.80000000000001</v>
      </c>
      <c r="C7" s="12">
        <v>192.8</v>
      </c>
      <c r="D7" s="12">
        <v>214.8</v>
      </c>
      <c r="E7" s="12">
        <v>80.599999999999994</v>
      </c>
      <c r="F7" s="12">
        <v>11.2</v>
      </c>
      <c r="G7" s="12">
        <v>132.4</v>
      </c>
      <c r="H7" s="12">
        <v>145.4</v>
      </c>
      <c r="I7" s="12">
        <v>128.4</v>
      </c>
      <c r="J7" s="12">
        <v>164</v>
      </c>
      <c r="K7" s="12">
        <v>75.8</v>
      </c>
      <c r="L7" s="12">
        <v>86.8</v>
      </c>
      <c r="M7" s="12">
        <v>152.4</v>
      </c>
      <c r="N7" s="12">
        <v>46.8</v>
      </c>
      <c r="O7" s="12">
        <v>45.8</v>
      </c>
      <c r="P7" s="12">
        <v>36.799999999999997</v>
      </c>
      <c r="Q7" s="12">
        <v>22</v>
      </c>
      <c r="R7" s="12">
        <v>41.6</v>
      </c>
      <c r="S7" s="12">
        <v>176.2</v>
      </c>
      <c r="T7" s="12">
        <v>29</v>
      </c>
      <c r="U7" s="12">
        <v>31.8</v>
      </c>
      <c r="V7" s="12">
        <v>53.2</v>
      </c>
      <c r="W7" s="12">
        <v>26.2</v>
      </c>
      <c r="X7" s="12">
        <v>16</v>
      </c>
      <c r="Y7" s="12">
        <v>25.4</v>
      </c>
      <c r="Z7" s="12">
        <v>35.799999999999997</v>
      </c>
      <c r="AA7" s="12">
        <v>315.60000000000002</v>
      </c>
      <c r="AB7" s="12">
        <v>219.8</v>
      </c>
      <c r="AC7" s="12">
        <v>714.4</v>
      </c>
      <c r="AD7" s="12">
        <v>413</v>
      </c>
      <c r="AE7" s="12">
        <v>178</v>
      </c>
      <c r="AF7" s="12">
        <v>115.4</v>
      </c>
      <c r="AG7" s="12">
        <v>53.8</v>
      </c>
      <c r="AH7" s="12">
        <v>37.200000000000003</v>
      </c>
      <c r="AI7" s="12">
        <v>48</v>
      </c>
      <c r="AJ7" s="12">
        <v>9.4</v>
      </c>
      <c r="AK7" s="12">
        <v>18.600000000000001</v>
      </c>
      <c r="AL7" s="12">
        <v>50.8</v>
      </c>
      <c r="AM7" s="12">
        <v>7</v>
      </c>
      <c r="AN7" s="12">
        <v>17.600000000000001</v>
      </c>
      <c r="AO7" s="12">
        <v>9</v>
      </c>
      <c r="AP7" s="12">
        <v>12.6</v>
      </c>
      <c r="AQ7" s="12">
        <v>180.4</v>
      </c>
      <c r="AR7" s="12">
        <v>61.6</v>
      </c>
      <c r="AS7" s="13">
        <v>4574.2</v>
      </c>
      <c r="AT7" s="14"/>
      <c r="AW7" s="12"/>
    </row>
    <row r="8" spans="1:56" x14ac:dyDescent="0.25">
      <c r="A8" s="1" t="s">
        <v>7</v>
      </c>
      <c r="B8" s="12">
        <v>62</v>
      </c>
      <c r="C8" s="12">
        <v>66.8</v>
      </c>
      <c r="D8" s="12">
        <v>52</v>
      </c>
      <c r="E8" s="12">
        <v>32.200000000000003</v>
      </c>
      <c r="F8" s="12">
        <v>103.8</v>
      </c>
      <c r="G8" s="12">
        <v>3.2</v>
      </c>
      <c r="H8" s="12">
        <v>62.8</v>
      </c>
      <c r="I8" s="12">
        <v>67.599999999999994</v>
      </c>
      <c r="J8" s="12">
        <v>62.8</v>
      </c>
      <c r="K8" s="12">
        <v>31.2</v>
      </c>
      <c r="L8" s="12">
        <v>61.6</v>
      </c>
      <c r="M8" s="12">
        <v>82</v>
      </c>
      <c r="N8" s="12">
        <v>22.2</v>
      </c>
      <c r="O8" s="12">
        <v>28.2</v>
      </c>
      <c r="P8" s="12">
        <v>18</v>
      </c>
      <c r="Q8" s="12">
        <v>10.199999999999999</v>
      </c>
      <c r="R8" s="12">
        <v>10.199999999999999</v>
      </c>
      <c r="S8" s="12">
        <v>28</v>
      </c>
      <c r="T8" s="12">
        <v>10.4</v>
      </c>
      <c r="U8" s="12">
        <v>6.2</v>
      </c>
      <c r="V8" s="12">
        <v>16</v>
      </c>
      <c r="W8" s="12">
        <v>4.8</v>
      </c>
      <c r="X8" s="12">
        <v>4.8</v>
      </c>
      <c r="Y8" s="12">
        <v>14.2</v>
      </c>
      <c r="Z8" s="12">
        <v>32.799999999999997</v>
      </c>
      <c r="AA8" s="12">
        <v>145.80000000000001</v>
      </c>
      <c r="AB8" s="12">
        <v>99.6</v>
      </c>
      <c r="AC8" s="12">
        <v>230.2</v>
      </c>
      <c r="AD8" s="12">
        <v>215.2</v>
      </c>
      <c r="AE8" s="12">
        <v>126.4</v>
      </c>
      <c r="AF8" s="12">
        <v>92.6</v>
      </c>
      <c r="AG8" s="12">
        <v>21.4</v>
      </c>
      <c r="AH8" s="12">
        <v>17.8</v>
      </c>
      <c r="AI8" s="12">
        <v>12.6</v>
      </c>
      <c r="AJ8" s="12">
        <v>4.5999999999999996</v>
      </c>
      <c r="AK8" s="12">
        <v>6.4</v>
      </c>
      <c r="AL8" s="12">
        <v>12.6</v>
      </c>
      <c r="AM8" s="12">
        <v>1.4</v>
      </c>
      <c r="AN8" s="12">
        <v>19.2</v>
      </c>
      <c r="AO8" s="12">
        <v>2</v>
      </c>
      <c r="AP8" s="12">
        <v>4.8</v>
      </c>
      <c r="AQ8" s="12">
        <v>49.4</v>
      </c>
      <c r="AR8" s="12">
        <v>14.6</v>
      </c>
      <c r="AS8" s="13">
        <v>1970.6</v>
      </c>
      <c r="AT8" s="14"/>
      <c r="AW8" s="15"/>
    </row>
    <row r="9" spans="1:56" x14ac:dyDescent="0.25">
      <c r="A9" s="1" t="s">
        <v>8</v>
      </c>
      <c r="B9" s="12">
        <v>54.6</v>
      </c>
      <c r="C9" s="12">
        <v>78.8</v>
      </c>
      <c r="D9" s="12">
        <v>45.8</v>
      </c>
      <c r="E9" s="12">
        <v>44.6</v>
      </c>
      <c r="F9" s="12">
        <v>127.8</v>
      </c>
      <c r="G9" s="12">
        <v>66</v>
      </c>
      <c r="H9" s="12">
        <v>10</v>
      </c>
      <c r="I9" s="12">
        <v>38</v>
      </c>
      <c r="J9" s="12">
        <v>58.6</v>
      </c>
      <c r="K9" s="12">
        <v>25.4</v>
      </c>
      <c r="L9" s="12">
        <v>73.400000000000006</v>
      </c>
      <c r="M9" s="12">
        <v>107</v>
      </c>
      <c r="N9" s="12">
        <v>29.4</v>
      </c>
      <c r="O9" s="12">
        <v>37.200000000000003</v>
      </c>
      <c r="P9" s="12">
        <v>32.799999999999997</v>
      </c>
      <c r="Q9" s="12">
        <v>10</v>
      </c>
      <c r="R9" s="12">
        <v>15.2</v>
      </c>
      <c r="S9" s="12">
        <v>38.4</v>
      </c>
      <c r="T9" s="12">
        <v>33.6</v>
      </c>
      <c r="U9" s="12">
        <v>20</v>
      </c>
      <c r="V9" s="12">
        <v>27.6</v>
      </c>
      <c r="W9" s="12">
        <v>10.6</v>
      </c>
      <c r="X9" s="12">
        <v>9.1999999999999993</v>
      </c>
      <c r="Y9" s="12">
        <v>23.8</v>
      </c>
      <c r="Z9" s="12">
        <v>33.799999999999997</v>
      </c>
      <c r="AA9" s="12">
        <v>234.2</v>
      </c>
      <c r="AB9" s="12">
        <v>178.2</v>
      </c>
      <c r="AC9" s="12">
        <v>448.4</v>
      </c>
      <c r="AD9" s="12">
        <v>341</v>
      </c>
      <c r="AE9" s="12">
        <v>194.2</v>
      </c>
      <c r="AF9" s="12">
        <v>128.4</v>
      </c>
      <c r="AG9" s="12">
        <v>26.8</v>
      </c>
      <c r="AH9" s="12">
        <v>25.2</v>
      </c>
      <c r="AI9" s="12">
        <v>23.6</v>
      </c>
      <c r="AJ9" s="12">
        <v>4</v>
      </c>
      <c r="AK9" s="12">
        <v>8.6</v>
      </c>
      <c r="AL9" s="12">
        <v>22.4</v>
      </c>
      <c r="AM9" s="12">
        <v>8.1999999999999993</v>
      </c>
      <c r="AN9" s="12">
        <v>46.2</v>
      </c>
      <c r="AO9" s="12">
        <v>4</v>
      </c>
      <c r="AP9" s="12">
        <v>6</v>
      </c>
      <c r="AQ9" s="12">
        <v>95.6</v>
      </c>
      <c r="AR9" s="12">
        <v>14.8</v>
      </c>
      <c r="AS9" s="13">
        <v>2861.4</v>
      </c>
      <c r="AT9" s="14"/>
      <c r="AW9" s="15"/>
    </row>
    <row r="10" spans="1:56" x14ac:dyDescent="0.25">
      <c r="A10" s="1">
        <v>19</v>
      </c>
      <c r="B10" s="12">
        <v>24.8</v>
      </c>
      <c r="C10" s="12">
        <v>32.799999999999997</v>
      </c>
      <c r="D10" s="12">
        <v>32.200000000000003</v>
      </c>
      <c r="E10" s="12">
        <v>34.6</v>
      </c>
      <c r="F10" s="12">
        <v>119.4</v>
      </c>
      <c r="G10" s="12">
        <v>72.400000000000006</v>
      </c>
      <c r="H10" s="12">
        <v>32.6</v>
      </c>
      <c r="I10" s="12">
        <v>4.4000000000000004</v>
      </c>
      <c r="J10" s="12">
        <v>14</v>
      </c>
      <c r="K10" s="12">
        <v>15</v>
      </c>
      <c r="L10" s="12">
        <v>39</v>
      </c>
      <c r="M10" s="12">
        <v>57.2</v>
      </c>
      <c r="N10" s="12">
        <v>24.8</v>
      </c>
      <c r="O10" s="12">
        <v>35.4</v>
      </c>
      <c r="P10" s="12">
        <v>22.2</v>
      </c>
      <c r="Q10" s="12">
        <v>14.4</v>
      </c>
      <c r="R10" s="12">
        <v>11.2</v>
      </c>
      <c r="S10" s="12">
        <v>25.8</v>
      </c>
      <c r="T10" s="12">
        <v>21.4</v>
      </c>
      <c r="U10" s="12">
        <v>15.8</v>
      </c>
      <c r="V10" s="12">
        <v>17.2</v>
      </c>
      <c r="W10" s="12">
        <v>10.6</v>
      </c>
      <c r="X10" s="12">
        <v>5.4</v>
      </c>
      <c r="Y10" s="12">
        <v>35.4</v>
      </c>
      <c r="Z10" s="12">
        <v>21.2</v>
      </c>
      <c r="AA10" s="12">
        <v>135</v>
      </c>
      <c r="AB10" s="12">
        <v>90.4</v>
      </c>
      <c r="AC10" s="12">
        <v>255.4</v>
      </c>
      <c r="AD10" s="12">
        <v>177.6</v>
      </c>
      <c r="AE10" s="12">
        <v>107.8</v>
      </c>
      <c r="AF10" s="12">
        <v>67</v>
      </c>
      <c r="AG10" s="12">
        <v>19.600000000000001</v>
      </c>
      <c r="AH10" s="12">
        <v>14.8</v>
      </c>
      <c r="AI10" s="12">
        <v>11.8</v>
      </c>
      <c r="AJ10" s="12">
        <v>7</v>
      </c>
      <c r="AK10" s="12">
        <v>5.2</v>
      </c>
      <c r="AL10" s="12">
        <v>12.6</v>
      </c>
      <c r="AM10" s="12">
        <v>3.8</v>
      </c>
      <c r="AN10" s="12">
        <v>19</v>
      </c>
      <c r="AO10" s="12">
        <v>3.8</v>
      </c>
      <c r="AP10" s="12">
        <v>3.6</v>
      </c>
      <c r="AQ10" s="12">
        <v>49</v>
      </c>
      <c r="AR10" s="12">
        <v>10.8</v>
      </c>
      <c r="AS10" s="13">
        <v>1733.4</v>
      </c>
      <c r="AT10" s="14"/>
      <c r="AV10" s="17"/>
      <c r="AW10" s="15"/>
      <c r="BC10" s="11"/>
    </row>
    <row r="11" spans="1:56" x14ac:dyDescent="0.25">
      <c r="A11" s="1">
        <v>12</v>
      </c>
      <c r="B11" s="12">
        <v>41</v>
      </c>
      <c r="C11" s="12">
        <v>58.8</v>
      </c>
      <c r="D11" s="12">
        <v>46.6</v>
      </c>
      <c r="E11" s="12">
        <v>56.8</v>
      </c>
      <c r="F11" s="12">
        <v>131.19999999999999</v>
      </c>
      <c r="G11" s="12">
        <v>62.4</v>
      </c>
      <c r="H11" s="12">
        <v>48.8</v>
      </c>
      <c r="I11" s="12">
        <v>13.4</v>
      </c>
      <c r="J11" s="12">
        <v>6.4</v>
      </c>
      <c r="K11" s="12">
        <v>12.4</v>
      </c>
      <c r="L11" s="12">
        <v>55.8</v>
      </c>
      <c r="M11" s="12">
        <v>98.8</v>
      </c>
      <c r="N11" s="12">
        <v>54</v>
      </c>
      <c r="O11" s="12">
        <v>60.8</v>
      </c>
      <c r="P11" s="12">
        <v>46.2</v>
      </c>
      <c r="Q11" s="12">
        <v>22</v>
      </c>
      <c r="R11" s="12">
        <v>23.8</v>
      </c>
      <c r="S11" s="12">
        <v>49.4</v>
      </c>
      <c r="T11" s="12">
        <v>30.6</v>
      </c>
      <c r="U11" s="12">
        <v>19.8</v>
      </c>
      <c r="V11" s="12">
        <v>30.2</v>
      </c>
      <c r="W11" s="12">
        <v>14</v>
      </c>
      <c r="X11" s="12">
        <v>16.2</v>
      </c>
      <c r="Y11" s="12">
        <v>37.200000000000003</v>
      </c>
      <c r="Z11" s="12">
        <v>35.6</v>
      </c>
      <c r="AA11" s="12">
        <v>165</v>
      </c>
      <c r="AB11" s="12">
        <v>142.19999999999999</v>
      </c>
      <c r="AC11" s="12">
        <v>401.4</v>
      </c>
      <c r="AD11" s="12">
        <v>212.6</v>
      </c>
      <c r="AE11" s="12">
        <v>87.8</v>
      </c>
      <c r="AF11" s="12">
        <v>59.8</v>
      </c>
      <c r="AG11" s="12">
        <v>27.8</v>
      </c>
      <c r="AH11" s="12">
        <v>36.799999999999997</v>
      </c>
      <c r="AI11" s="12">
        <v>24</v>
      </c>
      <c r="AJ11" s="12">
        <v>15.4</v>
      </c>
      <c r="AK11" s="12">
        <v>7.8</v>
      </c>
      <c r="AL11" s="12">
        <v>16.600000000000001</v>
      </c>
      <c r="AM11" s="12">
        <v>4.4000000000000004</v>
      </c>
      <c r="AN11" s="12">
        <v>43.6</v>
      </c>
      <c r="AO11" s="12">
        <v>4.4000000000000004</v>
      </c>
      <c r="AP11" s="12">
        <v>6.2</v>
      </c>
      <c r="AQ11" s="12">
        <v>74.599999999999994</v>
      </c>
      <c r="AR11" s="12">
        <v>13.4</v>
      </c>
      <c r="AS11" s="13">
        <v>2416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19.600000000000001</v>
      </c>
      <c r="C12" s="12">
        <v>29.4</v>
      </c>
      <c r="D12" s="12">
        <v>21.6</v>
      </c>
      <c r="E12" s="12">
        <v>22.8</v>
      </c>
      <c r="F12" s="12">
        <v>75.2</v>
      </c>
      <c r="G12" s="12">
        <v>35.799999999999997</v>
      </c>
      <c r="H12" s="12">
        <v>25.4</v>
      </c>
      <c r="I12" s="12">
        <v>11.8</v>
      </c>
      <c r="J12" s="12">
        <v>15.8</v>
      </c>
      <c r="K12" s="12">
        <v>4</v>
      </c>
      <c r="L12" s="12">
        <v>96.4</v>
      </c>
      <c r="M12" s="12">
        <v>87.6</v>
      </c>
      <c r="N12" s="12">
        <v>68.599999999999994</v>
      </c>
      <c r="O12" s="12">
        <v>76.599999999999994</v>
      </c>
      <c r="P12" s="12">
        <v>28.4</v>
      </c>
      <c r="Q12" s="12">
        <v>23.2</v>
      </c>
      <c r="R12" s="12">
        <v>25</v>
      </c>
      <c r="S12" s="12">
        <v>43.2</v>
      </c>
      <c r="T12" s="12">
        <v>7.4</v>
      </c>
      <c r="U12" s="12">
        <v>4.4000000000000004</v>
      </c>
      <c r="V12" s="12">
        <v>11.4</v>
      </c>
      <c r="W12" s="12">
        <v>5.4</v>
      </c>
      <c r="X12" s="12">
        <v>6.6</v>
      </c>
      <c r="Y12" s="12">
        <v>9.6</v>
      </c>
      <c r="Z12" s="12">
        <v>23.8</v>
      </c>
      <c r="AA12" s="12">
        <v>167</v>
      </c>
      <c r="AB12" s="12">
        <v>149.80000000000001</v>
      </c>
      <c r="AC12" s="12">
        <v>425.4</v>
      </c>
      <c r="AD12" s="12">
        <v>233.4</v>
      </c>
      <c r="AE12" s="12">
        <v>122.8</v>
      </c>
      <c r="AF12" s="12">
        <v>91.4</v>
      </c>
      <c r="AG12" s="12">
        <v>32</v>
      </c>
      <c r="AH12" s="12">
        <v>34.4</v>
      </c>
      <c r="AI12" s="12">
        <v>21.6</v>
      </c>
      <c r="AJ12" s="12">
        <v>6.6</v>
      </c>
      <c r="AK12" s="12">
        <v>29.6</v>
      </c>
      <c r="AL12" s="12">
        <v>43.4</v>
      </c>
      <c r="AM12" s="12">
        <v>2.2000000000000002</v>
      </c>
      <c r="AN12" s="12">
        <v>11.8</v>
      </c>
      <c r="AO12" s="12">
        <v>5.4</v>
      </c>
      <c r="AP12" s="12">
        <v>6.6</v>
      </c>
      <c r="AQ12" s="12">
        <v>25.4</v>
      </c>
      <c r="AR12" s="12">
        <v>20.8</v>
      </c>
      <c r="AS12" s="13">
        <v>2208.6</v>
      </c>
      <c r="AT12" s="14"/>
      <c r="AV12" s="17" t="s">
        <v>43</v>
      </c>
      <c r="AW12" s="15">
        <f>SUM(AA28:AD31)</f>
        <v>1818.9999999999998</v>
      </c>
      <c r="AX12" s="15">
        <f>SUM(Z28:Z31,H28:K31)</f>
        <v>5026.4000000000015</v>
      </c>
      <c r="AY12" s="15">
        <f>SUM(AE28:AJ31)</f>
        <v>13182.800000000003</v>
      </c>
      <c r="AZ12" s="15">
        <f>SUM(B28:G31)</f>
        <v>4855.6000000000004</v>
      </c>
      <c r="BA12" s="15">
        <f>SUM(AM28:AN31,T28:Y31)</f>
        <v>5291.2000000000007</v>
      </c>
      <c r="BB12" s="15">
        <f>SUM(AK28:AL31,L28:S31)</f>
        <v>6529.4</v>
      </c>
      <c r="BC12" s="14">
        <f>SUM(AO28:AR31)</f>
        <v>4239.5999999999995</v>
      </c>
      <c r="BD12" s="9">
        <f t="shared" ref="BD12:BD19" si="0">SUM(AW12:BC12)</f>
        <v>40944</v>
      </c>
    </row>
    <row r="13" spans="1:56" x14ac:dyDescent="0.25">
      <c r="A13" s="1" t="s">
        <v>10</v>
      </c>
      <c r="B13" s="12">
        <v>62.4</v>
      </c>
      <c r="C13" s="12">
        <v>73.400000000000006</v>
      </c>
      <c r="D13" s="12">
        <v>27.6</v>
      </c>
      <c r="E13" s="12">
        <v>40.799999999999997</v>
      </c>
      <c r="F13" s="12">
        <v>91.8</v>
      </c>
      <c r="G13" s="12">
        <v>60.4</v>
      </c>
      <c r="H13" s="12">
        <v>73.400000000000006</v>
      </c>
      <c r="I13" s="12">
        <v>46.6</v>
      </c>
      <c r="J13" s="12">
        <v>67</v>
      </c>
      <c r="K13" s="12">
        <v>93</v>
      </c>
      <c r="L13" s="12">
        <v>6</v>
      </c>
      <c r="M13" s="12">
        <v>110.4</v>
      </c>
      <c r="N13" s="12">
        <v>97.8</v>
      </c>
      <c r="O13" s="12">
        <v>179.8</v>
      </c>
      <c r="P13" s="12">
        <v>107.6</v>
      </c>
      <c r="Q13" s="12">
        <v>43.2</v>
      </c>
      <c r="R13" s="12">
        <v>31.6</v>
      </c>
      <c r="S13" s="12">
        <v>61.2</v>
      </c>
      <c r="T13" s="12">
        <v>23.6</v>
      </c>
      <c r="U13" s="12">
        <v>13.2</v>
      </c>
      <c r="V13" s="12">
        <v>12.8</v>
      </c>
      <c r="W13" s="12">
        <v>10</v>
      </c>
      <c r="X13" s="12">
        <v>6.2</v>
      </c>
      <c r="Y13" s="12">
        <v>20.6</v>
      </c>
      <c r="Z13" s="12">
        <v>66</v>
      </c>
      <c r="AA13" s="12">
        <v>183.8</v>
      </c>
      <c r="AB13" s="12">
        <v>110.4</v>
      </c>
      <c r="AC13" s="12">
        <v>412</v>
      </c>
      <c r="AD13" s="12">
        <v>238.2</v>
      </c>
      <c r="AE13" s="12">
        <v>155.4</v>
      </c>
      <c r="AF13" s="12">
        <v>137.6</v>
      </c>
      <c r="AG13" s="12">
        <v>22.6</v>
      </c>
      <c r="AH13" s="12">
        <v>42.4</v>
      </c>
      <c r="AI13" s="12">
        <v>34</v>
      </c>
      <c r="AJ13" s="12">
        <v>11.8</v>
      </c>
      <c r="AK13" s="12">
        <v>27.8</v>
      </c>
      <c r="AL13" s="12">
        <v>57.8</v>
      </c>
      <c r="AM13" s="12">
        <v>3.6</v>
      </c>
      <c r="AN13" s="12">
        <v>35.799999999999997</v>
      </c>
      <c r="AO13" s="12">
        <v>13.6</v>
      </c>
      <c r="AP13" s="12">
        <v>11.4</v>
      </c>
      <c r="AQ13" s="12">
        <v>41.4</v>
      </c>
      <c r="AR13" s="12">
        <v>15.4</v>
      </c>
      <c r="AS13" s="13">
        <v>2981.4</v>
      </c>
      <c r="AT13" s="14"/>
      <c r="AV13" s="17" t="s">
        <v>44</v>
      </c>
      <c r="AW13" s="15">
        <f>SUM(AA27:AD27,AA9:AD12)</f>
        <v>4897.9999999999991</v>
      </c>
      <c r="AX13" s="15">
        <f>SUM(Z27,Z9:Z12,H9:K12,H27:K27)</f>
        <v>585.59999999999991</v>
      </c>
      <c r="AY13" s="15">
        <f>SUM(AE9:AJ12,AE27:AJ27)</f>
        <v>1524.5999999999995</v>
      </c>
      <c r="AZ13" s="15">
        <f>SUM(B9:G12,B27:G27)</f>
        <v>1436.3999999999999</v>
      </c>
      <c r="BA13" s="15">
        <f>SUM(T9:Y12,AM9:AN12,T27:Y27,AM27:AN27)</f>
        <v>618.39999999999975</v>
      </c>
      <c r="BB13" s="15">
        <f>SUM(L9:S12,AK9:AL12,L27:S27,AK27:AL27)</f>
        <v>1782.3999999999999</v>
      </c>
      <c r="BC13" s="14">
        <f>SUM(AO9:AR12,AO27:AR27)</f>
        <v>397.99999999999994</v>
      </c>
      <c r="BD13" s="9">
        <f t="shared" si="0"/>
        <v>11243.399999999998</v>
      </c>
    </row>
    <row r="14" spans="1:56" x14ac:dyDescent="0.25">
      <c r="A14" s="1" t="s">
        <v>11</v>
      </c>
      <c r="B14" s="12">
        <v>50.8</v>
      </c>
      <c r="C14" s="12">
        <v>91.8</v>
      </c>
      <c r="D14" s="12">
        <v>48.4</v>
      </c>
      <c r="E14" s="12">
        <v>36</v>
      </c>
      <c r="F14" s="12">
        <v>129</v>
      </c>
      <c r="G14" s="12">
        <v>59.8</v>
      </c>
      <c r="H14" s="12">
        <v>90</v>
      </c>
      <c r="I14" s="12">
        <v>50.6</v>
      </c>
      <c r="J14" s="12">
        <v>92</v>
      </c>
      <c r="K14" s="12">
        <v>65.8</v>
      </c>
      <c r="L14" s="12">
        <v>97.4</v>
      </c>
      <c r="M14" s="12">
        <v>5.4</v>
      </c>
      <c r="N14" s="12">
        <v>74.2</v>
      </c>
      <c r="O14" s="12">
        <v>115.8</v>
      </c>
      <c r="P14" s="12">
        <v>90.6</v>
      </c>
      <c r="Q14" s="12">
        <v>54.2</v>
      </c>
      <c r="R14" s="12">
        <v>40.6</v>
      </c>
      <c r="S14" s="12">
        <v>114.6</v>
      </c>
      <c r="T14" s="12">
        <v>44.2</v>
      </c>
      <c r="U14" s="12">
        <v>46.8</v>
      </c>
      <c r="V14" s="12">
        <v>42.4</v>
      </c>
      <c r="W14" s="12">
        <v>26.4</v>
      </c>
      <c r="X14" s="12">
        <v>17.399999999999999</v>
      </c>
      <c r="Y14" s="12">
        <v>31.4</v>
      </c>
      <c r="Z14" s="12">
        <v>47.2</v>
      </c>
      <c r="AA14" s="12">
        <v>197.4</v>
      </c>
      <c r="AB14" s="12">
        <v>122</v>
      </c>
      <c r="AC14" s="12">
        <v>396.4</v>
      </c>
      <c r="AD14" s="12">
        <v>172.4</v>
      </c>
      <c r="AE14" s="12">
        <v>76.8</v>
      </c>
      <c r="AF14" s="12">
        <v>70.599999999999994</v>
      </c>
      <c r="AG14" s="12">
        <v>21.2</v>
      </c>
      <c r="AH14" s="12">
        <v>20.399999999999999</v>
      </c>
      <c r="AI14" s="12">
        <v>21</v>
      </c>
      <c r="AJ14" s="12">
        <v>5.6</v>
      </c>
      <c r="AK14" s="12">
        <v>47.4</v>
      </c>
      <c r="AL14" s="12">
        <v>210</v>
      </c>
      <c r="AM14" s="12">
        <v>19.2</v>
      </c>
      <c r="AN14" s="12">
        <v>66.599999999999994</v>
      </c>
      <c r="AO14" s="12">
        <v>6.4</v>
      </c>
      <c r="AP14" s="12">
        <v>8.8000000000000007</v>
      </c>
      <c r="AQ14" s="12">
        <v>46</v>
      </c>
      <c r="AR14" s="12">
        <v>14.6</v>
      </c>
      <c r="AS14" s="13">
        <v>3085.6</v>
      </c>
      <c r="AT14" s="14"/>
      <c r="AV14" s="17" t="s">
        <v>45</v>
      </c>
      <c r="AW14" s="15">
        <f>SUM(AA32:AD37)</f>
        <v>12848.8</v>
      </c>
      <c r="AX14" s="15">
        <f>SUM(H32:K37,Z32:Z37)</f>
        <v>1548.2</v>
      </c>
      <c r="AY14" s="15">
        <f>SUM(AE32:AJ37)</f>
        <v>5493.2000000000007</v>
      </c>
      <c r="AZ14" s="15">
        <f>SUM(B32:G37)</f>
        <v>1533.3999999999996</v>
      </c>
      <c r="BA14" s="15">
        <f>SUM(T32:Y37,AM32:AN37)</f>
        <v>1079.3999999999994</v>
      </c>
      <c r="BB14" s="15">
        <f>SUM(L32:S37,AK32:AL37)</f>
        <v>1722.8000000000004</v>
      </c>
      <c r="BC14" s="14">
        <f>SUM(AO32:AR37)</f>
        <v>2079.8000000000002</v>
      </c>
      <c r="BD14" s="9">
        <f t="shared" si="0"/>
        <v>26305.599999999995</v>
      </c>
    </row>
    <row r="15" spans="1:56" x14ac:dyDescent="0.25">
      <c r="A15" s="1" t="s">
        <v>12</v>
      </c>
      <c r="B15" s="12">
        <v>16.8</v>
      </c>
      <c r="C15" s="12">
        <v>24.8</v>
      </c>
      <c r="D15" s="12">
        <v>11.4</v>
      </c>
      <c r="E15" s="12">
        <v>15.6</v>
      </c>
      <c r="F15" s="12">
        <v>48.2</v>
      </c>
      <c r="G15" s="12">
        <v>23.2</v>
      </c>
      <c r="H15" s="12">
        <v>32</v>
      </c>
      <c r="I15" s="12">
        <v>30.2</v>
      </c>
      <c r="J15" s="12">
        <v>61.8</v>
      </c>
      <c r="K15" s="12">
        <v>70.599999999999994</v>
      </c>
      <c r="L15" s="12">
        <v>107</v>
      </c>
      <c r="M15" s="12">
        <v>81.8</v>
      </c>
      <c r="N15" s="12">
        <v>6.8</v>
      </c>
      <c r="O15" s="12">
        <v>64.8</v>
      </c>
      <c r="P15" s="12">
        <v>70.2</v>
      </c>
      <c r="Q15" s="12">
        <v>25</v>
      </c>
      <c r="R15" s="12">
        <v>20.6</v>
      </c>
      <c r="S15" s="12">
        <v>36.200000000000003</v>
      </c>
      <c r="T15" s="12">
        <v>8.6</v>
      </c>
      <c r="U15" s="12">
        <v>7.4</v>
      </c>
      <c r="V15" s="12">
        <v>7.2</v>
      </c>
      <c r="W15" s="12">
        <v>1.4</v>
      </c>
      <c r="X15" s="12">
        <v>4</v>
      </c>
      <c r="Y15" s="12">
        <v>7.8</v>
      </c>
      <c r="Z15" s="12">
        <v>21.4</v>
      </c>
      <c r="AA15" s="12">
        <v>126.4</v>
      </c>
      <c r="AB15" s="12">
        <v>77.599999999999994</v>
      </c>
      <c r="AC15" s="12">
        <v>254.2</v>
      </c>
      <c r="AD15" s="12">
        <v>103.4</v>
      </c>
      <c r="AE15" s="12">
        <v>54.4</v>
      </c>
      <c r="AF15" s="12">
        <v>45.2</v>
      </c>
      <c r="AG15" s="12">
        <v>14</v>
      </c>
      <c r="AH15" s="12">
        <v>15.8</v>
      </c>
      <c r="AI15" s="12">
        <v>17.8</v>
      </c>
      <c r="AJ15" s="12">
        <v>3.8</v>
      </c>
      <c r="AK15" s="12">
        <v>25.6</v>
      </c>
      <c r="AL15" s="12">
        <v>37.4</v>
      </c>
      <c r="AM15" s="12">
        <v>1.8</v>
      </c>
      <c r="AN15" s="12">
        <v>14.2</v>
      </c>
      <c r="AO15" s="12">
        <v>4.8</v>
      </c>
      <c r="AP15" s="12">
        <v>4.8</v>
      </c>
      <c r="AQ15" s="12">
        <v>25.8</v>
      </c>
      <c r="AR15" s="12">
        <v>7.8</v>
      </c>
      <c r="AS15" s="13">
        <v>1639.6</v>
      </c>
      <c r="AT15" s="14"/>
      <c r="AV15" s="17" t="s">
        <v>46</v>
      </c>
      <c r="AW15" s="15">
        <f>SUM(AA3:AD8)</f>
        <v>5005.6000000000004</v>
      </c>
      <c r="AX15" s="15">
        <f>SUM(H3:K8,Z3:Z8)</f>
        <v>1553</v>
      </c>
      <c r="AY15" s="15">
        <f>SUM(AE3:AJ8)</f>
        <v>1544.1999999999998</v>
      </c>
      <c r="AZ15" s="15">
        <f>SUM(B3:G8)</f>
        <v>2517.8000000000002</v>
      </c>
      <c r="BA15" s="15">
        <f>SUM(T3:Y8,AM3:AN8)</f>
        <v>558.4</v>
      </c>
      <c r="BB15" s="15">
        <f>SUM(L3:S8,AK3:AL8)</f>
        <v>1870.8000000000002</v>
      </c>
      <c r="BC15" s="14">
        <f>SUM(AO3:AR8)</f>
        <v>641.4</v>
      </c>
      <c r="BD15" s="9">
        <f t="shared" si="0"/>
        <v>13691.199999999999</v>
      </c>
    </row>
    <row r="16" spans="1:56" x14ac:dyDescent="0.25">
      <c r="A16" s="1" t="s">
        <v>13</v>
      </c>
      <c r="B16" s="12">
        <v>24.8</v>
      </c>
      <c r="C16" s="12">
        <v>33.4</v>
      </c>
      <c r="D16" s="12">
        <v>7.4</v>
      </c>
      <c r="E16" s="12">
        <v>12.8</v>
      </c>
      <c r="F16" s="12">
        <v>43.8</v>
      </c>
      <c r="G16" s="12">
        <v>25.6</v>
      </c>
      <c r="H16" s="12">
        <v>50.4</v>
      </c>
      <c r="I16" s="12">
        <v>41.2</v>
      </c>
      <c r="J16" s="12">
        <v>68.8</v>
      </c>
      <c r="K16" s="12">
        <v>74</v>
      </c>
      <c r="L16" s="12">
        <v>166.6</v>
      </c>
      <c r="M16" s="12">
        <v>138.80000000000001</v>
      </c>
      <c r="N16" s="12">
        <v>66.599999999999994</v>
      </c>
      <c r="O16" s="12">
        <v>7.8</v>
      </c>
      <c r="P16" s="12">
        <v>104.4</v>
      </c>
      <c r="Q16" s="12">
        <v>69.2</v>
      </c>
      <c r="R16" s="12">
        <v>64.599999999999994</v>
      </c>
      <c r="S16" s="12">
        <v>98.8</v>
      </c>
      <c r="T16" s="12">
        <v>11.4</v>
      </c>
      <c r="U16" s="12">
        <v>3.4</v>
      </c>
      <c r="V16" s="12">
        <v>7.8</v>
      </c>
      <c r="W16" s="12">
        <v>3.4</v>
      </c>
      <c r="X16" s="12">
        <v>0.8</v>
      </c>
      <c r="Y16" s="12">
        <v>10.4</v>
      </c>
      <c r="Z16" s="12">
        <v>19.8</v>
      </c>
      <c r="AA16" s="12">
        <v>114.8</v>
      </c>
      <c r="AB16" s="12">
        <v>81.599999999999994</v>
      </c>
      <c r="AC16" s="12">
        <v>239.6</v>
      </c>
      <c r="AD16" s="12">
        <v>111</v>
      </c>
      <c r="AE16" s="12">
        <v>43.8</v>
      </c>
      <c r="AF16" s="12">
        <v>40</v>
      </c>
      <c r="AG16" s="12">
        <v>13.6</v>
      </c>
      <c r="AH16" s="12">
        <v>19</v>
      </c>
      <c r="AI16" s="12">
        <v>22.6</v>
      </c>
      <c r="AJ16" s="12">
        <v>7.2</v>
      </c>
      <c r="AK16" s="12">
        <v>40.200000000000003</v>
      </c>
      <c r="AL16" s="12">
        <v>109.8</v>
      </c>
      <c r="AM16" s="12">
        <v>2.8</v>
      </c>
      <c r="AN16" s="12">
        <v>23.4</v>
      </c>
      <c r="AO16" s="12">
        <v>5</v>
      </c>
      <c r="AP16" s="12">
        <v>4.2</v>
      </c>
      <c r="AQ16" s="12">
        <v>20</v>
      </c>
      <c r="AR16" s="12">
        <v>7.8</v>
      </c>
      <c r="AS16" s="13">
        <v>2062.4</v>
      </c>
      <c r="AT16" s="14"/>
      <c r="AV16" s="17" t="s">
        <v>47</v>
      </c>
      <c r="AW16" s="15">
        <f>SUM(AA21:AD26,AA40:AD41)</f>
        <v>5423.6</v>
      </c>
      <c r="AX16" s="15">
        <f>SUM(H21:K26,H40:K41,Z21:Z26,Z40:Z41)</f>
        <v>699.19999999999993</v>
      </c>
      <c r="AY16" s="15">
        <f>SUM(AE21:AJ26,AE40:AJ41)</f>
        <v>1085.7999999999997</v>
      </c>
      <c r="AZ16" s="15">
        <f>SUM(B21:G26,B40:G41)</f>
        <v>590.19999999999993</v>
      </c>
      <c r="BA16" s="15">
        <f>SUM(T21:Y26,T40:Y41,AM21:AN26,AM40:AN41)</f>
        <v>2078</v>
      </c>
      <c r="BB16" s="15">
        <f>SUM(L21:S26,L40:S41,AK21:AL26,AK40:AL41)</f>
        <v>909.59999999999968</v>
      </c>
      <c r="BC16" s="14">
        <f>SUM(AO21:AR26,AO40:AR41)</f>
        <v>785</v>
      </c>
      <c r="BD16" s="9">
        <f t="shared" si="0"/>
        <v>11571.4</v>
      </c>
    </row>
    <row r="17" spans="1:56" x14ac:dyDescent="0.25">
      <c r="A17" s="1" t="s">
        <v>14</v>
      </c>
      <c r="B17" s="12">
        <v>17</v>
      </c>
      <c r="C17" s="12">
        <v>26.8</v>
      </c>
      <c r="D17" s="12">
        <v>5.8</v>
      </c>
      <c r="E17" s="12">
        <v>11.4</v>
      </c>
      <c r="F17" s="12">
        <v>32.4</v>
      </c>
      <c r="G17" s="12">
        <v>19</v>
      </c>
      <c r="H17" s="12">
        <v>37.799999999999997</v>
      </c>
      <c r="I17" s="12">
        <v>26.8</v>
      </c>
      <c r="J17" s="12">
        <v>42.8</v>
      </c>
      <c r="K17" s="12">
        <v>31.6</v>
      </c>
      <c r="L17" s="12">
        <v>105.8</v>
      </c>
      <c r="M17" s="12">
        <v>90.6</v>
      </c>
      <c r="N17" s="12">
        <v>61</v>
      </c>
      <c r="O17" s="12">
        <v>104.2</v>
      </c>
      <c r="P17" s="12">
        <v>7</v>
      </c>
      <c r="Q17" s="12">
        <v>59.6</v>
      </c>
      <c r="R17" s="12">
        <v>64.400000000000006</v>
      </c>
      <c r="S17" s="12">
        <v>106.8</v>
      </c>
      <c r="T17" s="12">
        <v>10.6</v>
      </c>
      <c r="U17" s="12">
        <v>4.8</v>
      </c>
      <c r="V17" s="12">
        <v>6</v>
      </c>
      <c r="W17" s="12">
        <v>1</v>
      </c>
      <c r="X17" s="12">
        <v>2.6</v>
      </c>
      <c r="Y17" s="12">
        <v>6.6</v>
      </c>
      <c r="Z17" s="12">
        <v>12</v>
      </c>
      <c r="AA17" s="12">
        <v>55.2</v>
      </c>
      <c r="AB17" s="12">
        <v>33</v>
      </c>
      <c r="AC17" s="12">
        <v>113.2</v>
      </c>
      <c r="AD17" s="12">
        <v>56.8</v>
      </c>
      <c r="AE17" s="12">
        <v>30</v>
      </c>
      <c r="AF17" s="12">
        <v>24.4</v>
      </c>
      <c r="AG17" s="12">
        <v>8.1999999999999993</v>
      </c>
      <c r="AH17" s="12">
        <v>11.4</v>
      </c>
      <c r="AI17" s="12">
        <v>11.2</v>
      </c>
      <c r="AJ17" s="12">
        <v>4.2</v>
      </c>
      <c r="AK17" s="12">
        <v>11.2</v>
      </c>
      <c r="AL17" s="12">
        <v>28.4</v>
      </c>
      <c r="AM17" s="12">
        <v>2.8</v>
      </c>
      <c r="AN17" s="12">
        <v>21.8</v>
      </c>
      <c r="AO17" s="12">
        <v>5.6</v>
      </c>
      <c r="AP17" s="12">
        <v>3.4</v>
      </c>
      <c r="AQ17" s="12">
        <v>12.2</v>
      </c>
      <c r="AR17" s="12">
        <v>3.6</v>
      </c>
      <c r="AS17" s="13">
        <v>1331</v>
      </c>
      <c r="AT17" s="14"/>
      <c r="AV17" s="1" t="s">
        <v>48</v>
      </c>
      <c r="AW17" s="14">
        <f>SUM(AA13:AD20,AA38:AD39)</f>
        <v>6738.6</v>
      </c>
      <c r="AX17" s="14">
        <f>SUM(H13:K20,H38:K39,Z13:Z20,Z38:Z39)</f>
        <v>1851.4</v>
      </c>
      <c r="AY17" s="14">
        <f>SUM(AE13:AJ20,AE38:AJ39)</f>
        <v>1637.4</v>
      </c>
      <c r="AZ17" s="14">
        <f>SUM(B13:G20,B38:G39)</f>
        <v>1739.3999999999999</v>
      </c>
      <c r="BA17" s="14">
        <f>SUM(T13:Y20,T38:Y39,AM13:AN20,AM38:AN39)</f>
        <v>805.79999999999984</v>
      </c>
      <c r="BB17" s="14">
        <f>SUM(L13:S20,L38:S39,AK13:AL20,AK38:AL39)</f>
        <v>5808.1999999999989</v>
      </c>
      <c r="BC17" s="14">
        <f>SUM(AO13:AR20,AO38:AR39)</f>
        <v>571.6</v>
      </c>
      <c r="BD17" s="9">
        <f t="shared" si="0"/>
        <v>19152.399999999994</v>
      </c>
    </row>
    <row r="18" spans="1:56" x14ac:dyDescent="0.25">
      <c r="A18" s="1" t="s">
        <v>15</v>
      </c>
      <c r="B18" s="12">
        <v>7.8</v>
      </c>
      <c r="C18" s="12">
        <v>13.4</v>
      </c>
      <c r="D18" s="12">
        <v>5.8</v>
      </c>
      <c r="E18" s="12">
        <v>5.4</v>
      </c>
      <c r="F18" s="12">
        <v>21.2</v>
      </c>
      <c r="G18" s="12">
        <v>9.8000000000000007</v>
      </c>
      <c r="H18" s="12">
        <v>14</v>
      </c>
      <c r="I18" s="12">
        <v>14.6</v>
      </c>
      <c r="J18" s="12">
        <v>21</v>
      </c>
      <c r="K18" s="12">
        <v>20.399999999999999</v>
      </c>
      <c r="L18" s="12">
        <v>39.4</v>
      </c>
      <c r="M18" s="12">
        <v>45</v>
      </c>
      <c r="N18" s="12">
        <v>24.6</v>
      </c>
      <c r="O18" s="12">
        <v>83.2</v>
      </c>
      <c r="P18" s="12">
        <v>53.8</v>
      </c>
      <c r="Q18" s="12">
        <v>6</v>
      </c>
      <c r="R18" s="12">
        <v>33.4</v>
      </c>
      <c r="S18" s="12">
        <v>53.8</v>
      </c>
      <c r="T18" s="12">
        <v>5</v>
      </c>
      <c r="U18" s="12">
        <v>4.4000000000000004</v>
      </c>
      <c r="V18" s="12">
        <v>5</v>
      </c>
      <c r="W18" s="12">
        <v>0.6</v>
      </c>
      <c r="X18" s="12">
        <v>1.8</v>
      </c>
      <c r="Y18" s="12">
        <v>4</v>
      </c>
      <c r="Z18" s="12">
        <v>4.2</v>
      </c>
      <c r="AA18" s="12">
        <v>60.6</v>
      </c>
      <c r="AB18" s="12">
        <v>29.8</v>
      </c>
      <c r="AC18" s="12">
        <v>113.4</v>
      </c>
      <c r="AD18" s="12">
        <v>47.8</v>
      </c>
      <c r="AE18" s="12">
        <v>24.6</v>
      </c>
      <c r="AF18" s="12">
        <v>24.8</v>
      </c>
      <c r="AG18" s="12">
        <v>6.4</v>
      </c>
      <c r="AH18" s="12">
        <v>10.8</v>
      </c>
      <c r="AI18" s="12">
        <v>11.2</v>
      </c>
      <c r="AJ18" s="12">
        <v>3.4</v>
      </c>
      <c r="AK18" s="12">
        <v>9.8000000000000007</v>
      </c>
      <c r="AL18" s="12">
        <v>20</v>
      </c>
      <c r="AM18" s="12">
        <v>0.4</v>
      </c>
      <c r="AN18" s="12">
        <v>15.2</v>
      </c>
      <c r="AO18" s="12">
        <v>1.6</v>
      </c>
      <c r="AP18" s="12">
        <v>2</v>
      </c>
      <c r="AQ18" s="12">
        <v>10.4</v>
      </c>
      <c r="AR18" s="12">
        <v>2.2000000000000002</v>
      </c>
      <c r="AS18" s="13">
        <v>892</v>
      </c>
      <c r="AT18" s="14"/>
      <c r="AV18" s="9" t="s">
        <v>58</v>
      </c>
      <c r="AW18" s="15">
        <f>SUM(AA42:AD45)</f>
        <v>4545.3999999999996</v>
      </c>
      <c r="AX18" s="9">
        <f>SUM(Z42:Z45,H42:K45)</f>
        <v>296.00000000000006</v>
      </c>
      <c r="AY18" s="9">
        <f>SUM(AE42:AJ45)</f>
        <v>1711.2</v>
      </c>
      <c r="AZ18" s="9">
        <f>SUM(B42:G45)</f>
        <v>455.8</v>
      </c>
      <c r="BA18" s="9">
        <f>SUM(T42:Y45, AM42:AN45)</f>
        <v>567</v>
      </c>
      <c r="BB18" s="9">
        <f>SUM(AK42:AL45,L42:S45)</f>
        <v>409.8</v>
      </c>
      <c r="BC18" s="9">
        <f>SUM(AO42:AR45)</f>
        <v>846.4</v>
      </c>
      <c r="BD18" s="9">
        <f t="shared" si="0"/>
        <v>8831.6</v>
      </c>
    </row>
    <row r="19" spans="1:56" x14ac:dyDescent="0.25">
      <c r="A19" s="1" t="s">
        <v>16</v>
      </c>
      <c r="B19" s="12">
        <v>7.8</v>
      </c>
      <c r="C19" s="12">
        <v>15.4</v>
      </c>
      <c r="D19" s="12">
        <v>8</v>
      </c>
      <c r="E19" s="12">
        <v>7.2</v>
      </c>
      <c r="F19" s="12">
        <v>35.200000000000003</v>
      </c>
      <c r="G19" s="12">
        <v>13.4</v>
      </c>
      <c r="H19" s="12">
        <v>18.399999999999999</v>
      </c>
      <c r="I19" s="12">
        <v>11.6</v>
      </c>
      <c r="J19" s="12">
        <v>32.200000000000003</v>
      </c>
      <c r="K19" s="12">
        <v>30.8</v>
      </c>
      <c r="L19" s="12">
        <v>33.6</v>
      </c>
      <c r="M19" s="12">
        <v>53.8</v>
      </c>
      <c r="N19" s="12">
        <v>18.600000000000001</v>
      </c>
      <c r="O19" s="12">
        <v>53.2</v>
      </c>
      <c r="P19" s="12">
        <v>68.2</v>
      </c>
      <c r="Q19" s="12">
        <v>30.6</v>
      </c>
      <c r="R19" s="12">
        <v>5.6</v>
      </c>
      <c r="S19" s="12">
        <v>57.2</v>
      </c>
      <c r="T19" s="12">
        <v>4.4000000000000004</v>
      </c>
      <c r="U19" s="12">
        <v>3.6</v>
      </c>
      <c r="V19" s="12">
        <v>4.2</v>
      </c>
      <c r="W19" s="12">
        <v>2.6</v>
      </c>
      <c r="X19" s="12">
        <v>1.4</v>
      </c>
      <c r="Y19" s="12">
        <v>7.4</v>
      </c>
      <c r="Z19" s="12">
        <v>11</v>
      </c>
      <c r="AA19" s="12">
        <v>83.4</v>
      </c>
      <c r="AB19" s="12">
        <v>42.6</v>
      </c>
      <c r="AC19" s="12">
        <v>149.80000000000001</v>
      </c>
      <c r="AD19" s="12">
        <v>64.400000000000006</v>
      </c>
      <c r="AE19" s="12">
        <v>21</v>
      </c>
      <c r="AF19" s="12">
        <v>20</v>
      </c>
      <c r="AG19" s="12">
        <v>11.6</v>
      </c>
      <c r="AH19" s="12">
        <v>12.4</v>
      </c>
      <c r="AI19" s="12">
        <v>13.6</v>
      </c>
      <c r="AJ19" s="12">
        <v>7.2</v>
      </c>
      <c r="AK19" s="12">
        <v>4.5999999999999996</v>
      </c>
      <c r="AL19" s="12">
        <v>29.2</v>
      </c>
      <c r="AM19" s="12">
        <v>2.6</v>
      </c>
      <c r="AN19" s="12">
        <v>11.2</v>
      </c>
      <c r="AO19" s="12">
        <v>3.4</v>
      </c>
      <c r="AP19" s="12">
        <v>3.2</v>
      </c>
      <c r="AQ19" s="12">
        <v>22.2</v>
      </c>
      <c r="AR19" s="12">
        <v>2.6</v>
      </c>
      <c r="AS19" s="13">
        <v>1040.4000000000001</v>
      </c>
      <c r="AT19" s="14"/>
      <c r="AV19" s="9" t="s">
        <v>49</v>
      </c>
      <c r="AW19" s="15">
        <f>SUM(AW12:AW18)</f>
        <v>41279</v>
      </c>
      <c r="AX19" s="9">
        <f t="shared" ref="AX19:BC19" si="1">SUM(AX12:AX18)</f>
        <v>11559.800000000001</v>
      </c>
      <c r="AY19" s="9">
        <f t="shared" si="1"/>
        <v>26179.200000000004</v>
      </c>
      <c r="AZ19" s="9">
        <f t="shared" si="1"/>
        <v>13128.6</v>
      </c>
      <c r="BA19" s="9">
        <f t="shared" si="1"/>
        <v>10998.199999999999</v>
      </c>
      <c r="BB19" s="9">
        <f t="shared" si="1"/>
        <v>19033</v>
      </c>
      <c r="BC19" s="9">
        <f t="shared" si="1"/>
        <v>9561.7999999999993</v>
      </c>
      <c r="BD19" s="9">
        <f t="shared" si="0"/>
        <v>131739.6</v>
      </c>
    </row>
    <row r="20" spans="1:56" x14ac:dyDescent="0.25">
      <c r="A20" s="1" t="s">
        <v>17</v>
      </c>
      <c r="B20" s="12">
        <v>15.8</v>
      </c>
      <c r="C20" s="12">
        <v>44.8</v>
      </c>
      <c r="D20" s="12">
        <v>17</v>
      </c>
      <c r="E20" s="12">
        <v>21.6</v>
      </c>
      <c r="F20" s="12">
        <v>133</v>
      </c>
      <c r="G20" s="12">
        <v>28.2</v>
      </c>
      <c r="H20" s="12">
        <v>40</v>
      </c>
      <c r="I20" s="12">
        <v>27</v>
      </c>
      <c r="J20" s="12">
        <v>52.6</v>
      </c>
      <c r="K20" s="12">
        <v>50.2</v>
      </c>
      <c r="L20" s="12">
        <v>69.8</v>
      </c>
      <c r="M20" s="12">
        <v>120.2</v>
      </c>
      <c r="N20" s="12">
        <v>34.6</v>
      </c>
      <c r="O20" s="12">
        <v>103.2</v>
      </c>
      <c r="P20" s="12">
        <v>114.4</v>
      </c>
      <c r="Q20" s="12">
        <v>58.6</v>
      </c>
      <c r="R20" s="12">
        <v>63.4</v>
      </c>
      <c r="S20" s="12">
        <v>21.6</v>
      </c>
      <c r="T20" s="12">
        <v>17.2</v>
      </c>
      <c r="U20" s="12">
        <v>8.6</v>
      </c>
      <c r="V20" s="12">
        <v>14.2</v>
      </c>
      <c r="W20" s="12">
        <v>4.8</v>
      </c>
      <c r="X20" s="12">
        <v>3</v>
      </c>
      <c r="Y20" s="12">
        <v>10.4</v>
      </c>
      <c r="Z20" s="12">
        <v>7.6</v>
      </c>
      <c r="AA20" s="12">
        <v>194.8</v>
      </c>
      <c r="AB20" s="12">
        <v>105.8</v>
      </c>
      <c r="AC20" s="12">
        <v>309.2</v>
      </c>
      <c r="AD20" s="12">
        <v>158.80000000000001</v>
      </c>
      <c r="AE20" s="12">
        <v>57.6</v>
      </c>
      <c r="AF20" s="12">
        <v>42</v>
      </c>
      <c r="AG20" s="12">
        <v>16.8</v>
      </c>
      <c r="AH20" s="12">
        <v>18.399999999999999</v>
      </c>
      <c r="AI20" s="12">
        <v>26</v>
      </c>
      <c r="AJ20" s="12">
        <v>5.2</v>
      </c>
      <c r="AK20" s="12">
        <v>13.6</v>
      </c>
      <c r="AL20" s="12">
        <v>40.6</v>
      </c>
      <c r="AM20" s="12">
        <v>4.8</v>
      </c>
      <c r="AN20" s="12">
        <v>19.600000000000001</v>
      </c>
      <c r="AO20" s="12">
        <v>3.2</v>
      </c>
      <c r="AP20" s="12">
        <v>4.8</v>
      </c>
      <c r="AQ20" s="12">
        <v>49.6</v>
      </c>
      <c r="AR20" s="12">
        <v>3.4</v>
      </c>
      <c r="AS20" s="13">
        <v>2156</v>
      </c>
      <c r="AT20" s="14"/>
      <c r="AV20" s="18"/>
      <c r="AW20" s="15"/>
    </row>
    <row r="21" spans="1:56" x14ac:dyDescent="0.25">
      <c r="A21" s="1" t="s">
        <v>18</v>
      </c>
      <c r="B21" s="12">
        <v>12.4</v>
      </c>
      <c r="C21" s="12">
        <v>15.4</v>
      </c>
      <c r="D21" s="12">
        <v>7.6</v>
      </c>
      <c r="E21" s="12">
        <v>7.8</v>
      </c>
      <c r="F21" s="12">
        <v>31.2</v>
      </c>
      <c r="G21" s="12">
        <v>13.2</v>
      </c>
      <c r="H21" s="12">
        <v>29.8</v>
      </c>
      <c r="I21" s="12">
        <v>21.4</v>
      </c>
      <c r="J21" s="12">
        <v>34.799999999999997</v>
      </c>
      <c r="K21" s="12">
        <v>9.4</v>
      </c>
      <c r="L21" s="12">
        <v>21.4</v>
      </c>
      <c r="M21" s="12">
        <v>52.2</v>
      </c>
      <c r="N21" s="12">
        <v>9.6</v>
      </c>
      <c r="O21" s="12">
        <v>11</v>
      </c>
      <c r="P21" s="12">
        <v>9.8000000000000007</v>
      </c>
      <c r="Q21" s="12">
        <v>7.8</v>
      </c>
      <c r="R21" s="12">
        <v>5.4</v>
      </c>
      <c r="S21" s="12">
        <v>14.8</v>
      </c>
      <c r="T21" s="12">
        <v>9</v>
      </c>
      <c r="U21" s="12">
        <v>40.4</v>
      </c>
      <c r="V21" s="12">
        <v>162.80000000000001</v>
      </c>
      <c r="W21" s="12">
        <v>52.8</v>
      </c>
      <c r="X21" s="12">
        <v>20.6</v>
      </c>
      <c r="Y21" s="12">
        <v>40.6</v>
      </c>
      <c r="Z21" s="12">
        <v>6.8</v>
      </c>
      <c r="AA21" s="12">
        <v>148.80000000000001</v>
      </c>
      <c r="AB21" s="12">
        <v>71.400000000000006</v>
      </c>
      <c r="AC21" s="12">
        <v>186.6</v>
      </c>
      <c r="AD21" s="12">
        <v>111.4</v>
      </c>
      <c r="AE21" s="12">
        <v>41.4</v>
      </c>
      <c r="AF21" s="12">
        <v>35.6</v>
      </c>
      <c r="AG21" s="12">
        <v>18.600000000000001</v>
      </c>
      <c r="AH21" s="12">
        <v>16.600000000000001</v>
      </c>
      <c r="AI21" s="12">
        <v>21</v>
      </c>
      <c r="AJ21" s="12">
        <v>7.4</v>
      </c>
      <c r="AK21" s="12">
        <v>2</v>
      </c>
      <c r="AL21" s="12">
        <v>5.4</v>
      </c>
      <c r="AM21" s="12">
        <v>15</v>
      </c>
      <c r="AN21" s="12">
        <v>129.80000000000001</v>
      </c>
      <c r="AO21" s="12">
        <v>6.6</v>
      </c>
      <c r="AP21" s="12">
        <v>7.2</v>
      </c>
      <c r="AQ21" s="12">
        <v>61.6</v>
      </c>
      <c r="AR21" s="12">
        <v>11.2</v>
      </c>
      <c r="AS21" s="13">
        <v>1545.6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4.5999999999999996</v>
      </c>
      <c r="C22" s="12">
        <v>8.6</v>
      </c>
      <c r="D22" s="12">
        <v>9.8000000000000007</v>
      </c>
      <c r="E22" s="12">
        <v>10.6</v>
      </c>
      <c r="F22" s="12">
        <v>34.799999999999997</v>
      </c>
      <c r="G22" s="12">
        <v>9</v>
      </c>
      <c r="H22" s="12">
        <v>22</v>
      </c>
      <c r="I22" s="12">
        <v>15</v>
      </c>
      <c r="J22" s="12">
        <v>23.4</v>
      </c>
      <c r="K22" s="12">
        <v>4</v>
      </c>
      <c r="L22" s="12">
        <v>10</v>
      </c>
      <c r="M22" s="12">
        <v>60</v>
      </c>
      <c r="N22" s="12">
        <v>3.8</v>
      </c>
      <c r="O22" s="12">
        <v>4.2</v>
      </c>
      <c r="P22" s="12">
        <v>4.4000000000000004</v>
      </c>
      <c r="Q22" s="12">
        <v>5.2</v>
      </c>
      <c r="R22" s="12">
        <v>3.8</v>
      </c>
      <c r="S22" s="12">
        <v>10.8</v>
      </c>
      <c r="T22" s="12">
        <v>40.200000000000003</v>
      </c>
      <c r="U22" s="12">
        <v>7.6</v>
      </c>
      <c r="V22" s="12">
        <v>60.8</v>
      </c>
      <c r="W22" s="12">
        <v>17.8</v>
      </c>
      <c r="X22" s="12">
        <v>11.6</v>
      </c>
      <c r="Y22" s="12">
        <v>40.6</v>
      </c>
      <c r="Z22" s="12">
        <v>1.2</v>
      </c>
      <c r="AA22" s="12">
        <v>228.4</v>
      </c>
      <c r="AB22" s="12">
        <v>100.2</v>
      </c>
      <c r="AC22" s="12">
        <v>236.6</v>
      </c>
      <c r="AD22" s="12">
        <v>160.6</v>
      </c>
      <c r="AE22" s="12">
        <v>32</v>
      </c>
      <c r="AF22" s="12">
        <v>28</v>
      </c>
      <c r="AG22" s="12">
        <v>17.399999999999999</v>
      </c>
      <c r="AH22" s="12">
        <v>12.8</v>
      </c>
      <c r="AI22" s="12">
        <v>21.8</v>
      </c>
      <c r="AJ22" s="12">
        <v>3.8</v>
      </c>
      <c r="AK22" s="12">
        <v>2.4</v>
      </c>
      <c r="AL22" s="12">
        <v>2.8</v>
      </c>
      <c r="AM22" s="12">
        <v>5.8</v>
      </c>
      <c r="AN22" s="12">
        <v>34.799999999999997</v>
      </c>
      <c r="AO22" s="12">
        <v>6.2</v>
      </c>
      <c r="AP22" s="12">
        <v>5.8</v>
      </c>
      <c r="AQ22" s="12">
        <v>109.2</v>
      </c>
      <c r="AR22" s="12">
        <v>10.199999999999999</v>
      </c>
      <c r="AS22" s="13">
        <v>1442.6</v>
      </c>
      <c r="AT22" s="14"/>
      <c r="AV22" s="17" t="s">
        <v>43</v>
      </c>
      <c r="AW22" s="15">
        <f>AW12</f>
        <v>1818.9999999999998</v>
      </c>
      <c r="AX22" s="15"/>
      <c r="AY22" s="15"/>
    </row>
    <row r="23" spans="1:56" x14ac:dyDescent="0.25">
      <c r="A23" s="1" t="s">
        <v>20</v>
      </c>
      <c r="B23" s="12">
        <v>4.5999999999999996</v>
      </c>
      <c r="C23" s="12">
        <v>13.4</v>
      </c>
      <c r="D23" s="12">
        <v>11.6</v>
      </c>
      <c r="E23" s="12">
        <v>18</v>
      </c>
      <c r="F23" s="12">
        <v>55.2</v>
      </c>
      <c r="G23" s="12">
        <v>18.600000000000001</v>
      </c>
      <c r="H23" s="12">
        <v>34.200000000000003</v>
      </c>
      <c r="I23" s="12">
        <v>19.8</v>
      </c>
      <c r="J23" s="12">
        <v>36.6</v>
      </c>
      <c r="K23" s="12">
        <v>10.6</v>
      </c>
      <c r="L23" s="12">
        <v>12.2</v>
      </c>
      <c r="M23" s="12">
        <v>57.6</v>
      </c>
      <c r="N23" s="12">
        <v>7.2</v>
      </c>
      <c r="O23" s="12">
        <v>10</v>
      </c>
      <c r="P23" s="12">
        <v>4.8</v>
      </c>
      <c r="Q23" s="12">
        <v>5.2</v>
      </c>
      <c r="R23" s="12">
        <v>5.8</v>
      </c>
      <c r="S23" s="12">
        <v>14.6</v>
      </c>
      <c r="T23" s="12">
        <v>170.4</v>
      </c>
      <c r="U23" s="12">
        <v>65.2</v>
      </c>
      <c r="V23" s="12">
        <v>7.2</v>
      </c>
      <c r="W23" s="12">
        <v>38.799999999999997</v>
      </c>
      <c r="X23" s="12">
        <v>23.4</v>
      </c>
      <c r="Y23" s="12">
        <v>70</v>
      </c>
      <c r="Z23" s="12">
        <v>6.8</v>
      </c>
      <c r="AA23" s="12">
        <v>310</v>
      </c>
      <c r="AB23" s="12">
        <v>155.19999999999999</v>
      </c>
      <c r="AC23" s="12">
        <v>331.6</v>
      </c>
      <c r="AD23" s="12">
        <v>240.8</v>
      </c>
      <c r="AE23" s="12">
        <v>41.2</v>
      </c>
      <c r="AF23" s="12">
        <v>25</v>
      </c>
      <c r="AG23" s="12">
        <v>18.600000000000001</v>
      </c>
      <c r="AH23" s="12">
        <v>11.2</v>
      </c>
      <c r="AI23" s="12">
        <v>27.6</v>
      </c>
      <c r="AJ23" s="12">
        <v>6.6</v>
      </c>
      <c r="AK23" s="12">
        <v>3</v>
      </c>
      <c r="AL23" s="12">
        <v>5.8</v>
      </c>
      <c r="AM23" s="12">
        <v>16.399999999999999</v>
      </c>
      <c r="AN23" s="12">
        <v>60</v>
      </c>
      <c r="AO23" s="12">
        <v>5.2</v>
      </c>
      <c r="AP23" s="12">
        <v>5.4</v>
      </c>
      <c r="AQ23" s="12">
        <v>130</v>
      </c>
      <c r="AR23" s="12">
        <v>12.2</v>
      </c>
      <c r="AS23" s="13">
        <v>2127.6</v>
      </c>
      <c r="AT23" s="14"/>
      <c r="AV23" s="17" t="s">
        <v>44</v>
      </c>
      <c r="AW23" s="15">
        <f>AW13+AX12</f>
        <v>9924.4000000000015</v>
      </c>
      <c r="AX23" s="15">
        <f>AX13</f>
        <v>585.59999999999991</v>
      </c>
      <c r="AY23" s="15"/>
      <c r="AZ23" s="15"/>
    </row>
    <row r="24" spans="1:56" x14ac:dyDescent="0.25">
      <c r="A24" s="1" t="s">
        <v>21</v>
      </c>
      <c r="B24" s="12">
        <v>2</v>
      </c>
      <c r="C24" s="12">
        <v>2.2000000000000002</v>
      </c>
      <c r="D24" s="12">
        <v>4.4000000000000004</v>
      </c>
      <c r="E24" s="12">
        <v>4.2</v>
      </c>
      <c r="F24" s="12">
        <v>28.2</v>
      </c>
      <c r="G24" s="12">
        <v>6</v>
      </c>
      <c r="H24" s="12">
        <v>14.4</v>
      </c>
      <c r="I24" s="12">
        <v>12.6</v>
      </c>
      <c r="J24" s="12">
        <v>17</v>
      </c>
      <c r="K24" s="12">
        <v>3.4</v>
      </c>
      <c r="L24" s="12">
        <v>12.2</v>
      </c>
      <c r="M24" s="12">
        <v>28.2</v>
      </c>
      <c r="N24" s="12">
        <v>2</v>
      </c>
      <c r="O24" s="12">
        <v>1.4</v>
      </c>
      <c r="P24" s="12">
        <v>2.6</v>
      </c>
      <c r="Q24" s="12">
        <v>1.2</v>
      </c>
      <c r="R24" s="12">
        <v>0.6</v>
      </c>
      <c r="S24" s="12">
        <v>5.6</v>
      </c>
      <c r="T24" s="12">
        <v>58</v>
      </c>
      <c r="U24" s="12">
        <v>20</v>
      </c>
      <c r="V24" s="12">
        <v>45.2</v>
      </c>
      <c r="W24" s="12">
        <v>5.4</v>
      </c>
      <c r="X24" s="12">
        <v>6.6</v>
      </c>
      <c r="Y24" s="12">
        <v>36.200000000000003</v>
      </c>
      <c r="Z24" s="12">
        <v>3.8</v>
      </c>
      <c r="AA24" s="12">
        <v>180</v>
      </c>
      <c r="AB24" s="12">
        <v>71.400000000000006</v>
      </c>
      <c r="AC24" s="12">
        <v>159.80000000000001</v>
      </c>
      <c r="AD24" s="12">
        <v>157.6</v>
      </c>
      <c r="AE24" s="12">
        <v>22.8</v>
      </c>
      <c r="AF24" s="12">
        <v>18</v>
      </c>
      <c r="AG24" s="12">
        <v>7</v>
      </c>
      <c r="AH24" s="12">
        <v>5.4</v>
      </c>
      <c r="AI24" s="12">
        <v>6</v>
      </c>
      <c r="AJ24" s="12">
        <v>1</v>
      </c>
      <c r="AK24" s="12">
        <v>0.6</v>
      </c>
      <c r="AL24" s="12">
        <v>2</v>
      </c>
      <c r="AM24" s="12">
        <v>4.2</v>
      </c>
      <c r="AN24" s="12">
        <v>12.2</v>
      </c>
      <c r="AO24" s="12">
        <v>1.4</v>
      </c>
      <c r="AP24" s="12">
        <v>3.6</v>
      </c>
      <c r="AQ24" s="12">
        <v>58.8</v>
      </c>
      <c r="AR24" s="12">
        <v>8</v>
      </c>
      <c r="AS24" s="13">
        <v>1043.2</v>
      </c>
      <c r="AT24" s="14"/>
      <c r="AV24" s="17" t="s">
        <v>45</v>
      </c>
      <c r="AW24" s="15">
        <f>AW14+AY12</f>
        <v>26031.600000000002</v>
      </c>
      <c r="AX24" s="15">
        <f>AX14+AY13</f>
        <v>3072.7999999999993</v>
      </c>
      <c r="AY24" s="15">
        <f>AY14</f>
        <v>5493.2000000000007</v>
      </c>
      <c r="AZ24" s="15"/>
      <c r="BA24" s="15"/>
    </row>
    <row r="25" spans="1:56" x14ac:dyDescent="0.25">
      <c r="A25" s="1" t="s">
        <v>22</v>
      </c>
      <c r="B25" s="12">
        <v>1.6</v>
      </c>
      <c r="C25" s="12">
        <v>6.2</v>
      </c>
      <c r="D25" s="12">
        <v>6.4</v>
      </c>
      <c r="E25" s="12">
        <v>3</v>
      </c>
      <c r="F25" s="12">
        <v>19</v>
      </c>
      <c r="G25" s="12">
        <v>5</v>
      </c>
      <c r="H25" s="12">
        <v>7.6</v>
      </c>
      <c r="I25" s="12">
        <v>9.8000000000000007</v>
      </c>
      <c r="J25" s="12">
        <v>15.6</v>
      </c>
      <c r="K25" s="12">
        <v>3.8</v>
      </c>
      <c r="L25" s="12">
        <v>6.8</v>
      </c>
      <c r="M25" s="12">
        <v>24.4</v>
      </c>
      <c r="N25" s="12">
        <v>3.2</v>
      </c>
      <c r="O25" s="12">
        <v>1.8</v>
      </c>
      <c r="P25" s="12">
        <v>3.2</v>
      </c>
      <c r="Q25" s="12">
        <v>0.8</v>
      </c>
      <c r="R25" s="12">
        <v>1.4</v>
      </c>
      <c r="S25" s="12">
        <v>2.8</v>
      </c>
      <c r="T25" s="12">
        <v>19.8</v>
      </c>
      <c r="U25" s="12">
        <v>11.4</v>
      </c>
      <c r="V25" s="12">
        <v>18.8</v>
      </c>
      <c r="W25" s="12">
        <v>8.1999999999999993</v>
      </c>
      <c r="X25" s="12">
        <v>2.4</v>
      </c>
      <c r="Y25" s="12">
        <v>30.6</v>
      </c>
      <c r="Z25" s="12">
        <v>4.2</v>
      </c>
      <c r="AA25" s="12">
        <v>142</v>
      </c>
      <c r="AB25" s="12">
        <v>65.8</v>
      </c>
      <c r="AC25" s="12">
        <v>150.80000000000001</v>
      </c>
      <c r="AD25" s="12">
        <v>111.8</v>
      </c>
      <c r="AE25" s="12">
        <v>25.2</v>
      </c>
      <c r="AF25" s="12">
        <v>18</v>
      </c>
      <c r="AG25" s="12">
        <v>6.8</v>
      </c>
      <c r="AH25" s="12">
        <v>7.2</v>
      </c>
      <c r="AI25" s="12">
        <v>8.4</v>
      </c>
      <c r="AJ25" s="12">
        <v>1.2</v>
      </c>
      <c r="AK25" s="12">
        <v>1</v>
      </c>
      <c r="AL25" s="12">
        <v>2.8</v>
      </c>
      <c r="AM25" s="12">
        <v>3.4</v>
      </c>
      <c r="AN25" s="12">
        <v>9.1999999999999993</v>
      </c>
      <c r="AO25" s="12">
        <v>2</v>
      </c>
      <c r="AP25" s="12">
        <v>1.4</v>
      </c>
      <c r="AQ25" s="12">
        <v>47.8</v>
      </c>
      <c r="AR25" s="12">
        <v>4.4000000000000004</v>
      </c>
      <c r="AS25" s="13">
        <v>827</v>
      </c>
      <c r="AT25" s="14"/>
      <c r="AV25" s="17" t="s">
        <v>46</v>
      </c>
      <c r="AW25" s="15">
        <f>AW15+AZ12</f>
        <v>9861.2000000000007</v>
      </c>
      <c r="AX25" s="15">
        <f>AX15+AZ13</f>
        <v>2989.3999999999996</v>
      </c>
      <c r="AY25" s="15">
        <f>AY15+AZ14</f>
        <v>3077.5999999999995</v>
      </c>
      <c r="AZ25" s="15">
        <f>AZ15</f>
        <v>2517.8000000000002</v>
      </c>
      <c r="BA25" s="15"/>
      <c r="BB25" s="15"/>
      <c r="BC25" s="14"/>
    </row>
    <row r="26" spans="1:56" x14ac:dyDescent="0.25">
      <c r="A26" s="1" t="s">
        <v>23</v>
      </c>
      <c r="B26" s="12">
        <v>8.8000000000000007</v>
      </c>
      <c r="C26" s="12">
        <v>11.4</v>
      </c>
      <c r="D26" s="12">
        <v>20</v>
      </c>
      <c r="E26" s="12">
        <v>13.6</v>
      </c>
      <c r="F26" s="12">
        <v>29.6</v>
      </c>
      <c r="G26" s="12">
        <v>15.4</v>
      </c>
      <c r="H26" s="12">
        <v>22.6</v>
      </c>
      <c r="I26" s="12">
        <v>37</v>
      </c>
      <c r="J26" s="12">
        <v>48.8</v>
      </c>
      <c r="K26" s="12">
        <v>9</v>
      </c>
      <c r="L26" s="12">
        <v>21.2</v>
      </c>
      <c r="M26" s="12">
        <v>51.2</v>
      </c>
      <c r="N26" s="12">
        <v>7.2</v>
      </c>
      <c r="O26" s="12">
        <v>9.4</v>
      </c>
      <c r="P26" s="12">
        <v>7.2</v>
      </c>
      <c r="Q26" s="12">
        <v>5.4</v>
      </c>
      <c r="R26" s="12">
        <v>6.4</v>
      </c>
      <c r="S26" s="12">
        <v>13.4</v>
      </c>
      <c r="T26" s="12">
        <v>35.200000000000003</v>
      </c>
      <c r="U26" s="12">
        <v>43</v>
      </c>
      <c r="V26" s="12">
        <v>61</v>
      </c>
      <c r="W26" s="12">
        <v>43.8</v>
      </c>
      <c r="X26" s="12">
        <v>32.6</v>
      </c>
      <c r="Y26" s="12">
        <v>6.4</v>
      </c>
      <c r="Z26" s="12">
        <v>13.4</v>
      </c>
      <c r="AA26" s="12">
        <v>289.2</v>
      </c>
      <c r="AB26" s="12">
        <v>190.2</v>
      </c>
      <c r="AC26" s="12">
        <v>454.6</v>
      </c>
      <c r="AD26" s="12">
        <v>340</v>
      </c>
      <c r="AE26" s="12">
        <v>128.19999999999999</v>
      </c>
      <c r="AF26" s="12">
        <v>97</v>
      </c>
      <c r="AG26" s="12">
        <v>29.8</v>
      </c>
      <c r="AH26" s="12">
        <v>16.399999999999999</v>
      </c>
      <c r="AI26" s="12">
        <v>17.8</v>
      </c>
      <c r="AJ26" s="12">
        <v>3.6</v>
      </c>
      <c r="AK26" s="12">
        <v>1</v>
      </c>
      <c r="AL26" s="12">
        <v>7.6</v>
      </c>
      <c r="AM26" s="12">
        <v>4.5999999999999996</v>
      </c>
      <c r="AN26" s="12">
        <v>17.2</v>
      </c>
      <c r="AO26" s="12">
        <v>3.4</v>
      </c>
      <c r="AP26" s="12">
        <v>4.8</v>
      </c>
      <c r="AQ26" s="12">
        <v>115.6</v>
      </c>
      <c r="AR26" s="12">
        <v>15.4</v>
      </c>
      <c r="AS26" s="13">
        <v>2309.4</v>
      </c>
      <c r="AT26" s="14"/>
      <c r="AV26" s="9" t="s">
        <v>47</v>
      </c>
      <c r="AW26" s="15">
        <f>AW16+BA12</f>
        <v>10714.800000000001</v>
      </c>
      <c r="AX26" s="9">
        <f>AX16+BA13</f>
        <v>1317.5999999999997</v>
      </c>
      <c r="AY26" s="9">
        <f>AY16+BA14</f>
        <v>2165.1999999999989</v>
      </c>
      <c r="AZ26" s="9">
        <f>AZ16+BA15</f>
        <v>1148.5999999999999</v>
      </c>
      <c r="BA26" s="9">
        <f>BA16</f>
        <v>2078</v>
      </c>
    </row>
    <row r="27" spans="1:56" x14ac:dyDescent="0.25">
      <c r="A27" s="1" t="s">
        <v>24</v>
      </c>
      <c r="B27" s="12">
        <v>8.8000000000000007</v>
      </c>
      <c r="C27" s="12">
        <v>18.399999999999999</v>
      </c>
      <c r="D27" s="12">
        <v>8</v>
      </c>
      <c r="E27" s="12">
        <v>4.8</v>
      </c>
      <c r="F27" s="12">
        <v>33.4</v>
      </c>
      <c r="G27" s="12">
        <v>28</v>
      </c>
      <c r="H27" s="12">
        <v>34.799999999999997</v>
      </c>
      <c r="I27" s="12">
        <v>19.399999999999999</v>
      </c>
      <c r="J27" s="12">
        <v>53.8</v>
      </c>
      <c r="K27" s="12">
        <v>22.8</v>
      </c>
      <c r="L27" s="12">
        <v>64.400000000000006</v>
      </c>
      <c r="M27" s="12">
        <v>49.2</v>
      </c>
      <c r="N27" s="12">
        <v>14</v>
      </c>
      <c r="O27" s="12">
        <v>27.6</v>
      </c>
      <c r="P27" s="12">
        <v>13.2</v>
      </c>
      <c r="Q27" s="12">
        <v>3.4</v>
      </c>
      <c r="R27" s="12">
        <v>9</v>
      </c>
      <c r="S27" s="12">
        <v>4</v>
      </c>
      <c r="T27" s="12">
        <v>6</v>
      </c>
      <c r="U27" s="12">
        <v>2.8</v>
      </c>
      <c r="V27" s="12">
        <v>7.2</v>
      </c>
      <c r="W27" s="12">
        <v>3.8</v>
      </c>
      <c r="X27" s="12">
        <v>3.8</v>
      </c>
      <c r="Y27" s="12">
        <v>11.8</v>
      </c>
      <c r="Z27" s="12">
        <v>4.4000000000000004</v>
      </c>
      <c r="AA27" s="12">
        <v>251.2</v>
      </c>
      <c r="AB27" s="12">
        <v>165</v>
      </c>
      <c r="AC27" s="12">
        <v>462.6</v>
      </c>
      <c r="AD27" s="12">
        <v>262.2</v>
      </c>
      <c r="AE27" s="12">
        <v>175.6</v>
      </c>
      <c r="AF27" s="12">
        <v>99.4</v>
      </c>
      <c r="AG27" s="12">
        <v>15.6</v>
      </c>
      <c r="AH27" s="12">
        <v>21.6</v>
      </c>
      <c r="AI27" s="12">
        <v>16.2</v>
      </c>
      <c r="AJ27" s="12">
        <v>5.6</v>
      </c>
      <c r="AK27" s="12">
        <v>4.8</v>
      </c>
      <c r="AL27" s="12">
        <v>13.4</v>
      </c>
      <c r="AM27" s="12">
        <v>1.4</v>
      </c>
      <c r="AN27" s="12">
        <v>19</v>
      </c>
      <c r="AO27" s="12">
        <v>3.2</v>
      </c>
      <c r="AP27" s="12">
        <v>3.6</v>
      </c>
      <c r="AQ27" s="12">
        <v>39.200000000000003</v>
      </c>
      <c r="AR27" s="12">
        <v>7.6</v>
      </c>
      <c r="AS27" s="13">
        <v>2024</v>
      </c>
      <c r="AT27" s="14"/>
      <c r="AV27" s="9" t="s">
        <v>48</v>
      </c>
      <c r="AW27" s="15">
        <f>AW17+BB12</f>
        <v>13268</v>
      </c>
      <c r="AX27" s="9">
        <f>AX17+BB13</f>
        <v>3633.8</v>
      </c>
      <c r="AY27" s="9">
        <f>AY17+BB14</f>
        <v>3360.2000000000007</v>
      </c>
      <c r="AZ27" s="9">
        <f>AZ17+BB15</f>
        <v>3610.2</v>
      </c>
      <c r="BA27" s="9">
        <f>BA17+BB16</f>
        <v>1715.3999999999996</v>
      </c>
      <c r="BB27" s="9">
        <f>BB17</f>
        <v>5808.1999999999989</v>
      </c>
    </row>
    <row r="28" spans="1:56" x14ac:dyDescent="0.25">
      <c r="A28" s="1" t="s">
        <v>25</v>
      </c>
      <c r="B28" s="12">
        <v>85</v>
      </c>
      <c r="C28" s="12">
        <v>281.39999999999998</v>
      </c>
      <c r="D28" s="12">
        <v>162</v>
      </c>
      <c r="E28" s="12">
        <v>255.4</v>
      </c>
      <c r="F28" s="12">
        <v>436.6</v>
      </c>
      <c r="G28" s="12">
        <v>223.4</v>
      </c>
      <c r="H28" s="12">
        <v>340.6</v>
      </c>
      <c r="I28" s="12">
        <v>186.4</v>
      </c>
      <c r="J28" s="12">
        <v>232.8</v>
      </c>
      <c r="K28" s="12">
        <v>208.2</v>
      </c>
      <c r="L28" s="12">
        <v>225.2</v>
      </c>
      <c r="M28" s="12">
        <v>222.8</v>
      </c>
      <c r="N28" s="12">
        <v>170.2</v>
      </c>
      <c r="O28" s="12">
        <v>170.4</v>
      </c>
      <c r="P28" s="12">
        <v>88</v>
      </c>
      <c r="Q28" s="12">
        <v>63.2</v>
      </c>
      <c r="R28" s="12">
        <v>133.6</v>
      </c>
      <c r="S28" s="12">
        <v>292.39999999999998</v>
      </c>
      <c r="T28" s="12">
        <v>206.6</v>
      </c>
      <c r="U28" s="12">
        <v>325</v>
      </c>
      <c r="V28" s="12">
        <v>420.8</v>
      </c>
      <c r="W28" s="12">
        <v>235</v>
      </c>
      <c r="X28" s="12">
        <v>200.6</v>
      </c>
      <c r="Y28" s="12">
        <v>392.6</v>
      </c>
      <c r="Z28" s="12">
        <v>397.4</v>
      </c>
      <c r="AA28" s="12">
        <v>48.4</v>
      </c>
      <c r="AB28" s="12">
        <v>34.200000000000003</v>
      </c>
      <c r="AC28" s="12">
        <v>230.6</v>
      </c>
      <c r="AD28" s="12">
        <v>168</v>
      </c>
      <c r="AE28" s="12">
        <v>392</v>
      </c>
      <c r="AF28" s="12">
        <v>499.6</v>
      </c>
      <c r="AG28" s="12">
        <v>262.8</v>
      </c>
      <c r="AH28" s="12">
        <v>351.2</v>
      </c>
      <c r="AI28" s="12">
        <v>254.6</v>
      </c>
      <c r="AJ28" s="12">
        <v>92.4</v>
      </c>
      <c r="AK28" s="12">
        <v>165.2</v>
      </c>
      <c r="AL28" s="12">
        <v>861.4</v>
      </c>
      <c r="AM28" s="12">
        <v>99</v>
      </c>
      <c r="AN28" s="12">
        <v>196.6</v>
      </c>
      <c r="AO28" s="12">
        <v>60.6</v>
      </c>
      <c r="AP28" s="12">
        <v>68</v>
      </c>
      <c r="AQ28" s="12">
        <v>361.4</v>
      </c>
      <c r="AR28" s="12">
        <v>289.2</v>
      </c>
      <c r="AS28" s="13">
        <v>10390.799999999999</v>
      </c>
      <c r="AT28" s="14"/>
      <c r="AV28" s="9" t="s">
        <v>58</v>
      </c>
      <c r="AW28" s="15">
        <f>AW18+BC12</f>
        <v>8785</v>
      </c>
      <c r="AX28" s="9">
        <f>AX18+BC13</f>
        <v>694</v>
      </c>
      <c r="AY28" s="9">
        <f>AY18+BC14</f>
        <v>3791</v>
      </c>
      <c r="AZ28" s="9">
        <f>AZ18+BC15</f>
        <v>1097.2</v>
      </c>
      <c r="BA28" s="9">
        <f>BA18+BC16</f>
        <v>1352</v>
      </c>
      <c r="BB28" s="9">
        <f>SUM(BB18,BC17)</f>
        <v>981.40000000000009</v>
      </c>
      <c r="BC28" s="9">
        <f>BC18</f>
        <v>846.4</v>
      </c>
      <c r="BD28" s="9">
        <f>SUM(AW22:BC28)</f>
        <v>131739.6</v>
      </c>
    </row>
    <row r="29" spans="1:56" x14ac:dyDescent="0.25">
      <c r="A29" s="1" t="s">
        <v>26</v>
      </c>
      <c r="B29" s="12">
        <v>56.4</v>
      </c>
      <c r="C29" s="12">
        <v>120</v>
      </c>
      <c r="D29" s="12">
        <v>84.8</v>
      </c>
      <c r="E29" s="12">
        <v>155.80000000000001</v>
      </c>
      <c r="F29" s="12">
        <v>240.2</v>
      </c>
      <c r="G29" s="12">
        <v>111.4</v>
      </c>
      <c r="H29" s="12">
        <v>185.8</v>
      </c>
      <c r="I29" s="12">
        <v>120.2</v>
      </c>
      <c r="J29" s="12">
        <v>185.2</v>
      </c>
      <c r="K29" s="12">
        <v>165.8</v>
      </c>
      <c r="L29" s="12">
        <v>130.6</v>
      </c>
      <c r="M29" s="12">
        <v>99</v>
      </c>
      <c r="N29" s="12">
        <v>87</v>
      </c>
      <c r="O29" s="12">
        <v>83.4</v>
      </c>
      <c r="P29" s="12">
        <v>38.6</v>
      </c>
      <c r="Q29" s="12">
        <v>29.4</v>
      </c>
      <c r="R29" s="12">
        <v>57.4</v>
      </c>
      <c r="S29" s="12">
        <v>96.4</v>
      </c>
      <c r="T29" s="12">
        <v>70</v>
      </c>
      <c r="U29" s="12">
        <v>105</v>
      </c>
      <c r="V29" s="12">
        <v>135.6</v>
      </c>
      <c r="W29" s="12">
        <v>63.8</v>
      </c>
      <c r="X29" s="12">
        <v>65.2</v>
      </c>
      <c r="Y29" s="12">
        <v>190.8</v>
      </c>
      <c r="Z29" s="12">
        <v>189.6</v>
      </c>
      <c r="AA29" s="12">
        <v>29.2</v>
      </c>
      <c r="AB29" s="12">
        <v>35.799999999999997</v>
      </c>
      <c r="AC29" s="12">
        <v>61.4</v>
      </c>
      <c r="AD29" s="12">
        <v>93.8</v>
      </c>
      <c r="AE29" s="12">
        <v>450</v>
      </c>
      <c r="AF29" s="12">
        <v>476</v>
      </c>
      <c r="AG29" s="12">
        <v>357.4</v>
      </c>
      <c r="AH29" s="12">
        <v>983</v>
      </c>
      <c r="AI29" s="12">
        <v>190.6</v>
      </c>
      <c r="AJ29" s="12">
        <v>81.8</v>
      </c>
      <c r="AK29" s="12">
        <v>63.2</v>
      </c>
      <c r="AL29" s="12">
        <v>168</v>
      </c>
      <c r="AM29" s="12">
        <v>32.6</v>
      </c>
      <c r="AN29" s="12">
        <v>81.8</v>
      </c>
      <c r="AO29" s="12">
        <v>46</v>
      </c>
      <c r="AP29" s="12">
        <v>35</v>
      </c>
      <c r="AQ29" s="12">
        <v>312</v>
      </c>
      <c r="AR29" s="12">
        <v>146.19999999999999</v>
      </c>
      <c r="AS29" s="13">
        <v>6511.2</v>
      </c>
      <c r="AT29" s="14"/>
      <c r="AW29" s="15"/>
    </row>
    <row r="30" spans="1:56" x14ac:dyDescent="0.25">
      <c r="A30" s="1" t="s">
        <v>27</v>
      </c>
      <c r="B30" s="12">
        <v>127</v>
      </c>
      <c r="C30" s="12">
        <v>300.2</v>
      </c>
      <c r="D30" s="12">
        <v>205.8</v>
      </c>
      <c r="E30" s="12">
        <v>242.4</v>
      </c>
      <c r="F30" s="12">
        <v>613.6</v>
      </c>
      <c r="G30" s="12">
        <v>211.2</v>
      </c>
      <c r="H30" s="12">
        <v>385.2</v>
      </c>
      <c r="I30" s="12">
        <v>250.4</v>
      </c>
      <c r="J30" s="12">
        <v>345.6</v>
      </c>
      <c r="K30" s="12">
        <v>341.6</v>
      </c>
      <c r="L30" s="12">
        <v>369.6</v>
      </c>
      <c r="M30" s="12">
        <v>277.60000000000002</v>
      </c>
      <c r="N30" s="12">
        <v>215.4</v>
      </c>
      <c r="O30" s="12">
        <v>205.8</v>
      </c>
      <c r="P30" s="12">
        <v>99.8</v>
      </c>
      <c r="Q30" s="12">
        <v>76</v>
      </c>
      <c r="R30" s="12">
        <v>128.19999999999999</v>
      </c>
      <c r="S30" s="12">
        <v>282.39999999999998</v>
      </c>
      <c r="T30" s="12">
        <v>143.4</v>
      </c>
      <c r="U30" s="12">
        <v>187.2</v>
      </c>
      <c r="V30" s="12">
        <v>268.39999999999998</v>
      </c>
      <c r="W30" s="12">
        <v>147</v>
      </c>
      <c r="X30" s="12">
        <v>119.2</v>
      </c>
      <c r="Y30" s="12">
        <v>370</v>
      </c>
      <c r="Z30" s="12">
        <v>463.2</v>
      </c>
      <c r="AA30" s="12">
        <v>207.8</v>
      </c>
      <c r="AB30" s="12">
        <v>48.8</v>
      </c>
      <c r="AC30" s="12">
        <v>125.2</v>
      </c>
      <c r="AD30" s="12">
        <v>233.6</v>
      </c>
      <c r="AE30" s="12">
        <v>1391.6</v>
      </c>
      <c r="AF30" s="12">
        <v>1533.8</v>
      </c>
      <c r="AG30" s="12">
        <v>782.8</v>
      </c>
      <c r="AH30" s="12">
        <v>1449.8</v>
      </c>
      <c r="AI30" s="12">
        <v>578.20000000000005</v>
      </c>
      <c r="AJ30" s="12">
        <v>231.6</v>
      </c>
      <c r="AK30" s="12">
        <v>122</v>
      </c>
      <c r="AL30" s="12">
        <v>486</v>
      </c>
      <c r="AM30" s="12">
        <v>61.2</v>
      </c>
      <c r="AN30" s="12">
        <v>192.2</v>
      </c>
      <c r="AO30" s="12">
        <v>161.80000000000001</v>
      </c>
      <c r="AP30" s="12">
        <v>172.2</v>
      </c>
      <c r="AQ30" s="12">
        <v>1198</v>
      </c>
      <c r="AR30" s="12">
        <v>379.2</v>
      </c>
      <c r="AS30" s="13">
        <v>15732</v>
      </c>
      <c r="AT30" s="14"/>
      <c r="AW30" s="15"/>
    </row>
    <row r="31" spans="1:56" x14ac:dyDescent="0.25">
      <c r="A31" s="1" t="s">
        <v>28</v>
      </c>
      <c r="B31" s="12">
        <v>55.4</v>
      </c>
      <c r="C31" s="12">
        <v>113.6</v>
      </c>
      <c r="D31" s="12">
        <v>97.6</v>
      </c>
      <c r="E31" s="12">
        <v>184.6</v>
      </c>
      <c r="F31" s="12">
        <v>318.2</v>
      </c>
      <c r="G31" s="12">
        <v>173.6</v>
      </c>
      <c r="H31" s="12">
        <v>293.8</v>
      </c>
      <c r="I31" s="12">
        <v>175.6</v>
      </c>
      <c r="J31" s="12">
        <v>175.8</v>
      </c>
      <c r="K31" s="12">
        <v>166.8</v>
      </c>
      <c r="L31" s="12">
        <v>192</v>
      </c>
      <c r="M31" s="12">
        <v>141.4</v>
      </c>
      <c r="N31" s="12">
        <v>82.4</v>
      </c>
      <c r="O31" s="12">
        <v>79.2</v>
      </c>
      <c r="P31" s="12">
        <v>32.799999999999997</v>
      </c>
      <c r="Q31" s="12">
        <v>29</v>
      </c>
      <c r="R31" s="12">
        <v>51.8</v>
      </c>
      <c r="S31" s="12">
        <v>129.80000000000001</v>
      </c>
      <c r="T31" s="12">
        <v>83.6</v>
      </c>
      <c r="U31" s="12">
        <v>123.4</v>
      </c>
      <c r="V31" s="12">
        <v>199.8</v>
      </c>
      <c r="W31" s="12">
        <v>112</v>
      </c>
      <c r="X31" s="12">
        <v>95.6</v>
      </c>
      <c r="Y31" s="12">
        <v>247.2</v>
      </c>
      <c r="Z31" s="12">
        <v>216.4</v>
      </c>
      <c r="AA31" s="12">
        <v>123</v>
      </c>
      <c r="AB31" s="12">
        <v>73.2</v>
      </c>
      <c r="AC31" s="12">
        <v>214.2</v>
      </c>
      <c r="AD31" s="12">
        <v>91.8</v>
      </c>
      <c r="AE31" s="12">
        <v>742.2</v>
      </c>
      <c r="AF31" s="12">
        <v>749</v>
      </c>
      <c r="AG31" s="12">
        <v>322.2</v>
      </c>
      <c r="AH31" s="12">
        <v>643.20000000000005</v>
      </c>
      <c r="AI31" s="12">
        <v>239.8</v>
      </c>
      <c r="AJ31" s="12">
        <v>127.2</v>
      </c>
      <c r="AK31" s="12">
        <v>73.599999999999994</v>
      </c>
      <c r="AL31" s="12">
        <v>209.2</v>
      </c>
      <c r="AM31" s="12">
        <v>39.6</v>
      </c>
      <c r="AN31" s="12">
        <v>80.400000000000006</v>
      </c>
      <c r="AO31" s="12">
        <v>66.400000000000006</v>
      </c>
      <c r="AP31" s="12">
        <v>111.2</v>
      </c>
      <c r="AQ31" s="12">
        <v>549</v>
      </c>
      <c r="AR31" s="12">
        <v>283.39999999999998</v>
      </c>
      <c r="AS31" s="13">
        <v>8310</v>
      </c>
      <c r="AT31" s="14"/>
      <c r="AW31" s="15"/>
    </row>
    <row r="32" spans="1:56" x14ac:dyDescent="0.25">
      <c r="A32" s="1">
        <v>16</v>
      </c>
      <c r="B32" s="12">
        <v>65.8</v>
      </c>
      <c r="C32" s="12">
        <v>74.400000000000006</v>
      </c>
      <c r="D32" s="12">
        <v>47.4</v>
      </c>
      <c r="E32" s="12">
        <v>109.2</v>
      </c>
      <c r="F32" s="12">
        <v>165.8</v>
      </c>
      <c r="G32" s="12">
        <v>129.19999999999999</v>
      </c>
      <c r="H32" s="12">
        <v>194.4</v>
      </c>
      <c r="I32" s="12">
        <v>111</v>
      </c>
      <c r="J32" s="12">
        <v>76.8</v>
      </c>
      <c r="K32" s="12">
        <v>106</v>
      </c>
      <c r="L32" s="12">
        <v>133.80000000000001</v>
      </c>
      <c r="M32" s="12">
        <v>80</v>
      </c>
      <c r="N32" s="12">
        <v>46.4</v>
      </c>
      <c r="O32" s="12">
        <v>46</v>
      </c>
      <c r="P32" s="12">
        <v>34.6</v>
      </c>
      <c r="Q32" s="12">
        <v>24.2</v>
      </c>
      <c r="R32" s="12">
        <v>29.2</v>
      </c>
      <c r="S32" s="12">
        <v>61.8</v>
      </c>
      <c r="T32" s="12">
        <v>34.799999999999997</v>
      </c>
      <c r="U32" s="12">
        <v>33.4</v>
      </c>
      <c r="V32" s="12">
        <v>39.6</v>
      </c>
      <c r="W32" s="12">
        <v>25.6</v>
      </c>
      <c r="X32" s="12">
        <v>18.399999999999999</v>
      </c>
      <c r="Y32" s="12">
        <v>109.2</v>
      </c>
      <c r="Z32" s="12">
        <v>156.6</v>
      </c>
      <c r="AA32" s="12">
        <v>318.8</v>
      </c>
      <c r="AB32" s="12">
        <v>290</v>
      </c>
      <c r="AC32" s="12">
        <v>1433.2</v>
      </c>
      <c r="AD32" s="12">
        <v>807.6</v>
      </c>
      <c r="AE32" s="12">
        <v>54</v>
      </c>
      <c r="AF32" s="12">
        <v>284.60000000000002</v>
      </c>
      <c r="AG32" s="12">
        <v>248.8</v>
      </c>
      <c r="AH32" s="12">
        <v>464</v>
      </c>
      <c r="AI32" s="12">
        <v>167.6</v>
      </c>
      <c r="AJ32" s="12">
        <v>86</v>
      </c>
      <c r="AK32" s="12">
        <v>19.8</v>
      </c>
      <c r="AL32" s="12">
        <v>77.2</v>
      </c>
      <c r="AM32" s="12">
        <v>13</v>
      </c>
      <c r="AN32" s="12">
        <v>59.2</v>
      </c>
      <c r="AO32" s="12">
        <v>44.2</v>
      </c>
      <c r="AP32" s="12">
        <v>81</v>
      </c>
      <c r="AQ32" s="12">
        <v>230.6</v>
      </c>
      <c r="AR32" s="12">
        <v>135.6</v>
      </c>
      <c r="AS32" s="13">
        <v>6768.8</v>
      </c>
      <c r="AT32" s="14"/>
      <c r="AW32" s="15"/>
    </row>
    <row r="33" spans="1:49" x14ac:dyDescent="0.25">
      <c r="A33" s="1">
        <v>24</v>
      </c>
      <c r="B33" s="12">
        <v>67.400000000000006</v>
      </c>
      <c r="C33" s="12">
        <v>87.6</v>
      </c>
      <c r="D33" s="12">
        <v>34.200000000000003</v>
      </c>
      <c r="E33" s="12">
        <v>76.599999999999994</v>
      </c>
      <c r="F33" s="12">
        <v>130.19999999999999</v>
      </c>
      <c r="G33" s="12">
        <v>95.2</v>
      </c>
      <c r="H33" s="12">
        <v>145.80000000000001</v>
      </c>
      <c r="I33" s="12">
        <v>83.4</v>
      </c>
      <c r="J33" s="12">
        <v>75</v>
      </c>
      <c r="K33" s="12">
        <v>87.6</v>
      </c>
      <c r="L33" s="12">
        <v>151.4</v>
      </c>
      <c r="M33" s="12">
        <v>87.6</v>
      </c>
      <c r="N33" s="12">
        <v>51.2</v>
      </c>
      <c r="O33" s="12">
        <v>46.8</v>
      </c>
      <c r="P33" s="12">
        <v>33</v>
      </c>
      <c r="Q33" s="12">
        <v>32</v>
      </c>
      <c r="R33" s="12">
        <v>25.2</v>
      </c>
      <c r="S33" s="12">
        <v>47.4</v>
      </c>
      <c r="T33" s="12">
        <v>46.8</v>
      </c>
      <c r="U33" s="12">
        <v>30.2</v>
      </c>
      <c r="V33" s="12">
        <v>28.2</v>
      </c>
      <c r="W33" s="12">
        <v>16</v>
      </c>
      <c r="X33" s="12">
        <v>17.399999999999999</v>
      </c>
      <c r="Y33" s="12">
        <v>94.8</v>
      </c>
      <c r="Z33" s="12">
        <v>135.4</v>
      </c>
      <c r="AA33" s="12">
        <v>353</v>
      </c>
      <c r="AB33" s="12">
        <v>345.4</v>
      </c>
      <c r="AC33" s="12">
        <v>1679.4</v>
      </c>
      <c r="AD33" s="12">
        <v>825</v>
      </c>
      <c r="AE33" s="12">
        <v>273.8</v>
      </c>
      <c r="AF33" s="12">
        <v>73.8</v>
      </c>
      <c r="AG33" s="12">
        <v>247.4</v>
      </c>
      <c r="AH33" s="12">
        <v>507.6</v>
      </c>
      <c r="AI33" s="12">
        <v>257.8</v>
      </c>
      <c r="AJ33" s="12">
        <v>112.4</v>
      </c>
      <c r="AK33" s="12">
        <v>21.4</v>
      </c>
      <c r="AL33" s="12">
        <v>64.8</v>
      </c>
      <c r="AM33" s="12">
        <v>14</v>
      </c>
      <c r="AN33" s="12">
        <v>68.8</v>
      </c>
      <c r="AO33" s="12">
        <v>78.400000000000006</v>
      </c>
      <c r="AP33" s="12">
        <v>118.4</v>
      </c>
      <c r="AQ33" s="12">
        <v>233.8</v>
      </c>
      <c r="AR33" s="12">
        <v>161</v>
      </c>
      <c r="AS33" s="13">
        <v>7162.6</v>
      </c>
      <c r="AT33" s="14"/>
      <c r="AW33" s="15"/>
    </row>
    <row r="34" spans="1:49" x14ac:dyDescent="0.25">
      <c r="A34" s="1" t="s">
        <v>29</v>
      </c>
      <c r="B34" s="12">
        <v>14.4</v>
      </c>
      <c r="C34" s="12">
        <v>25.8</v>
      </c>
      <c r="D34" s="12">
        <v>11.6</v>
      </c>
      <c r="E34" s="12">
        <v>18.8</v>
      </c>
      <c r="F34" s="12">
        <v>56.6</v>
      </c>
      <c r="G34" s="12">
        <v>17.2</v>
      </c>
      <c r="H34" s="12">
        <v>29</v>
      </c>
      <c r="I34" s="12">
        <v>19.2</v>
      </c>
      <c r="J34" s="12">
        <v>25.8</v>
      </c>
      <c r="K34" s="12">
        <v>22</v>
      </c>
      <c r="L34" s="12">
        <v>21.2</v>
      </c>
      <c r="M34" s="12">
        <v>31</v>
      </c>
      <c r="N34" s="12">
        <v>13</v>
      </c>
      <c r="O34" s="12">
        <v>14.6</v>
      </c>
      <c r="P34" s="12">
        <v>7.6</v>
      </c>
      <c r="Q34" s="12">
        <v>6.8</v>
      </c>
      <c r="R34" s="12">
        <v>11</v>
      </c>
      <c r="S34" s="12">
        <v>14.4</v>
      </c>
      <c r="T34" s="12">
        <v>17.8</v>
      </c>
      <c r="U34" s="12">
        <v>14.8</v>
      </c>
      <c r="V34" s="12">
        <v>23.8</v>
      </c>
      <c r="W34" s="12">
        <v>8</v>
      </c>
      <c r="X34" s="12">
        <v>7</v>
      </c>
      <c r="Y34" s="12">
        <v>25.8</v>
      </c>
      <c r="Z34" s="12">
        <v>19.399999999999999</v>
      </c>
      <c r="AA34" s="12">
        <v>190.8</v>
      </c>
      <c r="AB34" s="12">
        <v>179.8</v>
      </c>
      <c r="AC34" s="12">
        <v>982.4</v>
      </c>
      <c r="AD34" s="12">
        <v>294.60000000000002</v>
      </c>
      <c r="AE34" s="12">
        <v>235.8</v>
      </c>
      <c r="AF34" s="12">
        <v>231</v>
      </c>
      <c r="AG34" s="12">
        <v>35.799999999999997</v>
      </c>
      <c r="AH34" s="12">
        <v>64.599999999999994</v>
      </c>
      <c r="AI34" s="12">
        <v>34.799999999999997</v>
      </c>
      <c r="AJ34" s="12">
        <v>28.2</v>
      </c>
      <c r="AK34" s="12">
        <v>7.6</v>
      </c>
      <c r="AL34" s="12">
        <v>23.4</v>
      </c>
      <c r="AM34" s="12">
        <v>3.8</v>
      </c>
      <c r="AN34" s="12">
        <v>28</v>
      </c>
      <c r="AO34" s="12">
        <v>16</v>
      </c>
      <c r="AP34" s="12">
        <v>40.200000000000003</v>
      </c>
      <c r="AQ34" s="12">
        <v>112.2</v>
      </c>
      <c r="AR34" s="12">
        <v>47.4</v>
      </c>
      <c r="AS34" s="13">
        <v>3033</v>
      </c>
      <c r="AT34" s="14"/>
      <c r="AW34" s="15"/>
    </row>
    <row r="35" spans="1:49" x14ac:dyDescent="0.25">
      <c r="A35" s="1" t="s">
        <v>30</v>
      </c>
      <c r="B35" s="12">
        <v>22.8</v>
      </c>
      <c r="C35" s="12">
        <v>36.6</v>
      </c>
      <c r="D35" s="12">
        <v>11.8</v>
      </c>
      <c r="E35" s="12">
        <v>19.399999999999999</v>
      </c>
      <c r="F35" s="12">
        <v>29.8</v>
      </c>
      <c r="G35" s="12">
        <v>13.6</v>
      </c>
      <c r="H35" s="12">
        <v>20.399999999999999</v>
      </c>
      <c r="I35" s="12">
        <v>15.2</v>
      </c>
      <c r="J35" s="12">
        <v>39.799999999999997</v>
      </c>
      <c r="K35" s="12">
        <v>22.2</v>
      </c>
      <c r="L35" s="12">
        <v>38.6</v>
      </c>
      <c r="M35" s="12">
        <v>29</v>
      </c>
      <c r="N35" s="12">
        <v>14.4</v>
      </c>
      <c r="O35" s="12">
        <v>19.8</v>
      </c>
      <c r="P35" s="12">
        <v>11.6</v>
      </c>
      <c r="Q35" s="12">
        <v>10.6</v>
      </c>
      <c r="R35" s="12">
        <v>9.1999999999999993</v>
      </c>
      <c r="S35" s="12">
        <v>17.2</v>
      </c>
      <c r="T35" s="12">
        <v>18.399999999999999</v>
      </c>
      <c r="U35" s="12">
        <v>10</v>
      </c>
      <c r="V35" s="12">
        <v>12.2</v>
      </c>
      <c r="W35" s="12">
        <v>5.4</v>
      </c>
      <c r="X35" s="12">
        <v>5.8</v>
      </c>
      <c r="Y35" s="12">
        <v>14.4</v>
      </c>
      <c r="Z35" s="12">
        <v>24.6</v>
      </c>
      <c r="AA35" s="12">
        <v>310.2</v>
      </c>
      <c r="AB35" s="12">
        <v>287.39999999999998</v>
      </c>
      <c r="AC35" s="12">
        <v>2177.8000000000002</v>
      </c>
      <c r="AD35" s="12">
        <v>592</v>
      </c>
      <c r="AE35" s="12">
        <v>445</v>
      </c>
      <c r="AF35" s="12">
        <v>490.6</v>
      </c>
      <c r="AG35" s="12">
        <v>65.8</v>
      </c>
      <c r="AH35" s="12">
        <v>54.4</v>
      </c>
      <c r="AI35" s="12">
        <v>46.2</v>
      </c>
      <c r="AJ35" s="12">
        <v>73</v>
      </c>
      <c r="AK35" s="12">
        <v>5</v>
      </c>
      <c r="AL35" s="12">
        <v>20.6</v>
      </c>
      <c r="AM35" s="12">
        <v>6</v>
      </c>
      <c r="AN35" s="12">
        <v>36.4</v>
      </c>
      <c r="AO35" s="12">
        <v>34.6</v>
      </c>
      <c r="AP35" s="12">
        <v>92</v>
      </c>
      <c r="AQ35" s="12">
        <v>96.2</v>
      </c>
      <c r="AR35" s="12">
        <v>58.8</v>
      </c>
      <c r="AS35" s="13">
        <v>5364.8</v>
      </c>
      <c r="AT35" s="14"/>
      <c r="AW35" s="15"/>
    </row>
    <row r="36" spans="1:49" x14ac:dyDescent="0.25">
      <c r="A36" s="1" t="s">
        <v>31</v>
      </c>
      <c r="B36" s="12">
        <v>20.6</v>
      </c>
      <c r="C36" s="12">
        <v>29</v>
      </c>
      <c r="D36" s="12">
        <v>14.2</v>
      </c>
      <c r="E36" s="12">
        <v>9.1999999999999993</v>
      </c>
      <c r="F36" s="12">
        <v>51.6</v>
      </c>
      <c r="G36" s="12">
        <v>12.4</v>
      </c>
      <c r="H36" s="12">
        <v>17.8</v>
      </c>
      <c r="I36" s="12">
        <v>13.8</v>
      </c>
      <c r="J36" s="12">
        <v>23.4</v>
      </c>
      <c r="K36" s="12">
        <v>26.6</v>
      </c>
      <c r="L36" s="12">
        <v>29.8</v>
      </c>
      <c r="M36" s="12">
        <v>32</v>
      </c>
      <c r="N36" s="12">
        <v>14.2</v>
      </c>
      <c r="O36" s="12">
        <v>20.399999999999999</v>
      </c>
      <c r="P36" s="12">
        <v>12.2</v>
      </c>
      <c r="Q36" s="12">
        <v>9.8000000000000007</v>
      </c>
      <c r="R36" s="12">
        <v>10.4</v>
      </c>
      <c r="S36" s="12">
        <v>25.2</v>
      </c>
      <c r="T36" s="12">
        <v>24.2</v>
      </c>
      <c r="U36" s="12">
        <v>20.6</v>
      </c>
      <c r="V36" s="12">
        <v>27</v>
      </c>
      <c r="W36" s="12">
        <v>7.6</v>
      </c>
      <c r="X36" s="12">
        <v>9.1999999999999993</v>
      </c>
      <c r="Y36" s="12">
        <v>15</v>
      </c>
      <c r="Z36" s="12">
        <v>17.600000000000001</v>
      </c>
      <c r="AA36" s="12">
        <v>151.6</v>
      </c>
      <c r="AB36" s="12">
        <v>132.4</v>
      </c>
      <c r="AC36" s="12">
        <v>657.8</v>
      </c>
      <c r="AD36" s="12">
        <v>273.8</v>
      </c>
      <c r="AE36" s="12">
        <v>186</v>
      </c>
      <c r="AF36" s="12">
        <v>231.4</v>
      </c>
      <c r="AG36" s="12">
        <v>41.6</v>
      </c>
      <c r="AH36" s="12">
        <v>64</v>
      </c>
      <c r="AI36" s="12">
        <v>10</v>
      </c>
      <c r="AJ36" s="12">
        <v>35.799999999999997</v>
      </c>
      <c r="AK36" s="12">
        <v>9.1999999999999993</v>
      </c>
      <c r="AL36" s="12">
        <v>47.6</v>
      </c>
      <c r="AM36" s="12">
        <v>7.6</v>
      </c>
      <c r="AN36" s="12">
        <v>37</v>
      </c>
      <c r="AO36" s="12">
        <v>27</v>
      </c>
      <c r="AP36" s="12">
        <v>75.2</v>
      </c>
      <c r="AQ36" s="12">
        <v>173</v>
      </c>
      <c r="AR36" s="12">
        <v>69.599999999999994</v>
      </c>
      <c r="AS36" s="13">
        <v>2724.4</v>
      </c>
      <c r="AT36" s="14"/>
      <c r="AW36" s="15"/>
    </row>
    <row r="37" spans="1:49" x14ac:dyDescent="0.25">
      <c r="A37" s="1" t="s">
        <v>32</v>
      </c>
      <c r="B37" s="12">
        <v>5.4</v>
      </c>
      <c r="C37" s="12">
        <v>11.8</v>
      </c>
      <c r="D37" s="12">
        <v>4</v>
      </c>
      <c r="E37" s="12">
        <v>3</v>
      </c>
      <c r="F37" s="12">
        <v>8</v>
      </c>
      <c r="G37" s="12">
        <v>2.8</v>
      </c>
      <c r="H37" s="12">
        <v>9.4</v>
      </c>
      <c r="I37" s="12">
        <v>4.8</v>
      </c>
      <c r="J37" s="12">
        <v>13.8</v>
      </c>
      <c r="K37" s="12">
        <v>6.2</v>
      </c>
      <c r="L37" s="12">
        <v>13.4</v>
      </c>
      <c r="M37" s="12">
        <v>10.199999999999999</v>
      </c>
      <c r="N37" s="12">
        <v>7.4</v>
      </c>
      <c r="O37" s="12">
        <v>7</v>
      </c>
      <c r="P37" s="12">
        <v>2</v>
      </c>
      <c r="Q37" s="12">
        <v>3.4</v>
      </c>
      <c r="R37" s="12">
        <v>4.5999999999999996</v>
      </c>
      <c r="S37" s="12">
        <v>6</v>
      </c>
      <c r="T37" s="12">
        <v>8.8000000000000007</v>
      </c>
      <c r="U37" s="12">
        <v>5.2</v>
      </c>
      <c r="V37" s="12">
        <v>8.4</v>
      </c>
      <c r="W37" s="12">
        <v>0.8</v>
      </c>
      <c r="X37" s="12">
        <v>0.8</v>
      </c>
      <c r="Y37" s="12">
        <v>4</v>
      </c>
      <c r="Z37" s="12">
        <v>5.2</v>
      </c>
      <c r="AA37" s="12">
        <v>61.8</v>
      </c>
      <c r="AB37" s="12">
        <v>62.8</v>
      </c>
      <c r="AC37" s="12">
        <v>297.60000000000002</v>
      </c>
      <c r="AD37" s="12">
        <v>143.6</v>
      </c>
      <c r="AE37" s="12">
        <v>80.599999999999994</v>
      </c>
      <c r="AF37" s="12">
        <v>113</v>
      </c>
      <c r="AG37" s="12">
        <v>29</v>
      </c>
      <c r="AH37" s="12">
        <v>74.8</v>
      </c>
      <c r="AI37" s="12">
        <v>38</v>
      </c>
      <c r="AJ37" s="12">
        <v>6</v>
      </c>
      <c r="AK37" s="12">
        <v>3</v>
      </c>
      <c r="AL37" s="12">
        <v>14.6</v>
      </c>
      <c r="AM37" s="12">
        <v>1.6</v>
      </c>
      <c r="AN37" s="12">
        <v>14.6</v>
      </c>
      <c r="AO37" s="12">
        <v>8</v>
      </c>
      <c r="AP37" s="12">
        <v>35.200000000000003</v>
      </c>
      <c r="AQ37" s="12">
        <v>88.6</v>
      </c>
      <c r="AR37" s="12">
        <v>22.8</v>
      </c>
      <c r="AS37" s="13">
        <v>1252</v>
      </c>
      <c r="AT37" s="14"/>
      <c r="AW37" s="15"/>
    </row>
    <row r="38" spans="1:49" x14ac:dyDescent="0.25">
      <c r="A38" s="1" t="s">
        <v>33</v>
      </c>
      <c r="B38" s="12">
        <v>5.4</v>
      </c>
      <c r="C38" s="12">
        <v>5.6</v>
      </c>
      <c r="D38" s="12">
        <v>5</v>
      </c>
      <c r="E38" s="12">
        <v>2</v>
      </c>
      <c r="F38" s="12">
        <v>14.6</v>
      </c>
      <c r="G38" s="12">
        <v>1.6</v>
      </c>
      <c r="H38" s="12">
        <v>10.199999999999999</v>
      </c>
      <c r="I38" s="12">
        <v>8</v>
      </c>
      <c r="J38" s="12">
        <v>5.2</v>
      </c>
      <c r="K38" s="12">
        <v>30.4</v>
      </c>
      <c r="L38" s="12">
        <v>30.2</v>
      </c>
      <c r="M38" s="12">
        <v>47</v>
      </c>
      <c r="N38" s="12">
        <v>22.8</v>
      </c>
      <c r="O38" s="12">
        <v>41.4</v>
      </c>
      <c r="P38" s="12">
        <v>8.8000000000000007</v>
      </c>
      <c r="Q38" s="12">
        <v>7.4</v>
      </c>
      <c r="R38" s="12">
        <v>5</v>
      </c>
      <c r="S38" s="12">
        <v>10.8</v>
      </c>
      <c r="T38" s="12">
        <v>5.2</v>
      </c>
      <c r="U38" s="12">
        <v>2.6</v>
      </c>
      <c r="V38" s="12">
        <v>4.4000000000000004</v>
      </c>
      <c r="W38" s="12">
        <v>0.2</v>
      </c>
      <c r="X38" s="12">
        <v>0</v>
      </c>
      <c r="Y38" s="12">
        <v>0.6</v>
      </c>
      <c r="Z38" s="12">
        <v>4</v>
      </c>
      <c r="AA38" s="12">
        <v>101.4</v>
      </c>
      <c r="AB38" s="12">
        <v>52.2</v>
      </c>
      <c r="AC38" s="12">
        <v>139.80000000000001</v>
      </c>
      <c r="AD38" s="12">
        <v>84.4</v>
      </c>
      <c r="AE38" s="12">
        <v>18.2</v>
      </c>
      <c r="AF38" s="12">
        <v>16.2</v>
      </c>
      <c r="AG38" s="12">
        <v>7</v>
      </c>
      <c r="AH38" s="12">
        <v>6</v>
      </c>
      <c r="AI38" s="12">
        <v>9.8000000000000007</v>
      </c>
      <c r="AJ38" s="12">
        <v>1.8</v>
      </c>
      <c r="AK38" s="12">
        <v>3.4</v>
      </c>
      <c r="AL38" s="12">
        <v>65.400000000000006</v>
      </c>
      <c r="AM38" s="12">
        <v>0.8</v>
      </c>
      <c r="AN38" s="12">
        <v>3.8</v>
      </c>
      <c r="AO38" s="12">
        <v>1.6</v>
      </c>
      <c r="AP38" s="12">
        <v>1.6</v>
      </c>
      <c r="AQ38" s="12">
        <v>13.8</v>
      </c>
      <c r="AR38" s="12">
        <v>3.4</v>
      </c>
      <c r="AS38" s="13">
        <v>809</v>
      </c>
      <c r="AT38" s="14"/>
      <c r="AW38" s="15"/>
    </row>
    <row r="39" spans="1:49" x14ac:dyDescent="0.25">
      <c r="A39" s="1" t="s">
        <v>34</v>
      </c>
      <c r="B39" s="12">
        <v>9</v>
      </c>
      <c r="C39" s="12">
        <v>16.600000000000001</v>
      </c>
      <c r="D39" s="12">
        <v>13</v>
      </c>
      <c r="E39" s="12">
        <v>16</v>
      </c>
      <c r="F39" s="12">
        <v>48.4</v>
      </c>
      <c r="G39" s="12">
        <v>19</v>
      </c>
      <c r="H39" s="12">
        <v>24.4</v>
      </c>
      <c r="I39" s="12">
        <v>12.2</v>
      </c>
      <c r="J39" s="12">
        <v>23.4</v>
      </c>
      <c r="K39" s="12">
        <v>52.6</v>
      </c>
      <c r="L39" s="12">
        <v>54</v>
      </c>
      <c r="M39" s="12">
        <v>234.8</v>
      </c>
      <c r="N39" s="12">
        <v>37</v>
      </c>
      <c r="O39" s="12">
        <v>124.6</v>
      </c>
      <c r="P39" s="12">
        <v>29</v>
      </c>
      <c r="Q39" s="12">
        <v>21.4</v>
      </c>
      <c r="R39" s="12">
        <v>31.2</v>
      </c>
      <c r="S39" s="12">
        <v>39.6</v>
      </c>
      <c r="T39" s="12">
        <v>5.8</v>
      </c>
      <c r="U39" s="12">
        <v>3.8</v>
      </c>
      <c r="V39" s="12">
        <v>7.6</v>
      </c>
      <c r="W39" s="12">
        <v>2</v>
      </c>
      <c r="X39" s="12">
        <v>2.6</v>
      </c>
      <c r="Y39" s="12">
        <v>7</v>
      </c>
      <c r="Z39" s="12">
        <v>12.6</v>
      </c>
      <c r="AA39" s="12">
        <v>736.4</v>
      </c>
      <c r="AB39" s="12">
        <v>205.8</v>
      </c>
      <c r="AC39" s="12">
        <v>567</v>
      </c>
      <c r="AD39" s="12">
        <v>291.8</v>
      </c>
      <c r="AE39" s="12">
        <v>78.599999999999994</v>
      </c>
      <c r="AF39" s="12">
        <v>59.4</v>
      </c>
      <c r="AG39" s="12">
        <v>23.8</v>
      </c>
      <c r="AH39" s="12">
        <v>20.8</v>
      </c>
      <c r="AI39" s="12">
        <v>42.8</v>
      </c>
      <c r="AJ39" s="12">
        <v>14</v>
      </c>
      <c r="AK39" s="12">
        <v>65.400000000000006</v>
      </c>
      <c r="AL39" s="12">
        <v>10.8</v>
      </c>
      <c r="AM39" s="12">
        <v>3</v>
      </c>
      <c r="AN39" s="12">
        <v>7.8</v>
      </c>
      <c r="AO39" s="12">
        <v>8.4</v>
      </c>
      <c r="AP39" s="12">
        <v>12.4</v>
      </c>
      <c r="AQ39" s="12">
        <v>145.19999999999999</v>
      </c>
      <c r="AR39" s="12">
        <v>14</v>
      </c>
      <c r="AS39" s="13">
        <v>3155</v>
      </c>
      <c r="AT39" s="14"/>
      <c r="AW39" s="15"/>
    </row>
    <row r="40" spans="1:49" x14ac:dyDescent="0.25">
      <c r="A40" s="1" t="s">
        <v>35</v>
      </c>
      <c r="B40" s="12">
        <v>1.8</v>
      </c>
      <c r="C40" s="12">
        <v>0.6</v>
      </c>
      <c r="D40" s="12">
        <v>1.8</v>
      </c>
      <c r="E40" s="12">
        <v>1.2</v>
      </c>
      <c r="F40" s="12">
        <v>8.8000000000000007</v>
      </c>
      <c r="G40" s="12">
        <v>2.4</v>
      </c>
      <c r="H40" s="12">
        <v>8</v>
      </c>
      <c r="I40" s="12">
        <v>5.6</v>
      </c>
      <c r="J40" s="12">
        <v>6.2</v>
      </c>
      <c r="K40" s="12">
        <v>1.4</v>
      </c>
      <c r="L40" s="12">
        <v>5</v>
      </c>
      <c r="M40" s="12">
        <v>21.6</v>
      </c>
      <c r="N40" s="12">
        <v>2.8</v>
      </c>
      <c r="O40" s="12">
        <v>2.4</v>
      </c>
      <c r="P40" s="12">
        <v>0.6</v>
      </c>
      <c r="Q40" s="12">
        <v>0.8</v>
      </c>
      <c r="R40" s="12">
        <v>2.2000000000000002</v>
      </c>
      <c r="S40" s="12">
        <v>5.6</v>
      </c>
      <c r="T40" s="12">
        <v>16</v>
      </c>
      <c r="U40" s="12">
        <v>7</v>
      </c>
      <c r="V40" s="12">
        <v>12.8</v>
      </c>
      <c r="W40" s="12">
        <v>1.8</v>
      </c>
      <c r="X40" s="12">
        <v>3.2</v>
      </c>
      <c r="Y40" s="12">
        <v>7.2</v>
      </c>
      <c r="Z40" s="12">
        <v>1</v>
      </c>
      <c r="AA40" s="12">
        <v>75.8</v>
      </c>
      <c r="AB40" s="12">
        <v>32.4</v>
      </c>
      <c r="AC40" s="12">
        <v>74.8</v>
      </c>
      <c r="AD40" s="12">
        <v>47</v>
      </c>
      <c r="AE40" s="12">
        <v>10.4</v>
      </c>
      <c r="AF40" s="12">
        <v>10.8</v>
      </c>
      <c r="AG40" s="12">
        <v>5.6</v>
      </c>
      <c r="AH40" s="12">
        <v>2.6</v>
      </c>
      <c r="AI40" s="12">
        <v>6.4</v>
      </c>
      <c r="AJ40" s="12">
        <v>2.2000000000000002</v>
      </c>
      <c r="AK40" s="12">
        <v>1</v>
      </c>
      <c r="AL40" s="12">
        <v>2.8</v>
      </c>
      <c r="AM40" s="12">
        <v>1.6</v>
      </c>
      <c r="AN40" s="12">
        <v>22</v>
      </c>
      <c r="AO40" s="12">
        <v>2.6</v>
      </c>
      <c r="AP40" s="12">
        <v>3.2</v>
      </c>
      <c r="AQ40" s="12">
        <v>28.2</v>
      </c>
      <c r="AR40" s="12">
        <v>3</v>
      </c>
      <c r="AS40" s="13">
        <v>460.2</v>
      </c>
      <c r="AT40" s="14"/>
      <c r="AW40" s="15"/>
    </row>
    <row r="41" spans="1:49" x14ac:dyDescent="0.25">
      <c r="A41" s="1" t="s">
        <v>36</v>
      </c>
      <c r="B41" s="12">
        <v>26.2</v>
      </c>
      <c r="C41" s="12">
        <v>25.6</v>
      </c>
      <c r="D41" s="12">
        <v>6.8</v>
      </c>
      <c r="E41" s="12">
        <v>7.8</v>
      </c>
      <c r="F41" s="12">
        <v>20.6</v>
      </c>
      <c r="G41" s="12">
        <v>13.2</v>
      </c>
      <c r="H41" s="12">
        <v>73.400000000000006</v>
      </c>
      <c r="I41" s="12">
        <v>21.8</v>
      </c>
      <c r="J41" s="12">
        <v>52.2</v>
      </c>
      <c r="K41" s="12">
        <v>7.8</v>
      </c>
      <c r="L41" s="12">
        <v>48.2</v>
      </c>
      <c r="M41" s="12">
        <v>79.400000000000006</v>
      </c>
      <c r="N41" s="12">
        <v>18.399999999999999</v>
      </c>
      <c r="O41" s="12">
        <v>24.4</v>
      </c>
      <c r="P41" s="12">
        <v>21.8</v>
      </c>
      <c r="Q41" s="12">
        <v>16.399999999999999</v>
      </c>
      <c r="R41" s="12">
        <v>10.8</v>
      </c>
      <c r="S41" s="12">
        <v>22</v>
      </c>
      <c r="T41" s="12">
        <v>135.6</v>
      </c>
      <c r="U41" s="12">
        <v>42</v>
      </c>
      <c r="V41" s="12">
        <v>71.8</v>
      </c>
      <c r="W41" s="12">
        <v>11.8</v>
      </c>
      <c r="X41" s="12">
        <v>13.2</v>
      </c>
      <c r="Y41" s="12">
        <v>24.6</v>
      </c>
      <c r="Z41" s="12">
        <v>23</v>
      </c>
      <c r="AA41" s="12">
        <v>175.2</v>
      </c>
      <c r="AB41" s="12">
        <v>82.2</v>
      </c>
      <c r="AC41" s="12">
        <v>236.4</v>
      </c>
      <c r="AD41" s="12">
        <v>105</v>
      </c>
      <c r="AE41" s="12">
        <v>57.8</v>
      </c>
      <c r="AF41" s="12">
        <v>68.400000000000006</v>
      </c>
      <c r="AG41" s="12">
        <v>24.8</v>
      </c>
      <c r="AH41" s="12">
        <v>34.200000000000003</v>
      </c>
      <c r="AI41" s="12">
        <v>35.6</v>
      </c>
      <c r="AJ41" s="12">
        <v>20.6</v>
      </c>
      <c r="AK41" s="12">
        <v>5.8</v>
      </c>
      <c r="AL41" s="12">
        <v>10</v>
      </c>
      <c r="AM41" s="12">
        <v>19.8</v>
      </c>
      <c r="AN41" s="12">
        <v>10.6</v>
      </c>
      <c r="AO41" s="12">
        <v>11.6</v>
      </c>
      <c r="AP41" s="12">
        <v>7.8</v>
      </c>
      <c r="AQ41" s="12">
        <v>76.400000000000006</v>
      </c>
      <c r="AR41" s="12">
        <v>14.8</v>
      </c>
      <c r="AS41" s="13">
        <v>1815.8</v>
      </c>
      <c r="AT41" s="14"/>
      <c r="AW41" s="15"/>
    </row>
    <row r="42" spans="1:49" x14ac:dyDescent="0.25">
      <c r="A42" s="1" t="s">
        <v>53</v>
      </c>
      <c r="B42" s="12">
        <v>6.4</v>
      </c>
      <c r="C42" s="12">
        <v>9</v>
      </c>
      <c r="D42" s="12">
        <v>2.6</v>
      </c>
      <c r="E42" s="12">
        <v>3</v>
      </c>
      <c r="F42" s="12">
        <v>8.8000000000000007</v>
      </c>
      <c r="G42" s="12">
        <v>1.4</v>
      </c>
      <c r="H42" s="12">
        <v>3</v>
      </c>
      <c r="I42" s="12">
        <v>5.8</v>
      </c>
      <c r="J42" s="12">
        <v>4</v>
      </c>
      <c r="K42" s="12">
        <v>3</v>
      </c>
      <c r="L42" s="12">
        <v>12.6</v>
      </c>
      <c r="M42" s="12">
        <v>12.4</v>
      </c>
      <c r="N42" s="12">
        <v>4.8</v>
      </c>
      <c r="O42" s="12">
        <v>7.2</v>
      </c>
      <c r="P42" s="12">
        <v>2</v>
      </c>
      <c r="Q42" s="12">
        <v>1.4</v>
      </c>
      <c r="R42" s="12">
        <v>4.4000000000000004</v>
      </c>
      <c r="S42" s="12">
        <v>2</v>
      </c>
      <c r="T42" s="12">
        <v>10.4</v>
      </c>
      <c r="U42" s="12">
        <v>3.8</v>
      </c>
      <c r="V42" s="12">
        <v>5.6</v>
      </c>
      <c r="W42" s="12">
        <v>2.2000000000000002</v>
      </c>
      <c r="X42" s="12">
        <v>2</v>
      </c>
      <c r="Y42" s="12">
        <v>2.4</v>
      </c>
      <c r="Z42" s="12">
        <v>3.6</v>
      </c>
      <c r="AA42" s="12">
        <v>46.8</v>
      </c>
      <c r="AB42" s="12">
        <v>46.8</v>
      </c>
      <c r="AC42" s="12">
        <v>178.8</v>
      </c>
      <c r="AD42" s="12">
        <v>76.400000000000006</v>
      </c>
      <c r="AE42" s="12">
        <v>44.6</v>
      </c>
      <c r="AF42" s="12">
        <v>66</v>
      </c>
      <c r="AG42" s="12">
        <v>20.8</v>
      </c>
      <c r="AH42" s="12">
        <v>37.200000000000003</v>
      </c>
      <c r="AI42" s="12">
        <v>30.8</v>
      </c>
      <c r="AJ42" s="12">
        <v>6.2</v>
      </c>
      <c r="AK42" s="12">
        <v>2.6</v>
      </c>
      <c r="AL42" s="12">
        <v>9</v>
      </c>
      <c r="AM42" s="12">
        <v>1.4</v>
      </c>
      <c r="AN42" s="12">
        <v>15</v>
      </c>
      <c r="AO42" s="12">
        <v>5.2</v>
      </c>
      <c r="AP42" s="12">
        <v>27.4</v>
      </c>
      <c r="AQ42" s="12">
        <v>53</v>
      </c>
      <c r="AR42" s="12">
        <v>9.4</v>
      </c>
      <c r="AS42" s="13">
        <v>801.2</v>
      </c>
      <c r="AT42" s="14"/>
      <c r="AW42" s="15"/>
    </row>
    <row r="43" spans="1:49" x14ac:dyDescent="0.25">
      <c r="A43" s="1" t="s">
        <v>54</v>
      </c>
      <c r="B43" s="12">
        <v>9</v>
      </c>
      <c r="C43" s="12">
        <v>12.6</v>
      </c>
      <c r="D43" s="12">
        <v>4.4000000000000004</v>
      </c>
      <c r="E43" s="12">
        <v>2.6</v>
      </c>
      <c r="F43" s="12">
        <v>10.6</v>
      </c>
      <c r="G43" s="12">
        <v>4.4000000000000004</v>
      </c>
      <c r="H43" s="12">
        <v>6</v>
      </c>
      <c r="I43" s="12">
        <v>5.2</v>
      </c>
      <c r="J43" s="12">
        <v>10.4</v>
      </c>
      <c r="K43" s="12">
        <v>5.4</v>
      </c>
      <c r="L43" s="12">
        <v>12.2</v>
      </c>
      <c r="M43" s="12">
        <v>9</v>
      </c>
      <c r="N43" s="12">
        <v>3</v>
      </c>
      <c r="O43" s="12">
        <v>4.5999999999999996</v>
      </c>
      <c r="P43" s="12">
        <v>3.2</v>
      </c>
      <c r="Q43" s="12">
        <v>1.2</v>
      </c>
      <c r="R43" s="12">
        <v>3</v>
      </c>
      <c r="S43" s="12">
        <v>3.6</v>
      </c>
      <c r="T43" s="12">
        <v>8.6</v>
      </c>
      <c r="U43" s="12">
        <v>5.6</v>
      </c>
      <c r="V43" s="12">
        <v>5.4</v>
      </c>
      <c r="W43" s="12">
        <v>2.2000000000000002</v>
      </c>
      <c r="X43" s="12">
        <v>2.8</v>
      </c>
      <c r="Y43" s="12">
        <v>3.6</v>
      </c>
      <c r="Z43" s="12">
        <v>4</v>
      </c>
      <c r="AA43" s="12">
        <v>55.2</v>
      </c>
      <c r="AB43" s="12">
        <v>29.2</v>
      </c>
      <c r="AC43" s="12">
        <v>201.6</v>
      </c>
      <c r="AD43" s="12">
        <v>131</v>
      </c>
      <c r="AE43" s="12">
        <v>73.8</v>
      </c>
      <c r="AF43" s="12">
        <v>126.6</v>
      </c>
      <c r="AG43" s="12">
        <v>38.6</v>
      </c>
      <c r="AH43" s="12">
        <v>101.4</v>
      </c>
      <c r="AI43" s="12">
        <v>76</v>
      </c>
      <c r="AJ43" s="12">
        <v>32.200000000000003</v>
      </c>
      <c r="AK43" s="12">
        <v>1.8</v>
      </c>
      <c r="AL43" s="12">
        <v>11.4</v>
      </c>
      <c r="AM43" s="12">
        <v>5</v>
      </c>
      <c r="AN43" s="12">
        <v>13</v>
      </c>
      <c r="AO43" s="12">
        <v>29.4</v>
      </c>
      <c r="AP43" s="12">
        <v>4.8</v>
      </c>
      <c r="AQ43" s="12">
        <v>83.2</v>
      </c>
      <c r="AR43" s="12">
        <v>20.399999999999999</v>
      </c>
      <c r="AS43" s="13">
        <v>1177.2</v>
      </c>
      <c r="AT43" s="14"/>
      <c r="AW43" s="15"/>
    </row>
    <row r="44" spans="1:49" x14ac:dyDescent="0.25">
      <c r="A44" s="1" t="s">
        <v>55</v>
      </c>
      <c r="B44" s="12">
        <v>11.8</v>
      </c>
      <c r="C44" s="12">
        <v>38</v>
      </c>
      <c r="D44" s="12">
        <v>25.8</v>
      </c>
      <c r="E44" s="12">
        <v>44.6</v>
      </c>
      <c r="F44" s="12">
        <v>121.6</v>
      </c>
      <c r="G44" s="12">
        <v>24.2</v>
      </c>
      <c r="H44" s="12">
        <v>47.8</v>
      </c>
      <c r="I44" s="12">
        <v>25.6</v>
      </c>
      <c r="J44" s="12">
        <v>45.8</v>
      </c>
      <c r="K44" s="12">
        <v>16.399999999999999</v>
      </c>
      <c r="L44" s="12">
        <v>23.2</v>
      </c>
      <c r="M44" s="12">
        <v>30.4</v>
      </c>
      <c r="N44" s="12">
        <v>15</v>
      </c>
      <c r="O44" s="12">
        <v>8.8000000000000007</v>
      </c>
      <c r="P44" s="12">
        <v>7.6</v>
      </c>
      <c r="Q44" s="12">
        <v>5.8</v>
      </c>
      <c r="R44" s="12">
        <v>14.8</v>
      </c>
      <c r="S44" s="12">
        <v>28.4</v>
      </c>
      <c r="T44" s="12">
        <v>47</v>
      </c>
      <c r="U44" s="12">
        <v>64.400000000000006</v>
      </c>
      <c r="V44" s="12">
        <v>81.400000000000006</v>
      </c>
      <c r="W44" s="12">
        <v>40.200000000000003</v>
      </c>
      <c r="X44" s="12">
        <v>38.4</v>
      </c>
      <c r="Y44" s="12">
        <v>68.8</v>
      </c>
      <c r="Z44" s="12">
        <v>28.4</v>
      </c>
      <c r="AA44" s="12">
        <v>340</v>
      </c>
      <c r="AB44" s="12">
        <v>351.4</v>
      </c>
      <c r="AC44" s="12">
        <v>1543.2</v>
      </c>
      <c r="AD44" s="12">
        <v>466.4</v>
      </c>
      <c r="AE44" s="12">
        <v>136.6</v>
      </c>
      <c r="AF44" s="12">
        <v>129.19999999999999</v>
      </c>
      <c r="AG44" s="12">
        <v>51.2</v>
      </c>
      <c r="AH44" s="12">
        <v>63.8</v>
      </c>
      <c r="AI44" s="12">
        <v>100.4</v>
      </c>
      <c r="AJ44" s="12">
        <v>53.6</v>
      </c>
      <c r="AK44" s="12">
        <v>8</v>
      </c>
      <c r="AL44" s="12">
        <v>73.2</v>
      </c>
      <c r="AM44" s="12">
        <v>20</v>
      </c>
      <c r="AN44" s="12">
        <v>41.2</v>
      </c>
      <c r="AO44" s="12">
        <v>20.399999999999999</v>
      </c>
      <c r="AP44" s="12">
        <v>36.200000000000003</v>
      </c>
      <c r="AQ44" s="12">
        <v>18.8</v>
      </c>
      <c r="AR44" s="12">
        <v>158.4</v>
      </c>
      <c r="AS44" s="13">
        <v>4516.2</v>
      </c>
      <c r="AT44" s="14"/>
      <c r="AW44" s="15"/>
    </row>
    <row r="45" spans="1:49" x14ac:dyDescent="0.25">
      <c r="A45" s="1" t="s">
        <v>56</v>
      </c>
      <c r="B45" s="12">
        <v>8.4</v>
      </c>
      <c r="C45" s="12">
        <v>11</v>
      </c>
      <c r="D45" s="12">
        <v>9.6</v>
      </c>
      <c r="E45" s="12">
        <v>16.399999999999999</v>
      </c>
      <c r="F45" s="12">
        <v>54</v>
      </c>
      <c r="G45" s="12">
        <v>15.6</v>
      </c>
      <c r="H45" s="12">
        <v>21</v>
      </c>
      <c r="I45" s="12">
        <v>13</v>
      </c>
      <c r="J45" s="12">
        <v>17.600000000000001</v>
      </c>
      <c r="K45" s="12">
        <v>17.2</v>
      </c>
      <c r="L45" s="12">
        <v>15.8</v>
      </c>
      <c r="M45" s="12">
        <v>19.8</v>
      </c>
      <c r="N45" s="12">
        <v>8.8000000000000007</v>
      </c>
      <c r="O45" s="12">
        <v>8.4</v>
      </c>
      <c r="P45" s="12">
        <v>3.6</v>
      </c>
      <c r="Q45" s="12">
        <v>2.2000000000000002</v>
      </c>
      <c r="R45" s="12">
        <v>2.6</v>
      </c>
      <c r="S45" s="12">
        <v>2.2000000000000002</v>
      </c>
      <c r="T45" s="12">
        <v>11</v>
      </c>
      <c r="U45" s="12">
        <v>11.4</v>
      </c>
      <c r="V45" s="12">
        <v>12.8</v>
      </c>
      <c r="W45" s="12">
        <v>4.2</v>
      </c>
      <c r="X45" s="12">
        <v>4.5999999999999996</v>
      </c>
      <c r="Y45" s="12">
        <v>16.8</v>
      </c>
      <c r="Z45" s="12">
        <v>12.8</v>
      </c>
      <c r="AA45" s="12">
        <v>170.4</v>
      </c>
      <c r="AB45" s="12">
        <v>106.2</v>
      </c>
      <c r="AC45" s="12">
        <v>449.8</v>
      </c>
      <c r="AD45" s="12">
        <v>352.2</v>
      </c>
      <c r="AE45" s="12">
        <v>152.80000000000001</v>
      </c>
      <c r="AF45" s="12">
        <v>155.4</v>
      </c>
      <c r="AG45" s="12">
        <v>47</v>
      </c>
      <c r="AH45" s="12">
        <v>58.6</v>
      </c>
      <c r="AI45" s="12">
        <v>83</v>
      </c>
      <c r="AJ45" s="12">
        <v>25.4</v>
      </c>
      <c r="AK45" s="12">
        <v>3.8</v>
      </c>
      <c r="AL45" s="12">
        <v>16</v>
      </c>
      <c r="AM45" s="12">
        <v>2</v>
      </c>
      <c r="AN45" s="12">
        <v>13.8</v>
      </c>
      <c r="AO45" s="12">
        <v>13.4</v>
      </c>
      <c r="AP45" s="12">
        <v>22.6</v>
      </c>
      <c r="AQ45" s="12">
        <v>332.4</v>
      </c>
      <c r="AR45" s="12">
        <v>11.4</v>
      </c>
      <c r="AS45" s="13">
        <v>2337</v>
      </c>
      <c r="AT45" s="14"/>
      <c r="AW45" s="15"/>
    </row>
    <row r="46" spans="1:49" x14ac:dyDescent="0.25">
      <c r="A46" s="11" t="s">
        <v>49</v>
      </c>
      <c r="B46" s="14">
        <v>1349</v>
      </c>
      <c r="C46" s="14">
        <v>2192.4</v>
      </c>
      <c r="D46" s="14">
        <v>1514.8</v>
      </c>
      <c r="E46" s="14">
        <v>1765.8</v>
      </c>
      <c r="F46" s="14">
        <v>4304.3999999999996</v>
      </c>
      <c r="G46" s="14">
        <v>2002.2</v>
      </c>
      <c r="H46" s="14">
        <v>2889.6</v>
      </c>
      <c r="I46" s="14">
        <v>1869.6</v>
      </c>
      <c r="J46" s="14">
        <v>2571.8000000000002</v>
      </c>
      <c r="K46" s="14">
        <v>2050.8000000000002</v>
      </c>
      <c r="L46" s="14">
        <v>2887</v>
      </c>
      <c r="M46" s="14">
        <v>3289.4</v>
      </c>
      <c r="N46" s="14">
        <v>1552.2</v>
      </c>
      <c r="O46" s="14">
        <v>2060.6</v>
      </c>
      <c r="P46" s="14">
        <v>1339.4</v>
      </c>
      <c r="Q46" s="14">
        <v>853.6</v>
      </c>
      <c r="R46" s="14">
        <v>1058.2</v>
      </c>
      <c r="S46" s="14">
        <v>2163.1999999999998</v>
      </c>
      <c r="T46" s="14">
        <v>1533</v>
      </c>
      <c r="U46" s="14">
        <v>1405.2</v>
      </c>
      <c r="V46" s="14">
        <v>2033</v>
      </c>
      <c r="W46" s="14">
        <v>993.2</v>
      </c>
      <c r="X46" s="14">
        <v>822</v>
      </c>
      <c r="Y46" s="14">
        <v>2128.8000000000002</v>
      </c>
      <c r="Z46" s="14">
        <v>2178</v>
      </c>
      <c r="AA46" s="14">
        <v>7789.8</v>
      </c>
      <c r="AB46" s="14">
        <v>5075.2</v>
      </c>
      <c r="AC46" s="14">
        <v>18821</v>
      </c>
      <c r="AD46" s="14">
        <v>9593</v>
      </c>
      <c r="AE46" s="14">
        <v>6878.2</v>
      </c>
      <c r="AF46" s="14">
        <v>6857</v>
      </c>
      <c r="AG46" s="14">
        <v>3092.2</v>
      </c>
      <c r="AH46" s="14">
        <v>5477.4</v>
      </c>
      <c r="AI46" s="14">
        <v>2695</v>
      </c>
      <c r="AJ46" s="14">
        <v>1179.4000000000001</v>
      </c>
      <c r="AK46" s="14">
        <v>872.4</v>
      </c>
      <c r="AL46" s="14">
        <v>2957</v>
      </c>
      <c r="AM46" s="14">
        <v>452.8</v>
      </c>
      <c r="AN46" s="14">
        <v>1630.2</v>
      </c>
      <c r="AO46" s="14">
        <v>755.8</v>
      </c>
      <c r="AP46" s="14">
        <v>1081.8</v>
      </c>
      <c r="AQ46" s="14">
        <v>5588.6</v>
      </c>
      <c r="AR46" s="14">
        <v>2135.6</v>
      </c>
      <c r="AS46" s="14">
        <v>131739.6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L25" sqref="L2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59</v>
      </c>
      <c r="D1" s="10"/>
      <c r="G1" s="20">
        <f>'Weekday OD'!G1</f>
        <v>39934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77.849999999999994</v>
      </c>
      <c r="C5" s="4">
        <v>45.7</v>
      </c>
      <c r="D5" s="4">
        <v>185.4</v>
      </c>
      <c r="E5" s="4">
        <v>191.5</v>
      </c>
      <c r="F5" s="4">
        <v>628.75</v>
      </c>
      <c r="G5" s="4">
        <v>1058.25</v>
      </c>
      <c r="H5" s="4">
        <v>814.6</v>
      </c>
      <c r="I5" s="4">
        <v>1289.3</v>
      </c>
      <c r="J5" s="5">
        <v>4291.3500000000004</v>
      </c>
    </row>
    <row r="6" spans="1:10" x14ac:dyDescent="0.25">
      <c r="A6" s="1" t="s">
        <v>26</v>
      </c>
      <c r="B6" s="4">
        <v>48</v>
      </c>
      <c r="C6" s="4">
        <v>61</v>
      </c>
      <c r="D6" s="4">
        <v>126.05</v>
      </c>
      <c r="E6" s="4">
        <v>194.4</v>
      </c>
      <c r="F6" s="4">
        <v>838.85</v>
      </c>
      <c r="G6" s="4">
        <v>1452.8</v>
      </c>
      <c r="H6" s="4">
        <v>1177.2</v>
      </c>
      <c r="I6" s="4">
        <v>2406.6999999999998</v>
      </c>
      <c r="J6" s="5">
        <v>6305</v>
      </c>
    </row>
    <row r="7" spans="1:10" x14ac:dyDescent="0.25">
      <c r="A7" s="1" t="s">
        <v>27</v>
      </c>
      <c r="B7" s="4">
        <v>276.95</v>
      </c>
      <c r="C7" s="4">
        <v>168.95</v>
      </c>
      <c r="D7" s="4">
        <v>87.65</v>
      </c>
      <c r="E7" s="4">
        <v>161.25</v>
      </c>
      <c r="F7" s="4">
        <v>802.85</v>
      </c>
      <c r="G7" s="4">
        <v>1136.1500000000001</v>
      </c>
      <c r="H7" s="4">
        <v>770.1</v>
      </c>
      <c r="I7" s="4">
        <v>2107.9</v>
      </c>
      <c r="J7" s="5">
        <v>5511.8</v>
      </c>
    </row>
    <row r="8" spans="1:10" x14ac:dyDescent="0.25">
      <c r="A8" s="1" t="s">
        <v>28</v>
      </c>
      <c r="B8" s="4">
        <v>171.1</v>
      </c>
      <c r="C8" s="4">
        <v>186.7</v>
      </c>
      <c r="D8" s="4">
        <v>170.95</v>
      </c>
      <c r="E8" s="4">
        <v>59.2</v>
      </c>
      <c r="F8" s="4">
        <v>581.95000000000005</v>
      </c>
      <c r="G8" s="4">
        <v>773.45</v>
      </c>
      <c r="H8" s="4">
        <v>548.45000000000005</v>
      </c>
      <c r="I8" s="4">
        <v>1434.9</v>
      </c>
      <c r="J8" s="5">
        <v>3926.7</v>
      </c>
    </row>
    <row r="9" spans="1:10" x14ac:dyDescent="0.25">
      <c r="A9" s="1">
        <v>16</v>
      </c>
      <c r="B9" s="4">
        <v>583.54999999999995</v>
      </c>
      <c r="C9" s="4">
        <v>664.85</v>
      </c>
      <c r="D9" s="4">
        <v>1018.65</v>
      </c>
      <c r="E9" s="4">
        <v>626.04999999999995</v>
      </c>
      <c r="F9" s="4">
        <v>34.200000000000003</v>
      </c>
      <c r="G9" s="4">
        <v>240.75</v>
      </c>
      <c r="H9" s="4">
        <v>266.85000000000002</v>
      </c>
      <c r="I9" s="4">
        <v>727.75</v>
      </c>
      <c r="J9" s="5">
        <v>4162.6499999999996</v>
      </c>
    </row>
    <row r="10" spans="1:10" x14ac:dyDescent="0.25">
      <c r="A10" s="1">
        <v>24</v>
      </c>
      <c r="B10" s="4">
        <v>862.9</v>
      </c>
      <c r="C10" s="4">
        <v>1094.4000000000001</v>
      </c>
      <c r="D10" s="4">
        <v>1405.5</v>
      </c>
      <c r="E10" s="4">
        <v>797.25</v>
      </c>
      <c r="F10" s="4">
        <v>257.3</v>
      </c>
      <c r="G10" s="4">
        <v>40.15</v>
      </c>
      <c r="H10" s="4">
        <v>189.35</v>
      </c>
      <c r="I10" s="4">
        <v>655.35</v>
      </c>
      <c r="J10" s="5">
        <v>5302.2</v>
      </c>
    </row>
    <row r="11" spans="1:10" x14ac:dyDescent="0.25">
      <c r="A11" s="1" t="s">
        <v>29</v>
      </c>
      <c r="B11" s="4">
        <v>733.45</v>
      </c>
      <c r="C11" s="4">
        <v>886.95</v>
      </c>
      <c r="D11" s="4">
        <v>987.8</v>
      </c>
      <c r="E11" s="4">
        <v>500.75</v>
      </c>
      <c r="F11" s="4">
        <v>262.89999999999998</v>
      </c>
      <c r="G11" s="4">
        <v>211.35</v>
      </c>
      <c r="H11" s="4">
        <v>25.5</v>
      </c>
      <c r="I11" s="4">
        <v>158.30000000000001</v>
      </c>
      <c r="J11" s="5">
        <v>3767</v>
      </c>
    </row>
    <row r="12" spans="1:10" x14ac:dyDescent="0.25">
      <c r="A12" s="1" t="s">
        <v>30</v>
      </c>
      <c r="B12" s="4">
        <v>1153.75</v>
      </c>
      <c r="C12" s="4">
        <v>1321.65</v>
      </c>
      <c r="D12" s="4">
        <v>3064.2</v>
      </c>
      <c r="E12" s="4">
        <v>1312.25</v>
      </c>
      <c r="F12" s="4">
        <v>715.85</v>
      </c>
      <c r="G12" s="4">
        <v>681.45</v>
      </c>
      <c r="H12" s="4">
        <v>170.25</v>
      </c>
      <c r="I12" s="4">
        <v>46.7</v>
      </c>
      <c r="J12" s="5">
        <v>8466.1</v>
      </c>
    </row>
    <row r="13" spans="1:10" s="3" customFormat="1" x14ac:dyDescent="0.25">
      <c r="A13" s="3" t="s">
        <v>49</v>
      </c>
      <c r="B13" s="5">
        <v>3907.55</v>
      </c>
      <c r="C13" s="5">
        <v>4430.2</v>
      </c>
      <c r="D13" s="5">
        <v>7046.2</v>
      </c>
      <c r="E13" s="5">
        <v>3842.65</v>
      </c>
      <c r="F13" s="5">
        <v>4122.6499999999996</v>
      </c>
      <c r="G13" s="5">
        <v>5594.35</v>
      </c>
      <c r="H13" s="5">
        <v>3962.3</v>
      </c>
      <c r="I13" s="5">
        <v>8826.9</v>
      </c>
      <c r="J13" s="5">
        <v>41732.800000000003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32.4</v>
      </c>
      <c r="C17" s="4">
        <v>7.8</v>
      </c>
      <c r="D17" s="4">
        <v>71.2</v>
      </c>
      <c r="E17" s="4">
        <v>47.2</v>
      </c>
      <c r="F17" s="4">
        <v>229.8</v>
      </c>
      <c r="G17" s="4">
        <v>305.2</v>
      </c>
      <c r="H17" s="4">
        <v>169.6</v>
      </c>
      <c r="I17" s="4">
        <v>358.2</v>
      </c>
      <c r="J17" s="5">
        <v>1221.4000000000001</v>
      </c>
    </row>
    <row r="18" spans="1:10" x14ac:dyDescent="0.25">
      <c r="A18" s="1" t="s">
        <v>26</v>
      </c>
      <c r="B18" s="4">
        <v>9.1999999999999993</v>
      </c>
      <c r="C18" s="4">
        <v>19.600000000000001</v>
      </c>
      <c r="D18" s="4">
        <v>30.6</v>
      </c>
      <c r="E18" s="4">
        <v>32.200000000000003</v>
      </c>
      <c r="F18" s="4">
        <v>300.2</v>
      </c>
      <c r="G18" s="4">
        <v>351.6</v>
      </c>
      <c r="H18" s="4">
        <v>326.8</v>
      </c>
      <c r="I18" s="4">
        <v>1103</v>
      </c>
      <c r="J18" s="5">
        <v>2173.1999999999998</v>
      </c>
    </row>
    <row r="19" spans="1:10" x14ac:dyDescent="0.25">
      <c r="A19" s="1" t="s">
        <v>27</v>
      </c>
      <c r="B19" s="4">
        <v>85</v>
      </c>
      <c r="C19" s="4">
        <v>30.8</v>
      </c>
      <c r="D19" s="4">
        <v>79</v>
      </c>
      <c r="E19" s="4">
        <v>78.400000000000006</v>
      </c>
      <c r="F19" s="4">
        <v>636.6</v>
      </c>
      <c r="G19" s="4">
        <v>932.2</v>
      </c>
      <c r="H19" s="4">
        <v>567.6</v>
      </c>
      <c r="I19" s="4">
        <v>1464.4</v>
      </c>
      <c r="J19" s="5">
        <v>3874</v>
      </c>
    </row>
    <row r="20" spans="1:10" x14ac:dyDescent="0.25">
      <c r="A20" s="1" t="s">
        <v>28</v>
      </c>
      <c r="B20" s="4">
        <v>43.2</v>
      </c>
      <c r="C20" s="4">
        <v>28.6</v>
      </c>
      <c r="D20" s="4">
        <v>77.599999999999994</v>
      </c>
      <c r="E20" s="4">
        <v>51.4</v>
      </c>
      <c r="F20" s="4">
        <v>360.6</v>
      </c>
      <c r="G20" s="4">
        <v>444.4</v>
      </c>
      <c r="H20" s="4">
        <v>206.2</v>
      </c>
      <c r="I20" s="4">
        <v>535.4</v>
      </c>
      <c r="J20" s="5">
        <v>1747.4</v>
      </c>
    </row>
    <row r="21" spans="1:10" x14ac:dyDescent="0.25">
      <c r="A21" s="1">
        <v>16</v>
      </c>
      <c r="B21" s="4">
        <v>193.4</v>
      </c>
      <c r="C21" s="4">
        <v>180</v>
      </c>
      <c r="D21" s="4">
        <v>801.8</v>
      </c>
      <c r="E21" s="4">
        <v>408.6</v>
      </c>
      <c r="F21" s="4">
        <v>31.8</v>
      </c>
      <c r="G21" s="4">
        <v>173.4</v>
      </c>
      <c r="H21" s="4">
        <v>176.2</v>
      </c>
      <c r="I21" s="4">
        <v>416</v>
      </c>
      <c r="J21" s="5">
        <v>2381.1999999999998</v>
      </c>
    </row>
    <row r="22" spans="1:10" x14ac:dyDescent="0.25">
      <c r="A22" s="1">
        <v>24</v>
      </c>
      <c r="B22" s="4">
        <v>225.2</v>
      </c>
      <c r="C22" s="4">
        <v>230.8</v>
      </c>
      <c r="D22" s="4">
        <v>1045</v>
      </c>
      <c r="E22" s="4">
        <v>476</v>
      </c>
      <c r="F22" s="4">
        <v>164</v>
      </c>
      <c r="G22" s="4">
        <v>41.4</v>
      </c>
      <c r="H22" s="4">
        <v>143.6</v>
      </c>
      <c r="I22" s="4">
        <v>371.4</v>
      </c>
      <c r="J22" s="5">
        <v>2697.4</v>
      </c>
    </row>
    <row r="23" spans="1:10" x14ac:dyDescent="0.25">
      <c r="A23" s="1" t="s">
        <v>29</v>
      </c>
      <c r="B23" s="4">
        <v>160.19999999999999</v>
      </c>
      <c r="C23" s="4">
        <v>148.4</v>
      </c>
      <c r="D23" s="4">
        <v>744.8</v>
      </c>
      <c r="E23" s="4">
        <v>176.2</v>
      </c>
      <c r="F23" s="4">
        <v>148.4</v>
      </c>
      <c r="G23" s="4">
        <v>132.80000000000001</v>
      </c>
      <c r="H23" s="4">
        <v>24.6</v>
      </c>
      <c r="I23" s="4">
        <v>81.400000000000006</v>
      </c>
      <c r="J23" s="5">
        <v>1616.8</v>
      </c>
    </row>
    <row r="24" spans="1:10" x14ac:dyDescent="0.25">
      <c r="A24" s="1" t="s">
        <v>30</v>
      </c>
      <c r="B24" s="4">
        <v>327.8</v>
      </c>
      <c r="C24" s="4">
        <v>333</v>
      </c>
      <c r="D24" s="4">
        <v>2180.1999999999998</v>
      </c>
      <c r="E24" s="4">
        <v>467.8</v>
      </c>
      <c r="F24" s="4">
        <v>396.2</v>
      </c>
      <c r="G24" s="4">
        <v>344.8</v>
      </c>
      <c r="H24" s="4">
        <v>85.2</v>
      </c>
      <c r="I24" s="4">
        <v>55</v>
      </c>
      <c r="J24" s="5">
        <v>4190</v>
      </c>
    </row>
    <row r="25" spans="1:10" s="3" customFormat="1" x14ac:dyDescent="0.25">
      <c r="A25" s="3" t="s">
        <v>49</v>
      </c>
      <c r="B25" s="5">
        <v>1076.4000000000001</v>
      </c>
      <c r="C25" s="5">
        <v>979</v>
      </c>
      <c r="D25" s="5">
        <v>5030.2</v>
      </c>
      <c r="E25" s="5">
        <v>1737.8</v>
      </c>
      <c r="F25" s="5">
        <v>2267.6</v>
      </c>
      <c r="G25" s="5">
        <v>2725.8</v>
      </c>
      <c r="H25" s="5">
        <v>1699.8</v>
      </c>
      <c r="I25" s="5">
        <v>4384.8</v>
      </c>
      <c r="J25" s="5">
        <v>19901.400000000001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28.8</v>
      </c>
      <c r="C29" s="4">
        <v>7</v>
      </c>
      <c r="D29" s="4">
        <v>35.200000000000003</v>
      </c>
      <c r="E29" s="4">
        <v>37.6</v>
      </c>
      <c r="F29" s="4">
        <v>161</v>
      </c>
      <c r="G29" s="4">
        <v>205.4</v>
      </c>
      <c r="H29" s="4">
        <v>97.6</v>
      </c>
      <c r="I29" s="4">
        <v>239.2</v>
      </c>
      <c r="J29" s="5">
        <v>811.8</v>
      </c>
    </row>
    <row r="30" spans="1:10" x14ac:dyDescent="0.25">
      <c r="A30" s="1" t="s">
        <v>26</v>
      </c>
      <c r="B30" s="4">
        <v>8.1999999999999993</v>
      </c>
      <c r="C30" s="4">
        <v>20</v>
      </c>
      <c r="D30" s="4">
        <v>25.8</v>
      </c>
      <c r="E30" s="4">
        <v>31.2</v>
      </c>
      <c r="F30" s="4">
        <v>207.4</v>
      </c>
      <c r="G30" s="4">
        <v>222</v>
      </c>
      <c r="H30" s="4">
        <v>212.6</v>
      </c>
      <c r="I30" s="4">
        <v>760.6</v>
      </c>
      <c r="J30" s="5">
        <v>1487.8</v>
      </c>
    </row>
    <row r="31" spans="1:10" x14ac:dyDescent="0.25">
      <c r="A31" s="1" t="s">
        <v>27</v>
      </c>
      <c r="B31" s="4">
        <v>37.799999999999997</v>
      </c>
      <c r="C31" s="4">
        <v>19.399999999999999</v>
      </c>
      <c r="D31" s="4">
        <v>79</v>
      </c>
      <c r="E31" s="4">
        <v>57.8</v>
      </c>
      <c r="F31" s="4">
        <v>502</v>
      </c>
      <c r="G31" s="4">
        <v>661.4</v>
      </c>
      <c r="H31" s="4">
        <v>410</v>
      </c>
      <c r="I31" s="4">
        <v>996.8</v>
      </c>
      <c r="J31" s="5">
        <v>2764.2</v>
      </c>
    </row>
    <row r="32" spans="1:10" x14ac:dyDescent="0.25">
      <c r="A32" s="1" t="s">
        <v>28</v>
      </c>
      <c r="B32" s="4">
        <v>37.6</v>
      </c>
      <c r="C32" s="4">
        <v>22.2</v>
      </c>
      <c r="D32" s="4">
        <v>65.599999999999994</v>
      </c>
      <c r="E32" s="4">
        <v>63.6</v>
      </c>
      <c r="F32" s="4">
        <v>321.2</v>
      </c>
      <c r="G32" s="4">
        <v>357.4</v>
      </c>
      <c r="H32" s="4">
        <v>164.2</v>
      </c>
      <c r="I32" s="4">
        <v>418.4</v>
      </c>
      <c r="J32" s="5">
        <v>1450.2</v>
      </c>
    </row>
    <row r="33" spans="1:10" x14ac:dyDescent="0.25">
      <c r="A33" s="1">
        <v>16</v>
      </c>
      <c r="B33" s="4">
        <v>148</v>
      </c>
      <c r="C33" s="4">
        <v>110.2</v>
      </c>
      <c r="D33" s="4">
        <v>610.6</v>
      </c>
      <c r="E33" s="4">
        <v>358</v>
      </c>
      <c r="F33" s="4">
        <v>40.799999999999997</v>
      </c>
      <c r="G33" s="4">
        <v>151</v>
      </c>
      <c r="H33" s="4">
        <v>123</v>
      </c>
      <c r="I33" s="4">
        <v>278</v>
      </c>
      <c r="J33" s="5">
        <v>1819.6</v>
      </c>
    </row>
    <row r="34" spans="1:10" x14ac:dyDescent="0.25">
      <c r="A34" s="1">
        <v>24</v>
      </c>
      <c r="B34" s="4">
        <v>177.4</v>
      </c>
      <c r="C34" s="4">
        <v>150.19999999999999</v>
      </c>
      <c r="D34" s="4">
        <v>765.4</v>
      </c>
      <c r="E34" s="4">
        <v>377.2</v>
      </c>
      <c r="F34" s="4">
        <v>133.6</v>
      </c>
      <c r="G34" s="4">
        <v>56.2</v>
      </c>
      <c r="H34" s="4">
        <v>116.2</v>
      </c>
      <c r="I34" s="4">
        <v>290</v>
      </c>
      <c r="J34" s="5">
        <v>2066.1999999999998</v>
      </c>
    </row>
    <row r="35" spans="1:10" x14ac:dyDescent="0.25">
      <c r="A35" s="1" t="s">
        <v>29</v>
      </c>
      <c r="B35" s="4">
        <v>96</v>
      </c>
      <c r="C35" s="4">
        <v>97.8</v>
      </c>
      <c r="D35" s="4">
        <v>565.20000000000005</v>
      </c>
      <c r="E35" s="4">
        <v>149.4</v>
      </c>
      <c r="F35" s="4">
        <v>113</v>
      </c>
      <c r="G35" s="4">
        <v>117.6</v>
      </c>
      <c r="H35" s="4">
        <v>30.4</v>
      </c>
      <c r="I35" s="4">
        <v>46.6</v>
      </c>
      <c r="J35" s="5">
        <v>1216</v>
      </c>
    </row>
    <row r="36" spans="1:10" x14ac:dyDescent="0.25">
      <c r="A36" s="1" t="s">
        <v>30</v>
      </c>
      <c r="B36" s="4">
        <v>223.8</v>
      </c>
      <c r="C36" s="4">
        <v>215.8</v>
      </c>
      <c r="D36" s="4">
        <v>1608.6</v>
      </c>
      <c r="E36" s="4">
        <v>394.4</v>
      </c>
      <c r="F36" s="4">
        <v>274.8</v>
      </c>
      <c r="G36" s="4">
        <v>292.39999999999998</v>
      </c>
      <c r="H36" s="4">
        <v>49.6</v>
      </c>
      <c r="I36" s="4">
        <v>47.4</v>
      </c>
      <c r="J36" s="5">
        <v>3106.8</v>
      </c>
    </row>
    <row r="37" spans="1:10" s="3" customFormat="1" x14ac:dyDescent="0.25">
      <c r="A37" s="3" t="s">
        <v>49</v>
      </c>
      <c r="B37" s="5">
        <v>757.6</v>
      </c>
      <c r="C37" s="5">
        <v>642.6</v>
      </c>
      <c r="D37" s="5">
        <v>3755.4</v>
      </c>
      <c r="E37" s="5">
        <v>1469.2</v>
      </c>
      <c r="F37" s="5">
        <v>1753.8</v>
      </c>
      <c r="G37" s="5">
        <v>2063.4</v>
      </c>
      <c r="H37" s="5">
        <v>1203.5999999999999</v>
      </c>
      <c r="I37" s="5">
        <v>3077</v>
      </c>
      <c r="J37" s="5">
        <v>14722.6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2019-10-05T07:28:11Z</dcterms:modified>
</cp:coreProperties>
</file>