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B60A11DA-971B-4870-8DAD-5306066C6206}" xr6:coauthVersionLast="41" xr6:coauthVersionMax="41" xr10:uidLastSave="{00000000-0000-0000-0000-000000000000}"/>
  <bookViews>
    <workbookView xWindow="1920" yWindow="1920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W23" i="2" s="1"/>
  <c r="AX12" i="2"/>
  <c r="AX13" i="2"/>
  <c r="AZ4" i="2" s="1"/>
  <c r="AX23" i="2"/>
  <c r="AW14" i="2"/>
  <c r="AW24" i="2" s="1"/>
  <c r="AY12" i="2"/>
  <c r="AZ3" i="2" s="1"/>
  <c r="AX14" i="2"/>
  <c r="AY13" i="2"/>
  <c r="AX24" i="2" s="1"/>
  <c r="AY14" i="2"/>
  <c r="AY24" i="2"/>
  <c r="AW15" i="2"/>
  <c r="AZ12" i="2"/>
  <c r="AW25" i="2"/>
  <c r="AX15" i="2"/>
  <c r="BD15" i="2" s="1"/>
  <c r="AZ13" i="2"/>
  <c r="AX25" i="2"/>
  <c r="AY15" i="2"/>
  <c r="AZ14" i="2"/>
  <c r="AY25" i="2"/>
  <c r="AZ15" i="2"/>
  <c r="AZ25" i="2" s="1"/>
  <c r="AW16" i="2"/>
  <c r="AW26" i="2" s="1"/>
  <c r="BA12" i="2"/>
  <c r="AX16" i="2"/>
  <c r="BD16" i="2" s="1"/>
  <c r="BA13" i="2"/>
  <c r="BA19" i="2" s="1"/>
  <c r="AY16" i="2"/>
  <c r="AY26" i="2" s="1"/>
  <c r="BA14" i="2"/>
  <c r="AZ16" i="2"/>
  <c r="AZ26" i="2" s="1"/>
  <c r="BA15" i="2"/>
  <c r="BA16" i="2"/>
  <c r="BA26" i="2" s="1"/>
  <c r="AW17" i="2"/>
  <c r="BB12" i="2"/>
  <c r="AW27" i="2"/>
  <c r="AX17" i="2"/>
  <c r="BD17" i="2" s="1"/>
  <c r="BB13" i="2"/>
  <c r="BD13" i="2" s="1"/>
  <c r="AY17" i="2"/>
  <c r="BB14" i="2"/>
  <c r="AY27" i="2" s="1"/>
  <c r="AZ17" i="2"/>
  <c r="BB15" i="2"/>
  <c r="AZ27" i="2" s="1"/>
  <c r="BA17" i="2"/>
  <c r="BB16" i="2"/>
  <c r="BA27" i="2"/>
  <c r="BB17" i="2"/>
  <c r="BB27" i="2"/>
  <c r="AW18" i="2"/>
  <c r="BD18" i="2" s="1"/>
  <c r="BC12" i="2"/>
  <c r="AW28" i="2"/>
  <c r="AX18" i="2"/>
  <c r="AX28" i="2" s="1"/>
  <c r="BC13" i="2"/>
  <c r="AY18" i="2"/>
  <c r="BC14" i="2"/>
  <c r="AY28" i="2"/>
  <c r="AZ18" i="2"/>
  <c r="BC15" i="2"/>
  <c r="AZ28" i="2"/>
  <c r="BA18" i="2"/>
  <c r="BC16" i="2"/>
  <c r="BA28" i="2"/>
  <c r="BB18" i="2"/>
  <c r="BB28" i="2" s="1"/>
  <c r="BC17" i="2"/>
  <c r="BC18" i="2"/>
  <c r="BC28" i="2"/>
  <c r="AX19" i="2"/>
  <c r="AZ19" i="2"/>
  <c r="BC19" i="2"/>
  <c r="AW5" i="2"/>
  <c r="AW4" i="2"/>
  <c r="AW3" i="2"/>
  <c r="G1" i="2"/>
  <c r="AW12" i="3"/>
  <c r="AW22" i="3"/>
  <c r="AW13" i="3"/>
  <c r="AZ3" i="3" s="1"/>
  <c r="AX12" i="3"/>
  <c r="AX19" i="3" s="1"/>
  <c r="AW23" i="3"/>
  <c r="AX13" i="3"/>
  <c r="AX23" i="3"/>
  <c r="AW14" i="3"/>
  <c r="AW24" i="3" s="1"/>
  <c r="AY12" i="3"/>
  <c r="AY19" i="3" s="1"/>
  <c r="AX14" i="3"/>
  <c r="AX24" i="3" s="1"/>
  <c r="AY13" i="3"/>
  <c r="AY14" i="3"/>
  <c r="AY24" i="3"/>
  <c r="AW15" i="3"/>
  <c r="AW25" i="3" s="1"/>
  <c r="AZ12" i="3"/>
  <c r="BD12" i="3" s="1"/>
  <c r="AX15" i="3"/>
  <c r="AZ13" i="3"/>
  <c r="AX25" i="3" s="1"/>
  <c r="AY15" i="3"/>
  <c r="AZ14" i="3"/>
  <c r="AY25" i="3" s="1"/>
  <c r="AZ15" i="3"/>
  <c r="AZ25" i="3"/>
  <c r="AW16" i="3"/>
  <c r="BA12" i="3"/>
  <c r="BA19" i="3" s="1"/>
  <c r="AW26" i="3"/>
  <c r="AX16" i="3"/>
  <c r="BA13" i="3"/>
  <c r="AX26" i="3"/>
  <c r="AY16" i="3"/>
  <c r="AY26" i="3" s="1"/>
  <c r="BA14" i="3"/>
  <c r="AZ16" i="3"/>
  <c r="BA15" i="3"/>
  <c r="AZ26" i="3"/>
  <c r="BA16" i="3"/>
  <c r="BA26" i="3" s="1"/>
  <c r="AW17" i="3"/>
  <c r="BD17" i="3" s="1"/>
  <c r="BB12" i="3"/>
  <c r="AX17" i="3"/>
  <c r="AX27" i="3" s="1"/>
  <c r="BB13" i="3"/>
  <c r="BB19" i="3" s="1"/>
  <c r="AY17" i="3"/>
  <c r="AY27" i="3" s="1"/>
  <c r="BB14" i="3"/>
  <c r="AZ17" i="3"/>
  <c r="AZ27" i="3" s="1"/>
  <c r="BB15" i="3"/>
  <c r="BA17" i="3"/>
  <c r="BA27" i="3" s="1"/>
  <c r="BB16" i="3"/>
  <c r="BB17" i="3"/>
  <c r="BB27" i="3" s="1"/>
  <c r="AW18" i="3"/>
  <c r="BC12" i="3"/>
  <c r="AW28" i="3" s="1"/>
  <c r="AX18" i="3"/>
  <c r="BC13" i="3"/>
  <c r="AX28" i="3"/>
  <c r="AY18" i="3"/>
  <c r="AY28" i="3" s="1"/>
  <c r="BC14" i="3"/>
  <c r="BC19" i="3" s="1"/>
  <c r="AZ18" i="3"/>
  <c r="BC15" i="3"/>
  <c r="AZ28" i="3" s="1"/>
  <c r="BA18" i="3"/>
  <c r="BC16" i="3"/>
  <c r="BA28" i="3" s="1"/>
  <c r="BB18" i="3"/>
  <c r="BC17" i="3"/>
  <c r="BB28" i="3" s="1"/>
  <c r="BC18" i="3"/>
  <c r="BD18" i="3" s="1"/>
  <c r="BD16" i="3"/>
  <c r="BD13" i="3"/>
  <c r="AW5" i="3"/>
  <c r="AW4" i="3"/>
  <c r="AW3" i="3"/>
  <c r="G1" i="3"/>
  <c r="AW12" i="1"/>
  <c r="BD12" i="1" s="1"/>
  <c r="AW13" i="1"/>
  <c r="BD13" i="1" s="1"/>
  <c r="AX12" i="1"/>
  <c r="AW23" i="1" s="1"/>
  <c r="AX13" i="1"/>
  <c r="AX23" i="1" s="1"/>
  <c r="AW14" i="1"/>
  <c r="AY12" i="1"/>
  <c r="AW24" i="1"/>
  <c r="AX14" i="1"/>
  <c r="AY13" i="1"/>
  <c r="AZ4" i="1" s="1"/>
  <c r="AX24" i="1"/>
  <c r="AY14" i="1"/>
  <c r="AY24" i="1"/>
  <c r="AW15" i="1"/>
  <c r="AW25" i="1" s="1"/>
  <c r="AZ12" i="1"/>
  <c r="AZ19" i="1" s="1"/>
  <c r="AX15" i="1"/>
  <c r="AX25" i="1" s="1"/>
  <c r="AZ13" i="1"/>
  <c r="AY15" i="1"/>
  <c r="AY25" i="1" s="1"/>
  <c r="AZ14" i="1"/>
  <c r="AZ15" i="1"/>
  <c r="AZ25" i="1" s="1"/>
  <c r="AW16" i="1"/>
  <c r="BA12" i="1"/>
  <c r="AW26" i="1" s="1"/>
  <c r="AX16" i="1"/>
  <c r="AX26" i="1" s="1"/>
  <c r="BA13" i="1"/>
  <c r="AY16" i="1"/>
  <c r="BA14" i="1"/>
  <c r="AY26" i="1"/>
  <c r="AZ16" i="1"/>
  <c r="AZ26" i="1" s="1"/>
  <c r="BA15" i="1"/>
  <c r="BA16" i="1"/>
  <c r="BA26" i="1"/>
  <c r="AW17" i="1"/>
  <c r="AW27" i="1" s="1"/>
  <c r="BB12" i="1"/>
  <c r="AX17" i="1"/>
  <c r="BB13" i="1"/>
  <c r="AX27" i="1"/>
  <c r="AY17" i="1"/>
  <c r="AY19" i="1" s="1"/>
  <c r="BB14" i="1"/>
  <c r="AY27" i="1"/>
  <c r="AZ17" i="1"/>
  <c r="BB15" i="1"/>
  <c r="AZ27" i="1"/>
  <c r="BA17" i="1"/>
  <c r="BA27" i="1" s="1"/>
  <c r="BB16" i="1"/>
  <c r="BB17" i="1"/>
  <c r="BB27" i="1" s="1"/>
  <c r="AW18" i="1"/>
  <c r="BC12" i="1"/>
  <c r="AW28" i="1" s="1"/>
  <c r="AX18" i="1"/>
  <c r="BC13" i="1"/>
  <c r="AX28" i="1"/>
  <c r="AY18" i="1"/>
  <c r="AY28" i="1" s="1"/>
  <c r="BC14" i="1"/>
  <c r="AZ18" i="1"/>
  <c r="BC15" i="1"/>
  <c r="AZ28" i="1"/>
  <c r="BA18" i="1"/>
  <c r="BA28" i="1" s="1"/>
  <c r="BC16" i="1"/>
  <c r="BD16" i="1" s="1"/>
  <c r="BB18" i="1"/>
  <c r="BB28" i="1" s="1"/>
  <c r="BB19" i="1"/>
  <c r="BC17" i="1"/>
  <c r="BC18" i="1"/>
  <c r="BC28" i="1"/>
  <c r="BD18" i="1"/>
  <c r="BD15" i="1"/>
  <c r="BD14" i="1"/>
  <c r="AW5" i="1"/>
  <c r="AW4" i="1"/>
  <c r="AW3" i="1"/>
  <c r="BD14" i="3" l="1"/>
  <c r="AW19" i="3"/>
  <c r="AW27" i="3"/>
  <c r="BD28" i="3" s="1"/>
  <c r="BB19" i="2"/>
  <c r="BD17" i="1"/>
  <c r="AX19" i="1"/>
  <c r="AW22" i="1"/>
  <c r="BD28" i="1" s="1"/>
  <c r="BD15" i="3"/>
  <c r="BC28" i="3"/>
  <c r="AX27" i="2"/>
  <c r="BC19" i="1"/>
  <c r="BD12" i="2"/>
  <c r="AY19" i="2"/>
  <c r="AX26" i="2"/>
  <c r="BD28" i="2" s="1"/>
  <c r="AZ3" i="1"/>
  <c r="AW19" i="1"/>
  <c r="BA19" i="1"/>
  <c r="AZ19" i="3"/>
  <c r="BD14" i="2"/>
  <c r="AW19" i="2"/>
  <c r="AZ4" i="3"/>
  <c r="BD19" i="1" l="1"/>
  <c r="BA4" i="1" s="1"/>
  <c r="BD19" i="3"/>
  <c r="BA3" i="3" s="1"/>
  <c r="BA4" i="3"/>
  <c r="BD19" i="2"/>
  <c r="BA3" i="1" l="1"/>
  <c r="BA3" i="2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<sst xmlns="http://schemas.openxmlformats.org/spreadsheetml/2006/main" count="400" uniqueCount="63">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</sst>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15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40118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6.166666666666667</v>
      </c>
      <c r="C3" s="12">
        <v>110.27777777777777</v>
      </c>
      <c r="D3" s="12">
        <v>114.72222222222223</v>
      </c>
      <c r="E3" s="12">
        <v>92.944444444444443</v>
      </c>
      <c r="F3" s="12">
        <v>392.94444444444446</v>
      </c>
      <c r="G3" s="12">
        <v>96.222222222222229</v>
      </c>
      <c r="H3" s="12">
        <v>147.16666666666666</v>
      </c>
      <c r="I3" s="12">
        <v>136.72222222222223</v>
      </c>
      <c r="J3" s="12">
        <v>184.72222222222223</v>
      </c>
      <c r="K3" s="12">
        <v>45.277777777777779</v>
      </c>
      <c r="L3" s="12">
        <v>103.83333333333333</v>
      </c>
      <c r="M3" s="12">
        <v>78.111111111111114</v>
      </c>
      <c r="N3" s="12">
        <v>48.555555555555557</v>
      </c>
      <c r="O3" s="12">
        <v>37.666666666666664</v>
      </c>
      <c r="P3" s="12">
        <v>44.111111111111114</v>
      </c>
      <c r="Q3" s="12">
        <v>18.833333333333332</v>
      </c>
      <c r="R3" s="12">
        <v>12.277777777777779</v>
      </c>
      <c r="S3" s="12">
        <v>30.666666666666668</v>
      </c>
      <c r="T3" s="12">
        <v>28.277777777777779</v>
      </c>
      <c r="U3" s="12">
        <v>16.111111111111111</v>
      </c>
      <c r="V3" s="12">
        <v>19.333333333333332</v>
      </c>
      <c r="W3" s="12">
        <v>8.2777777777777786</v>
      </c>
      <c r="X3" s="12">
        <v>5.833333333333333</v>
      </c>
      <c r="Y3" s="12">
        <v>18.777777777777779</v>
      </c>
      <c r="Z3" s="12">
        <v>27.055555555555557</v>
      </c>
      <c r="AA3" s="12">
        <v>245.22222222222223</v>
      </c>
      <c r="AB3" s="12">
        <v>239.5</v>
      </c>
      <c r="AC3" s="12">
        <v>300.77777777777777</v>
      </c>
      <c r="AD3" s="12">
        <v>240.38888888888889</v>
      </c>
      <c r="AE3" s="12">
        <v>129.72222222222223</v>
      </c>
      <c r="AF3" s="12">
        <v>133.72222222222223</v>
      </c>
      <c r="AG3" s="12">
        <v>35.222222222222221</v>
      </c>
      <c r="AH3" s="12">
        <v>57.833333333333336</v>
      </c>
      <c r="AI3" s="12">
        <v>65.166666666666671</v>
      </c>
      <c r="AJ3" s="12">
        <v>15.722222222222221</v>
      </c>
      <c r="AK3" s="12">
        <v>7.8888888888888893</v>
      </c>
      <c r="AL3" s="12">
        <v>22.666666666666668</v>
      </c>
      <c r="AM3" s="12">
        <v>7.7777777777777777</v>
      </c>
      <c r="AN3" s="12">
        <v>33.444444444444443</v>
      </c>
      <c r="AO3" s="12">
        <v>11.611111111111111</v>
      </c>
      <c r="AP3" s="12">
        <v>13.555555555555555</v>
      </c>
      <c r="AQ3" s="12">
        <v>25.388888888888889</v>
      </c>
      <c r="AR3" s="12">
        <v>19.833333333333332</v>
      </c>
      <c r="AS3" s="13">
        <v>3430.333333333333</v>
      </c>
      <c r="AT3" s="14"/>
      <c r="AV3" s="9" t="s">
        <v>38</v>
      </c>
      <c r="AW3" s="12">
        <f>SUM(B3:Z27,AK3:AN27,B38:Z41,AK38:AN41)</f>
        <v>76870.388888888905</v>
      </c>
      <c r="AY3" s="9" t="s">
        <v>39</v>
      </c>
      <c r="AZ3" s="15">
        <f>SUM(AW12:AW18,AX12:BC12)</f>
        <v>218827.22222222222</v>
      </c>
      <c r="BA3" s="16">
        <f>AZ3/BD$19</f>
        <v>0.63363041922764107</v>
      </c>
    </row>
    <row r="4" spans="1:56" x14ac:dyDescent="0.25">
      <c r="A4" s="1" t="s">
        <v>3</v>
      </c>
      <c r="B4" s="12">
        <v>130.77777777777777</v>
      </c>
      <c r="C4" s="12">
        <v>8.4444444444444446</v>
      </c>
      <c r="D4" s="12">
        <v>111.11111111111111</v>
      </c>
      <c r="E4" s="12">
        <v>92.333333333333329</v>
      </c>
      <c r="F4" s="12">
        <v>902.55555555555554</v>
      </c>
      <c r="G4" s="12">
        <v>158.11111111111111</v>
      </c>
      <c r="H4" s="12">
        <v>261.72222222222223</v>
      </c>
      <c r="I4" s="12">
        <v>431.94444444444446</v>
      </c>
      <c r="J4" s="12">
        <v>607</v>
      </c>
      <c r="K4" s="12">
        <v>107.5</v>
      </c>
      <c r="L4" s="12">
        <v>144.55555555555554</v>
      </c>
      <c r="M4" s="12">
        <v>145.77777777777777</v>
      </c>
      <c r="N4" s="12">
        <v>52.944444444444443</v>
      </c>
      <c r="O4" s="12">
        <v>49.111111111111114</v>
      </c>
      <c r="P4" s="12">
        <v>84.166666666666671</v>
      </c>
      <c r="Q4" s="12">
        <v>27.888888888888889</v>
      </c>
      <c r="R4" s="12">
        <v>33.166666666666664</v>
      </c>
      <c r="S4" s="12">
        <v>78.777777777777771</v>
      </c>
      <c r="T4" s="12">
        <v>43.222222222222221</v>
      </c>
      <c r="U4" s="12">
        <v>26.611111111111111</v>
      </c>
      <c r="V4" s="12">
        <v>30.555555555555557</v>
      </c>
      <c r="W4" s="12">
        <v>9.2222222222222214</v>
      </c>
      <c r="X4" s="12">
        <v>13</v>
      </c>
      <c r="Y4" s="12">
        <v>27.333333333333332</v>
      </c>
      <c r="Z4" s="12">
        <v>45.333333333333336</v>
      </c>
      <c r="AA4" s="12">
        <v>831.77777777777783</v>
      </c>
      <c r="AB4" s="12">
        <v>827.05555555555554</v>
      </c>
      <c r="AC4" s="12">
        <v>749.16666666666663</v>
      </c>
      <c r="AD4" s="12">
        <v>697.05555555555554</v>
      </c>
      <c r="AE4" s="12">
        <v>169.05555555555554</v>
      </c>
      <c r="AF4" s="12">
        <v>166.94444444444446</v>
      </c>
      <c r="AG4" s="12">
        <v>60.777777777777779</v>
      </c>
      <c r="AH4" s="12">
        <v>115.27777777777777</v>
      </c>
      <c r="AI4" s="12">
        <v>167.11111111111111</v>
      </c>
      <c r="AJ4" s="12">
        <v>24.055555555555557</v>
      </c>
      <c r="AK4" s="12">
        <v>8.0555555555555554</v>
      </c>
      <c r="AL4" s="12">
        <v>32.944444444444443</v>
      </c>
      <c r="AM4" s="12">
        <v>7.9444444444444446</v>
      </c>
      <c r="AN4" s="12">
        <v>40.222222222222221</v>
      </c>
      <c r="AO4" s="12">
        <v>27.555555555555557</v>
      </c>
      <c r="AP4" s="12">
        <v>36.5</v>
      </c>
      <c r="AQ4" s="12">
        <v>56.888888888888886</v>
      </c>
      <c r="AR4" s="12">
        <v>62.277777777777779</v>
      </c>
      <c r="AS4" s="13">
        <v>7703.8333333333339</v>
      </c>
      <c r="AT4" s="14"/>
      <c r="AV4" s="9" t="s">
        <v>40</v>
      </c>
      <c r="AW4" s="12">
        <f>SUM(AA28:AJ37, AA42:AJ45, AO28:AR37, AO42:AR45)</f>
        <v>100742.22222222218</v>
      </c>
      <c r="AY4" s="9" t="s">
        <v>41</v>
      </c>
      <c r="AZ4" s="15">
        <f>SUM(AX13:BB18)</f>
        <v>119342.94444444442</v>
      </c>
      <c r="BA4" s="16">
        <f>AZ4/BD$19</f>
        <v>0.34556632923577435</v>
      </c>
    </row>
    <row r="5" spans="1:56" x14ac:dyDescent="0.25">
      <c r="A5" s="1" t="s">
        <v>4</v>
      </c>
      <c r="B5" s="12">
        <v>119.83333333333333</v>
      </c>
      <c r="C5" s="12">
        <v>92.777777777777771</v>
      </c>
      <c r="D5" s="12">
        <v>6.166666666666667</v>
      </c>
      <c r="E5" s="12">
        <v>67.166666666666671</v>
      </c>
      <c r="F5" s="12">
        <v>666.55555555555554</v>
      </c>
      <c r="G5" s="12">
        <v>77.388888888888886</v>
      </c>
      <c r="H5" s="12">
        <v>117.94444444444444</v>
      </c>
      <c r="I5" s="12">
        <v>235</v>
      </c>
      <c r="J5" s="12">
        <v>271.27777777777777</v>
      </c>
      <c r="K5" s="12">
        <v>85.777777777777771</v>
      </c>
      <c r="L5" s="12">
        <v>65.5</v>
      </c>
      <c r="M5" s="12">
        <v>60.388888888888886</v>
      </c>
      <c r="N5" s="12">
        <v>27.111111111111111</v>
      </c>
      <c r="O5" s="12">
        <v>13.722222222222221</v>
      </c>
      <c r="P5" s="12">
        <v>36.666666666666664</v>
      </c>
      <c r="Q5" s="12">
        <v>12</v>
      </c>
      <c r="R5" s="12">
        <v>10.277777777777779</v>
      </c>
      <c r="S5" s="12">
        <v>38.833333333333336</v>
      </c>
      <c r="T5" s="12">
        <v>25.5</v>
      </c>
      <c r="U5" s="12">
        <v>18.777777777777779</v>
      </c>
      <c r="V5" s="12">
        <v>23.777777777777779</v>
      </c>
      <c r="W5" s="12">
        <v>8.6666666666666661</v>
      </c>
      <c r="X5" s="12">
        <v>8.5</v>
      </c>
      <c r="Y5" s="12">
        <v>35.388888888888886</v>
      </c>
      <c r="Z5" s="12">
        <v>13.611111111111111</v>
      </c>
      <c r="AA5" s="12">
        <v>480.61111111111109</v>
      </c>
      <c r="AB5" s="12">
        <v>550.5</v>
      </c>
      <c r="AC5" s="12">
        <v>371.55555555555554</v>
      </c>
      <c r="AD5" s="12">
        <v>329.33333333333331</v>
      </c>
      <c r="AE5" s="12">
        <v>69.222222222222229</v>
      </c>
      <c r="AF5" s="12">
        <v>57.666666666666664</v>
      </c>
      <c r="AG5" s="12">
        <v>32.055555555555557</v>
      </c>
      <c r="AH5" s="12">
        <v>49.611111111111114</v>
      </c>
      <c r="AI5" s="12">
        <v>69.333333333333329</v>
      </c>
      <c r="AJ5" s="12">
        <v>5.7222222222222223</v>
      </c>
      <c r="AK5" s="12">
        <v>4.5</v>
      </c>
      <c r="AL5" s="12">
        <v>16.111111111111111</v>
      </c>
      <c r="AM5" s="12">
        <v>3.7222222222222223</v>
      </c>
      <c r="AN5" s="12">
        <v>9.9444444444444446</v>
      </c>
      <c r="AO5" s="12">
        <v>7.1111111111111107</v>
      </c>
      <c r="AP5" s="12">
        <v>4.7777777777777777</v>
      </c>
      <c r="AQ5" s="12">
        <v>51</v>
      </c>
      <c r="AR5" s="12">
        <v>22.111111111111111</v>
      </c>
      <c r="AS5" s="13">
        <v>4273.5000000000009</v>
      </c>
      <c r="AT5" s="14"/>
      <c r="AV5" s="9" t="s">
        <v>42</v>
      </c>
      <c r="AW5" s="12">
        <f>SUM(AA3:AJ27,B28:Z37,AA38:AJ41,AK28:AN37, B42:Z45, AK42:AN45, AO3:AR27, AO38:AR41)</f>
        <v>167742.05555555533</v>
      </c>
    </row>
    <row r="6" spans="1:56" x14ac:dyDescent="0.25">
      <c r="A6" s="1" t="s">
        <v>5</v>
      </c>
      <c r="B6" s="12">
        <v>80.111111111111114</v>
      </c>
      <c r="C6" s="12">
        <v>71.055555555555557</v>
      </c>
      <c r="D6" s="12">
        <v>64.777777777777771</v>
      </c>
      <c r="E6" s="12">
        <v>7.833333333333333</v>
      </c>
      <c r="F6" s="12">
        <v>192.16666666666666</v>
      </c>
      <c r="G6" s="12">
        <v>51.055555555555557</v>
      </c>
      <c r="H6" s="12">
        <v>88</v>
      </c>
      <c r="I6" s="12">
        <v>200.88888888888889</v>
      </c>
      <c r="J6" s="12">
        <v>237.88888888888889</v>
      </c>
      <c r="K6" s="12">
        <v>78</v>
      </c>
      <c r="L6" s="12">
        <v>78.722222222222229</v>
      </c>
      <c r="M6" s="12">
        <v>63.388888888888886</v>
      </c>
      <c r="N6" s="12">
        <v>26.166666666666668</v>
      </c>
      <c r="O6" s="12">
        <v>23.944444444444443</v>
      </c>
      <c r="P6" s="12">
        <v>19.111111111111111</v>
      </c>
      <c r="Q6" s="12">
        <v>7.9444444444444446</v>
      </c>
      <c r="R6" s="12">
        <v>13.944444444444445</v>
      </c>
      <c r="S6" s="12">
        <v>32.388888888888886</v>
      </c>
      <c r="T6" s="12">
        <v>16.277777777777779</v>
      </c>
      <c r="U6" s="12">
        <v>14.5</v>
      </c>
      <c r="V6" s="12">
        <v>19.944444444444443</v>
      </c>
      <c r="W6" s="12">
        <v>9.2222222222222214</v>
      </c>
      <c r="X6" s="12">
        <v>9.8333333333333339</v>
      </c>
      <c r="Y6" s="12">
        <v>19.111111111111111</v>
      </c>
      <c r="Z6" s="12">
        <v>11.888888888888889</v>
      </c>
      <c r="AA6" s="12">
        <v>585.77777777777783</v>
      </c>
      <c r="AB6" s="12">
        <v>617.27777777777783</v>
      </c>
      <c r="AC6" s="12">
        <v>374.44444444444446</v>
      </c>
      <c r="AD6" s="12">
        <v>418.94444444444446</v>
      </c>
      <c r="AE6" s="12">
        <v>128.05555555555554</v>
      </c>
      <c r="AF6" s="12">
        <v>92.055555555555557</v>
      </c>
      <c r="AG6" s="12">
        <v>34.277777777777779</v>
      </c>
      <c r="AH6" s="12">
        <v>38.333333333333336</v>
      </c>
      <c r="AI6" s="12">
        <v>55.722222222222221</v>
      </c>
      <c r="AJ6" s="12">
        <v>4.666666666666667</v>
      </c>
      <c r="AK6" s="12">
        <v>7.2777777777777777</v>
      </c>
      <c r="AL6" s="12">
        <v>15.5</v>
      </c>
      <c r="AM6" s="12">
        <v>3.7777777777777777</v>
      </c>
      <c r="AN6" s="12">
        <v>13</v>
      </c>
      <c r="AO6" s="12">
        <v>5.8888888888888893</v>
      </c>
      <c r="AP6" s="12">
        <v>5.833333333333333</v>
      </c>
      <c r="AQ6" s="12">
        <v>73.888888888888886</v>
      </c>
      <c r="AR6" s="12">
        <v>24.444444444444443</v>
      </c>
      <c r="AS6" s="13">
        <v>3937.3333333333326</v>
      </c>
      <c r="AT6" s="14"/>
      <c r="AW6" s="12"/>
    </row>
    <row r="7" spans="1:56" x14ac:dyDescent="0.25">
      <c r="A7" s="1" t="s">
        <v>6</v>
      </c>
      <c r="B7" s="12">
        <v>432.27777777777777</v>
      </c>
      <c r="C7" s="12">
        <v>927.61111111111109</v>
      </c>
      <c r="D7" s="12">
        <v>677.72222222222217</v>
      </c>
      <c r="E7" s="12">
        <v>214.38888888888889</v>
      </c>
      <c r="F7" s="12">
        <v>19.388888888888889</v>
      </c>
      <c r="G7" s="12">
        <v>334.72222222222223</v>
      </c>
      <c r="H7" s="12">
        <v>444.22222222222223</v>
      </c>
      <c r="I7" s="12">
        <v>456</v>
      </c>
      <c r="J7" s="12">
        <v>548.55555555555554</v>
      </c>
      <c r="K7" s="12">
        <v>245.94444444444446</v>
      </c>
      <c r="L7" s="12">
        <v>294.77777777777777</v>
      </c>
      <c r="M7" s="12">
        <v>284.94444444444446</v>
      </c>
      <c r="N7" s="12">
        <v>150.94444444444446</v>
      </c>
      <c r="O7" s="12">
        <v>161.27777777777777</v>
      </c>
      <c r="P7" s="12">
        <v>146.77777777777777</v>
      </c>
      <c r="Q7" s="12">
        <v>98.555555555555557</v>
      </c>
      <c r="R7" s="12">
        <v>174.11111111111111</v>
      </c>
      <c r="S7" s="12">
        <v>334.22222222222223</v>
      </c>
      <c r="T7" s="12">
        <v>123</v>
      </c>
      <c r="U7" s="12">
        <v>157.61111111111111</v>
      </c>
      <c r="V7" s="12">
        <v>139.94444444444446</v>
      </c>
      <c r="W7" s="12">
        <v>93.666666666666671</v>
      </c>
      <c r="X7" s="12">
        <v>68.055555555555557</v>
      </c>
      <c r="Y7" s="12">
        <v>54.222222222222221</v>
      </c>
      <c r="Z7" s="12">
        <v>91</v>
      </c>
      <c r="AA7" s="12">
        <v>769.5</v>
      </c>
      <c r="AB7" s="12">
        <v>709.88888888888891</v>
      </c>
      <c r="AC7" s="12">
        <v>858.61111111111109</v>
      </c>
      <c r="AD7" s="12">
        <v>784.55555555555554</v>
      </c>
      <c r="AE7" s="12">
        <v>356.44444444444446</v>
      </c>
      <c r="AF7" s="12">
        <v>351.05555555555554</v>
      </c>
      <c r="AG7" s="12">
        <v>142.88888888888889</v>
      </c>
      <c r="AH7" s="12">
        <v>115.38888888888889</v>
      </c>
      <c r="AI7" s="12">
        <v>163.5</v>
      </c>
      <c r="AJ7" s="12">
        <v>41.777777777777779</v>
      </c>
      <c r="AK7" s="12">
        <v>62</v>
      </c>
      <c r="AL7" s="12">
        <v>145.61111111111111</v>
      </c>
      <c r="AM7" s="12">
        <v>40.222222222222221</v>
      </c>
      <c r="AN7" s="12">
        <v>82.666666666666671</v>
      </c>
      <c r="AO7" s="12">
        <v>35.333333333333336</v>
      </c>
      <c r="AP7" s="12">
        <v>41.388888888888886</v>
      </c>
      <c r="AQ7" s="12">
        <v>189.72222222222223</v>
      </c>
      <c r="AR7" s="12">
        <v>154.38888888888889</v>
      </c>
      <c r="AS7" s="13">
        <v>11718.888888888887</v>
      </c>
      <c r="AT7" s="14"/>
      <c r="AW7" s="12"/>
    </row>
    <row r="8" spans="1:56" x14ac:dyDescent="0.25">
      <c r="A8" s="1" t="s">
        <v>7</v>
      </c>
      <c r="B8" s="12">
        <v>95</v>
      </c>
      <c r="C8" s="12">
        <v>134.11111111111111</v>
      </c>
      <c r="D8" s="12">
        <v>75</v>
      </c>
      <c r="E8" s="12">
        <v>50.5</v>
      </c>
      <c r="F8" s="12">
        <v>277.66666666666669</v>
      </c>
      <c r="G8" s="12">
        <v>5.666666666666667</v>
      </c>
      <c r="H8" s="12">
        <v>76.944444444444443</v>
      </c>
      <c r="I8" s="12">
        <v>175.44444444444446</v>
      </c>
      <c r="J8" s="12">
        <v>208.88888888888889</v>
      </c>
      <c r="K8" s="12">
        <v>78.555555555555557</v>
      </c>
      <c r="L8" s="12">
        <v>114.27777777777777</v>
      </c>
      <c r="M8" s="12">
        <v>89</v>
      </c>
      <c r="N8" s="12">
        <v>46.388888888888886</v>
      </c>
      <c r="O8" s="12">
        <v>39.5</v>
      </c>
      <c r="P8" s="12">
        <v>46.722222222222221</v>
      </c>
      <c r="Q8" s="12">
        <v>22.555555555555557</v>
      </c>
      <c r="R8" s="12">
        <v>25.388888888888889</v>
      </c>
      <c r="S8" s="12">
        <v>56.888888888888886</v>
      </c>
      <c r="T8" s="12">
        <v>29</v>
      </c>
      <c r="U8" s="12">
        <v>24.666666666666668</v>
      </c>
      <c r="V8" s="12">
        <v>31.166666666666668</v>
      </c>
      <c r="W8" s="12">
        <v>7.8888888888888893</v>
      </c>
      <c r="X8" s="12">
        <v>11.055555555555555</v>
      </c>
      <c r="Y8" s="12">
        <v>16.333333333333332</v>
      </c>
      <c r="Z8" s="12">
        <v>33.555555555555557</v>
      </c>
      <c r="AA8" s="12">
        <v>451.38888888888891</v>
      </c>
      <c r="AB8" s="12">
        <v>479.5</v>
      </c>
      <c r="AC8" s="12">
        <v>358.77777777777777</v>
      </c>
      <c r="AD8" s="12">
        <v>395.72222222222223</v>
      </c>
      <c r="AE8" s="12">
        <v>169.5</v>
      </c>
      <c r="AF8" s="12">
        <v>125.77777777777777</v>
      </c>
      <c r="AG8" s="12">
        <v>34.277777777777779</v>
      </c>
      <c r="AH8" s="12">
        <v>55.055555555555557</v>
      </c>
      <c r="AI8" s="12">
        <v>59.333333333333336</v>
      </c>
      <c r="AJ8" s="12">
        <v>8.6111111111111107</v>
      </c>
      <c r="AK8" s="12">
        <v>9.7222222222222214</v>
      </c>
      <c r="AL8" s="12">
        <v>29.833333333333332</v>
      </c>
      <c r="AM8" s="12">
        <v>5.666666666666667</v>
      </c>
      <c r="AN8" s="12">
        <v>31.833333333333332</v>
      </c>
      <c r="AO8" s="12">
        <v>7.4444444444444446</v>
      </c>
      <c r="AP8" s="12">
        <v>6.9444444444444446</v>
      </c>
      <c r="AQ8" s="12">
        <v>43</v>
      </c>
      <c r="AR8" s="12">
        <v>23.111111111111111</v>
      </c>
      <c r="AS8" s="13">
        <v>4067.6666666666679</v>
      </c>
      <c r="AT8" s="14"/>
      <c r="AW8" s="15"/>
    </row>
    <row r="9" spans="1:56" x14ac:dyDescent="0.25">
      <c r="A9" s="1" t="s">
        <v>8</v>
      </c>
      <c r="B9" s="12">
        <v>153.61111111111111</v>
      </c>
      <c r="C9" s="12">
        <v>256.83333333333331</v>
      </c>
      <c r="D9" s="12">
        <v>117.83333333333333</v>
      </c>
      <c r="E9" s="12">
        <v>89.833333333333329</v>
      </c>
      <c r="F9" s="12">
        <v>416.72222222222223</v>
      </c>
      <c r="G9" s="12">
        <v>81.388888888888886</v>
      </c>
      <c r="H9" s="12">
        <v>13</v>
      </c>
      <c r="I9" s="12">
        <v>160.44444444444446</v>
      </c>
      <c r="J9" s="12">
        <v>228.77777777777777</v>
      </c>
      <c r="K9" s="12">
        <v>95.555555555555557</v>
      </c>
      <c r="L9" s="12">
        <v>170</v>
      </c>
      <c r="M9" s="12">
        <v>189.33333333333334</v>
      </c>
      <c r="N9" s="12">
        <v>109</v>
      </c>
      <c r="O9" s="12">
        <v>112.27777777777777</v>
      </c>
      <c r="P9" s="12">
        <v>117</v>
      </c>
      <c r="Q9" s="12">
        <v>62.555555555555557</v>
      </c>
      <c r="R9" s="12">
        <v>76.222222222222229</v>
      </c>
      <c r="S9" s="12">
        <v>140</v>
      </c>
      <c r="T9" s="12">
        <v>121.77777777777777</v>
      </c>
      <c r="U9" s="12">
        <v>111.66666666666667</v>
      </c>
      <c r="V9" s="12">
        <v>121.5</v>
      </c>
      <c r="W9" s="12">
        <v>47.5</v>
      </c>
      <c r="X9" s="12">
        <v>46.166666666666664</v>
      </c>
      <c r="Y9" s="12">
        <v>57.388888888888886</v>
      </c>
      <c r="Z9" s="12">
        <v>69.444444444444443</v>
      </c>
      <c r="AA9" s="12">
        <v>843.94444444444446</v>
      </c>
      <c r="AB9" s="12">
        <v>879.33333333333337</v>
      </c>
      <c r="AC9" s="12">
        <v>765.55555555555554</v>
      </c>
      <c r="AD9" s="12">
        <v>752.61111111111109</v>
      </c>
      <c r="AE9" s="12">
        <v>294.77777777777777</v>
      </c>
      <c r="AF9" s="12">
        <v>225.61111111111111</v>
      </c>
      <c r="AG9" s="12">
        <v>95.833333333333329</v>
      </c>
      <c r="AH9" s="12">
        <v>102.27777777777777</v>
      </c>
      <c r="AI9" s="12">
        <v>125.22222222222223</v>
      </c>
      <c r="AJ9" s="12">
        <v>36.111111111111114</v>
      </c>
      <c r="AK9" s="12">
        <v>30.888888888888889</v>
      </c>
      <c r="AL9" s="12">
        <v>74.777777777777771</v>
      </c>
      <c r="AM9" s="12">
        <v>34.777777777777779</v>
      </c>
      <c r="AN9" s="12">
        <v>173.38888888888889</v>
      </c>
      <c r="AO9" s="12">
        <v>24.555555555555557</v>
      </c>
      <c r="AP9" s="12">
        <v>24.166666666666668</v>
      </c>
      <c r="AQ9" s="12">
        <v>84.333333333333329</v>
      </c>
      <c r="AR9" s="12">
        <v>44.722222222222221</v>
      </c>
      <c r="AS9" s="13">
        <v>7778.7222222222217</v>
      </c>
      <c r="AT9" s="14"/>
      <c r="AW9" s="15"/>
    </row>
    <row r="10" spans="1:56" x14ac:dyDescent="0.25">
      <c r="A10" s="1">
        <v>19</v>
      </c>
      <c r="B10" s="12">
        <v>137.66666666666666</v>
      </c>
      <c r="C10" s="12">
        <v>431.22222222222223</v>
      </c>
      <c r="D10" s="12">
        <v>227</v>
      </c>
      <c r="E10" s="12">
        <v>202.66666666666666</v>
      </c>
      <c r="F10" s="12">
        <v>418</v>
      </c>
      <c r="G10" s="12">
        <v>171.88888888888889</v>
      </c>
      <c r="H10" s="12">
        <v>151.44444444444446</v>
      </c>
      <c r="I10" s="12">
        <v>11.444444444444445</v>
      </c>
      <c r="J10" s="12">
        <v>72.722222222222229</v>
      </c>
      <c r="K10" s="12">
        <v>47.888888888888886</v>
      </c>
      <c r="L10" s="12">
        <v>130.44444444444446</v>
      </c>
      <c r="M10" s="12">
        <v>181.55555555555554</v>
      </c>
      <c r="N10" s="12">
        <v>209</v>
      </c>
      <c r="O10" s="12">
        <v>194.72222222222223</v>
      </c>
      <c r="P10" s="12">
        <v>207.27777777777777</v>
      </c>
      <c r="Q10" s="12">
        <v>149.33333333333334</v>
      </c>
      <c r="R10" s="12">
        <v>183</v>
      </c>
      <c r="S10" s="12">
        <v>361.38888888888891</v>
      </c>
      <c r="T10" s="12">
        <v>241.77777777777777</v>
      </c>
      <c r="U10" s="12">
        <v>315.88888888888891</v>
      </c>
      <c r="V10" s="12">
        <v>249.72222222222223</v>
      </c>
      <c r="W10" s="12">
        <v>151.5</v>
      </c>
      <c r="X10" s="12">
        <v>105.16666666666667</v>
      </c>
      <c r="Y10" s="12">
        <v>143.05555555555554</v>
      </c>
      <c r="Z10" s="12">
        <v>56.277777777777779</v>
      </c>
      <c r="AA10" s="12">
        <v>791.05555555555554</v>
      </c>
      <c r="AB10" s="12">
        <v>749.94444444444446</v>
      </c>
      <c r="AC10" s="12">
        <v>634.88888888888891</v>
      </c>
      <c r="AD10" s="12">
        <v>697.22222222222217</v>
      </c>
      <c r="AE10" s="12">
        <v>258.27777777777777</v>
      </c>
      <c r="AF10" s="12">
        <v>234.44444444444446</v>
      </c>
      <c r="AG10" s="12">
        <v>143.16666666666666</v>
      </c>
      <c r="AH10" s="12">
        <v>120.11111111111111</v>
      </c>
      <c r="AI10" s="12">
        <v>151.66666666666666</v>
      </c>
      <c r="AJ10" s="12">
        <v>69.222222222222229</v>
      </c>
      <c r="AK10" s="12">
        <v>59.388888888888886</v>
      </c>
      <c r="AL10" s="12">
        <v>211.77777777777777</v>
      </c>
      <c r="AM10" s="12">
        <v>113.27777777777777</v>
      </c>
      <c r="AN10" s="12">
        <v>204.88888888888889</v>
      </c>
      <c r="AO10" s="12">
        <v>69.833333333333329</v>
      </c>
      <c r="AP10" s="12">
        <v>38.777777777777779</v>
      </c>
      <c r="AQ10" s="12">
        <v>45.388888888888886</v>
      </c>
      <c r="AR10" s="12">
        <v>91.277777777777771</v>
      </c>
      <c r="AS10" s="13">
        <v>9436.6666666666661</v>
      </c>
      <c r="AT10" s="14"/>
      <c r="AV10" s="17"/>
      <c r="AW10" s="15"/>
      <c r="BC10" s="11"/>
    </row>
    <row r="11" spans="1:56" x14ac:dyDescent="0.25">
      <c r="A11" s="1">
        <v>12</v>
      </c>
      <c r="B11" s="12">
        <v>190.88888888888889</v>
      </c>
      <c r="C11" s="12">
        <v>593.66666666666663</v>
      </c>
      <c r="D11" s="12">
        <v>275.94444444444446</v>
      </c>
      <c r="E11" s="12">
        <v>245.33333333333334</v>
      </c>
      <c r="F11" s="12">
        <v>468</v>
      </c>
      <c r="G11" s="12">
        <v>210.11111111111111</v>
      </c>
      <c r="H11" s="12">
        <v>222.66666666666666</v>
      </c>
      <c r="I11" s="12">
        <v>65.888888888888886</v>
      </c>
      <c r="J11" s="12">
        <v>17.055555555555557</v>
      </c>
      <c r="K11" s="12">
        <v>50.333333333333336</v>
      </c>
      <c r="L11" s="12">
        <v>215.22222222222223</v>
      </c>
      <c r="M11" s="12">
        <v>327.66666666666669</v>
      </c>
      <c r="N11" s="12">
        <v>351.55555555555554</v>
      </c>
      <c r="O11" s="12">
        <v>344.5</v>
      </c>
      <c r="P11" s="12">
        <v>310.55555555555554</v>
      </c>
      <c r="Q11" s="12">
        <v>198.94444444444446</v>
      </c>
      <c r="R11" s="12">
        <v>233.27777777777777</v>
      </c>
      <c r="S11" s="12">
        <v>470.44444444444446</v>
      </c>
      <c r="T11" s="12">
        <v>302.61111111111109</v>
      </c>
      <c r="U11" s="12">
        <v>347.11111111111109</v>
      </c>
      <c r="V11" s="12">
        <v>297.33333333333331</v>
      </c>
      <c r="W11" s="12">
        <v>175.83333333333334</v>
      </c>
      <c r="X11" s="12">
        <v>158.55555555555554</v>
      </c>
      <c r="Y11" s="12">
        <v>178.05555555555554</v>
      </c>
      <c r="Z11" s="12">
        <v>77.5</v>
      </c>
      <c r="AA11" s="12">
        <v>885.61111111111109</v>
      </c>
      <c r="AB11" s="12">
        <v>843.88888888888891</v>
      </c>
      <c r="AC11" s="12">
        <v>818.66666666666663</v>
      </c>
      <c r="AD11" s="12">
        <v>769.05555555555554</v>
      </c>
      <c r="AE11" s="12">
        <v>258.77777777777777</v>
      </c>
      <c r="AF11" s="12">
        <v>262.83333333333331</v>
      </c>
      <c r="AG11" s="12">
        <v>146.61111111111111</v>
      </c>
      <c r="AH11" s="12">
        <v>145.77777777777777</v>
      </c>
      <c r="AI11" s="12">
        <v>178.5</v>
      </c>
      <c r="AJ11" s="12">
        <v>92.666666666666671</v>
      </c>
      <c r="AK11" s="12">
        <v>104.11111111111111</v>
      </c>
      <c r="AL11" s="12">
        <v>324.61111111111109</v>
      </c>
      <c r="AM11" s="12">
        <v>129.33333333333334</v>
      </c>
      <c r="AN11" s="12">
        <v>264.83333333333331</v>
      </c>
      <c r="AO11" s="12">
        <v>77.666666666666671</v>
      </c>
      <c r="AP11" s="12">
        <v>56.222222222222221</v>
      </c>
      <c r="AQ11" s="12">
        <v>94.944444444444443</v>
      </c>
      <c r="AR11" s="12">
        <v>113.72222222222223</v>
      </c>
      <c r="AS11" s="13">
        <v>11896.888888888889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42.555555555555557</v>
      </c>
      <c r="C12" s="12">
        <v>107.72222222222223</v>
      </c>
      <c r="D12" s="12">
        <v>82.777777777777771</v>
      </c>
      <c r="E12" s="12">
        <v>73.555555555555557</v>
      </c>
      <c r="F12" s="12">
        <v>250.38888888888889</v>
      </c>
      <c r="G12" s="12">
        <v>81.722222222222229</v>
      </c>
      <c r="H12" s="12">
        <v>95.444444444444443</v>
      </c>
      <c r="I12" s="12">
        <v>49.388888888888886</v>
      </c>
      <c r="J12" s="12">
        <v>50.222222222222221</v>
      </c>
      <c r="K12" s="12">
        <v>6.1111111111111107</v>
      </c>
      <c r="L12" s="12">
        <v>166.11111111111111</v>
      </c>
      <c r="M12" s="12">
        <v>230.66666666666666</v>
      </c>
      <c r="N12" s="12">
        <v>260.44444444444446</v>
      </c>
      <c r="O12" s="12">
        <v>245.33333333333334</v>
      </c>
      <c r="P12" s="12">
        <v>181.16666666666666</v>
      </c>
      <c r="Q12" s="12">
        <v>99.611111111111114</v>
      </c>
      <c r="R12" s="12">
        <v>133.94444444444446</v>
      </c>
      <c r="S12" s="12">
        <v>170.94444444444446</v>
      </c>
      <c r="T12" s="12">
        <v>30.222222222222221</v>
      </c>
      <c r="U12" s="12">
        <v>24.222222222222221</v>
      </c>
      <c r="V12" s="12">
        <v>32.388888888888886</v>
      </c>
      <c r="W12" s="12">
        <v>12.055555555555555</v>
      </c>
      <c r="X12" s="12">
        <v>14</v>
      </c>
      <c r="Y12" s="12">
        <v>41.444444444444443</v>
      </c>
      <c r="Z12" s="12">
        <v>46.611111111111114</v>
      </c>
      <c r="AA12" s="12">
        <v>571.33333333333337</v>
      </c>
      <c r="AB12" s="12">
        <v>619.88888888888891</v>
      </c>
      <c r="AC12" s="12">
        <v>574.11111111111109</v>
      </c>
      <c r="AD12" s="12">
        <v>442</v>
      </c>
      <c r="AE12" s="12">
        <v>153.11111111111111</v>
      </c>
      <c r="AF12" s="12">
        <v>128.38888888888889</v>
      </c>
      <c r="AG12" s="12">
        <v>52.222222222222221</v>
      </c>
      <c r="AH12" s="12">
        <v>84.444444444444443</v>
      </c>
      <c r="AI12" s="12">
        <v>124.16666666666667</v>
      </c>
      <c r="AJ12" s="12">
        <v>9.8333333333333339</v>
      </c>
      <c r="AK12" s="12">
        <v>93.5</v>
      </c>
      <c r="AL12" s="12">
        <v>204.5</v>
      </c>
      <c r="AM12" s="12">
        <v>16.444444444444443</v>
      </c>
      <c r="AN12" s="12">
        <v>41.611111111111114</v>
      </c>
      <c r="AO12" s="12">
        <v>15.944444444444445</v>
      </c>
      <c r="AP12" s="12">
        <v>8.2777777777777786</v>
      </c>
      <c r="AQ12" s="12">
        <v>27.722222222222221</v>
      </c>
      <c r="AR12" s="12">
        <v>19.722222222222221</v>
      </c>
      <c r="AS12" s="13">
        <v>5716.2777777777783</v>
      </c>
      <c r="AT12" s="14"/>
      <c r="AV12" s="17" t="s">
        <v>43</v>
      </c>
      <c r="AW12" s="22">
        <f>SUM(AA28:AD31)</f>
        <v>5416.5</v>
      </c>
      <c r="AX12" s="22">
        <f>SUM(Z28:Z31,H28:K31)</f>
        <v>15221.722222222221</v>
      </c>
      <c r="AY12" s="22">
        <f>SUM(AE28:AJ31)</f>
        <v>31978.5</v>
      </c>
      <c r="AZ12" s="22">
        <f>SUM(B28:G31)</f>
        <v>11800.944444444445</v>
      </c>
      <c r="BA12" s="22">
        <f>SUM(AM28:AN31,T28:Y31)</f>
        <v>18368.111111111109</v>
      </c>
      <c r="BB12" s="22">
        <f>SUM(AK28:AL31,L28:S31)</f>
        <v>21203.77777777777</v>
      </c>
      <c r="BC12" s="23">
        <f>SUM(AO28:AR31)</f>
        <v>8073.5000000000018</v>
      </c>
      <c r="BD12" s="22">
        <f t="shared" ref="BD12:BD19" si="0">SUM(AW12:BC12)</f>
        <v>112063.05555555555</v>
      </c>
    </row>
    <row r="13" spans="1:56" x14ac:dyDescent="0.25">
      <c r="A13" s="1" t="s">
        <v>10</v>
      </c>
      <c r="B13" s="12">
        <v>108.83333333333333</v>
      </c>
      <c r="C13" s="12">
        <v>144.55555555555554</v>
      </c>
      <c r="D13" s="12">
        <v>71.444444444444443</v>
      </c>
      <c r="E13" s="12">
        <v>74.055555555555557</v>
      </c>
      <c r="F13" s="12">
        <v>305.72222222222223</v>
      </c>
      <c r="G13" s="12">
        <v>113.11111111111111</v>
      </c>
      <c r="H13" s="12">
        <v>199.61111111111111</v>
      </c>
      <c r="I13" s="12">
        <v>151.55555555555554</v>
      </c>
      <c r="J13" s="12">
        <v>228.38888888888889</v>
      </c>
      <c r="K13" s="12">
        <v>158.88888888888889</v>
      </c>
      <c r="L13" s="12">
        <v>14.333333333333334</v>
      </c>
      <c r="M13" s="12">
        <v>211.27777777777777</v>
      </c>
      <c r="N13" s="12">
        <v>246</v>
      </c>
      <c r="O13" s="12">
        <v>276.44444444444446</v>
      </c>
      <c r="P13" s="12">
        <v>280.55555555555554</v>
      </c>
      <c r="Q13" s="12">
        <v>102.55555555555556</v>
      </c>
      <c r="R13" s="12">
        <v>87.222222222222229</v>
      </c>
      <c r="S13" s="12">
        <v>146.38888888888889</v>
      </c>
      <c r="T13" s="12">
        <v>49.388888888888886</v>
      </c>
      <c r="U13" s="12">
        <v>33.722222222222221</v>
      </c>
      <c r="V13" s="12">
        <v>45.5</v>
      </c>
      <c r="W13" s="12">
        <v>23.055555555555557</v>
      </c>
      <c r="X13" s="12">
        <v>36.111111111111114</v>
      </c>
      <c r="Y13" s="12">
        <v>59.777777777777779</v>
      </c>
      <c r="Z13" s="12">
        <v>120.94444444444444</v>
      </c>
      <c r="AA13" s="12">
        <v>699.11111111111109</v>
      </c>
      <c r="AB13" s="12">
        <v>694.22222222222217</v>
      </c>
      <c r="AC13" s="12">
        <v>724.61111111111109</v>
      </c>
      <c r="AD13" s="12">
        <v>649.27777777777783</v>
      </c>
      <c r="AE13" s="12">
        <v>228.72222222222223</v>
      </c>
      <c r="AF13" s="12">
        <v>180.33333333333334</v>
      </c>
      <c r="AG13" s="12">
        <v>67.166666666666671</v>
      </c>
      <c r="AH13" s="12">
        <v>109.11111111111111</v>
      </c>
      <c r="AI13" s="12">
        <v>131.88888888888889</v>
      </c>
      <c r="AJ13" s="12">
        <v>19</v>
      </c>
      <c r="AK13" s="12">
        <v>50.611111111111114</v>
      </c>
      <c r="AL13" s="12">
        <v>137.88888888888889</v>
      </c>
      <c r="AM13" s="12">
        <v>9.5555555555555554</v>
      </c>
      <c r="AN13" s="12">
        <v>59.388888888888886</v>
      </c>
      <c r="AO13" s="12">
        <v>15.888888888888889</v>
      </c>
      <c r="AP13" s="12">
        <v>20.5</v>
      </c>
      <c r="AQ13" s="12">
        <v>47.388888888888886</v>
      </c>
      <c r="AR13" s="12">
        <v>23.055555555555557</v>
      </c>
      <c r="AS13" s="13">
        <v>7157.1666666666661</v>
      </c>
      <c r="AT13" s="14"/>
      <c r="AV13" s="17" t="s">
        <v>44</v>
      </c>
      <c r="AW13" s="22">
        <f>SUM(AA27:AD27,AA9:AD12)</f>
        <v>15140.777777777777</v>
      </c>
      <c r="AX13" s="22">
        <f>SUM(Z27,Z9:Z12,H9:K12,H27:K27)</f>
        <v>1848.5555555555554</v>
      </c>
      <c r="AY13" s="22">
        <f>SUM(AE9:AJ12,AE27:AJ27)</f>
        <v>3983.5</v>
      </c>
      <c r="AZ13" s="22">
        <f>SUM(B9:G12,B27:G27)</f>
        <v>5536.9444444444443</v>
      </c>
      <c r="BA13" s="22">
        <f>SUM(T9:Y12,AM9:AN12,T27:Y27,AM27:AN27)</f>
        <v>4430.2222222222235</v>
      </c>
      <c r="BB13" s="22">
        <f>SUM(L9:S12,AK9:AL12,L27:S27,AK27:AL27)</f>
        <v>8043.7777777777774</v>
      </c>
      <c r="BC13" s="23">
        <f>SUM(AO9:AR12,AO27:AR27)</f>
        <v>917.5</v>
      </c>
      <c r="BD13" s="22">
        <f t="shared" si="0"/>
        <v>39901.277777777781</v>
      </c>
    </row>
    <row r="14" spans="1:56" x14ac:dyDescent="0.25">
      <c r="A14" s="1" t="s">
        <v>11</v>
      </c>
      <c r="B14" s="12">
        <v>76.166666666666671</v>
      </c>
      <c r="C14" s="12">
        <v>150.72222222222223</v>
      </c>
      <c r="D14" s="12">
        <v>60.333333333333336</v>
      </c>
      <c r="E14" s="12">
        <v>72.888888888888886</v>
      </c>
      <c r="F14" s="12">
        <v>375.72222222222223</v>
      </c>
      <c r="G14" s="12">
        <v>105.83333333333333</v>
      </c>
      <c r="H14" s="12">
        <v>213</v>
      </c>
      <c r="I14" s="12">
        <v>195.88888888888889</v>
      </c>
      <c r="J14" s="12">
        <v>342.72222222222223</v>
      </c>
      <c r="K14" s="12">
        <v>212.88888888888889</v>
      </c>
      <c r="L14" s="12">
        <v>211.22222222222223</v>
      </c>
      <c r="M14" s="12">
        <v>7.4444444444444446</v>
      </c>
      <c r="N14" s="12">
        <v>112.61111111111111</v>
      </c>
      <c r="O14" s="12">
        <v>161.44444444444446</v>
      </c>
      <c r="P14" s="12">
        <v>210.66666666666666</v>
      </c>
      <c r="Q14" s="12">
        <v>85.888888888888886</v>
      </c>
      <c r="R14" s="12">
        <v>95.333333333333329</v>
      </c>
      <c r="S14" s="12">
        <v>163.94444444444446</v>
      </c>
      <c r="T14" s="12">
        <v>59.444444444444443</v>
      </c>
      <c r="U14" s="12">
        <v>64.944444444444443</v>
      </c>
      <c r="V14" s="12">
        <v>61.722222222222221</v>
      </c>
      <c r="W14" s="12">
        <v>31.222222222222221</v>
      </c>
      <c r="X14" s="12">
        <v>24.722222222222221</v>
      </c>
      <c r="Y14" s="12">
        <v>67.166666666666671</v>
      </c>
      <c r="Z14" s="12">
        <v>94.222222222222229</v>
      </c>
      <c r="AA14" s="12">
        <v>503.33333333333331</v>
      </c>
      <c r="AB14" s="12">
        <v>409.05555555555554</v>
      </c>
      <c r="AC14" s="12">
        <v>487</v>
      </c>
      <c r="AD14" s="12">
        <v>377.22222222222223</v>
      </c>
      <c r="AE14" s="12">
        <v>131.66666666666666</v>
      </c>
      <c r="AF14" s="12">
        <v>108.22222222222223</v>
      </c>
      <c r="AG14" s="12">
        <v>61.333333333333336</v>
      </c>
      <c r="AH14" s="12">
        <v>77.388888888888886</v>
      </c>
      <c r="AI14" s="12">
        <v>111.94444444444444</v>
      </c>
      <c r="AJ14" s="12">
        <v>20.222222222222221</v>
      </c>
      <c r="AK14" s="12">
        <v>44.666666666666664</v>
      </c>
      <c r="AL14" s="12">
        <v>184.77777777777777</v>
      </c>
      <c r="AM14" s="12">
        <v>19.333333333333332</v>
      </c>
      <c r="AN14" s="12">
        <v>93.888888888888886</v>
      </c>
      <c r="AO14" s="12">
        <v>19.5</v>
      </c>
      <c r="AP14" s="12">
        <v>17.944444444444443</v>
      </c>
      <c r="AQ14" s="12">
        <v>36.944444444444443</v>
      </c>
      <c r="AR14" s="12">
        <v>29.611111111111111</v>
      </c>
      <c r="AS14" s="13">
        <v>5992.2222222222217</v>
      </c>
      <c r="AT14" s="14"/>
      <c r="AV14" s="17" t="s">
        <v>45</v>
      </c>
      <c r="AW14" s="22">
        <f>SUM(AA32:AD37)</f>
        <v>31145.777777777781</v>
      </c>
      <c r="AX14" s="22">
        <f>SUM(H32:K37,Z32:Z37)</f>
        <v>3866.3333333333312</v>
      </c>
      <c r="AY14" s="22">
        <f>SUM(AE32:AJ37)</f>
        <v>10091.944444444443</v>
      </c>
      <c r="AZ14" s="22">
        <f>SUM(B32:G37)</f>
        <v>3153.7777777777783</v>
      </c>
      <c r="BA14" s="22">
        <f>SUM(T32:Y37,AM32:AN37)</f>
        <v>2309.8888888888887</v>
      </c>
      <c r="BB14" s="22">
        <f>SUM(L32:S37,AK32:AL37)</f>
        <v>3269.1666666666665</v>
      </c>
      <c r="BC14" s="23">
        <f>SUM(AO32:AR37)</f>
        <v>2524.9444444444443</v>
      </c>
      <c r="BD14" s="22">
        <f t="shared" si="0"/>
        <v>56361.833333333336</v>
      </c>
    </row>
    <row r="15" spans="1:56" x14ac:dyDescent="0.25">
      <c r="A15" s="1" t="s">
        <v>12</v>
      </c>
      <c r="B15" s="12">
        <v>47.055555555555557</v>
      </c>
      <c r="C15" s="12">
        <v>49.5</v>
      </c>
      <c r="D15" s="12">
        <v>29.722222222222221</v>
      </c>
      <c r="E15" s="12">
        <v>30.555555555555557</v>
      </c>
      <c r="F15" s="12">
        <v>154.55555555555554</v>
      </c>
      <c r="G15" s="12">
        <v>43.777777777777779</v>
      </c>
      <c r="H15" s="12">
        <v>119.16666666666667</v>
      </c>
      <c r="I15" s="12">
        <v>219.05555555555554</v>
      </c>
      <c r="J15" s="12">
        <v>367.16666666666669</v>
      </c>
      <c r="K15" s="12">
        <v>261.77777777777777</v>
      </c>
      <c r="L15" s="12">
        <v>246.05555555555554</v>
      </c>
      <c r="M15" s="12">
        <v>135.83333333333334</v>
      </c>
      <c r="N15" s="12">
        <v>6.333333333333333</v>
      </c>
      <c r="O15" s="12">
        <v>97.611111111111114</v>
      </c>
      <c r="P15" s="12">
        <v>165.77777777777777</v>
      </c>
      <c r="Q15" s="12">
        <v>62.722222222222221</v>
      </c>
      <c r="R15" s="12">
        <v>66.833333333333329</v>
      </c>
      <c r="S15" s="12">
        <v>134.5</v>
      </c>
      <c r="T15" s="12">
        <v>30.333333333333332</v>
      </c>
      <c r="U15" s="12">
        <v>20.944444444444443</v>
      </c>
      <c r="V15" s="12">
        <v>25.5</v>
      </c>
      <c r="W15" s="12">
        <v>6.666666666666667</v>
      </c>
      <c r="X15" s="12">
        <v>9.5555555555555554</v>
      </c>
      <c r="Y15" s="12">
        <v>19.333333333333332</v>
      </c>
      <c r="Z15" s="12">
        <v>37.222222222222221</v>
      </c>
      <c r="AA15" s="12">
        <v>609.27777777777783</v>
      </c>
      <c r="AB15" s="12">
        <v>577.44444444444446</v>
      </c>
      <c r="AC15" s="12">
        <v>467.11111111111109</v>
      </c>
      <c r="AD15" s="12">
        <v>395.94444444444446</v>
      </c>
      <c r="AE15" s="12">
        <v>85.5</v>
      </c>
      <c r="AF15" s="12">
        <v>75.333333333333329</v>
      </c>
      <c r="AG15" s="12">
        <v>38.222222222222221</v>
      </c>
      <c r="AH15" s="12">
        <v>61.111111111111114</v>
      </c>
      <c r="AI15" s="12">
        <v>83.777777777777771</v>
      </c>
      <c r="AJ15" s="12">
        <v>9.7222222222222214</v>
      </c>
      <c r="AK15" s="12">
        <v>36.388888888888886</v>
      </c>
      <c r="AL15" s="12">
        <v>103.33333333333333</v>
      </c>
      <c r="AM15" s="12">
        <v>4.333333333333333</v>
      </c>
      <c r="AN15" s="12">
        <v>31</v>
      </c>
      <c r="AO15" s="12">
        <v>13.722222222222221</v>
      </c>
      <c r="AP15" s="12">
        <v>13.666666666666666</v>
      </c>
      <c r="AQ15" s="12">
        <v>25.944444444444443</v>
      </c>
      <c r="AR15" s="12">
        <v>19.944444444444443</v>
      </c>
      <c r="AS15" s="13">
        <v>5039.333333333333</v>
      </c>
      <c r="AT15" s="14"/>
      <c r="AV15" s="17" t="s">
        <v>46</v>
      </c>
      <c r="AW15" s="22">
        <f>SUM(AA3:AD8)</f>
        <v>12667.333333333332</v>
      </c>
      <c r="AX15" s="22">
        <f>SUM(H3:K8,Z3:Z8)</f>
        <v>5693.8333333333321</v>
      </c>
      <c r="AY15" s="22">
        <f>SUM(AE3:AJ8)</f>
        <v>3400.9444444444448</v>
      </c>
      <c r="AZ15" s="22">
        <f>SUM(B3:G8)</f>
        <v>6957.5555555555566</v>
      </c>
      <c r="BA15" s="22">
        <f>SUM(T3:Y8,AM3:AN8)</f>
        <v>1492.8888888888887</v>
      </c>
      <c r="BB15" s="22">
        <f>SUM(L3:S8,AK3:AL8)</f>
        <v>3968.9999999999995</v>
      </c>
      <c r="BC15" s="23">
        <f>SUM(AO3:AR8)</f>
        <v>950</v>
      </c>
      <c r="BD15" s="22">
        <f t="shared" si="0"/>
        <v>35131.555555555555</v>
      </c>
    </row>
    <row r="16" spans="1:56" x14ac:dyDescent="0.25">
      <c r="A16" s="1" t="s">
        <v>13</v>
      </c>
      <c r="B16" s="12">
        <v>37.611111111111114</v>
      </c>
      <c r="C16" s="12">
        <v>52.166666666666664</v>
      </c>
      <c r="D16" s="12">
        <v>14.277777777777779</v>
      </c>
      <c r="E16" s="12">
        <v>23.944444444444443</v>
      </c>
      <c r="F16" s="12">
        <v>158.72222222222223</v>
      </c>
      <c r="G16" s="12">
        <v>38.5</v>
      </c>
      <c r="H16" s="12">
        <v>116.05555555555556</v>
      </c>
      <c r="I16" s="12">
        <v>204.22222222222223</v>
      </c>
      <c r="J16" s="12">
        <v>343</v>
      </c>
      <c r="K16" s="12">
        <v>241.83333333333334</v>
      </c>
      <c r="L16" s="12">
        <v>267.72222222222223</v>
      </c>
      <c r="M16" s="12">
        <v>170.94444444444446</v>
      </c>
      <c r="N16" s="12">
        <v>100.44444444444444</v>
      </c>
      <c r="O16" s="12">
        <v>6.9444444444444446</v>
      </c>
      <c r="P16" s="12">
        <v>172.27777777777777</v>
      </c>
      <c r="Q16" s="12">
        <v>118.38888888888889</v>
      </c>
      <c r="R16" s="12">
        <v>141.11111111111111</v>
      </c>
      <c r="S16" s="12">
        <v>243.16666666666666</v>
      </c>
      <c r="T16" s="12">
        <v>28.166666666666668</v>
      </c>
      <c r="U16" s="12">
        <v>14.166666666666666</v>
      </c>
      <c r="V16" s="12">
        <v>16.944444444444443</v>
      </c>
      <c r="W16" s="12">
        <v>4</v>
      </c>
      <c r="X16" s="12">
        <v>7.7777777777777777</v>
      </c>
      <c r="Y16" s="12">
        <v>16.166666666666668</v>
      </c>
      <c r="Z16" s="12">
        <v>38</v>
      </c>
      <c r="AA16" s="12">
        <v>527.83333333333337</v>
      </c>
      <c r="AB16" s="12">
        <v>551.11111111111109</v>
      </c>
      <c r="AC16" s="12">
        <v>418.05555555555554</v>
      </c>
      <c r="AD16" s="12">
        <v>349.5</v>
      </c>
      <c r="AE16" s="12">
        <v>76.777777777777771</v>
      </c>
      <c r="AF16" s="12">
        <v>58</v>
      </c>
      <c r="AG16" s="12">
        <v>29.222222222222221</v>
      </c>
      <c r="AH16" s="12">
        <v>40.222222222222221</v>
      </c>
      <c r="AI16" s="12">
        <v>90.444444444444443</v>
      </c>
      <c r="AJ16" s="12">
        <v>16.722222222222221</v>
      </c>
      <c r="AK16" s="12">
        <v>54</v>
      </c>
      <c r="AL16" s="12">
        <v>267.72222222222223</v>
      </c>
      <c r="AM16" s="12">
        <v>5.7777777777777777</v>
      </c>
      <c r="AN16" s="12">
        <v>22.833333333333332</v>
      </c>
      <c r="AO16" s="12">
        <v>8.9444444444444446</v>
      </c>
      <c r="AP16" s="12">
        <v>10.833333333333334</v>
      </c>
      <c r="AQ16" s="12">
        <v>17</v>
      </c>
      <c r="AR16" s="12">
        <v>12.666666666666666</v>
      </c>
      <c r="AS16" s="13">
        <v>5134.2222222222217</v>
      </c>
      <c r="AT16" s="14"/>
      <c r="AV16" s="17" t="s">
        <v>47</v>
      </c>
      <c r="AW16" s="22">
        <f>SUM(AA21:AD26,AA40:AD41)</f>
        <v>18760.777777777774</v>
      </c>
      <c r="AX16" s="22">
        <f>SUM(H21:K26,H40:K41,Z21:Z26,Z40:Z41)</f>
        <v>4469.9444444444443</v>
      </c>
      <c r="AY16" s="22">
        <f>SUM(AE21:AJ26,AE40:AJ41)</f>
        <v>2419.8333333333335</v>
      </c>
      <c r="AZ16" s="22">
        <f>SUM(B21:G26,B40:G41)</f>
        <v>1505.2222222222219</v>
      </c>
      <c r="BA16" s="22">
        <f>SUM(T21:Y26,T40:Y41,AM21:AN26,AM40:AN41)</f>
        <v>5322.9444444444453</v>
      </c>
      <c r="BB16" s="22">
        <f>SUM(L21:S26,L40:S41,AK21:AL26,AK40:AL41)</f>
        <v>1610.4444444444443</v>
      </c>
      <c r="BC16" s="23">
        <f>SUM(AO21:AR26,AO40:AR41)</f>
        <v>1116.3333333333333</v>
      </c>
      <c r="BD16" s="22">
        <f t="shared" si="0"/>
        <v>35205.5</v>
      </c>
    </row>
    <row r="17" spans="1:56" x14ac:dyDescent="0.25">
      <c r="A17" s="1" t="s">
        <v>14</v>
      </c>
      <c r="B17" s="12">
        <v>43.333333333333336</v>
      </c>
      <c r="C17" s="12">
        <v>94.611111111111114</v>
      </c>
      <c r="D17" s="12">
        <v>32.388888888888886</v>
      </c>
      <c r="E17" s="12">
        <v>22.722222222222221</v>
      </c>
      <c r="F17" s="12">
        <v>135.94444444444446</v>
      </c>
      <c r="G17" s="12">
        <v>48.444444444444443</v>
      </c>
      <c r="H17" s="12">
        <v>119</v>
      </c>
      <c r="I17" s="12">
        <v>214.94444444444446</v>
      </c>
      <c r="J17" s="12">
        <v>301.22222222222223</v>
      </c>
      <c r="K17" s="12">
        <v>176</v>
      </c>
      <c r="L17" s="12">
        <v>278.27777777777777</v>
      </c>
      <c r="M17" s="12">
        <v>201.22222222222223</v>
      </c>
      <c r="N17" s="12">
        <v>166.83333333333334</v>
      </c>
      <c r="O17" s="12">
        <v>175.61111111111111</v>
      </c>
      <c r="P17" s="12">
        <v>6.8888888888888893</v>
      </c>
      <c r="Q17" s="12">
        <v>146.05555555555554</v>
      </c>
      <c r="R17" s="12">
        <v>176.83333333333334</v>
      </c>
      <c r="S17" s="12">
        <v>377.77777777777777</v>
      </c>
      <c r="T17" s="12">
        <v>34.611111111111114</v>
      </c>
      <c r="U17" s="12">
        <v>25.611111111111111</v>
      </c>
      <c r="V17" s="12">
        <v>21.888888888888889</v>
      </c>
      <c r="W17" s="12">
        <v>8.7777777777777786</v>
      </c>
      <c r="X17" s="12">
        <v>8.2222222222222214</v>
      </c>
      <c r="Y17" s="12">
        <v>20.722222222222221</v>
      </c>
      <c r="Z17" s="12">
        <v>31.833333333333332</v>
      </c>
      <c r="AA17" s="12">
        <v>350.66666666666669</v>
      </c>
      <c r="AB17" s="12">
        <v>323.27777777777777</v>
      </c>
      <c r="AC17" s="12">
        <v>269.88888888888891</v>
      </c>
      <c r="AD17" s="12">
        <v>225.77777777777777</v>
      </c>
      <c r="AE17" s="12">
        <v>62.944444444444443</v>
      </c>
      <c r="AF17" s="12">
        <v>45.388888888888886</v>
      </c>
      <c r="AG17" s="12">
        <v>29.111111111111111</v>
      </c>
      <c r="AH17" s="12">
        <v>37.555555555555557</v>
      </c>
      <c r="AI17" s="12">
        <v>52.611111111111114</v>
      </c>
      <c r="AJ17" s="12">
        <v>11.222222222222221</v>
      </c>
      <c r="AK17" s="12">
        <v>23.222222222222221</v>
      </c>
      <c r="AL17" s="12">
        <v>96.277777777777771</v>
      </c>
      <c r="AM17" s="12">
        <v>10.333333333333334</v>
      </c>
      <c r="AN17" s="12">
        <v>48.722222222222221</v>
      </c>
      <c r="AO17" s="12">
        <v>8.1111111111111107</v>
      </c>
      <c r="AP17" s="12">
        <v>14.722222222222221</v>
      </c>
      <c r="AQ17" s="12">
        <v>15.111111111111111</v>
      </c>
      <c r="AR17" s="12">
        <v>10.444444444444445</v>
      </c>
      <c r="AS17" s="13">
        <v>4505.1666666666688</v>
      </c>
      <c r="AT17" s="14"/>
      <c r="AV17" s="1" t="s">
        <v>48</v>
      </c>
      <c r="AW17" s="23">
        <f>SUM(AA13:AD20,AA38:AD39)</f>
        <v>21148.833333333332</v>
      </c>
      <c r="AX17" s="23">
        <f>SUM(H13:K20,H38:K39,Z13:Z20,Z38:Z39)</f>
        <v>8148.1666666666697</v>
      </c>
      <c r="AY17" s="23">
        <f>SUM(AE13:AJ20,AE38:AJ39)</f>
        <v>3389.2222222222217</v>
      </c>
      <c r="AZ17" s="23">
        <f>SUM(B13:G20,B38:G39)</f>
        <v>4236.5</v>
      </c>
      <c r="BA17" s="23">
        <f>SUM(T13:Y20,T38:Y39,AM13:AN20,AM38:AN39)</f>
        <v>1624.3333333333333</v>
      </c>
      <c r="BB17" s="23">
        <f>SUM(L13:S20,L38:S39,AK13:AL20,AK38:AL39)</f>
        <v>11980.055555555555</v>
      </c>
      <c r="BC17" s="23">
        <f>SUM(AO13:AR20,AO38:AR39)</f>
        <v>765.33333333333337</v>
      </c>
      <c r="BD17" s="22">
        <f t="shared" si="0"/>
        <v>51292.444444444445</v>
      </c>
    </row>
    <row r="18" spans="1:56" x14ac:dyDescent="0.25">
      <c r="A18" s="1" t="s">
        <v>15</v>
      </c>
      <c r="B18" s="12">
        <v>20.611111111111111</v>
      </c>
      <c r="C18" s="12">
        <v>23.666666666666668</v>
      </c>
      <c r="D18" s="12">
        <v>11.222222222222221</v>
      </c>
      <c r="E18" s="12">
        <v>9.8333333333333339</v>
      </c>
      <c r="F18" s="12">
        <v>97.055555555555557</v>
      </c>
      <c r="G18" s="12">
        <v>22.777777777777779</v>
      </c>
      <c r="H18" s="12">
        <v>61.222222222222221</v>
      </c>
      <c r="I18" s="12">
        <v>146.61111111111111</v>
      </c>
      <c r="J18" s="12">
        <v>197</v>
      </c>
      <c r="K18" s="12">
        <v>92.277777777777771</v>
      </c>
      <c r="L18" s="12">
        <v>101.61111111111111</v>
      </c>
      <c r="M18" s="12">
        <v>83.277777777777771</v>
      </c>
      <c r="N18" s="12">
        <v>65.388888888888886</v>
      </c>
      <c r="O18" s="12">
        <v>115.77777777777777</v>
      </c>
      <c r="P18" s="12">
        <v>130.77777777777777</v>
      </c>
      <c r="Q18" s="12">
        <v>4.9444444444444446</v>
      </c>
      <c r="R18" s="12">
        <v>59.611111111111114</v>
      </c>
      <c r="S18" s="12">
        <v>146.55555555555554</v>
      </c>
      <c r="T18" s="12">
        <v>13</v>
      </c>
      <c r="U18" s="12">
        <v>9.9444444444444446</v>
      </c>
      <c r="V18" s="12">
        <v>10.055555555555555</v>
      </c>
      <c r="W18" s="12">
        <v>4</v>
      </c>
      <c r="X18" s="12">
        <v>3.1111111111111112</v>
      </c>
      <c r="Y18" s="12">
        <v>9.3333333333333339</v>
      </c>
      <c r="Z18" s="12">
        <v>17.777777777777779</v>
      </c>
      <c r="AA18" s="12">
        <v>323.61111111111109</v>
      </c>
      <c r="AB18" s="12">
        <v>290.38888888888891</v>
      </c>
      <c r="AC18" s="12">
        <v>207.16666666666666</v>
      </c>
      <c r="AD18" s="12">
        <v>184.5</v>
      </c>
      <c r="AE18" s="12">
        <v>50.833333333333336</v>
      </c>
      <c r="AF18" s="12">
        <v>35.722222222222221</v>
      </c>
      <c r="AG18" s="12">
        <v>10.666666666666666</v>
      </c>
      <c r="AH18" s="12">
        <v>19.611111111111111</v>
      </c>
      <c r="AI18" s="12">
        <v>42.944444444444443</v>
      </c>
      <c r="AJ18" s="12">
        <v>4.8888888888888893</v>
      </c>
      <c r="AK18" s="12">
        <v>18.111111111111111</v>
      </c>
      <c r="AL18" s="12">
        <v>49.5</v>
      </c>
      <c r="AM18" s="12">
        <v>4.333333333333333</v>
      </c>
      <c r="AN18" s="12">
        <v>14.111111111111111</v>
      </c>
      <c r="AO18" s="12">
        <v>4</v>
      </c>
      <c r="AP18" s="12">
        <v>4.3888888888888893</v>
      </c>
      <c r="AQ18" s="12">
        <v>8.2222222222222214</v>
      </c>
      <c r="AR18" s="12">
        <v>6.9444444444444446</v>
      </c>
      <c r="AS18" s="13">
        <v>2737.3888888888887</v>
      </c>
      <c r="AT18" s="14"/>
      <c r="AV18" s="9" t="s">
        <v>58</v>
      </c>
      <c r="AW18" s="22">
        <f>SUM(AA42:AD45)</f>
        <v>7900.6666666666661</v>
      </c>
      <c r="AX18" s="22">
        <f>SUM(Z42:Z45,H42:K45)</f>
        <v>976.05555555555543</v>
      </c>
      <c r="AY18" s="22">
        <f>SUM(AE42:AJ45)</f>
        <v>2700</v>
      </c>
      <c r="AZ18" s="22">
        <f>SUM(B42:G45)</f>
        <v>1074.1111111111111</v>
      </c>
      <c r="BA18" s="22">
        <f>SUM(T42:Y45, AM42:AN45)</f>
        <v>1129.1111111111113</v>
      </c>
      <c r="BB18" s="22">
        <f>SUM(AK42:AL45,L42:S45)</f>
        <v>708.66666666666663</v>
      </c>
      <c r="BC18" s="22">
        <f>SUM(AO42:AR45)</f>
        <v>910.3888888888888</v>
      </c>
      <c r="BD18" s="22">
        <f t="shared" si="0"/>
        <v>15398.999999999998</v>
      </c>
    </row>
    <row r="19" spans="1:56" x14ac:dyDescent="0.25">
      <c r="A19" s="1" t="s">
        <v>16</v>
      </c>
      <c r="B19" s="12">
        <v>14.888888888888889</v>
      </c>
      <c r="C19" s="12">
        <v>32.666666666666664</v>
      </c>
      <c r="D19" s="12">
        <v>8.0555555555555554</v>
      </c>
      <c r="E19" s="12">
        <v>12.888888888888889</v>
      </c>
      <c r="F19" s="12">
        <v>180.55555555555554</v>
      </c>
      <c r="G19" s="12">
        <v>27.944444444444443</v>
      </c>
      <c r="H19" s="12">
        <v>78.388888888888886</v>
      </c>
      <c r="I19" s="12">
        <v>187.22222222222223</v>
      </c>
      <c r="J19" s="12">
        <v>238.33333333333334</v>
      </c>
      <c r="K19" s="12">
        <v>130.5</v>
      </c>
      <c r="L19" s="12">
        <v>95.5</v>
      </c>
      <c r="M19" s="12">
        <v>98.166666666666671</v>
      </c>
      <c r="N19" s="12">
        <v>77.611111111111114</v>
      </c>
      <c r="O19" s="12">
        <v>144.22222222222223</v>
      </c>
      <c r="P19" s="12">
        <v>185.55555555555554</v>
      </c>
      <c r="Q19" s="12">
        <v>64.166666666666671</v>
      </c>
      <c r="R19" s="12">
        <v>6.8888888888888893</v>
      </c>
      <c r="S19" s="12">
        <v>171.72222222222223</v>
      </c>
      <c r="T19" s="12">
        <v>18.277777777777779</v>
      </c>
      <c r="U19" s="12">
        <v>18.333333333333332</v>
      </c>
      <c r="V19" s="12">
        <v>12</v>
      </c>
      <c r="W19" s="12">
        <v>5.5</v>
      </c>
      <c r="X19" s="12">
        <v>3.1111111111111112</v>
      </c>
      <c r="Y19" s="12">
        <v>10.388888888888889</v>
      </c>
      <c r="Z19" s="12">
        <v>20</v>
      </c>
      <c r="AA19" s="12">
        <v>662.77777777777783</v>
      </c>
      <c r="AB19" s="12">
        <v>558.33333333333337</v>
      </c>
      <c r="AC19" s="12">
        <v>311.22222222222223</v>
      </c>
      <c r="AD19" s="12">
        <v>220.66666666666666</v>
      </c>
      <c r="AE19" s="12">
        <v>44.333333333333336</v>
      </c>
      <c r="AF19" s="12">
        <v>26.888888888888889</v>
      </c>
      <c r="AG19" s="12">
        <v>12.944444444444445</v>
      </c>
      <c r="AH19" s="12">
        <v>26.5</v>
      </c>
      <c r="AI19" s="12">
        <v>54.166666666666664</v>
      </c>
      <c r="AJ19" s="12">
        <v>9.5555555555555554</v>
      </c>
      <c r="AK19" s="12">
        <v>16.722222222222221</v>
      </c>
      <c r="AL19" s="12">
        <v>58.777777777777779</v>
      </c>
      <c r="AM19" s="12">
        <v>3.5555555555555554</v>
      </c>
      <c r="AN19" s="12">
        <v>13.555555555555555</v>
      </c>
      <c r="AO19" s="12">
        <v>6</v>
      </c>
      <c r="AP19" s="12">
        <v>4.5555555555555554</v>
      </c>
      <c r="AQ19" s="12">
        <v>19.222222222222221</v>
      </c>
      <c r="AR19" s="12">
        <v>5.166666666666667</v>
      </c>
      <c r="AS19" s="13">
        <v>3897.8333333333335</v>
      </c>
      <c r="AT19" s="14"/>
      <c r="AV19" s="9" t="s">
        <v>49</v>
      </c>
      <c r="AW19" s="22">
        <f>SUM(AW12:AW18)</f>
        <v>112180.66666666666</v>
      </c>
      <c r="AX19" s="22">
        <f t="shared" ref="AX19:BC19" si="1">SUM(AX12:AX18)</f>
        <v>40224.611111111109</v>
      </c>
      <c r="AY19" s="22">
        <f t="shared" si="1"/>
        <v>57963.944444444445</v>
      </c>
      <c r="AZ19" s="22">
        <f t="shared" si="1"/>
        <v>34265.055555555562</v>
      </c>
      <c r="BA19" s="22">
        <f t="shared" si="1"/>
        <v>34677.5</v>
      </c>
      <c r="BB19" s="22">
        <f t="shared" si="1"/>
        <v>50784.888888888876</v>
      </c>
      <c r="BC19" s="22">
        <f t="shared" si="1"/>
        <v>15258.000000000002</v>
      </c>
      <c r="BD19" s="22">
        <f t="shared" si="0"/>
        <v>345354.66666666663</v>
      </c>
    </row>
    <row r="20" spans="1:56" x14ac:dyDescent="0.25">
      <c r="A20" s="1" t="s">
        <v>17</v>
      </c>
      <c r="B20" s="12">
        <v>33</v>
      </c>
      <c r="C20" s="12">
        <v>87.111111111111114</v>
      </c>
      <c r="D20" s="12">
        <v>39.055555555555557</v>
      </c>
      <c r="E20" s="12">
        <v>33.833333333333336</v>
      </c>
      <c r="F20" s="12">
        <v>404.83333333333331</v>
      </c>
      <c r="G20" s="12">
        <v>65.555555555555557</v>
      </c>
      <c r="H20" s="12">
        <v>135.11111111111111</v>
      </c>
      <c r="I20" s="12">
        <v>361.16666666666669</v>
      </c>
      <c r="J20" s="12">
        <v>448.72222222222223</v>
      </c>
      <c r="K20" s="12">
        <v>173.72222222222223</v>
      </c>
      <c r="L20" s="12">
        <v>152.55555555555554</v>
      </c>
      <c r="M20" s="12">
        <v>159.77777777777777</v>
      </c>
      <c r="N20" s="12">
        <v>125.55555555555556</v>
      </c>
      <c r="O20" s="12">
        <v>263</v>
      </c>
      <c r="P20" s="12">
        <v>391.16666666666669</v>
      </c>
      <c r="Q20" s="12">
        <v>160.22222222222223</v>
      </c>
      <c r="R20" s="12">
        <v>178.33333333333334</v>
      </c>
      <c r="S20" s="12">
        <v>23.055555555555557</v>
      </c>
      <c r="T20" s="12">
        <v>36.388888888888886</v>
      </c>
      <c r="U20" s="12">
        <v>31.5</v>
      </c>
      <c r="V20" s="12">
        <v>24.5</v>
      </c>
      <c r="W20" s="12">
        <v>9.7777777777777786</v>
      </c>
      <c r="X20" s="12">
        <v>11.333333333333334</v>
      </c>
      <c r="Y20" s="12">
        <v>28.555555555555557</v>
      </c>
      <c r="Z20" s="12">
        <v>27.555555555555557</v>
      </c>
      <c r="AA20" s="12">
        <v>1226.8888888888889</v>
      </c>
      <c r="AB20" s="12">
        <v>998.27777777777783</v>
      </c>
      <c r="AC20" s="12">
        <v>544.66666666666663</v>
      </c>
      <c r="AD20" s="12">
        <v>372.16666666666669</v>
      </c>
      <c r="AE20" s="12">
        <v>75.111111111111114</v>
      </c>
      <c r="AF20" s="12">
        <v>40.777777777777779</v>
      </c>
      <c r="AG20" s="12">
        <v>22</v>
      </c>
      <c r="AH20" s="12">
        <v>39.277777777777779</v>
      </c>
      <c r="AI20" s="12">
        <v>68.666666666666671</v>
      </c>
      <c r="AJ20" s="12">
        <v>10.111111111111111</v>
      </c>
      <c r="AK20" s="12">
        <v>27.222222222222221</v>
      </c>
      <c r="AL20" s="12">
        <v>88.944444444444443</v>
      </c>
      <c r="AM20" s="12">
        <v>6.333333333333333</v>
      </c>
      <c r="AN20" s="12">
        <v>39.055555555555557</v>
      </c>
      <c r="AO20" s="12">
        <v>6.2777777777777777</v>
      </c>
      <c r="AP20" s="12">
        <v>9.0555555555555554</v>
      </c>
      <c r="AQ20" s="12">
        <v>52.555555555555557</v>
      </c>
      <c r="AR20" s="12">
        <v>6.8888888888888893</v>
      </c>
      <c r="AS20" s="13">
        <v>7039.6666666666679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30.555555555555557</v>
      </c>
      <c r="C21" s="12">
        <v>38.333333333333336</v>
      </c>
      <c r="D21" s="12">
        <v>25.333333333333332</v>
      </c>
      <c r="E21" s="12">
        <v>14.666666666666666</v>
      </c>
      <c r="F21" s="12">
        <v>122.27777777777777</v>
      </c>
      <c r="G21" s="12">
        <v>31.833333333333332</v>
      </c>
      <c r="H21" s="12">
        <v>132.22222222222223</v>
      </c>
      <c r="I21" s="12">
        <v>233.11111111111111</v>
      </c>
      <c r="J21" s="12">
        <v>305.83333333333331</v>
      </c>
      <c r="K21" s="12">
        <v>27</v>
      </c>
      <c r="L21" s="12">
        <v>52</v>
      </c>
      <c r="M21" s="12">
        <v>63.777777777777779</v>
      </c>
      <c r="N21" s="12">
        <v>30.388888888888889</v>
      </c>
      <c r="O21" s="12">
        <v>29.777777777777779</v>
      </c>
      <c r="P21" s="12">
        <v>34.166666666666664</v>
      </c>
      <c r="Q21" s="12">
        <v>12.888888888888889</v>
      </c>
      <c r="R21" s="12">
        <v>18.166666666666668</v>
      </c>
      <c r="S21" s="12">
        <v>36.777777777777779</v>
      </c>
      <c r="T21" s="12">
        <v>11.444444444444445</v>
      </c>
      <c r="U21" s="12">
        <v>102.11111111111111</v>
      </c>
      <c r="V21" s="12">
        <v>317.77777777777777</v>
      </c>
      <c r="W21" s="12">
        <v>104.88888888888889</v>
      </c>
      <c r="X21" s="12">
        <v>61.166666666666664</v>
      </c>
      <c r="Y21" s="12">
        <v>101.11111111111111</v>
      </c>
      <c r="Z21" s="12">
        <v>17.444444444444443</v>
      </c>
      <c r="AA21" s="12">
        <v>714.66666666666663</v>
      </c>
      <c r="AB21" s="12">
        <v>712.22222222222217</v>
      </c>
      <c r="AC21" s="12">
        <v>397.38888888888891</v>
      </c>
      <c r="AD21" s="12">
        <v>355.83333333333331</v>
      </c>
      <c r="AE21" s="12">
        <v>72.611111111111114</v>
      </c>
      <c r="AF21" s="12">
        <v>64.5</v>
      </c>
      <c r="AG21" s="12">
        <v>45.888888888888886</v>
      </c>
      <c r="AH21" s="12">
        <v>44.222222222222221</v>
      </c>
      <c r="AI21" s="12">
        <v>85.888888888888886</v>
      </c>
      <c r="AJ21" s="12">
        <v>21.666666666666668</v>
      </c>
      <c r="AK21" s="12">
        <v>6.333333333333333</v>
      </c>
      <c r="AL21" s="12">
        <v>13.277777777777779</v>
      </c>
      <c r="AM21" s="12">
        <v>60.388888888888886</v>
      </c>
      <c r="AN21" s="12">
        <v>316.61111111111109</v>
      </c>
      <c r="AO21" s="12">
        <v>17.388888888888889</v>
      </c>
      <c r="AP21" s="12">
        <v>22.5</v>
      </c>
      <c r="AQ21" s="12">
        <v>75.611111111111114</v>
      </c>
      <c r="AR21" s="12">
        <v>24.944444444444443</v>
      </c>
      <c r="AS21" s="13">
        <v>5007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14.722222222222221</v>
      </c>
      <c r="C22" s="12">
        <v>22.888888888888889</v>
      </c>
      <c r="D22" s="12">
        <v>17.055555555555557</v>
      </c>
      <c r="E22" s="12">
        <v>17.444444444444443</v>
      </c>
      <c r="F22" s="12">
        <v>148.55555555555554</v>
      </c>
      <c r="G22" s="12">
        <v>24.444444444444443</v>
      </c>
      <c r="H22" s="12">
        <v>111.5</v>
      </c>
      <c r="I22" s="12">
        <v>305.16666666666669</v>
      </c>
      <c r="J22" s="12">
        <v>340.77777777777777</v>
      </c>
      <c r="K22" s="12">
        <v>24.166666666666668</v>
      </c>
      <c r="L22" s="12">
        <v>37.277777777777779</v>
      </c>
      <c r="M22" s="12">
        <v>59.722222222222221</v>
      </c>
      <c r="N22" s="12">
        <v>17.722222222222221</v>
      </c>
      <c r="O22" s="12">
        <v>13.277777777777779</v>
      </c>
      <c r="P22" s="12">
        <v>23.277777777777779</v>
      </c>
      <c r="Q22" s="12">
        <v>9.7777777777777786</v>
      </c>
      <c r="R22" s="12">
        <v>17.833333333333332</v>
      </c>
      <c r="S22" s="12">
        <v>30.388888888888889</v>
      </c>
      <c r="T22" s="12">
        <v>102.27777777777777</v>
      </c>
      <c r="U22" s="12">
        <v>8.2777777777777786</v>
      </c>
      <c r="V22" s="12">
        <v>116.94444444444444</v>
      </c>
      <c r="W22" s="12">
        <v>41</v>
      </c>
      <c r="X22" s="12">
        <v>34.166666666666664</v>
      </c>
      <c r="Y22" s="12">
        <v>113.83333333333333</v>
      </c>
      <c r="Z22" s="12">
        <v>15.444444444444445</v>
      </c>
      <c r="AA22" s="12">
        <v>1313.7222222222222</v>
      </c>
      <c r="AB22" s="12">
        <v>1241.8888888888889</v>
      </c>
      <c r="AC22" s="12">
        <v>509.72222222222223</v>
      </c>
      <c r="AD22" s="12">
        <v>470.33333333333331</v>
      </c>
      <c r="AE22" s="12">
        <v>91.277777777777771</v>
      </c>
      <c r="AF22" s="12">
        <v>52.611111111111114</v>
      </c>
      <c r="AG22" s="12">
        <v>73.055555555555557</v>
      </c>
      <c r="AH22" s="12">
        <v>43.166666666666664</v>
      </c>
      <c r="AI22" s="12">
        <v>120</v>
      </c>
      <c r="AJ22" s="12">
        <v>23.888888888888889</v>
      </c>
      <c r="AK22" s="12">
        <v>3.8333333333333335</v>
      </c>
      <c r="AL22" s="12">
        <v>7.3888888888888893</v>
      </c>
      <c r="AM22" s="12">
        <v>37.666666666666664</v>
      </c>
      <c r="AN22" s="12">
        <v>129.77777777777777</v>
      </c>
      <c r="AO22" s="12">
        <v>28</v>
      </c>
      <c r="AP22" s="12">
        <v>29.722222222222221</v>
      </c>
      <c r="AQ22" s="12">
        <v>112.22222222222223</v>
      </c>
      <c r="AR22" s="12">
        <v>32.555555555555557</v>
      </c>
      <c r="AS22" s="13">
        <v>5988.7777777777783</v>
      </c>
      <c r="AT22" s="14"/>
      <c r="AV22" s="17" t="s">
        <v>43</v>
      </c>
      <c r="AW22" s="22">
        <f>AW12</f>
        <v>5416.5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19.888888888888889</v>
      </c>
      <c r="C23" s="12">
        <v>27.944444444444443</v>
      </c>
      <c r="D23" s="12">
        <v>24.833333333333332</v>
      </c>
      <c r="E23" s="12">
        <v>18.388888888888889</v>
      </c>
      <c r="F23" s="12">
        <v>139.66666666666666</v>
      </c>
      <c r="G23" s="12">
        <v>31.444444444444443</v>
      </c>
      <c r="H23" s="12">
        <v>129</v>
      </c>
      <c r="I23" s="12">
        <v>251</v>
      </c>
      <c r="J23" s="12">
        <v>304.61111111111109</v>
      </c>
      <c r="K23" s="12">
        <v>29.388888888888889</v>
      </c>
      <c r="L23" s="12">
        <v>44.388888888888886</v>
      </c>
      <c r="M23" s="12">
        <v>61.111111111111114</v>
      </c>
      <c r="N23" s="12">
        <v>23.444444444444443</v>
      </c>
      <c r="O23" s="12">
        <v>16.277777777777779</v>
      </c>
      <c r="P23" s="12">
        <v>22.166666666666668</v>
      </c>
      <c r="Q23" s="12">
        <v>10.777777777777779</v>
      </c>
      <c r="R23" s="12">
        <v>13.277777777777779</v>
      </c>
      <c r="S23" s="12">
        <v>23.222222222222221</v>
      </c>
      <c r="T23" s="12">
        <v>382.55555555555554</v>
      </c>
      <c r="U23" s="12">
        <v>124.11111111111111</v>
      </c>
      <c r="V23" s="12">
        <v>11.666666666666666</v>
      </c>
      <c r="W23" s="12">
        <v>69.777777777777771</v>
      </c>
      <c r="X23" s="12">
        <v>63.5</v>
      </c>
      <c r="Y23" s="12">
        <v>185.05555555555554</v>
      </c>
      <c r="Z23" s="12">
        <v>14.722222222222221</v>
      </c>
      <c r="AA23" s="12">
        <v>1135.0555555555557</v>
      </c>
      <c r="AB23" s="12">
        <v>1045.3333333333333</v>
      </c>
      <c r="AC23" s="12">
        <v>496.05555555555554</v>
      </c>
      <c r="AD23" s="12">
        <v>368.44444444444446</v>
      </c>
      <c r="AE23" s="12">
        <v>76.055555555555557</v>
      </c>
      <c r="AF23" s="12">
        <v>55.333333333333336</v>
      </c>
      <c r="AG23" s="12">
        <v>50.222222222222221</v>
      </c>
      <c r="AH23" s="12">
        <v>34.166666666666664</v>
      </c>
      <c r="AI23" s="12">
        <v>88.055555555555557</v>
      </c>
      <c r="AJ23" s="12">
        <v>20.555555555555557</v>
      </c>
      <c r="AK23" s="12">
        <v>8.2222222222222214</v>
      </c>
      <c r="AL23" s="12">
        <v>9.5555555555555554</v>
      </c>
      <c r="AM23" s="12">
        <v>63.888888888888886</v>
      </c>
      <c r="AN23" s="12">
        <v>203.66666666666666</v>
      </c>
      <c r="AO23" s="12">
        <v>16.333333333333332</v>
      </c>
      <c r="AP23" s="12">
        <v>19.333333333333332</v>
      </c>
      <c r="AQ23" s="12">
        <v>150.16666666666666</v>
      </c>
      <c r="AR23" s="12">
        <v>25</v>
      </c>
      <c r="AS23" s="13">
        <v>5907.6666666666679</v>
      </c>
      <c r="AT23" s="14"/>
      <c r="AV23" s="17" t="s">
        <v>44</v>
      </c>
      <c r="AW23" s="22">
        <f>AW13+AX12</f>
        <v>30362.5</v>
      </c>
      <c r="AX23" s="22">
        <f>AX13</f>
        <v>1848.5555555555554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10.777777777777779</v>
      </c>
      <c r="C24" s="12">
        <v>9.9444444444444446</v>
      </c>
      <c r="D24" s="12">
        <v>10.166666666666666</v>
      </c>
      <c r="E24" s="12">
        <v>8.6666666666666661</v>
      </c>
      <c r="F24" s="12">
        <v>97.5</v>
      </c>
      <c r="G24" s="12">
        <v>11.222222222222221</v>
      </c>
      <c r="H24" s="12">
        <v>45.555555555555557</v>
      </c>
      <c r="I24" s="12">
        <v>147.11111111111111</v>
      </c>
      <c r="J24" s="12">
        <v>176.66666666666666</v>
      </c>
      <c r="K24" s="12">
        <v>10.666666666666666</v>
      </c>
      <c r="L24" s="12">
        <v>23.555555555555557</v>
      </c>
      <c r="M24" s="12">
        <v>32.5</v>
      </c>
      <c r="N24" s="12">
        <v>6.5555555555555554</v>
      </c>
      <c r="O24" s="12">
        <v>3.9444444444444446</v>
      </c>
      <c r="P24" s="12">
        <v>8.4444444444444446</v>
      </c>
      <c r="Q24" s="12">
        <v>4.333333333333333</v>
      </c>
      <c r="R24" s="12">
        <v>4.1111111111111107</v>
      </c>
      <c r="S24" s="12">
        <v>8.9444444444444446</v>
      </c>
      <c r="T24" s="12">
        <v>134</v>
      </c>
      <c r="U24" s="12">
        <v>53.833333333333336</v>
      </c>
      <c r="V24" s="12">
        <v>80.555555555555557</v>
      </c>
      <c r="W24" s="12">
        <v>6.6111111111111107</v>
      </c>
      <c r="X24" s="12">
        <v>24.388888888888889</v>
      </c>
      <c r="Y24" s="12">
        <v>79.555555555555557</v>
      </c>
      <c r="Z24" s="12">
        <v>6</v>
      </c>
      <c r="AA24" s="12">
        <v>829.16666666666663</v>
      </c>
      <c r="AB24" s="12">
        <v>718.55555555555554</v>
      </c>
      <c r="AC24" s="12">
        <v>254.66666666666666</v>
      </c>
      <c r="AD24" s="12">
        <v>233.55555555555554</v>
      </c>
      <c r="AE24" s="12">
        <v>36.277777777777779</v>
      </c>
      <c r="AF24" s="12">
        <v>30.888888888888889</v>
      </c>
      <c r="AG24" s="12">
        <v>22.777777777777779</v>
      </c>
      <c r="AH24" s="12">
        <v>9.7777777777777786</v>
      </c>
      <c r="AI24" s="12">
        <v>36.888888888888886</v>
      </c>
      <c r="AJ24" s="12">
        <v>4.9444444444444446</v>
      </c>
      <c r="AK24" s="12">
        <v>2.0555555555555554</v>
      </c>
      <c r="AL24" s="12">
        <v>2.0555555555555554</v>
      </c>
      <c r="AM24" s="12">
        <v>13.277777777777779</v>
      </c>
      <c r="AN24" s="12">
        <v>31</v>
      </c>
      <c r="AO24" s="12">
        <v>3.7222222222222223</v>
      </c>
      <c r="AP24" s="12">
        <v>10.555555555555555</v>
      </c>
      <c r="AQ24" s="12">
        <v>74.222222222222229</v>
      </c>
      <c r="AR24" s="12">
        <v>8.6666666666666661</v>
      </c>
      <c r="AS24" s="13">
        <v>3328.6666666666665</v>
      </c>
      <c r="AT24" s="14"/>
      <c r="AV24" s="17" t="s">
        <v>45</v>
      </c>
      <c r="AW24" s="22">
        <f>AW14+AY12</f>
        <v>63124.277777777781</v>
      </c>
      <c r="AX24" s="22">
        <f>AX14+AY13</f>
        <v>7849.8333333333312</v>
      </c>
      <c r="AY24" s="22">
        <f>AY14</f>
        <v>10091.944444444443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5</v>
      </c>
      <c r="C25" s="12">
        <v>13.555555555555555</v>
      </c>
      <c r="D25" s="12">
        <v>8.4444444444444446</v>
      </c>
      <c r="E25" s="12">
        <v>11.5</v>
      </c>
      <c r="F25" s="12">
        <v>70.666666666666671</v>
      </c>
      <c r="G25" s="12">
        <v>11.833333333333334</v>
      </c>
      <c r="H25" s="12">
        <v>44</v>
      </c>
      <c r="I25" s="12">
        <v>102</v>
      </c>
      <c r="J25" s="12">
        <v>159.22222222222223</v>
      </c>
      <c r="K25" s="12">
        <v>9.7222222222222214</v>
      </c>
      <c r="L25" s="12">
        <v>31.333333333333332</v>
      </c>
      <c r="M25" s="12">
        <v>25.277777777777779</v>
      </c>
      <c r="N25" s="12">
        <v>9.0555555555555554</v>
      </c>
      <c r="O25" s="12">
        <v>6.833333333333333</v>
      </c>
      <c r="P25" s="12">
        <v>8.9444444444444446</v>
      </c>
      <c r="Q25" s="12">
        <v>4.166666666666667</v>
      </c>
      <c r="R25" s="12">
        <v>3.2222222222222223</v>
      </c>
      <c r="S25" s="12">
        <v>10.833333333333334</v>
      </c>
      <c r="T25" s="12">
        <v>61.166666666666664</v>
      </c>
      <c r="U25" s="12">
        <v>38.055555555555557</v>
      </c>
      <c r="V25" s="12">
        <v>55.388888888888886</v>
      </c>
      <c r="W25" s="12">
        <v>25.833333333333332</v>
      </c>
      <c r="X25" s="12">
        <v>4.5555555555555554</v>
      </c>
      <c r="Y25" s="12">
        <v>76.833333333333329</v>
      </c>
      <c r="Z25" s="12">
        <v>7.166666666666667</v>
      </c>
      <c r="AA25" s="12">
        <v>699.83333333333337</v>
      </c>
      <c r="AB25" s="12">
        <v>619.33333333333337</v>
      </c>
      <c r="AC25" s="12">
        <v>232.77777777777777</v>
      </c>
      <c r="AD25" s="12">
        <v>200.66666666666666</v>
      </c>
      <c r="AE25" s="12">
        <v>37.888888888888886</v>
      </c>
      <c r="AF25" s="12">
        <v>22.944444444444443</v>
      </c>
      <c r="AG25" s="12">
        <v>20.444444444444443</v>
      </c>
      <c r="AH25" s="12">
        <v>14.555555555555555</v>
      </c>
      <c r="AI25" s="12">
        <v>30.111111111111111</v>
      </c>
      <c r="AJ25" s="12">
        <v>4.0555555555555554</v>
      </c>
      <c r="AK25" s="12">
        <v>1.9444444444444444</v>
      </c>
      <c r="AL25" s="12">
        <v>3.1666666666666665</v>
      </c>
      <c r="AM25" s="12">
        <v>10.055555555555555</v>
      </c>
      <c r="AN25" s="12">
        <v>24.722222222222221</v>
      </c>
      <c r="AO25" s="12">
        <v>4.8888888888888893</v>
      </c>
      <c r="AP25" s="12">
        <v>7</v>
      </c>
      <c r="AQ25" s="12">
        <v>56</v>
      </c>
      <c r="AR25" s="12">
        <v>7.666666666666667</v>
      </c>
      <c r="AS25" s="13">
        <v>2802.6666666666661</v>
      </c>
      <c r="AT25" s="14"/>
      <c r="AV25" s="17" t="s">
        <v>46</v>
      </c>
      <c r="AW25" s="22">
        <f>AW15+AZ12</f>
        <v>24468.277777777777</v>
      </c>
      <c r="AX25" s="22">
        <f>AX15+AZ13</f>
        <v>11230.777777777777</v>
      </c>
      <c r="AY25" s="22">
        <f>AY15+AZ14</f>
        <v>6554.7222222222226</v>
      </c>
      <c r="AZ25" s="22">
        <f>AZ15</f>
        <v>6957.5555555555566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20.111111111111111</v>
      </c>
      <c r="C26" s="12">
        <v>28.611111111111111</v>
      </c>
      <c r="D26" s="12">
        <v>34.166666666666664</v>
      </c>
      <c r="E26" s="12">
        <v>22.111111111111111</v>
      </c>
      <c r="F26" s="12">
        <v>59.444444444444443</v>
      </c>
      <c r="G26" s="12">
        <v>17.444444444444443</v>
      </c>
      <c r="H26" s="12">
        <v>58.777777777777779</v>
      </c>
      <c r="I26" s="12">
        <v>155.5</v>
      </c>
      <c r="J26" s="12">
        <v>206.44444444444446</v>
      </c>
      <c r="K26" s="12">
        <v>43.888888888888886</v>
      </c>
      <c r="L26" s="12">
        <v>60.555555555555557</v>
      </c>
      <c r="M26" s="12">
        <v>59.611111111111114</v>
      </c>
      <c r="N26" s="12">
        <v>19.666666666666668</v>
      </c>
      <c r="O26" s="12">
        <v>17.166666666666668</v>
      </c>
      <c r="P26" s="12">
        <v>20.833333333333332</v>
      </c>
      <c r="Q26" s="12">
        <v>11.5</v>
      </c>
      <c r="R26" s="12">
        <v>8.2222222222222214</v>
      </c>
      <c r="S26" s="12">
        <v>28.666666666666668</v>
      </c>
      <c r="T26" s="12">
        <v>100.16666666666667</v>
      </c>
      <c r="U26" s="12">
        <v>110.61111111111111</v>
      </c>
      <c r="V26" s="12">
        <v>177.44444444444446</v>
      </c>
      <c r="W26" s="12">
        <v>84.5</v>
      </c>
      <c r="X26" s="12">
        <v>75.888888888888886</v>
      </c>
      <c r="Y26" s="12">
        <v>9.6111111111111107</v>
      </c>
      <c r="Z26" s="12">
        <v>31.111111111111111</v>
      </c>
      <c r="AA26" s="12">
        <v>1019.2777777777778</v>
      </c>
      <c r="AB26" s="12">
        <v>1008.1111111111111</v>
      </c>
      <c r="AC26" s="12">
        <v>546</v>
      </c>
      <c r="AD26" s="12">
        <v>528</v>
      </c>
      <c r="AE26" s="12">
        <v>161.27777777777777</v>
      </c>
      <c r="AF26" s="12">
        <v>116.72222222222223</v>
      </c>
      <c r="AG26" s="12">
        <v>55.444444444444443</v>
      </c>
      <c r="AH26" s="12">
        <v>58.388888888888886</v>
      </c>
      <c r="AI26" s="12">
        <v>56.833333333333336</v>
      </c>
      <c r="AJ26" s="12">
        <v>7.2777777777777777</v>
      </c>
      <c r="AK26" s="12">
        <v>7.9444444444444446</v>
      </c>
      <c r="AL26" s="12">
        <v>13.944444444444445</v>
      </c>
      <c r="AM26" s="12">
        <v>20.166666666666668</v>
      </c>
      <c r="AN26" s="12">
        <v>58.944444444444443</v>
      </c>
      <c r="AO26" s="12">
        <v>7.5</v>
      </c>
      <c r="AP26" s="12">
        <v>8.3333333333333339</v>
      </c>
      <c r="AQ26" s="12">
        <v>114.27777777777777</v>
      </c>
      <c r="AR26" s="12">
        <v>22.388888888888889</v>
      </c>
      <c r="AS26" s="13">
        <v>5272.8888888888869</v>
      </c>
      <c r="AT26" s="14"/>
      <c r="AV26" s="9" t="s">
        <v>47</v>
      </c>
      <c r="AW26" s="22">
        <f>AW16+BA12</f>
        <v>37128.888888888883</v>
      </c>
      <c r="AX26" s="22">
        <f>AX16+BA13</f>
        <v>8900.1666666666679</v>
      </c>
      <c r="AY26" s="22">
        <f>AY16+BA14</f>
        <v>4729.7222222222226</v>
      </c>
      <c r="AZ26" s="22">
        <f>AZ16+BA15</f>
        <v>2998.1111111111104</v>
      </c>
      <c r="BA26" s="22">
        <f>BA16</f>
        <v>5322.9444444444453</v>
      </c>
      <c r="BB26" s="22"/>
      <c r="BC26" s="22"/>
      <c r="BD26" s="22"/>
    </row>
    <row r="27" spans="1:56" x14ac:dyDescent="0.25">
      <c r="A27" s="1" t="s">
        <v>24</v>
      </c>
      <c r="B27" s="12">
        <v>24.833333333333332</v>
      </c>
      <c r="C27" s="12">
        <v>37</v>
      </c>
      <c r="D27" s="12">
        <v>15.833333333333334</v>
      </c>
      <c r="E27" s="12">
        <v>11.833333333333334</v>
      </c>
      <c r="F27" s="12">
        <v>86.611111111111114</v>
      </c>
      <c r="G27" s="12">
        <v>33.5</v>
      </c>
      <c r="H27" s="12">
        <v>66.333333333333329</v>
      </c>
      <c r="I27" s="12">
        <v>57.444444444444443</v>
      </c>
      <c r="J27" s="12">
        <v>90</v>
      </c>
      <c r="K27" s="12">
        <v>41.277777777777779</v>
      </c>
      <c r="L27" s="12">
        <v>117.94444444444444</v>
      </c>
      <c r="M27" s="12">
        <v>88.833333333333329</v>
      </c>
      <c r="N27" s="12">
        <v>34.666666666666664</v>
      </c>
      <c r="O27" s="12">
        <v>39.888888888888886</v>
      </c>
      <c r="P27" s="12">
        <v>35.944444444444443</v>
      </c>
      <c r="Q27" s="12">
        <v>19.166666666666668</v>
      </c>
      <c r="R27" s="12">
        <v>16.666666666666668</v>
      </c>
      <c r="S27" s="12">
        <v>21.555555555555557</v>
      </c>
      <c r="T27" s="12">
        <v>13.111111111111111</v>
      </c>
      <c r="U27" s="12">
        <v>17.5</v>
      </c>
      <c r="V27" s="12">
        <v>15.166666666666666</v>
      </c>
      <c r="W27" s="12">
        <v>5.7222222222222223</v>
      </c>
      <c r="X27" s="12">
        <v>5.833333333333333</v>
      </c>
      <c r="Y27" s="12">
        <v>26.722222222222221</v>
      </c>
      <c r="Z27" s="12">
        <v>5.2777777777777777</v>
      </c>
      <c r="AA27" s="12">
        <v>1265.4444444444443</v>
      </c>
      <c r="AB27" s="12">
        <v>1028.7222222222222</v>
      </c>
      <c r="AC27" s="12">
        <v>690.05555555555554</v>
      </c>
      <c r="AD27" s="12">
        <v>517.44444444444446</v>
      </c>
      <c r="AE27" s="12">
        <v>176.11111111111111</v>
      </c>
      <c r="AF27" s="12">
        <v>126.88888888888889</v>
      </c>
      <c r="AG27" s="12">
        <v>48.611111111111114</v>
      </c>
      <c r="AH27" s="12">
        <v>68.277777777777771</v>
      </c>
      <c r="AI27" s="12">
        <v>60.388888888888886</v>
      </c>
      <c r="AJ27" s="12">
        <v>9.1666666666666661</v>
      </c>
      <c r="AK27" s="12">
        <v>6.4444444444444446</v>
      </c>
      <c r="AL27" s="12">
        <v>25.611111111111111</v>
      </c>
      <c r="AM27" s="12">
        <v>4.0555555555555554</v>
      </c>
      <c r="AN27" s="12">
        <v>36.611111111111114</v>
      </c>
      <c r="AO27" s="12">
        <v>9.1111111111111107</v>
      </c>
      <c r="AP27" s="12">
        <v>11.444444444444445</v>
      </c>
      <c r="AQ27" s="12">
        <v>40.388888888888886</v>
      </c>
      <c r="AR27" s="12">
        <v>19.277777777777779</v>
      </c>
      <c r="AS27" s="13">
        <v>5072.7222222222217</v>
      </c>
      <c r="AT27" s="14"/>
      <c r="AV27" s="9" t="s">
        <v>48</v>
      </c>
      <c r="AW27" s="22">
        <f>AW17+BB12</f>
        <v>42352.611111111102</v>
      </c>
      <c r="AX27" s="22">
        <f>AX17+BB13</f>
        <v>16191.944444444447</v>
      </c>
      <c r="AY27" s="22">
        <f>AY17+BB14</f>
        <v>6658.3888888888887</v>
      </c>
      <c r="AZ27" s="22">
        <f>AZ17+BB15</f>
        <v>8205.5</v>
      </c>
      <c r="BA27" s="22">
        <f>BA17+BB16</f>
        <v>3234.7777777777774</v>
      </c>
      <c r="BB27" s="22">
        <f>BB17</f>
        <v>11980.055555555555</v>
      </c>
      <c r="BC27" s="22"/>
      <c r="BD27" s="22"/>
    </row>
    <row r="28" spans="1:56" x14ac:dyDescent="0.25">
      <c r="A28" s="1" t="s">
        <v>25</v>
      </c>
      <c r="B28" s="12">
        <v>290</v>
      </c>
      <c r="C28" s="12">
        <v>851.94444444444446</v>
      </c>
      <c r="D28" s="12">
        <v>568.55555555555554</v>
      </c>
      <c r="E28" s="12">
        <v>570.61111111111109</v>
      </c>
      <c r="F28" s="12">
        <v>905.16666666666663</v>
      </c>
      <c r="G28" s="12">
        <v>550.61111111111109</v>
      </c>
      <c r="H28" s="12">
        <v>989.38888888888891</v>
      </c>
      <c r="I28" s="12">
        <v>999.44444444444446</v>
      </c>
      <c r="J28" s="12">
        <v>1143.8888888888889</v>
      </c>
      <c r="K28" s="12">
        <v>676.05555555555554</v>
      </c>
      <c r="L28" s="12">
        <v>788.77777777777783</v>
      </c>
      <c r="M28" s="12">
        <v>542.88888888888891</v>
      </c>
      <c r="N28" s="12">
        <v>725.83333333333337</v>
      </c>
      <c r="O28" s="12">
        <v>626.72222222222217</v>
      </c>
      <c r="P28" s="12">
        <v>406.38888888888891</v>
      </c>
      <c r="Q28" s="12">
        <v>389.16666666666669</v>
      </c>
      <c r="R28" s="12">
        <v>729.77777777777783</v>
      </c>
      <c r="S28" s="12">
        <v>1346.5555555555557</v>
      </c>
      <c r="T28" s="12">
        <v>843</v>
      </c>
      <c r="U28" s="12">
        <v>1578.1666666666667</v>
      </c>
      <c r="V28" s="12">
        <v>1334.1111111111111</v>
      </c>
      <c r="W28" s="12">
        <v>884.61111111111109</v>
      </c>
      <c r="X28" s="12">
        <v>744.11111111111109</v>
      </c>
      <c r="Y28" s="12">
        <v>986.94444444444446</v>
      </c>
      <c r="Z28" s="12">
        <v>1431.2222222222222</v>
      </c>
      <c r="AA28" s="12">
        <v>107.33333333333333</v>
      </c>
      <c r="AB28" s="12">
        <v>132.94444444444446</v>
      </c>
      <c r="AC28" s="12">
        <v>570</v>
      </c>
      <c r="AD28" s="12">
        <v>459.05555555555554</v>
      </c>
      <c r="AE28" s="12">
        <v>937.22222222222217</v>
      </c>
      <c r="AF28" s="12">
        <v>1532.5</v>
      </c>
      <c r="AG28" s="12">
        <v>1138.5555555555557</v>
      </c>
      <c r="AH28" s="12">
        <v>1615.7777777777778</v>
      </c>
      <c r="AI28" s="12">
        <v>949.55555555555554</v>
      </c>
      <c r="AJ28" s="12">
        <v>566.94444444444446</v>
      </c>
      <c r="AK28" s="12">
        <v>503.44444444444446</v>
      </c>
      <c r="AL28" s="12">
        <v>1845.5555555555557</v>
      </c>
      <c r="AM28" s="12">
        <v>406.94444444444446</v>
      </c>
      <c r="AN28" s="12">
        <v>721.33333333333337</v>
      </c>
      <c r="AO28" s="12">
        <v>512.05555555555554</v>
      </c>
      <c r="AP28" s="12">
        <v>384.88888888888891</v>
      </c>
      <c r="AQ28" s="12">
        <v>431.16666666666669</v>
      </c>
      <c r="AR28" s="12">
        <v>640.44444444444446</v>
      </c>
      <c r="AS28" s="13">
        <v>34359.666666666664</v>
      </c>
      <c r="AT28" s="14"/>
      <c r="AV28" s="9" t="s">
        <v>58</v>
      </c>
      <c r="AW28" s="22">
        <f>AW18+BC12</f>
        <v>15974.166666666668</v>
      </c>
      <c r="AX28" s="22">
        <f>AX18+BC13</f>
        <v>1893.5555555555554</v>
      </c>
      <c r="AY28" s="22">
        <f>AY18+BC14</f>
        <v>5224.9444444444443</v>
      </c>
      <c r="AZ28" s="22">
        <f>AZ18+BC15</f>
        <v>2024.1111111111111</v>
      </c>
      <c r="BA28" s="22">
        <f>BA18+BC16</f>
        <v>2245.4444444444443</v>
      </c>
      <c r="BB28" s="22">
        <f>SUM(BB18,BC17)</f>
        <v>1474</v>
      </c>
      <c r="BC28" s="22">
        <f>BC18</f>
        <v>910.3888888888888</v>
      </c>
      <c r="BD28" s="22">
        <f>SUM(AW22:BC28)</f>
        <v>345354.66666666663</v>
      </c>
    </row>
    <row r="29" spans="1:56" x14ac:dyDescent="0.25">
      <c r="A29" s="1" t="s">
        <v>26</v>
      </c>
      <c r="B29" s="12">
        <v>251.05555555555554</v>
      </c>
      <c r="C29" s="12">
        <v>744.11111111111109</v>
      </c>
      <c r="D29" s="12">
        <v>542.66666666666663</v>
      </c>
      <c r="E29" s="12">
        <v>532.27777777777783</v>
      </c>
      <c r="F29" s="12">
        <v>706.11111111111109</v>
      </c>
      <c r="G29" s="12">
        <v>496.05555555555554</v>
      </c>
      <c r="H29" s="12">
        <v>897.88888888888891</v>
      </c>
      <c r="I29" s="12">
        <v>743.77777777777783</v>
      </c>
      <c r="J29" s="12">
        <v>862.27777777777783</v>
      </c>
      <c r="K29" s="12">
        <v>618.55555555555554</v>
      </c>
      <c r="L29" s="12">
        <v>737.55555555555554</v>
      </c>
      <c r="M29" s="12">
        <v>407.44444444444446</v>
      </c>
      <c r="N29" s="12">
        <v>605.66666666666663</v>
      </c>
      <c r="O29" s="12">
        <v>565.55555555555554</v>
      </c>
      <c r="P29" s="12">
        <v>355.27777777777777</v>
      </c>
      <c r="Q29" s="12">
        <v>309.38888888888891</v>
      </c>
      <c r="R29" s="12">
        <v>578.33333333333337</v>
      </c>
      <c r="S29" s="12">
        <v>1028.0555555555557</v>
      </c>
      <c r="T29" s="12">
        <v>719.16666666666663</v>
      </c>
      <c r="U29" s="12">
        <v>1234</v>
      </c>
      <c r="V29" s="12">
        <v>980.38888888888891</v>
      </c>
      <c r="W29" s="12">
        <v>651.38888888888891</v>
      </c>
      <c r="X29" s="12">
        <v>567.88888888888891</v>
      </c>
      <c r="Y29" s="12">
        <v>880.94444444444446</v>
      </c>
      <c r="Z29" s="12">
        <v>1115.1111111111111</v>
      </c>
      <c r="AA29" s="12">
        <v>147.94444444444446</v>
      </c>
      <c r="AB29" s="12">
        <v>88.166666666666671</v>
      </c>
      <c r="AC29" s="12">
        <v>266.38888888888891</v>
      </c>
      <c r="AD29" s="12">
        <v>477.11111111111109</v>
      </c>
      <c r="AE29" s="12">
        <v>1230.3888888888889</v>
      </c>
      <c r="AF29" s="12">
        <v>2127.6666666666665</v>
      </c>
      <c r="AG29" s="12">
        <v>1585.2222222222222</v>
      </c>
      <c r="AH29" s="12">
        <v>2998.5</v>
      </c>
      <c r="AI29" s="12">
        <v>1236.6111111111111</v>
      </c>
      <c r="AJ29" s="12">
        <v>739.16666666666663</v>
      </c>
      <c r="AK29" s="12">
        <v>443.11111111111109</v>
      </c>
      <c r="AL29" s="12">
        <v>1360.0555555555557</v>
      </c>
      <c r="AM29" s="12">
        <v>321.94444444444446</v>
      </c>
      <c r="AN29" s="12">
        <v>598.05555555555554</v>
      </c>
      <c r="AO29" s="12">
        <v>572.05555555555554</v>
      </c>
      <c r="AP29" s="12">
        <v>444.61111111111109</v>
      </c>
      <c r="AQ29" s="12">
        <v>456.61111111111109</v>
      </c>
      <c r="AR29" s="12">
        <v>872.72222222222217</v>
      </c>
      <c r="AS29" s="13">
        <v>33097.277777777774</v>
      </c>
      <c r="AT29" s="14"/>
      <c r="AW29" s="15"/>
    </row>
    <row r="30" spans="1:56" x14ac:dyDescent="0.25">
      <c r="A30" s="1" t="s">
        <v>27</v>
      </c>
      <c r="B30" s="12">
        <v>242.27777777777777</v>
      </c>
      <c r="C30" s="12">
        <v>546.66666666666663</v>
      </c>
      <c r="D30" s="12">
        <v>292.16666666666669</v>
      </c>
      <c r="E30" s="12">
        <v>306</v>
      </c>
      <c r="F30" s="12">
        <v>776.88888888888891</v>
      </c>
      <c r="G30" s="12">
        <v>320.88888888888891</v>
      </c>
      <c r="H30" s="12">
        <v>657.88888888888891</v>
      </c>
      <c r="I30" s="12">
        <v>598.44444444444446</v>
      </c>
      <c r="J30" s="12">
        <v>748.44444444444446</v>
      </c>
      <c r="K30" s="12">
        <v>471.5</v>
      </c>
      <c r="L30" s="12">
        <v>582.55555555555554</v>
      </c>
      <c r="M30" s="12">
        <v>452.61111111111109</v>
      </c>
      <c r="N30" s="12">
        <v>353.77777777777777</v>
      </c>
      <c r="O30" s="12">
        <v>348.11111111111109</v>
      </c>
      <c r="P30" s="12">
        <v>224.72222222222223</v>
      </c>
      <c r="Q30" s="12">
        <v>180.11111111111111</v>
      </c>
      <c r="R30" s="12">
        <v>245.55555555555554</v>
      </c>
      <c r="S30" s="12">
        <v>476.88888888888891</v>
      </c>
      <c r="T30" s="12">
        <v>322.27777777777777</v>
      </c>
      <c r="U30" s="12">
        <v>414.38888888888891</v>
      </c>
      <c r="V30" s="12">
        <v>403.11111111111109</v>
      </c>
      <c r="W30" s="12">
        <v>214.16666666666666</v>
      </c>
      <c r="X30" s="12">
        <v>184.16666666666666</v>
      </c>
      <c r="Y30" s="12">
        <v>440.94444444444446</v>
      </c>
      <c r="Z30" s="12">
        <v>634.44444444444446</v>
      </c>
      <c r="AA30" s="12">
        <v>817.33333333333337</v>
      </c>
      <c r="AB30" s="12">
        <v>375.88888888888891</v>
      </c>
      <c r="AC30" s="12">
        <v>131.27777777777777</v>
      </c>
      <c r="AD30" s="12">
        <v>476.66666666666669</v>
      </c>
      <c r="AE30" s="12">
        <v>1512.1111111111111</v>
      </c>
      <c r="AF30" s="12">
        <v>2067.2777777777778</v>
      </c>
      <c r="AG30" s="12">
        <v>1225.1111111111111</v>
      </c>
      <c r="AH30" s="12">
        <v>3060.3888888888887</v>
      </c>
      <c r="AI30" s="12">
        <v>989.27777777777783</v>
      </c>
      <c r="AJ30" s="12">
        <v>474.72222222222223</v>
      </c>
      <c r="AK30" s="12">
        <v>188.88888888888889</v>
      </c>
      <c r="AL30" s="12">
        <v>707</v>
      </c>
      <c r="AM30" s="12">
        <v>165.38888888888889</v>
      </c>
      <c r="AN30" s="12">
        <v>384</v>
      </c>
      <c r="AO30" s="12">
        <v>391.94444444444446</v>
      </c>
      <c r="AP30" s="12">
        <v>284.33333333333331</v>
      </c>
      <c r="AQ30" s="12">
        <v>1165.3888888888889</v>
      </c>
      <c r="AR30" s="12">
        <v>522.55555555555554</v>
      </c>
      <c r="AS30" s="13">
        <v>25378.555555555558</v>
      </c>
      <c r="AT30" s="14"/>
      <c r="AW30" s="15"/>
    </row>
    <row r="31" spans="1:56" x14ac:dyDescent="0.25">
      <c r="A31" s="1" t="s">
        <v>28</v>
      </c>
      <c r="B31" s="12">
        <v>193.83333333333334</v>
      </c>
      <c r="C31" s="12">
        <v>528.72222222222217</v>
      </c>
      <c r="D31" s="12">
        <v>285.83333333333331</v>
      </c>
      <c r="E31" s="12">
        <v>324.66666666666669</v>
      </c>
      <c r="F31" s="12">
        <v>607.94444444444446</v>
      </c>
      <c r="G31" s="12">
        <v>365.88888888888891</v>
      </c>
      <c r="H31" s="12">
        <v>641.77777777777783</v>
      </c>
      <c r="I31" s="12">
        <v>544.33333333333337</v>
      </c>
      <c r="J31" s="12">
        <v>579.77777777777783</v>
      </c>
      <c r="K31" s="12">
        <v>357</v>
      </c>
      <c r="L31" s="12">
        <v>576.05555555555554</v>
      </c>
      <c r="M31" s="12">
        <v>322.38888888888891</v>
      </c>
      <c r="N31" s="12">
        <v>346.33333333333331</v>
      </c>
      <c r="O31" s="12">
        <v>310.44444444444446</v>
      </c>
      <c r="P31" s="12">
        <v>198.44444444444446</v>
      </c>
      <c r="Q31" s="12">
        <v>166.16666666666666</v>
      </c>
      <c r="R31" s="12">
        <v>215.83333333333334</v>
      </c>
      <c r="S31" s="12">
        <v>332.61111111111109</v>
      </c>
      <c r="T31" s="12">
        <v>309.77777777777777</v>
      </c>
      <c r="U31" s="12">
        <v>410</v>
      </c>
      <c r="V31" s="12">
        <v>311.05555555555554</v>
      </c>
      <c r="W31" s="12">
        <v>199.16666666666666</v>
      </c>
      <c r="X31" s="12">
        <v>168.55555555555554</v>
      </c>
      <c r="Y31" s="12">
        <v>431.22222222222223</v>
      </c>
      <c r="Z31" s="12">
        <v>510.5</v>
      </c>
      <c r="AA31" s="12">
        <v>430.72222222222223</v>
      </c>
      <c r="AB31" s="12">
        <v>444.27777777777777</v>
      </c>
      <c r="AC31" s="12">
        <v>413.55555555555554</v>
      </c>
      <c r="AD31" s="12">
        <v>77.833333333333329</v>
      </c>
      <c r="AE31" s="12">
        <v>911.33333333333337</v>
      </c>
      <c r="AF31" s="12">
        <v>1269.2777777777778</v>
      </c>
      <c r="AG31" s="12">
        <v>812.94444444444446</v>
      </c>
      <c r="AH31" s="12">
        <v>1939.6666666666667</v>
      </c>
      <c r="AI31" s="12">
        <v>665.11111111111109</v>
      </c>
      <c r="AJ31" s="12">
        <v>393.16666666666669</v>
      </c>
      <c r="AK31" s="12">
        <v>170.66666666666666</v>
      </c>
      <c r="AL31" s="12">
        <v>509.05555555555554</v>
      </c>
      <c r="AM31" s="12">
        <v>150.16666666666666</v>
      </c>
      <c r="AN31" s="12">
        <v>406.72222222222223</v>
      </c>
      <c r="AO31" s="12">
        <v>316.11111111111109</v>
      </c>
      <c r="AP31" s="12">
        <v>238.22222222222223</v>
      </c>
      <c r="AQ31" s="12">
        <v>472.66666666666669</v>
      </c>
      <c r="AR31" s="12">
        <v>367.72222222222223</v>
      </c>
      <c r="AS31" s="13">
        <v>19227.555555555558</v>
      </c>
      <c r="AT31" s="14"/>
      <c r="AW31" s="15"/>
    </row>
    <row r="32" spans="1:56" x14ac:dyDescent="0.25">
      <c r="A32" s="1">
        <v>16</v>
      </c>
      <c r="B32" s="12">
        <v>113.72222222222223</v>
      </c>
      <c r="C32" s="12">
        <v>121.44444444444444</v>
      </c>
      <c r="D32" s="12">
        <v>66.222222222222229</v>
      </c>
      <c r="E32" s="12">
        <v>117</v>
      </c>
      <c r="F32" s="12">
        <v>344.94444444444446</v>
      </c>
      <c r="G32" s="12">
        <v>155.38888888888889</v>
      </c>
      <c r="H32" s="12">
        <v>275.88888888888891</v>
      </c>
      <c r="I32" s="12">
        <v>256.05555555555554</v>
      </c>
      <c r="J32" s="12">
        <v>238.66666666666666</v>
      </c>
      <c r="K32" s="12">
        <v>146</v>
      </c>
      <c r="L32" s="12">
        <v>203.16666666666666</v>
      </c>
      <c r="M32" s="12">
        <v>121.88888888888889</v>
      </c>
      <c r="N32" s="12">
        <v>86.666666666666671</v>
      </c>
      <c r="O32" s="12">
        <v>74.277777777777771</v>
      </c>
      <c r="P32" s="12">
        <v>61.833333333333336</v>
      </c>
      <c r="Q32" s="12">
        <v>49.5</v>
      </c>
      <c r="R32" s="12">
        <v>37.277777777777779</v>
      </c>
      <c r="S32" s="12">
        <v>76.944444444444443</v>
      </c>
      <c r="T32" s="12">
        <v>70.722222222222229</v>
      </c>
      <c r="U32" s="12">
        <v>85.166666666666671</v>
      </c>
      <c r="V32" s="12">
        <v>72.333333333333329</v>
      </c>
      <c r="W32" s="12">
        <v>39</v>
      </c>
      <c r="X32" s="12">
        <v>34.888888888888886</v>
      </c>
      <c r="Y32" s="12">
        <v>143.27777777777777</v>
      </c>
      <c r="Z32" s="12">
        <v>179</v>
      </c>
      <c r="AA32" s="12">
        <v>906.22222222222217</v>
      </c>
      <c r="AB32" s="12">
        <v>1099.3888888888889</v>
      </c>
      <c r="AC32" s="12">
        <v>1783.3888888888889</v>
      </c>
      <c r="AD32" s="12">
        <v>984.77777777777783</v>
      </c>
      <c r="AE32" s="12">
        <v>35.777777777777779</v>
      </c>
      <c r="AF32" s="12">
        <v>418.16666666666669</v>
      </c>
      <c r="AG32" s="12">
        <v>400.55555555555554</v>
      </c>
      <c r="AH32" s="12">
        <v>1123.1111111111111</v>
      </c>
      <c r="AI32" s="12">
        <v>251.83333333333334</v>
      </c>
      <c r="AJ32" s="12">
        <v>131.33333333333334</v>
      </c>
      <c r="AK32" s="12">
        <v>44.777777777777779</v>
      </c>
      <c r="AL32" s="12">
        <v>117.44444444444444</v>
      </c>
      <c r="AM32" s="12">
        <v>31.777777777777779</v>
      </c>
      <c r="AN32" s="12">
        <v>116.22222222222223</v>
      </c>
      <c r="AO32" s="12">
        <v>90.111111111111114</v>
      </c>
      <c r="AP32" s="12">
        <v>90.722222222222229</v>
      </c>
      <c r="AQ32" s="12">
        <v>172.55555555555554</v>
      </c>
      <c r="AR32" s="12">
        <v>141</v>
      </c>
      <c r="AS32" s="13">
        <v>11110.444444444443</v>
      </c>
      <c r="AT32" s="14"/>
      <c r="AW32" s="15"/>
    </row>
    <row r="33" spans="1:49" x14ac:dyDescent="0.25">
      <c r="A33" s="1">
        <v>24</v>
      </c>
      <c r="B33" s="12">
        <v>110.38888888888889</v>
      </c>
      <c r="C33" s="12">
        <v>130.38888888888889</v>
      </c>
      <c r="D33" s="12">
        <v>54.555555555555557</v>
      </c>
      <c r="E33" s="12">
        <v>87.222222222222229</v>
      </c>
      <c r="F33" s="12">
        <v>334.16666666666669</v>
      </c>
      <c r="G33" s="12">
        <v>117.66666666666667</v>
      </c>
      <c r="H33" s="12">
        <v>211.66666666666666</v>
      </c>
      <c r="I33" s="12">
        <v>223</v>
      </c>
      <c r="J33" s="12">
        <v>239.11111111111111</v>
      </c>
      <c r="K33" s="12">
        <v>112.44444444444444</v>
      </c>
      <c r="L33" s="12">
        <v>172</v>
      </c>
      <c r="M33" s="12">
        <v>102.33333333333333</v>
      </c>
      <c r="N33" s="12">
        <v>70.611111111111114</v>
      </c>
      <c r="O33" s="12">
        <v>56.611111111111114</v>
      </c>
      <c r="P33" s="12">
        <v>44.777777777777779</v>
      </c>
      <c r="Q33" s="12">
        <v>29.777777777777779</v>
      </c>
      <c r="R33" s="12">
        <v>21.722222222222221</v>
      </c>
      <c r="S33" s="12">
        <v>38.111111111111114</v>
      </c>
      <c r="T33" s="12">
        <v>57.444444444444443</v>
      </c>
      <c r="U33" s="12">
        <v>45.333333333333336</v>
      </c>
      <c r="V33" s="12">
        <v>50.944444444444443</v>
      </c>
      <c r="W33" s="12">
        <v>27.388888888888889</v>
      </c>
      <c r="X33" s="12">
        <v>21.777777777777779</v>
      </c>
      <c r="Y33" s="12">
        <v>109.72222222222223</v>
      </c>
      <c r="Z33" s="12">
        <v>136.88888888888889</v>
      </c>
      <c r="AA33" s="12">
        <v>1297.0555555555557</v>
      </c>
      <c r="AB33" s="12">
        <v>1693</v>
      </c>
      <c r="AC33" s="12">
        <v>2421.1666666666665</v>
      </c>
      <c r="AD33" s="12">
        <v>1337.7222222222222</v>
      </c>
      <c r="AE33" s="12">
        <v>419.27777777777777</v>
      </c>
      <c r="AF33" s="12">
        <v>58.388888888888886</v>
      </c>
      <c r="AG33" s="12">
        <v>335.94444444444446</v>
      </c>
      <c r="AH33" s="12">
        <v>1131.6111111111111</v>
      </c>
      <c r="AI33" s="12">
        <v>280.55555555555554</v>
      </c>
      <c r="AJ33" s="12">
        <v>137.83333333333334</v>
      </c>
      <c r="AK33" s="12">
        <v>19.722222222222221</v>
      </c>
      <c r="AL33" s="12">
        <v>66.388888888888886</v>
      </c>
      <c r="AM33" s="12">
        <v>22.277777777777779</v>
      </c>
      <c r="AN33" s="12">
        <v>91.833333333333329</v>
      </c>
      <c r="AO33" s="12">
        <v>91.944444444444443</v>
      </c>
      <c r="AP33" s="12">
        <v>107.11111111111111</v>
      </c>
      <c r="AQ33" s="12">
        <v>163.33333333333334</v>
      </c>
      <c r="AR33" s="12">
        <v>170.66666666666666</v>
      </c>
      <c r="AS33" s="13">
        <v>12451.888888888891</v>
      </c>
      <c r="AT33" s="14"/>
      <c r="AW33" s="15"/>
    </row>
    <row r="34" spans="1:49" x14ac:dyDescent="0.25">
      <c r="A34" s="1" t="s">
        <v>29</v>
      </c>
      <c r="B34" s="12">
        <v>31.555555555555557</v>
      </c>
      <c r="C34" s="12">
        <v>48.611111111111114</v>
      </c>
      <c r="D34" s="12">
        <v>28.5</v>
      </c>
      <c r="E34" s="12">
        <v>33.944444444444443</v>
      </c>
      <c r="F34" s="12">
        <v>140.38888888888889</v>
      </c>
      <c r="G34" s="12">
        <v>32.555555555555557</v>
      </c>
      <c r="H34" s="12">
        <v>88.277777777777771</v>
      </c>
      <c r="I34" s="12">
        <v>133.55555555555554</v>
      </c>
      <c r="J34" s="12">
        <v>132.72222222222223</v>
      </c>
      <c r="K34" s="12">
        <v>47.944444444444443</v>
      </c>
      <c r="L34" s="12">
        <v>60.888888888888886</v>
      </c>
      <c r="M34" s="12">
        <v>57.055555555555557</v>
      </c>
      <c r="N34" s="12">
        <v>31.833333333333332</v>
      </c>
      <c r="O34" s="12">
        <v>24.444444444444443</v>
      </c>
      <c r="P34" s="12">
        <v>26.222222222222221</v>
      </c>
      <c r="Q34" s="12">
        <v>12.944444444444445</v>
      </c>
      <c r="R34" s="12">
        <v>11.333333333333334</v>
      </c>
      <c r="S34" s="12">
        <v>22.777777777777779</v>
      </c>
      <c r="T34" s="12">
        <v>41.722222222222221</v>
      </c>
      <c r="U34" s="12">
        <v>70.5</v>
      </c>
      <c r="V34" s="12">
        <v>46.555555555555557</v>
      </c>
      <c r="W34" s="12">
        <v>24.611111111111111</v>
      </c>
      <c r="X34" s="12">
        <v>22.611111111111111</v>
      </c>
      <c r="Y34" s="12">
        <v>52.555555555555557</v>
      </c>
      <c r="Z34" s="12">
        <v>51.222222222222221</v>
      </c>
      <c r="AA34" s="12">
        <v>1028.4444444444443</v>
      </c>
      <c r="AB34" s="12">
        <v>1224.7222222222222</v>
      </c>
      <c r="AC34" s="12">
        <v>1502.2222222222222</v>
      </c>
      <c r="AD34" s="12">
        <v>739.88888888888891</v>
      </c>
      <c r="AE34" s="12">
        <v>378.44444444444446</v>
      </c>
      <c r="AF34" s="12">
        <v>340.61111111111109</v>
      </c>
      <c r="AG34" s="12">
        <v>29.666666666666668</v>
      </c>
      <c r="AH34" s="12">
        <v>232.05555555555554</v>
      </c>
      <c r="AI34" s="12">
        <v>75.555555555555557</v>
      </c>
      <c r="AJ34" s="12">
        <v>59.388888888888886</v>
      </c>
      <c r="AK34" s="12">
        <v>13.222222222222221</v>
      </c>
      <c r="AL34" s="12">
        <v>58.444444444444443</v>
      </c>
      <c r="AM34" s="12">
        <v>11.611111111111111</v>
      </c>
      <c r="AN34" s="12">
        <v>51.111111111111114</v>
      </c>
      <c r="AO34" s="12">
        <v>33.611111111111114</v>
      </c>
      <c r="AP34" s="12">
        <v>52.611111111111114</v>
      </c>
      <c r="AQ34" s="12">
        <v>81.444444444444443</v>
      </c>
      <c r="AR34" s="12">
        <v>99.222222222222229</v>
      </c>
      <c r="AS34" s="13">
        <v>7287.6111111111131</v>
      </c>
      <c r="AT34" s="14"/>
      <c r="AW34" s="15"/>
    </row>
    <row r="35" spans="1:49" x14ac:dyDescent="0.25">
      <c r="A35" s="1" t="s">
        <v>30</v>
      </c>
      <c r="B35" s="12">
        <v>56.055555555555557</v>
      </c>
      <c r="C35" s="12">
        <v>104.77777777777777</v>
      </c>
      <c r="D35" s="12">
        <v>45.777777777777779</v>
      </c>
      <c r="E35" s="12">
        <v>36.111111111111114</v>
      </c>
      <c r="F35" s="12">
        <v>111.66666666666667</v>
      </c>
      <c r="G35" s="12">
        <v>60</v>
      </c>
      <c r="H35" s="12">
        <v>105</v>
      </c>
      <c r="I35" s="12">
        <v>120.66666666666667</v>
      </c>
      <c r="J35" s="12">
        <v>138.88888888888889</v>
      </c>
      <c r="K35" s="12">
        <v>83.222222222222229</v>
      </c>
      <c r="L35" s="12">
        <v>110.33333333333333</v>
      </c>
      <c r="M35" s="12">
        <v>82.222222222222229</v>
      </c>
      <c r="N35" s="12">
        <v>63.944444444444443</v>
      </c>
      <c r="O35" s="12">
        <v>40.944444444444443</v>
      </c>
      <c r="P35" s="12">
        <v>35.666666666666664</v>
      </c>
      <c r="Q35" s="12">
        <v>22.333333333333332</v>
      </c>
      <c r="R35" s="12">
        <v>22.5</v>
      </c>
      <c r="S35" s="12">
        <v>37.777777777777779</v>
      </c>
      <c r="T35" s="12">
        <v>44.5</v>
      </c>
      <c r="U35" s="12">
        <v>44.277777777777779</v>
      </c>
      <c r="V35" s="12">
        <v>33.944444444444443</v>
      </c>
      <c r="W35" s="12">
        <v>10.722222222222221</v>
      </c>
      <c r="X35" s="12">
        <v>14.111111111111111</v>
      </c>
      <c r="Y35" s="12">
        <v>54.444444444444443</v>
      </c>
      <c r="Z35" s="12">
        <v>88.222222222222229</v>
      </c>
      <c r="AA35" s="12">
        <v>1428.2222222222222</v>
      </c>
      <c r="AB35" s="12">
        <v>1678.5</v>
      </c>
      <c r="AC35" s="12">
        <v>4056.3888888888887</v>
      </c>
      <c r="AD35" s="12">
        <v>1827.7222222222222</v>
      </c>
      <c r="AE35" s="12">
        <v>1040.5</v>
      </c>
      <c r="AF35" s="12">
        <v>1160.9444444444443</v>
      </c>
      <c r="AG35" s="12">
        <v>233.05555555555554</v>
      </c>
      <c r="AH35" s="12">
        <v>60.055555555555557</v>
      </c>
      <c r="AI35" s="12">
        <v>170.88888888888889</v>
      </c>
      <c r="AJ35" s="12">
        <v>133.11111111111111</v>
      </c>
      <c r="AK35" s="12">
        <v>19.777777777777779</v>
      </c>
      <c r="AL35" s="12">
        <v>76.166666666666671</v>
      </c>
      <c r="AM35" s="12">
        <v>18.888888888888889</v>
      </c>
      <c r="AN35" s="12">
        <v>79.055555555555557</v>
      </c>
      <c r="AO35" s="12">
        <v>108.27777777777777</v>
      </c>
      <c r="AP35" s="12">
        <v>132.66666666666666</v>
      </c>
      <c r="AQ35" s="12">
        <v>72.611111111111114</v>
      </c>
      <c r="AR35" s="12">
        <v>159.72222222222223</v>
      </c>
      <c r="AS35" s="13">
        <v>14024.666666666664</v>
      </c>
      <c r="AT35" s="14"/>
      <c r="AW35" s="15"/>
    </row>
    <row r="36" spans="1:49" x14ac:dyDescent="0.25">
      <c r="A36" s="1" t="s">
        <v>31</v>
      </c>
      <c r="B36" s="12">
        <v>61.611111111111114</v>
      </c>
      <c r="C36" s="12">
        <v>156.38888888888889</v>
      </c>
      <c r="D36" s="12">
        <v>70.555555555555557</v>
      </c>
      <c r="E36" s="12">
        <v>58</v>
      </c>
      <c r="F36" s="12">
        <v>161.5</v>
      </c>
      <c r="G36" s="12">
        <v>62.722222222222221</v>
      </c>
      <c r="H36" s="12">
        <v>129.5</v>
      </c>
      <c r="I36" s="12">
        <v>154.16666666666666</v>
      </c>
      <c r="J36" s="12">
        <v>171.38888888888889</v>
      </c>
      <c r="K36" s="12">
        <v>118.38888888888889</v>
      </c>
      <c r="L36" s="12">
        <v>132.61111111111111</v>
      </c>
      <c r="M36" s="12">
        <v>112.55555555555556</v>
      </c>
      <c r="N36" s="12">
        <v>83.555555555555557</v>
      </c>
      <c r="O36" s="12">
        <v>90.833333333333329</v>
      </c>
      <c r="P36" s="12">
        <v>57.555555555555557</v>
      </c>
      <c r="Q36" s="12">
        <v>45.666666666666664</v>
      </c>
      <c r="R36" s="12">
        <v>57.111111111111114</v>
      </c>
      <c r="S36" s="12">
        <v>67.111111111111114</v>
      </c>
      <c r="T36" s="12">
        <v>89.944444444444443</v>
      </c>
      <c r="U36" s="12">
        <v>116.72222222222223</v>
      </c>
      <c r="V36" s="12">
        <v>78.888888888888886</v>
      </c>
      <c r="W36" s="12">
        <v>36.277777777777779</v>
      </c>
      <c r="X36" s="12">
        <v>28.055555555555557</v>
      </c>
      <c r="Y36" s="12">
        <v>58.111111111111114</v>
      </c>
      <c r="Z36" s="12">
        <v>74.388888888888886</v>
      </c>
      <c r="AA36" s="12">
        <v>934.38888888888891</v>
      </c>
      <c r="AB36" s="12">
        <v>1103.4444444444443</v>
      </c>
      <c r="AC36" s="12">
        <v>1156</v>
      </c>
      <c r="AD36" s="12">
        <v>693.72222222222217</v>
      </c>
      <c r="AE36" s="12">
        <v>269.44444444444446</v>
      </c>
      <c r="AF36" s="12">
        <v>311.05555555555554</v>
      </c>
      <c r="AG36" s="12">
        <v>81.833333333333329</v>
      </c>
      <c r="AH36" s="12">
        <v>192.66666666666666</v>
      </c>
      <c r="AI36" s="12">
        <v>16.055555555555557</v>
      </c>
      <c r="AJ36" s="12">
        <v>53.5</v>
      </c>
      <c r="AK36" s="12">
        <v>39.388888888888886</v>
      </c>
      <c r="AL36" s="12">
        <v>136.5</v>
      </c>
      <c r="AM36" s="12">
        <v>55.777777777777779</v>
      </c>
      <c r="AN36" s="12">
        <v>91.944444444444443</v>
      </c>
      <c r="AO36" s="12">
        <v>65.611111111111114</v>
      </c>
      <c r="AP36" s="12">
        <v>110.88888888888889</v>
      </c>
      <c r="AQ36" s="12">
        <v>133.33333333333334</v>
      </c>
      <c r="AR36" s="12">
        <v>251.11111111111111</v>
      </c>
      <c r="AS36" s="13">
        <v>7970.2777777777765</v>
      </c>
      <c r="AT36" s="14"/>
      <c r="AW36" s="15"/>
    </row>
    <row r="37" spans="1:49" x14ac:dyDescent="0.25">
      <c r="A37" s="1" t="s">
        <v>32</v>
      </c>
      <c r="B37" s="12">
        <v>13.5</v>
      </c>
      <c r="C37" s="12">
        <v>25.277777777777779</v>
      </c>
      <c r="D37" s="12">
        <v>5.4444444444444446</v>
      </c>
      <c r="E37" s="12">
        <v>3.8888888888888888</v>
      </c>
      <c r="F37" s="12">
        <v>41.5</v>
      </c>
      <c r="G37" s="12">
        <v>10.333333333333334</v>
      </c>
      <c r="H37" s="12">
        <v>31.722222222222221</v>
      </c>
      <c r="I37" s="12">
        <v>70.222222222222229</v>
      </c>
      <c r="J37" s="12">
        <v>87.444444444444443</v>
      </c>
      <c r="K37" s="12">
        <v>11.277777777777779</v>
      </c>
      <c r="L37" s="12">
        <v>16.055555555555557</v>
      </c>
      <c r="M37" s="12">
        <v>20.555555555555557</v>
      </c>
      <c r="N37" s="12">
        <v>7.9444444444444446</v>
      </c>
      <c r="O37" s="12">
        <v>13.333333333333334</v>
      </c>
      <c r="P37" s="12">
        <v>9.5</v>
      </c>
      <c r="Q37" s="12">
        <v>5.0555555555555554</v>
      </c>
      <c r="R37" s="12">
        <v>9.1666666666666661</v>
      </c>
      <c r="S37" s="12">
        <v>8.6111111111111107</v>
      </c>
      <c r="T37" s="12">
        <v>22.777777777777779</v>
      </c>
      <c r="U37" s="12">
        <v>23.5</v>
      </c>
      <c r="V37" s="12">
        <v>19.777777777777779</v>
      </c>
      <c r="W37" s="12">
        <v>4.6111111111111107</v>
      </c>
      <c r="X37" s="12">
        <v>3</v>
      </c>
      <c r="Y37" s="12">
        <v>8.1111111111111107</v>
      </c>
      <c r="Z37" s="12">
        <v>9.3888888888888893</v>
      </c>
      <c r="AA37" s="12">
        <v>570.66666666666663</v>
      </c>
      <c r="AB37" s="12">
        <v>681.94444444444446</v>
      </c>
      <c r="AC37" s="12">
        <v>586.05555555555554</v>
      </c>
      <c r="AD37" s="12">
        <v>410.72222222222223</v>
      </c>
      <c r="AE37" s="12">
        <v>125.22222222222223</v>
      </c>
      <c r="AF37" s="12">
        <v>143.61111111111111</v>
      </c>
      <c r="AG37" s="12">
        <v>63.333333333333336</v>
      </c>
      <c r="AH37" s="12">
        <v>144.11111111111111</v>
      </c>
      <c r="AI37" s="12">
        <v>46.388888888888886</v>
      </c>
      <c r="AJ37" s="12">
        <v>6.0555555555555554</v>
      </c>
      <c r="AK37" s="12">
        <v>2</v>
      </c>
      <c r="AL37" s="12">
        <v>27.388888888888889</v>
      </c>
      <c r="AM37" s="12">
        <v>8.2777777777777786</v>
      </c>
      <c r="AN37" s="12">
        <v>22.777777777777779</v>
      </c>
      <c r="AO37" s="12">
        <v>15.888888888888889</v>
      </c>
      <c r="AP37" s="12">
        <v>45.555555555555557</v>
      </c>
      <c r="AQ37" s="12">
        <v>40.666666666666664</v>
      </c>
      <c r="AR37" s="12">
        <v>94.277777777777771</v>
      </c>
      <c r="AS37" s="13">
        <v>3516.9444444444443</v>
      </c>
      <c r="AT37" s="14"/>
      <c r="AW37" s="15"/>
    </row>
    <row r="38" spans="1:49" x14ac:dyDescent="0.25">
      <c r="A38" s="1" t="s">
        <v>33</v>
      </c>
      <c r="B38" s="12">
        <v>9.3888888888888893</v>
      </c>
      <c r="C38" s="12">
        <v>7.7777777777777777</v>
      </c>
      <c r="D38" s="12">
        <v>5.5</v>
      </c>
      <c r="E38" s="12">
        <v>6.0555555555555554</v>
      </c>
      <c r="F38" s="12">
        <v>66.888888888888886</v>
      </c>
      <c r="G38" s="12">
        <v>11.388888888888889</v>
      </c>
      <c r="H38" s="12">
        <v>30.444444444444443</v>
      </c>
      <c r="I38" s="12">
        <v>64.055555555555557</v>
      </c>
      <c r="J38" s="12">
        <v>99.666666666666671</v>
      </c>
      <c r="K38" s="12">
        <v>89.333333333333329</v>
      </c>
      <c r="L38" s="12">
        <v>47.111111111111114</v>
      </c>
      <c r="M38" s="12">
        <v>47.944444444444443</v>
      </c>
      <c r="N38" s="12">
        <v>35.555555555555557</v>
      </c>
      <c r="O38" s="12">
        <v>59.166666666666664</v>
      </c>
      <c r="P38" s="12">
        <v>27.944444444444443</v>
      </c>
      <c r="Q38" s="12">
        <v>22.277777777777779</v>
      </c>
      <c r="R38" s="12">
        <v>13.388888888888889</v>
      </c>
      <c r="S38" s="12">
        <v>25.166666666666668</v>
      </c>
      <c r="T38" s="12">
        <v>5.9444444444444446</v>
      </c>
      <c r="U38" s="12">
        <v>2.6666666666666665</v>
      </c>
      <c r="V38" s="12">
        <v>8.2777777777777786</v>
      </c>
      <c r="W38" s="12">
        <v>2.5</v>
      </c>
      <c r="X38" s="12">
        <v>2.6111111111111112</v>
      </c>
      <c r="Y38" s="12">
        <v>10.555555555555555</v>
      </c>
      <c r="Z38" s="12">
        <v>7.0555555555555554</v>
      </c>
      <c r="AA38" s="12">
        <v>439.83333333333331</v>
      </c>
      <c r="AB38" s="12">
        <v>435.55555555555554</v>
      </c>
      <c r="AC38" s="12">
        <v>228</v>
      </c>
      <c r="AD38" s="12">
        <v>190.38888888888889</v>
      </c>
      <c r="AE38" s="12">
        <v>43.722222222222221</v>
      </c>
      <c r="AF38" s="12">
        <v>22.444444444444443</v>
      </c>
      <c r="AG38" s="12">
        <v>11.444444444444445</v>
      </c>
      <c r="AH38" s="12">
        <v>18.777777777777779</v>
      </c>
      <c r="AI38" s="12">
        <v>40.222222222222221</v>
      </c>
      <c r="AJ38" s="12">
        <v>1.3333333333333333</v>
      </c>
      <c r="AK38" s="12">
        <v>4.2222222222222223</v>
      </c>
      <c r="AL38" s="12">
        <v>157.61111111111111</v>
      </c>
      <c r="AM38" s="12">
        <v>1.5</v>
      </c>
      <c r="AN38" s="12">
        <v>4.4444444444444446</v>
      </c>
      <c r="AO38" s="12">
        <v>3.7222222222222223</v>
      </c>
      <c r="AP38" s="12">
        <v>5.5555555555555554</v>
      </c>
      <c r="AQ38" s="12">
        <v>21.944444444444443</v>
      </c>
      <c r="AR38" s="12">
        <v>5.8888888888888893</v>
      </c>
      <c r="AS38" s="13">
        <v>2345.2777777777778</v>
      </c>
      <c r="AT38" s="14"/>
      <c r="AW38" s="15"/>
    </row>
    <row r="39" spans="1:49" x14ac:dyDescent="0.25">
      <c r="A39" s="1" t="s">
        <v>34</v>
      </c>
      <c r="B39" s="12">
        <v>26.111111111111111</v>
      </c>
      <c r="C39" s="12">
        <v>37.333333333333336</v>
      </c>
      <c r="D39" s="12">
        <v>16.666666666666668</v>
      </c>
      <c r="E39" s="12">
        <v>16.722222222222221</v>
      </c>
      <c r="F39" s="12">
        <v>159.77777777777777</v>
      </c>
      <c r="G39" s="12">
        <v>30.111111111111111</v>
      </c>
      <c r="H39" s="12">
        <v>75.666666666666671</v>
      </c>
      <c r="I39" s="12">
        <v>215.72222222222223</v>
      </c>
      <c r="J39" s="12">
        <v>317.16666666666669</v>
      </c>
      <c r="K39" s="12">
        <v>202.61111111111111</v>
      </c>
      <c r="L39" s="12">
        <v>149.61111111111111</v>
      </c>
      <c r="M39" s="12">
        <v>186.66666666666666</v>
      </c>
      <c r="N39" s="12">
        <v>107.27777777777777</v>
      </c>
      <c r="O39" s="12">
        <v>281.66666666666669</v>
      </c>
      <c r="P39" s="12">
        <v>95.055555555555557</v>
      </c>
      <c r="Q39" s="12">
        <v>48.722222222222221</v>
      </c>
      <c r="R39" s="12">
        <v>52.833333333333336</v>
      </c>
      <c r="S39" s="12">
        <v>94.277777777777771</v>
      </c>
      <c r="T39" s="12">
        <v>14.333333333333334</v>
      </c>
      <c r="U39" s="12">
        <v>6.9444444444444446</v>
      </c>
      <c r="V39" s="12">
        <v>9.3333333333333339</v>
      </c>
      <c r="W39" s="12">
        <v>2.5</v>
      </c>
      <c r="X39" s="12">
        <v>3.5555555555555554</v>
      </c>
      <c r="Y39" s="12">
        <v>14.666666666666666</v>
      </c>
      <c r="Z39" s="12">
        <v>22.222222222222221</v>
      </c>
      <c r="AA39" s="12">
        <v>1607.8333333333333</v>
      </c>
      <c r="AB39" s="12">
        <v>1373.3888888888889</v>
      </c>
      <c r="AC39" s="12">
        <v>802.5</v>
      </c>
      <c r="AD39" s="12">
        <v>560.94444444444446</v>
      </c>
      <c r="AE39" s="12">
        <v>116.27777777777777</v>
      </c>
      <c r="AF39" s="12">
        <v>69.666666666666671</v>
      </c>
      <c r="AG39" s="12">
        <v>62.722222222222221</v>
      </c>
      <c r="AH39" s="12">
        <v>77.222222222222229</v>
      </c>
      <c r="AI39" s="12">
        <v>147.22222222222223</v>
      </c>
      <c r="AJ39" s="12">
        <v>32.277777777777779</v>
      </c>
      <c r="AK39" s="12">
        <v>163.27777777777777</v>
      </c>
      <c r="AL39" s="12">
        <v>17.166666666666668</v>
      </c>
      <c r="AM39" s="12">
        <v>2.2222222222222223</v>
      </c>
      <c r="AN39" s="12">
        <v>10.888888888888889</v>
      </c>
      <c r="AO39" s="12">
        <v>22.055555555555557</v>
      </c>
      <c r="AP39" s="12">
        <v>17.944444444444443</v>
      </c>
      <c r="AQ39" s="12">
        <v>147.44444444444446</v>
      </c>
      <c r="AR39" s="12">
        <v>25.555555555555557</v>
      </c>
      <c r="AS39" s="13">
        <v>7444.166666666667</v>
      </c>
      <c r="AT39" s="14"/>
      <c r="AW39" s="15"/>
    </row>
    <row r="40" spans="1:49" x14ac:dyDescent="0.25">
      <c r="A40" s="1" t="s">
        <v>35</v>
      </c>
      <c r="B40" s="12">
        <v>6.5555555555555554</v>
      </c>
      <c r="C40" s="12">
        <v>9.3333333333333339</v>
      </c>
      <c r="D40" s="12">
        <v>3</v>
      </c>
      <c r="E40" s="12">
        <v>3.1111111111111112</v>
      </c>
      <c r="F40" s="12">
        <v>38.277777777777779</v>
      </c>
      <c r="G40" s="12">
        <v>5.2777777777777777</v>
      </c>
      <c r="H40" s="12">
        <v>36.666666666666664</v>
      </c>
      <c r="I40" s="12">
        <v>103.77777777777777</v>
      </c>
      <c r="J40" s="12">
        <v>128.94444444444446</v>
      </c>
      <c r="K40" s="12">
        <v>11.555555555555555</v>
      </c>
      <c r="L40" s="12">
        <v>10.111111111111111</v>
      </c>
      <c r="M40" s="12">
        <v>17.888888888888889</v>
      </c>
      <c r="N40" s="12">
        <v>5.5</v>
      </c>
      <c r="O40" s="12">
        <v>5.9444444444444446</v>
      </c>
      <c r="P40" s="12">
        <v>9.8888888888888893</v>
      </c>
      <c r="Q40" s="12">
        <v>5.1111111111111107</v>
      </c>
      <c r="R40" s="12">
        <v>3.3333333333333335</v>
      </c>
      <c r="S40" s="12">
        <v>6.166666666666667</v>
      </c>
      <c r="T40" s="12">
        <v>60</v>
      </c>
      <c r="U40" s="12">
        <v>35.333333333333336</v>
      </c>
      <c r="V40" s="12">
        <v>60.444444444444443</v>
      </c>
      <c r="W40" s="12">
        <v>12.722222222222221</v>
      </c>
      <c r="X40" s="12">
        <v>8.5555555555555554</v>
      </c>
      <c r="Y40" s="12">
        <v>23.111111111111111</v>
      </c>
      <c r="Z40" s="12">
        <v>4.5</v>
      </c>
      <c r="AA40" s="12">
        <v>350.55555555555554</v>
      </c>
      <c r="AB40" s="12">
        <v>311.77777777777777</v>
      </c>
      <c r="AC40" s="12">
        <v>189.44444444444446</v>
      </c>
      <c r="AD40" s="12">
        <v>158.27777777777777</v>
      </c>
      <c r="AE40" s="12">
        <v>30.388888888888889</v>
      </c>
      <c r="AF40" s="12">
        <v>23.444444444444443</v>
      </c>
      <c r="AG40" s="12">
        <v>9.7777777777777786</v>
      </c>
      <c r="AH40" s="12">
        <v>19.666666666666668</v>
      </c>
      <c r="AI40" s="12">
        <v>52.555555555555557</v>
      </c>
      <c r="AJ40" s="12">
        <v>7.666666666666667</v>
      </c>
      <c r="AK40" s="12">
        <v>1.3333333333333333</v>
      </c>
      <c r="AL40" s="12">
        <v>2.3333333333333335</v>
      </c>
      <c r="AM40" s="12">
        <v>4.4444444444444446</v>
      </c>
      <c r="AN40" s="12">
        <v>75</v>
      </c>
      <c r="AO40" s="12">
        <v>4.166666666666667</v>
      </c>
      <c r="AP40" s="12">
        <v>5.666666666666667</v>
      </c>
      <c r="AQ40" s="12">
        <v>34.666666666666664</v>
      </c>
      <c r="AR40" s="12">
        <v>8.2777777777777786</v>
      </c>
      <c r="AS40" s="13">
        <v>1904.5555555555557</v>
      </c>
      <c r="AT40" s="14"/>
      <c r="AW40" s="15"/>
    </row>
    <row r="41" spans="1:49" x14ac:dyDescent="0.25">
      <c r="A41" s="1" t="s">
        <v>36</v>
      </c>
      <c r="B41" s="12">
        <v>37.444444444444443</v>
      </c>
      <c r="C41" s="12">
        <v>43.055555555555557</v>
      </c>
      <c r="D41" s="12">
        <v>12.388888888888889</v>
      </c>
      <c r="E41" s="12">
        <v>12.388888888888889</v>
      </c>
      <c r="F41" s="12">
        <v>84.111111111111114</v>
      </c>
      <c r="G41" s="12">
        <v>28.833333333333332</v>
      </c>
      <c r="H41" s="12">
        <v>189.38888888888889</v>
      </c>
      <c r="I41" s="12">
        <v>203.55555555555554</v>
      </c>
      <c r="J41" s="12">
        <v>269.77777777777777</v>
      </c>
      <c r="K41" s="12">
        <v>38.388888888888886</v>
      </c>
      <c r="L41" s="12">
        <v>63.388888888888886</v>
      </c>
      <c r="M41" s="12">
        <v>94</v>
      </c>
      <c r="N41" s="12">
        <v>27.722222222222221</v>
      </c>
      <c r="O41" s="12">
        <v>22.611111111111111</v>
      </c>
      <c r="P41" s="12">
        <v>47.166666666666664</v>
      </c>
      <c r="Q41" s="12">
        <v>16.666666666666668</v>
      </c>
      <c r="R41" s="12">
        <v>15.444444444444445</v>
      </c>
      <c r="S41" s="12">
        <v>37.388888888888886</v>
      </c>
      <c r="T41" s="12">
        <v>359.5</v>
      </c>
      <c r="U41" s="12">
        <v>134.44444444444446</v>
      </c>
      <c r="V41" s="12">
        <v>211.5</v>
      </c>
      <c r="W41" s="12">
        <v>35.722222222222221</v>
      </c>
      <c r="X41" s="12">
        <v>24.944444444444443</v>
      </c>
      <c r="Y41" s="12">
        <v>68.555555555555557</v>
      </c>
      <c r="Z41" s="12">
        <v>38.166666666666664</v>
      </c>
      <c r="AA41" s="12">
        <v>583.66666666666663</v>
      </c>
      <c r="AB41" s="12">
        <v>554.44444444444446</v>
      </c>
      <c r="AC41" s="12">
        <v>481.94444444444446</v>
      </c>
      <c r="AD41" s="12">
        <v>480.05555555555554</v>
      </c>
      <c r="AE41" s="12">
        <v>123.55555555555556</v>
      </c>
      <c r="AF41" s="12">
        <v>109.27777777777777</v>
      </c>
      <c r="AG41" s="12">
        <v>55.222222222222221</v>
      </c>
      <c r="AH41" s="12">
        <v>82.666666666666671</v>
      </c>
      <c r="AI41" s="12">
        <v>93.277777777777771</v>
      </c>
      <c r="AJ41" s="12">
        <v>21.666666666666668</v>
      </c>
      <c r="AK41" s="12">
        <v>5.5</v>
      </c>
      <c r="AL41" s="12">
        <v>13.055555555555555</v>
      </c>
      <c r="AM41" s="12">
        <v>76</v>
      </c>
      <c r="AN41" s="12">
        <v>11.833333333333334</v>
      </c>
      <c r="AO41" s="12">
        <v>22.055555555555557</v>
      </c>
      <c r="AP41" s="12">
        <v>38.333333333333336</v>
      </c>
      <c r="AQ41" s="12">
        <v>83.111111111111114</v>
      </c>
      <c r="AR41" s="12">
        <v>41.055555555555557</v>
      </c>
      <c r="AS41" s="13">
        <v>4993.2777777777774</v>
      </c>
      <c r="AT41" s="14"/>
      <c r="AW41" s="15"/>
    </row>
    <row r="42" spans="1:49" x14ac:dyDescent="0.25">
      <c r="A42" s="1" t="s">
        <v>53</v>
      </c>
      <c r="B42" s="12">
        <v>11.388888888888889</v>
      </c>
      <c r="C42" s="12">
        <v>24.944444444444443</v>
      </c>
      <c r="D42" s="12">
        <v>6.833333333333333</v>
      </c>
      <c r="E42" s="12">
        <v>6</v>
      </c>
      <c r="F42" s="12">
        <v>36.722222222222221</v>
      </c>
      <c r="G42" s="12">
        <v>7.3888888888888893</v>
      </c>
      <c r="H42" s="12">
        <v>23.555555555555557</v>
      </c>
      <c r="I42" s="12">
        <v>67.333333333333329</v>
      </c>
      <c r="J42" s="12">
        <v>74.055555555555557</v>
      </c>
      <c r="K42" s="12">
        <v>15.444444444444445</v>
      </c>
      <c r="L42" s="12">
        <v>16.611111111111111</v>
      </c>
      <c r="M42" s="12">
        <v>21.777777777777779</v>
      </c>
      <c r="N42" s="12">
        <v>12.777777777777779</v>
      </c>
      <c r="O42" s="12">
        <v>8.1666666666666661</v>
      </c>
      <c r="P42" s="12">
        <v>7.6111111111111107</v>
      </c>
      <c r="Q42" s="12">
        <v>4.6111111111111107</v>
      </c>
      <c r="R42" s="12">
        <v>4.0555555555555554</v>
      </c>
      <c r="S42" s="12">
        <v>6.3888888888888893</v>
      </c>
      <c r="T42" s="12">
        <v>17.777777777777779</v>
      </c>
      <c r="U42" s="12">
        <v>26.333333333333332</v>
      </c>
      <c r="V42" s="12">
        <v>18.222222222222221</v>
      </c>
      <c r="W42" s="12">
        <v>4.7222222222222223</v>
      </c>
      <c r="X42" s="12">
        <v>5.7222222222222223</v>
      </c>
      <c r="Y42" s="12">
        <v>8.7777777777777786</v>
      </c>
      <c r="Z42" s="12">
        <v>10.888888888888889</v>
      </c>
      <c r="AA42" s="12">
        <v>501.33333333333331</v>
      </c>
      <c r="AB42" s="12">
        <v>526.33333333333337</v>
      </c>
      <c r="AC42" s="12">
        <v>440.5</v>
      </c>
      <c r="AD42" s="12">
        <v>330</v>
      </c>
      <c r="AE42" s="12">
        <v>79.944444444444443</v>
      </c>
      <c r="AF42" s="12">
        <v>94.444444444444443</v>
      </c>
      <c r="AG42" s="12">
        <v>38.5</v>
      </c>
      <c r="AH42" s="12">
        <v>105.72222222222223</v>
      </c>
      <c r="AI42" s="12">
        <v>70.888888888888886</v>
      </c>
      <c r="AJ42" s="12">
        <v>14.388888888888889</v>
      </c>
      <c r="AK42" s="12">
        <v>4.4444444444444446</v>
      </c>
      <c r="AL42" s="12">
        <v>20.444444444444443</v>
      </c>
      <c r="AM42" s="12">
        <v>5.3888888888888893</v>
      </c>
      <c r="AN42" s="12">
        <v>21.944444444444443</v>
      </c>
      <c r="AO42" s="12">
        <v>4</v>
      </c>
      <c r="AP42" s="12">
        <v>31.222222222222221</v>
      </c>
      <c r="AQ42" s="12">
        <v>21.944444444444443</v>
      </c>
      <c r="AR42" s="12">
        <v>54.5</v>
      </c>
      <c r="AS42" s="13">
        <v>2814.0555555555543</v>
      </c>
      <c r="AT42" s="14"/>
      <c r="AW42" s="15"/>
    </row>
    <row r="43" spans="1:49" x14ac:dyDescent="0.25">
      <c r="A43" s="1" t="s">
        <v>54</v>
      </c>
      <c r="B43" s="12">
        <v>13.944444444444445</v>
      </c>
      <c r="C43" s="12">
        <v>32.5</v>
      </c>
      <c r="D43" s="12">
        <v>4.3888888888888893</v>
      </c>
      <c r="E43" s="12">
        <v>7.7222222222222223</v>
      </c>
      <c r="F43" s="12">
        <v>40.166666666666664</v>
      </c>
      <c r="G43" s="12">
        <v>10.555555555555555</v>
      </c>
      <c r="H43" s="12">
        <v>27.444444444444443</v>
      </c>
      <c r="I43" s="12">
        <v>38.833333333333336</v>
      </c>
      <c r="J43" s="12">
        <v>53.277777777777779</v>
      </c>
      <c r="K43" s="12">
        <v>11.666666666666666</v>
      </c>
      <c r="L43" s="12">
        <v>19.833333333333332</v>
      </c>
      <c r="M43" s="12">
        <v>16</v>
      </c>
      <c r="N43" s="12">
        <v>12.722222222222221</v>
      </c>
      <c r="O43" s="12">
        <v>11.166666666666666</v>
      </c>
      <c r="P43" s="12">
        <v>10.888888888888889</v>
      </c>
      <c r="Q43" s="12">
        <v>5.166666666666667</v>
      </c>
      <c r="R43" s="12">
        <v>5.4444444444444446</v>
      </c>
      <c r="S43" s="12">
        <v>8.3333333333333339</v>
      </c>
      <c r="T43" s="12">
        <v>20.888888888888889</v>
      </c>
      <c r="U43" s="12">
        <v>32.277777777777779</v>
      </c>
      <c r="V43" s="12">
        <v>18.777777777777779</v>
      </c>
      <c r="W43" s="12">
        <v>9.3888888888888893</v>
      </c>
      <c r="X43" s="12">
        <v>6.6111111111111107</v>
      </c>
      <c r="Y43" s="12">
        <v>9.6111111111111107</v>
      </c>
      <c r="Z43" s="12">
        <v>12.277777777777779</v>
      </c>
      <c r="AA43" s="12">
        <v>396.22222222222223</v>
      </c>
      <c r="AB43" s="12">
        <v>419.11111111111109</v>
      </c>
      <c r="AC43" s="12">
        <v>335.27777777777777</v>
      </c>
      <c r="AD43" s="12">
        <v>265.11111111111109</v>
      </c>
      <c r="AE43" s="12">
        <v>94.888888888888886</v>
      </c>
      <c r="AF43" s="12">
        <v>120.83333333333333</v>
      </c>
      <c r="AG43" s="12">
        <v>55.222222222222221</v>
      </c>
      <c r="AH43" s="12">
        <v>153.11111111111111</v>
      </c>
      <c r="AI43" s="12">
        <v>126.72222222222223</v>
      </c>
      <c r="AJ43" s="12">
        <v>53.388888888888886</v>
      </c>
      <c r="AK43" s="12">
        <v>6</v>
      </c>
      <c r="AL43" s="12">
        <v>19.666666666666668</v>
      </c>
      <c r="AM43" s="12">
        <v>5.333333333333333</v>
      </c>
      <c r="AN43" s="12">
        <v>33.277777777777779</v>
      </c>
      <c r="AO43" s="12">
        <v>34.277777777777779</v>
      </c>
      <c r="AP43" s="12">
        <v>5.7222222222222223</v>
      </c>
      <c r="AQ43" s="12">
        <v>34.166666666666664</v>
      </c>
      <c r="AR43" s="12">
        <v>58.333333333333336</v>
      </c>
      <c r="AS43" s="13">
        <v>2656.5555555555557</v>
      </c>
      <c r="AT43" s="14"/>
      <c r="AW43" s="15"/>
    </row>
    <row r="44" spans="1:49" x14ac:dyDescent="0.25">
      <c r="A44" s="1" t="s">
        <v>55</v>
      </c>
      <c r="B44" s="12">
        <v>25.666666666666668</v>
      </c>
      <c r="C44" s="12">
        <v>57.611111111111114</v>
      </c>
      <c r="D44" s="12">
        <v>54.388888888888886</v>
      </c>
      <c r="E44" s="12">
        <v>83.555555555555557</v>
      </c>
      <c r="F44" s="12">
        <v>257.22222222222223</v>
      </c>
      <c r="G44" s="12">
        <v>60.944444444444443</v>
      </c>
      <c r="H44" s="12">
        <v>98.722222222222229</v>
      </c>
      <c r="I44" s="12">
        <v>63.388888888888886</v>
      </c>
      <c r="J44" s="12">
        <v>95.944444444444443</v>
      </c>
      <c r="K44" s="12">
        <v>34.611111111111114</v>
      </c>
      <c r="L44" s="12">
        <v>40.277777777777779</v>
      </c>
      <c r="M44" s="12">
        <v>34.555555555555557</v>
      </c>
      <c r="N44" s="12">
        <v>21.111111111111111</v>
      </c>
      <c r="O44" s="12">
        <v>18.777777777777779</v>
      </c>
      <c r="P44" s="12">
        <v>15.222222222222221</v>
      </c>
      <c r="Q44" s="12">
        <v>7.1111111111111107</v>
      </c>
      <c r="R44" s="12">
        <v>17.888888888888889</v>
      </c>
      <c r="S44" s="12">
        <v>43.055555555555557</v>
      </c>
      <c r="T44" s="12">
        <v>77.944444444444443</v>
      </c>
      <c r="U44" s="12">
        <v>114.88888888888889</v>
      </c>
      <c r="V44" s="12">
        <v>149.94444444444446</v>
      </c>
      <c r="W44" s="12">
        <v>77.388888888888886</v>
      </c>
      <c r="X44" s="12">
        <v>58.277777777777779</v>
      </c>
      <c r="Y44" s="12">
        <v>131.55555555555554</v>
      </c>
      <c r="Z44" s="12">
        <v>53.722222222222221</v>
      </c>
      <c r="AA44" s="12">
        <v>422.27777777777777</v>
      </c>
      <c r="AB44" s="12">
        <v>450.66666666666669</v>
      </c>
      <c r="AC44" s="12">
        <v>973.88888888888891</v>
      </c>
      <c r="AD44" s="12">
        <v>518.05555555555554</v>
      </c>
      <c r="AE44" s="12">
        <v>198.61111111111111</v>
      </c>
      <c r="AF44" s="12">
        <v>198.94444444444446</v>
      </c>
      <c r="AG44" s="12">
        <v>91.166666666666671</v>
      </c>
      <c r="AH44" s="12">
        <v>80.444444444444443</v>
      </c>
      <c r="AI44" s="12">
        <v>153.5</v>
      </c>
      <c r="AJ44" s="12">
        <v>37.888888888888886</v>
      </c>
      <c r="AK44" s="12">
        <v>16.055555555555557</v>
      </c>
      <c r="AL44" s="12">
        <v>127.33333333333333</v>
      </c>
      <c r="AM44" s="12">
        <v>37.611111111111114</v>
      </c>
      <c r="AN44" s="12">
        <v>79.444444444444443</v>
      </c>
      <c r="AO44" s="12">
        <v>25.666666666666668</v>
      </c>
      <c r="AP44" s="12">
        <v>37.388888888888886</v>
      </c>
      <c r="AQ44" s="12">
        <v>29</v>
      </c>
      <c r="AR44" s="12">
        <v>235.11111111111111</v>
      </c>
      <c r="AS44" s="13">
        <v>5406.8333333333339</v>
      </c>
      <c r="AT44" s="14"/>
      <c r="AW44" s="15"/>
    </row>
    <row r="45" spans="1:49" x14ac:dyDescent="0.25">
      <c r="A45" s="1" t="s">
        <v>56</v>
      </c>
      <c r="B45" s="12">
        <v>24.222222222222221</v>
      </c>
      <c r="C45" s="12">
        <v>60.444444444444443</v>
      </c>
      <c r="D45" s="12">
        <v>23.888888888888889</v>
      </c>
      <c r="E45" s="12">
        <v>25.388888888888889</v>
      </c>
      <c r="F45" s="12">
        <v>176.27777777777777</v>
      </c>
      <c r="G45" s="12">
        <v>21.944444444444443</v>
      </c>
      <c r="H45" s="12">
        <v>50.111111111111114</v>
      </c>
      <c r="I45" s="12">
        <v>88.611111111111114</v>
      </c>
      <c r="J45" s="12">
        <v>109</v>
      </c>
      <c r="K45" s="12">
        <v>22.611111111111111</v>
      </c>
      <c r="L45" s="12">
        <v>25.111111111111111</v>
      </c>
      <c r="M45" s="12">
        <v>27.5</v>
      </c>
      <c r="N45" s="12">
        <v>18.5</v>
      </c>
      <c r="O45" s="12">
        <v>13</v>
      </c>
      <c r="P45" s="12">
        <v>11.888888888888889</v>
      </c>
      <c r="Q45" s="12">
        <v>6.5</v>
      </c>
      <c r="R45" s="12">
        <v>4.4444444444444446</v>
      </c>
      <c r="S45" s="12">
        <v>6.1111111111111107</v>
      </c>
      <c r="T45" s="12">
        <v>21.333333333333332</v>
      </c>
      <c r="U45" s="12">
        <v>29.111111111111111</v>
      </c>
      <c r="V45" s="12">
        <v>23.666666666666668</v>
      </c>
      <c r="W45" s="12">
        <v>6.4444444444444446</v>
      </c>
      <c r="X45" s="12">
        <v>9.3888888888888893</v>
      </c>
      <c r="Y45" s="12">
        <v>19.555555555555557</v>
      </c>
      <c r="Z45" s="12">
        <v>24.555555555555557</v>
      </c>
      <c r="AA45" s="12">
        <v>613.61111111111109</v>
      </c>
      <c r="AB45" s="12">
        <v>785.77777777777783</v>
      </c>
      <c r="AC45" s="12">
        <v>556.27777777777783</v>
      </c>
      <c r="AD45" s="12">
        <v>366.22222222222223</v>
      </c>
      <c r="AE45" s="12">
        <v>135.66666666666666</v>
      </c>
      <c r="AF45" s="12">
        <v>172.22222222222223</v>
      </c>
      <c r="AG45" s="12">
        <v>99.444444444444443</v>
      </c>
      <c r="AH45" s="12">
        <v>177.88888888888889</v>
      </c>
      <c r="AI45" s="12">
        <v>251.77777777777777</v>
      </c>
      <c r="AJ45" s="12">
        <v>94.388888888888886</v>
      </c>
      <c r="AK45" s="12">
        <v>6.5555555555555554</v>
      </c>
      <c r="AL45" s="12">
        <v>25.555555555555557</v>
      </c>
      <c r="AM45" s="12">
        <v>8.6111111111111107</v>
      </c>
      <c r="AN45" s="12">
        <v>38.888888888888886</v>
      </c>
      <c r="AO45" s="12">
        <v>51.111111111111114</v>
      </c>
      <c r="AP45" s="12">
        <v>55.055555555555557</v>
      </c>
      <c r="AQ45" s="12">
        <v>220.05555555555554</v>
      </c>
      <c r="AR45" s="12">
        <v>12.833333333333334</v>
      </c>
      <c r="AS45" s="13">
        <v>4521.5555555555557</v>
      </c>
      <c r="AT45" s="14"/>
      <c r="AW45" s="15"/>
    </row>
    <row r="46" spans="1:49" x14ac:dyDescent="0.25">
      <c r="A46" s="11" t="s">
        <v>49</v>
      </c>
      <c r="B46" s="14">
        <v>3415.0000000000005</v>
      </c>
      <c r="C46" s="14">
        <v>7078.3333333333321</v>
      </c>
      <c r="D46" s="14">
        <v>4242.7222222222208</v>
      </c>
      <c r="E46" s="14">
        <v>3752.5555555555552</v>
      </c>
      <c r="F46" s="14">
        <v>11531.944444444445</v>
      </c>
      <c r="G46" s="14">
        <v>4244.4999999999973</v>
      </c>
      <c r="H46" s="14">
        <v>7808.5</v>
      </c>
      <c r="I46" s="14">
        <v>9544.1111111111095</v>
      </c>
      <c r="J46" s="14">
        <v>11967.666666666666</v>
      </c>
      <c r="K46" s="14">
        <v>5543.5555555555547</v>
      </c>
      <c r="L46" s="14">
        <v>6969.8333333333339</v>
      </c>
      <c r="M46" s="14">
        <v>5777.8888888888896</v>
      </c>
      <c r="N46" s="14">
        <v>4941.7222222222217</v>
      </c>
      <c r="O46" s="14">
        <v>5162.0555555555547</v>
      </c>
      <c r="P46" s="14">
        <v>4537.0555555555557</v>
      </c>
      <c r="Q46" s="14">
        <v>2842.0555555555557</v>
      </c>
      <c r="R46" s="14">
        <v>3834.7222222222226</v>
      </c>
      <c r="S46" s="14">
        <v>6944.3888888888887</v>
      </c>
      <c r="T46" s="14">
        <v>5135.0555555555538</v>
      </c>
      <c r="U46" s="14">
        <v>6134.8888888888878</v>
      </c>
      <c r="V46" s="14">
        <v>5789.9999999999991</v>
      </c>
      <c r="W46" s="14">
        <v>3198.4999999999995</v>
      </c>
      <c r="X46" s="14">
        <v>2722.4444444444453</v>
      </c>
      <c r="Y46" s="14">
        <v>4867.9444444444453</v>
      </c>
      <c r="Z46" s="14">
        <v>5360.7777777777783</v>
      </c>
      <c r="AA46" s="14">
        <v>30920.555555555551</v>
      </c>
      <c r="AB46" s="14">
        <v>30672.388888888894</v>
      </c>
      <c r="AC46" s="14">
        <v>29257.222222222219</v>
      </c>
      <c r="AD46" s="14">
        <v>21330.5</v>
      </c>
      <c r="AE46" s="14">
        <v>11077.111111111113</v>
      </c>
      <c r="AF46" s="14">
        <v>13059.833333333334</v>
      </c>
      <c r="AG46" s="14">
        <v>7694.166666666667</v>
      </c>
      <c r="AH46" s="14">
        <v>14780.888888888887</v>
      </c>
      <c r="AI46" s="14">
        <v>7892.333333333333</v>
      </c>
      <c r="AJ46" s="14">
        <v>3459.6111111111104</v>
      </c>
      <c r="AK46" s="14">
        <v>2347.4444444444448</v>
      </c>
      <c r="AL46" s="14">
        <v>7427.7222222222226</v>
      </c>
      <c r="AM46" s="14">
        <v>1970.1666666666665</v>
      </c>
      <c r="AN46" s="14">
        <v>4858.4999999999991</v>
      </c>
      <c r="AO46" s="14">
        <v>2817.0000000000005</v>
      </c>
      <c r="AP46" s="14">
        <v>2529.4999999999995</v>
      </c>
      <c r="AQ46" s="14">
        <v>5319.666666666667</v>
      </c>
      <c r="AR46" s="14">
        <v>4591.8333333333321</v>
      </c>
      <c r="AS46" s="14">
        <v>345354.66666666663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40118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7.75</v>
      </c>
      <c r="C3" s="12">
        <v>62</v>
      </c>
      <c r="D3" s="12">
        <v>80.25</v>
      </c>
      <c r="E3" s="12">
        <v>41.25</v>
      </c>
      <c r="F3" s="12">
        <v>214</v>
      </c>
      <c r="G3" s="12">
        <v>57.75</v>
      </c>
      <c r="H3" s="12">
        <v>82.25</v>
      </c>
      <c r="I3" s="12">
        <v>38</v>
      </c>
      <c r="J3" s="12">
        <v>65.5</v>
      </c>
      <c r="K3" s="12">
        <v>14</v>
      </c>
      <c r="L3" s="12">
        <v>68</v>
      </c>
      <c r="M3" s="12">
        <v>46.5</v>
      </c>
      <c r="N3" s="12">
        <v>25.5</v>
      </c>
      <c r="O3" s="12">
        <v>22.25</v>
      </c>
      <c r="P3" s="12">
        <v>16.5</v>
      </c>
      <c r="Q3" s="12">
        <v>7.75</v>
      </c>
      <c r="R3" s="12">
        <v>10.5</v>
      </c>
      <c r="S3" s="12">
        <v>25.75</v>
      </c>
      <c r="T3" s="12">
        <v>16.25</v>
      </c>
      <c r="U3" s="12">
        <v>8.75</v>
      </c>
      <c r="V3" s="12">
        <v>11.75</v>
      </c>
      <c r="W3" s="12">
        <v>5.5</v>
      </c>
      <c r="X3" s="12">
        <v>4.75</v>
      </c>
      <c r="Y3" s="12">
        <v>11.5</v>
      </c>
      <c r="Z3" s="12">
        <v>16.75</v>
      </c>
      <c r="AA3" s="12">
        <v>93.25</v>
      </c>
      <c r="AB3" s="12">
        <v>65.75</v>
      </c>
      <c r="AC3" s="12">
        <v>235.25</v>
      </c>
      <c r="AD3" s="12">
        <v>101.75</v>
      </c>
      <c r="AE3" s="12">
        <v>69</v>
      </c>
      <c r="AF3" s="12">
        <v>83</v>
      </c>
      <c r="AG3" s="12">
        <v>19.75</v>
      </c>
      <c r="AH3" s="12">
        <v>42</v>
      </c>
      <c r="AI3" s="12">
        <v>28</v>
      </c>
      <c r="AJ3" s="12">
        <v>8</v>
      </c>
      <c r="AK3" s="12">
        <v>3.5</v>
      </c>
      <c r="AL3" s="12">
        <v>8.5</v>
      </c>
      <c r="AM3" s="12">
        <v>1.25</v>
      </c>
      <c r="AN3" s="12">
        <v>29.75</v>
      </c>
      <c r="AO3" s="12">
        <v>6.5</v>
      </c>
      <c r="AP3" s="12">
        <v>8.5</v>
      </c>
      <c r="AQ3" s="12">
        <v>18.75</v>
      </c>
      <c r="AR3" s="12">
        <v>15</v>
      </c>
      <c r="AS3" s="13">
        <v>1798.25</v>
      </c>
      <c r="AT3" s="14"/>
      <c r="AV3" s="9" t="s">
        <v>38</v>
      </c>
      <c r="AW3" s="12">
        <f>SUM(B3:Z27,AK3:AN27,B38:Z41,AK38:AN41)</f>
        <v>39567</v>
      </c>
      <c r="AY3" s="9" t="s">
        <v>39</v>
      </c>
      <c r="AZ3" s="15">
        <f>SUM(AW12:AW18,AX12:BC12)</f>
        <v>104794.25</v>
      </c>
      <c r="BA3" s="16">
        <f>AZ3/BD$19</f>
        <v>0.60205992778331552</v>
      </c>
    </row>
    <row r="4" spans="1:56" x14ac:dyDescent="0.25">
      <c r="A4" s="1" t="s">
        <v>3</v>
      </c>
      <c r="B4" s="12">
        <v>78.75</v>
      </c>
      <c r="C4" s="12">
        <v>7</v>
      </c>
      <c r="D4" s="12">
        <v>74.5</v>
      </c>
      <c r="E4" s="12">
        <v>53.25</v>
      </c>
      <c r="F4" s="12">
        <v>628.25</v>
      </c>
      <c r="G4" s="12">
        <v>98</v>
      </c>
      <c r="H4" s="12">
        <v>106</v>
      </c>
      <c r="I4" s="12">
        <v>64</v>
      </c>
      <c r="J4" s="12">
        <v>140.25</v>
      </c>
      <c r="K4" s="12">
        <v>29.75</v>
      </c>
      <c r="L4" s="12">
        <v>104</v>
      </c>
      <c r="M4" s="12">
        <v>111</v>
      </c>
      <c r="N4" s="12">
        <v>23.75</v>
      </c>
      <c r="O4" s="12">
        <v>46.5</v>
      </c>
      <c r="P4" s="12">
        <v>36</v>
      </c>
      <c r="Q4" s="12">
        <v>19</v>
      </c>
      <c r="R4" s="12">
        <v>20.5</v>
      </c>
      <c r="S4" s="12">
        <v>34</v>
      </c>
      <c r="T4" s="12">
        <v>18.75</v>
      </c>
      <c r="U4" s="12">
        <v>10</v>
      </c>
      <c r="V4" s="12">
        <v>19.5</v>
      </c>
      <c r="W4" s="12">
        <v>7.25</v>
      </c>
      <c r="X4" s="12">
        <v>5.5</v>
      </c>
      <c r="Y4" s="12">
        <v>19.75</v>
      </c>
      <c r="Z4" s="12">
        <v>26.5</v>
      </c>
      <c r="AA4" s="12">
        <v>188.75</v>
      </c>
      <c r="AB4" s="12">
        <v>180.75</v>
      </c>
      <c r="AC4" s="12">
        <v>644.5</v>
      </c>
      <c r="AD4" s="12">
        <v>189.25</v>
      </c>
      <c r="AE4" s="12">
        <v>71.5</v>
      </c>
      <c r="AF4" s="12">
        <v>126.5</v>
      </c>
      <c r="AG4" s="12">
        <v>37.5</v>
      </c>
      <c r="AH4" s="12">
        <v>59</v>
      </c>
      <c r="AI4" s="12">
        <v>51</v>
      </c>
      <c r="AJ4" s="12">
        <v>23.75</v>
      </c>
      <c r="AK4" s="12">
        <v>9.75</v>
      </c>
      <c r="AL4" s="12">
        <v>20.25</v>
      </c>
      <c r="AM4" s="12">
        <v>2.5</v>
      </c>
      <c r="AN4" s="12">
        <v>36.25</v>
      </c>
      <c r="AO4" s="12">
        <v>13.75</v>
      </c>
      <c r="AP4" s="12">
        <v>14.75</v>
      </c>
      <c r="AQ4" s="12">
        <v>52.5</v>
      </c>
      <c r="AR4" s="12">
        <v>19.75</v>
      </c>
      <c r="AS4" s="13">
        <v>3523.75</v>
      </c>
      <c r="AT4" s="14"/>
      <c r="AV4" s="9" t="s">
        <v>40</v>
      </c>
      <c r="AW4" s="12">
        <f>SUM(AA28:AJ37, AA42:AJ45, AO28:AR37, AO42:AR45)</f>
        <v>55461</v>
      </c>
      <c r="AY4" s="9" t="s">
        <v>41</v>
      </c>
      <c r="AZ4" s="15">
        <f>SUM(AX13:BB18)</f>
        <v>63838.75</v>
      </c>
      <c r="BA4" s="16">
        <f>AZ4/BD$19</f>
        <v>0.36676395140742102</v>
      </c>
    </row>
    <row r="5" spans="1:56" x14ac:dyDescent="0.25">
      <c r="A5" s="1" t="s">
        <v>4</v>
      </c>
      <c r="B5" s="12">
        <v>90.5</v>
      </c>
      <c r="C5" s="12">
        <v>62.5</v>
      </c>
      <c r="D5" s="12">
        <v>7</v>
      </c>
      <c r="E5" s="12">
        <v>47.5</v>
      </c>
      <c r="F5" s="12">
        <v>586.25</v>
      </c>
      <c r="G5" s="12">
        <v>70</v>
      </c>
      <c r="H5" s="12">
        <v>58</v>
      </c>
      <c r="I5" s="12">
        <v>52.5</v>
      </c>
      <c r="J5" s="12">
        <v>95.75</v>
      </c>
      <c r="K5" s="12">
        <v>20.75</v>
      </c>
      <c r="L5" s="12">
        <v>39.5</v>
      </c>
      <c r="M5" s="12">
        <v>51.5</v>
      </c>
      <c r="N5" s="12">
        <v>15.5</v>
      </c>
      <c r="O5" s="12">
        <v>15</v>
      </c>
      <c r="P5" s="12">
        <v>15.25</v>
      </c>
      <c r="Q5" s="12">
        <v>3.25</v>
      </c>
      <c r="R5" s="12">
        <v>9.25</v>
      </c>
      <c r="S5" s="12">
        <v>28.75</v>
      </c>
      <c r="T5" s="12">
        <v>14.75</v>
      </c>
      <c r="U5" s="12">
        <v>10.75</v>
      </c>
      <c r="V5" s="12">
        <v>18.5</v>
      </c>
      <c r="W5" s="12">
        <v>8.75</v>
      </c>
      <c r="X5" s="12">
        <v>5</v>
      </c>
      <c r="Y5" s="12">
        <v>25.25</v>
      </c>
      <c r="Z5" s="12">
        <v>12</v>
      </c>
      <c r="AA5" s="12">
        <v>131.75</v>
      </c>
      <c r="AB5" s="12">
        <v>128</v>
      </c>
      <c r="AC5" s="12">
        <v>367.25</v>
      </c>
      <c r="AD5" s="12">
        <v>125</v>
      </c>
      <c r="AE5" s="12">
        <v>41.5</v>
      </c>
      <c r="AF5" s="12">
        <v>43.5</v>
      </c>
      <c r="AG5" s="12">
        <v>15.75</v>
      </c>
      <c r="AH5" s="12">
        <v>15</v>
      </c>
      <c r="AI5" s="12">
        <v>13.75</v>
      </c>
      <c r="AJ5" s="12">
        <v>2.75</v>
      </c>
      <c r="AK5" s="12">
        <v>4.75</v>
      </c>
      <c r="AL5" s="12">
        <v>10</v>
      </c>
      <c r="AM5" s="12">
        <v>2.75</v>
      </c>
      <c r="AN5" s="12">
        <v>7.25</v>
      </c>
      <c r="AO5" s="12">
        <v>4.75</v>
      </c>
      <c r="AP5" s="12">
        <v>4.25</v>
      </c>
      <c r="AQ5" s="12">
        <v>37.5</v>
      </c>
      <c r="AR5" s="12">
        <v>15</v>
      </c>
      <c r="AS5" s="13">
        <v>2334.25</v>
      </c>
      <c r="AT5" s="14"/>
      <c r="AV5" s="9" t="s">
        <v>42</v>
      </c>
      <c r="AW5" s="12">
        <f>SUM(AA3:AJ27,B28:Z37,AA38:AJ41,AK28:AN37, B42:Z45, AK42:AN45, AO3:AR27, AO38:AR41)</f>
        <v>79031.5</v>
      </c>
    </row>
    <row r="6" spans="1:56" x14ac:dyDescent="0.25">
      <c r="A6" s="1" t="s">
        <v>5</v>
      </c>
      <c r="B6" s="12">
        <v>48</v>
      </c>
      <c r="C6" s="12">
        <v>55.75</v>
      </c>
      <c r="D6" s="12">
        <v>48.75</v>
      </c>
      <c r="E6" s="12">
        <v>7.75</v>
      </c>
      <c r="F6" s="12">
        <v>231.5</v>
      </c>
      <c r="G6" s="12">
        <v>44.75</v>
      </c>
      <c r="H6" s="12">
        <v>50.5</v>
      </c>
      <c r="I6" s="12">
        <v>60.75</v>
      </c>
      <c r="J6" s="12">
        <v>85.5</v>
      </c>
      <c r="K6" s="12">
        <v>24</v>
      </c>
      <c r="L6" s="12">
        <v>61</v>
      </c>
      <c r="M6" s="12">
        <v>54.25</v>
      </c>
      <c r="N6" s="12">
        <v>17.5</v>
      </c>
      <c r="O6" s="12">
        <v>22.25</v>
      </c>
      <c r="P6" s="12">
        <v>15.25</v>
      </c>
      <c r="Q6" s="12">
        <v>4</v>
      </c>
      <c r="R6" s="12">
        <v>6.5</v>
      </c>
      <c r="S6" s="12">
        <v>27.25</v>
      </c>
      <c r="T6" s="12">
        <v>12</v>
      </c>
      <c r="U6" s="12">
        <v>12.75</v>
      </c>
      <c r="V6" s="12">
        <v>15</v>
      </c>
      <c r="W6" s="12">
        <v>6.5</v>
      </c>
      <c r="X6" s="12">
        <v>4</v>
      </c>
      <c r="Y6" s="12">
        <v>9.25</v>
      </c>
      <c r="Z6" s="12">
        <v>8.5</v>
      </c>
      <c r="AA6" s="12">
        <v>194.25</v>
      </c>
      <c r="AB6" s="12">
        <v>167.75</v>
      </c>
      <c r="AC6" s="12">
        <v>434.25</v>
      </c>
      <c r="AD6" s="12">
        <v>244</v>
      </c>
      <c r="AE6" s="12">
        <v>104.5</v>
      </c>
      <c r="AF6" s="12">
        <v>90.75</v>
      </c>
      <c r="AG6" s="12">
        <v>25.25</v>
      </c>
      <c r="AH6" s="12">
        <v>21</v>
      </c>
      <c r="AI6" s="12">
        <v>19</v>
      </c>
      <c r="AJ6" s="12">
        <v>3.75</v>
      </c>
      <c r="AK6" s="12">
        <v>4.25</v>
      </c>
      <c r="AL6" s="12">
        <v>7.25</v>
      </c>
      <c r="AM6" s="12">
        <v>2.25</v>
      </c>
      <c r="AN6" s="12">
        <v>10</v>
      </c>
      <c r="AO6" s="12">
        <v>3.25</v>
      </c>
      <c r="AP6" s="12">
        <v>2.75</v>
      </c>
      <c r="AQ6" s="12">
        <v>72.25</v>
      </c>
      <c r="AR6" s="12">
        <v>13.25</v>
      </c>
      <c r="AS6" s="13">
        <v>2353</v>
      </c>
      <c r="AT6" s="14"/>
      <c r="AW6" s="12"/>
    </row>
    <row r="7" spans="1:56" x14ac:dyDescent="0.25">
      <c r="A7" s="1" t="s">
        <v>6</v>
      </c>
      <c r="B7" s="12">
        <v>232</v>
      </c>
      <c r="C7" s="12">
        <v>619</v>
      </c>
      <c r="D7" s="12">
        <v>594.75</v>
      </c>
      <c r="E7" s="12">
        <v>258</v>
      </c>
      <c r="F7" s="12">
        <v>23.75</v>
      </c>
      <c r="G7" s="12">
        <v>230.5</v>
      </c>
      <c r="H7" s="12">
        <v>369</v>
      </c>
      <c r="I7" s="12">
        <v>227.25</v>
      </c>
      <c r="J7" s="12">
        <v>286</v>
      </c>
      <c r="K7" s="12">
        <v>118.5</v>
      </c>
      <c r="L7" s="12">
        <v>196.25</v>
      </c>
      <c r="M7" s="12">
        <v>232.25</v>
      </c>
      <c r="N7" s="12">
        <v>126.25</v>
      </c>
      <c r="O7" s="12">
        <v>142.5</v>
      </c>
      <c r="P7" s="12">
        <v>102.5</v>
      </c>
      <c r="Q7" s="12">
        <v>37.75</v>
      </c>
      <c r="R7" s="12">
        <v>112.5</v>
      </c>
      <c r="S7" s="12">
        <v>348.75</v>
      </c>
      <c r="T7" s="12">
        <v>87.5</v>
      </c>
      <c r="U7" s="12">
        <v>139.25</v>
      </c>
      <c r="V7" s="12">
        <v>200</v>
      </c>
      <c r="W7" s="12">
        <v>134.75</v>
      </c>
      <c r="X7" s="12">
        <v>106.25</v>
      </c>
      <c r="Y7" s="12">
        <v>54.5</v>
      </c>
      <c r="Z7" s="12">
        <v>77.75</v>
      </c>
      <c r="AA7" s="12">
        <v>674.75</v>
      </c>
      <c r="AB7" s="12">
        <v>425.5</v>
      </c>
      <c r="AC7" s="12">
        <v>1306</v>
      </c>
      <c r="AD7" s="12">
        <v>652.25</v>
      </c>
      <c r="AE7" s="12">
        <v>229.25</v>
      </c>
      <c r="AF7" s="12">
        <v>206.5</v>
      </c>
      <c r="AG7" s="12">
        <v>133.75</v>
      </c>
      <c r="AH7" s="12">
        <v>73.5</v>
      </c>
      <c r="AI7" s="12">
        <v>155</v>
      </c>
      <c r="AJ7" s="12">
        <v>21.75</v>
      </c>
      <c r="AK7" s="12">
        <v>53.75</v>
      </c>
      <c r="AL7" s="12">
        <v>231.5</v>
      </c>
      <c r="AM7" s="12">
        <v>32.25</v>
      </c>
      <c r="AN7" s="12">
        <v>65</v>
      </c>
      <c r="AO7" s="12">
        <v>19.25</v>
      </c>
      <c r="AP7" s="12">
        <v>31.25</v>
      </c>
      <c r="AQ7" s="12">
        <v>177</v>
      </c>
      <c r="AR7" s="12">
        <v>198.25</v>
      </c>
      <c r="AS7" s="13">
        <v>9744</v>
      </c>
      <c r="AT7" s="14"/>
      <c r="AW7" s="12"/>
    </row>
    <row r="8" spans="1:56" x14ac:dyDescent="0.25">
      <c r="A8" s="1" t="s">
        <v>7</v>
      </c>
      <c r="B8" s="12">
        <v>71.75</v>
      </c>
      <c r="C8" s="12">
        <v>99</v>
      </c>
      <c r="D8" s="12">
        <v>59</v>
      </c>
      <c r="E8" s="12">
        <v>39.5</v>
      </c>
      <c r="F8" s="12">
        <v>189</v>
      </c>
      <c r="G8" s="12">
        <v>5.75</v>
      </c>
      <c r="H8" s="12">
        <v>77.25</v>
      </c>
      <c r="I8" s="12">
        <v>88.5</v>
      </c>
      <c r="J8" s="12">
        <v>105</v>
      </c>
      <c r="K8" s="12">
        <v>36.5</v>
      </c>
      <c r="L8" s="12">
        <v>90.5</v>
      </c>
      <c r="M8" s="12">
        <v>73.75</v>
      </c>
      <c r="N8" s="12">
        <v>27.25</v>
      </c>
      <c r="O8" s="12">
        <v>33.75</v>
      </c>
      <c r="P8" s="12">
        <v>23.5</v>
      </c>
      <c r="Q8" s="12">
        <v>11.25</v>
      </c>
      <c r="R8" s="12">
        <v>8</v>
      </c>
      <c r="S8" s="12">
        <v>29.5</v>
      </c>
      <c r="T8" s="12">
        <v>11.25</v>
      </c>
      <c r="U8" s="12">
        <v>11.25</v>
      </c>
      <c r="V8" s="12">
        <v>18.5</v>
      </c>
      <c r="W8" s="12">
        <v>5.75</v>
      </c>
      <c r="X8" s="12">
        <v>5.5</v>
      </c>
      <c r="Y8" s="12">
        <v>16.5</v>
      </c>
      <c r="Z8" s="12">
        <v>41.25</v>
      </c>
      <c r="AA8" s="12">
        <v>141.75</v>
      </c>
      <c r="AB8" s="12">
        <v>109.5</v>
      </c>
      <c r="AC8" s="12">
        <v>324.75</v>
      </c>
      <c r="AD8" s="12">
        <v>222.5</v>
      </c>
      <c r="AE8" s="12">
        <v>132.75</v>
      </c>
      <c r="AF8" s="12">
        <v>94.25</v>
      </c>
      <c r="AG8" s="12">
        <v>19</v>
      </c>
      <c r="AH8" s="12">
        <v>25.25</v>
      </c>
      <c r="AI8" s="12">
        <v>21.5</v>
      </c>
      <c r="AJ8" s="12">
        <v>4.5</v>
      </c>
      <c r="AK8" s="12">
        <v>6.5</v>
      </c>
      <c r="AL8" s="12">
        <v>18.75</v>
      </c>
      <c r="AM8" s="12">
        <v>3.75</v>
      </c>
      <c r="AN8" s="12">
        <v>21</v>
      </c>
      <c r="AO8" s="12">
        <v>3.25</v>
      </c>
      <c r="AP8" s="12">
        <v>4.25</v>
      </c>
      <c r="AQ8" s="12">
        <v>45.5</v>
      </c>
      <c r="AR8" s="12">
        <v>15.75</v>
      </c>
      <c r="AS8" s="13">
        <v>2393.25</v>
      </c>
      <c r="AT8" s="14"/>
      <c r="AW8" s="15"/>
    </row>
    <row r="9" spans="1:56" x14ac:dyDescent="0.25">
      <c r="A9" s="1" t="s">
        <v>8</v>
      </c>
      <c r="B9" s="12">
        <v>83.75</v>
      </c>
      <c r="C9" s="12">
        <v>99</v>
      </c>
      <c r="D9" s="12">
        <v>63</v>
      </c>
      <c r="E9" s="12">
        <v>51.5</v>
      </c>
      <c r="F9" s="12">
        <v>334</v>
      </c>
      <c r="G9" s="12">
        <v>80.5</v>
      </c>
      <c r="H9" s="12">
        <v>7.5</v>
      </c>
      <c r="I9" s="12">
        <v>53.5</v>
      </c>
      <c r="J9" s="12">
        <v>90.5</v>
      </c>
      <c r="K9" s="12">
        <v>26.25</v>
      </c>
      <c r="L9" s="12">
        <v>89.25</v>
      </c>
      <c r="M9" s="12">
        <v>119.25</v>
      </c>
      <c r="N9" s="12">
        <v>44.5</v>
      </c>
      <c r="O9" s="12">
        <v>67.5</v>
      </c>
      <c r="P9" s="12">
        <v>48.5</v>
      </c>
      <c r="Q9" s="12">
        <v>23.75</v>
      </c>
      <c r="R9" s="12">
        <v>24</v>
      </c>
      <c r="S9" s="12">
        <v>46.5</v>
      </c>
      <c r="T9" s="12">
        <v>49</v>
      </c>
      <c r="U9" s="12">
        <v>25.25</v>
      </c>
      <c r="V9" s="12">
        <v>44</v>
      </c>
      <c r="W9" s="12">
        <v>19.5</v>
      </c>
      <c r="X9" s="12">
        <v>18.75</v>
      </c>
      <c r="Y9" s="12">
        <v>43.5</v>
      </c>
      <c r="Z9" s="12">
        <v>44.5</v>
      </c>
      <c r="AA9" s="12">
        <v>282.5</v>
      </c>
      <c r="AB9" s="12">
        <v>242.5</v>
      </c>
      <c r="AC9" s="12">
        <v>716.25</v>
      </c>
      <c r="AD9" s="12">
        <v>354.5</v>
      </c>
      <c r="AE9" s="12">
        <v>209.5</v>
      </c>
      <c r="AF9" s="12">
        <v>158</v>
      </c>
      <c r="AG9" s="12">
        <v>39.25</v>
      </c>
      <c r="AH9" s="12">
        <v>41.5</v>
      </c>
      <c r="AI9" s="12">
        <v>33</v>
      </c>
      <c r="AJ9" s="12">
        <v>7</v>
      </c>
      <c r="AK9" s="12">
        <v>10.25</v>
      </c>
      <c r="AL9" s="12">
        <v>32</v>
      </c>
      <c r="AM9" s="12">
        <v>7.75</v>
      </c>
      <c r="AN9" s="12">
        <v>67.5</v>
      </c>
      <c r="AO9" s="12">
        <v>4.75</v>
      </c>
      <c r="AP9" s="12">
        <v>9.5</v>
      </c>
      <c r="AQ9" s="12">
        <v>84.75</v>
      </c>
      <c r="AR9" s="12">
        <v>15.25</v>
      </c>
      <c r="AS9" s="13">
        <v>3913</v>
      </c>
      <c r="AT9" s="14"/>
      <c r="AW9" s="15"/>
    </row>
    <row r="10" spans="1:56" x14ac:dyDescent="0.25">
      <c r="A10" s="1">
        <v>19</v>
      </c>
      <c r="B10" s="12">
        <v>43.75</v>
      </c>
      <c r="C10" s="12">
        <v>55.25</v>
      </c>
      <c r="D10" s="12">
        <v>55.75</v>
      </c>
      <c r="E10" s="12">
        <v>57</v>
      </c>
      <c r="F10" s="12">
        <v>214</v>
      </c>
      <c r="G10" s="12">
        <v>98.75</v>
      </c>
      <c r="H10" s="12">
        <v>53</v>
      </c>
      <c r="I10" s="12">
        <v>9.5</v>
      </c>
      <c r="J10" s="12">
        <v>18.25</v>
      </c>
      <c r="K10" s="12">
        <v>11.25</v>
      </c>
      <c r="L10" s="12">
        <v>61.75</v>
      </c>
      <c r="M10" s="12">
        <v>79.5</v>
      </c>
      <c r="N10" s="12">
        <v>37.75</v>
      </c>
      <c r="O10" s="12">
        <v>47.75</v>
      </c>
      <c r="P10" s="12">
        <v>40</v>
      </c>
      <c r="Q10" s="12">
        <v>19</v>
      </c>
      <c r="R10" s="12">
        <v>24.5</v>
      </c>
      <c r="S10" s="12">
        <v>45.25</v>
      </c>
      <c r="T10" s="12">
        <v>31.25</v>
      </c>
      <c r="U10" s="12">
        <v>27.5</v>
      </c>
      <c r="V10" s="12">
        <v>39.75</v>
      </c>
      <c r="W10" s="12">
        <v>22</v>
      </c>
      <c r="X10" s="12">
        <v>15.25</v>
      </c>
      <c r="Y10" s="12">
        <v>60.5</v>
      </c>
      <c r="Z10" s="12">
        <v>28.5</v>
      </c>
      <c r="AA10" s="12">
        <v>190.5</v>
      </c>
      <c r="AB10" s="12">
        <v>154.5</v>
      </c>
      <c r="AC10" s="12">
        <v>405.75</v>
      </c>
      <c r="AD10" s="12">
        <v>275.25</v>
      </c>
      <c r="AE10" s="12">
        <v>153.75</v>
      </c>
      <c r="AF10" s="12">
        <v>104.5</v>
      </c>
      <c r="AG10" s="12">
        <v>41</v>
      </c>
      <c r="AH10" s="12">
        <v>30</v>
      </c>
      <c r="AI10" s="12">
        <v>25</v>
      </c>
      <c r="AJ10" s="12">
        <v>6.25</v>
      </c>
      <c r="AK10" s="12">
        <v>10.75</v>
      </c>
      <c r="AL10" s="12">
        <v>22.25</v>
      </c>
      <c r="AM10" s="12">
        <v>8.25</v>
      </c>
      <c r="AN10" s="12">
        <v>31</v>
      </c>
      <c r="AO10" s="12">
        <v>6.25</v>
      </c>
      <c r="AP10" s="12">
        <v>11.75</v>
      </c>
      <c r="AQ10" s="12">
        <v>42.25</v>
      </c>
      <c r="AR10" s="12">
        <v>23</v>
      </c>
      <c r="AS10" s="13">
        <v>2738.75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55</v>
      </c>
      <c r="C11" s="12">
        <v>124.75</v>
      </c>
      <c r="D11" s="12">
        <v>93.5</v>
      </c>
      <c r="E11" s="12">
        <v>74.75</v>
      </c>
      <c r="F11" s="12">
        <v>227.25</v>
      </c>
      <c r="G11" s="12">
        <v>99</v>
      </c>
      <c r="H11" s="12">
        <v>80.25</v>
      </c>
      <c r="I11" s="12">
        <v>14.75</v>
      </c>
      <c r="J11" s="12">
        <v>10.25</v>
      </c>
      <c r="K11" s="12">
        <v>14.75</v>
      </c>
      <c r="L11" s="12">
        <v>92.5</v>
      </c>
      <c r="M11" s="12">
        <v>142.75</v>
      </c>
      <c r="N11" s="12">
        <v>88.75</v>
      </c>
      <c r="O11" s="12">
        <v>101.5</v>
      </c>
      <c r="P11" s="12">
        <v>65.75</v>
      </c>
      <c r="Q11" s="12">
        <v>31.75</v>
      </c>
      <c r="R11" s="12">
        <v>43.5</v>
      </c>
      <c r="S11" s="12">
        <v>85</v>
      </c>
      <c r="T11" s="12">
        <v>59.75</v>
      </c>
      <c r="U11" s="12">
        <v>42.5</v>
      </c>
      <c r="V11" s="12">
        <v>70.25</v>
      </c>
      <c r="W11" s="12">
        <v>35.25</v>
      </c>
      <c r="X11" s="12">
        <v>35.75</v>
      </c>
      <c r="Y11" s="12">
        <v>54.75</v>
      </c>
      <c r="Z11" s="12">
        <v>57</v>
      </c>
      <c r="AA11" s="12">
        <v>227</v>
      </c>
      <c r="AB11" s="12">
        <v>204</v>
      </c>
      <c r="AC11" s="12">
        <v>599.25</v>
      </c>
      <c r="AD11" s="12">
        <v>250.75</v>
      </c>
      <c r="AE11" s="12">
        <v>119.75</v>
      </c>
      <c r="AF11" s="12">
        <v>87.5</v>
      </c>
      <c r="AG11" s="12">
        <v>41</v>
      </c>
      <c r="AH11" s="12">
        <v>47.5</v>
      </c>
      <c r="AI11" s="12">
        <v>44.75</v>
      </c>
      <c r="AJ11" s="12">
        <v>24.25</v>
      </c>
      <c r="AK11" s="12">
        <v>17.5</v>
      </c>
      <c r="AL11" s="12">
        <v>44</v>
      </c>
      <c r="AM11" s="12">
        <v>16.25</v>
      </c>
      <c r="AN11" s="12">
        <v>68.5</v>
      </c>
      <c r="AO11" s="12">
        <v>11.5</v>
      </c>
      <c r="AP11" s="12">
        <v>12.5</v>
      </c>
      <c r="AQ11" s="12">
        <v>64.5</v>
      </c>
      <c r="AR11" s="12">
        <v>32.25</v>
      </c>
      <c r="AS11" s="13">
        <v>3713.75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12</v>
      </c>
      <c r="C12" s="12">
        <v>29</v>
      </c>
      <c r="D12" s="12">
        <v>24.25</v>
      </c>
      <c r="E12" s="12">
        <v>28.5</v>
      </c>
      <c r="F12" s="12">
        <v>118</v>
      </c>
      <c r="G12" s="12">
        <v>35.25</v>
      </c>
      <c r="H12" s="12">
        <v>30</v>
      </c>
      <c r="I12" s="12">
        <v>11.5</v>
      </c>
      <c r="J12" s="12">
        <v>14.25</v>
      </c>
      <c r="K12" s="12">
        <v>5.75</v>
      </c>
      <c r="L12" s="12">
        <v>74</v>
      </c>
      <c r="M12" s="12">
        <v>140.25</v>
      </c>
      <c r="N12" s="12">
        <v>100</v>
      </c>
      <c r="O12" s="12">
        <v>126.5</v>
      </c>
      <c r="P12" s="12">
        <v>51</v>
      </c>
      <c r="Q12" s="12">
        <v>22</v>
      </c>
      <c r="R12" s="12">
        <v>40.75</v>
      </c>
      <c r="S12" s="12">
        <v>63.75</v>
      </c>
      <c r="T12" s="12">
        <v>8.5</v>
      </c>
      <c r="U12" s="12">
        <v>6</v>
      </c>
      <c r="V12" s="12">
        <v>13.5</v>
      </c>
      <c r="W12" s="12">
        <v>6.25</v>
      </c>
      <c r="X12" s="12">
        <v>6.75</v>
      </c>
      <c r="Y12" s="12">
        <v>21</v>
      </c>
      <c r="Z12" s="12">
        <v>18.75</v>
      </c>
      <c r="AA12" s="12">
        <v>182.75</v>
      </c>
      <c r="AB12" s="12">
        <v>170.25</v>
      </c>
      <c r="AC12" s="12">
        <v>532</v>
      </c>
      <c r="AD12" s="12">
        <v>197.75</v>
      </c>
      <c r="AE12" s="12">
        <v>88.25</v>
      </c>
      <c r="AF12" s="12">
        <v>79.25</v>
      </c>
      <c r="AG12" s="12">
        <v>24</v>
      </c>
      <c r="AH12" s="12">
        <v>36</v>
      </c>
      <c r="AI12" s="12">
        <v>36</v>
      </c>
      <c r="AJ12" s="12">
        <v>3.5</v>
      </c>
      <c r="AK12" s="12">
        <v>48</v>
      </c>
      <c r="AL12" s="12">
        <v>64.5</v>
      </c>
      <c r="AM12" s="12">
        <v>3</v>
      </c>
      <c r="AN12" s="12">
        <v>11</v>
      </c>
      <c r="AO12" s="12">
        <v>3.5</v>
      </c>
      <c r="AP12" s="12">
        <v>5.75</v>
      </c>
      <c r="AQ12" s="12">
        <v>19</v>
      </c>
      <c r="AR12" s="12">
        <v>7</v>
      </c>
      <c r="AS12" s="13">
        <v>2519</v>
      </c>
      <c r="AT12" s="14"/>
      <c r="AV12" s="17" t="s">
        <v>43</v>
      </c>
      <c r="AW12" s="15">
        <f>SUM(AA28:AD31)</f>
        <v>2488.25</v>
      </c>
      <c r="AX12" s="15">
        <f>SUM(Z28:Z31,H28:K31)</f>
        <v>7001</v>
      </c>
      <c r="AY12" s="15">
        <f>SUM(AE28:AJ31)</f>
        <v>17058.5</v>
      </c>
      <c r="AZ12" s="15">
        <f>SUM(B28:G31)</f>
        <v>7418.5</v>
      </c>
      <c r="BA12" s="15">
        <f>SUM(AM28:AN31,T28:Y31)</f>
        <v>6969.25</v>
      </c>
      <c r="BB12" s="15">
        <f>SUM(AK28:AL31,L28:S31)</f>
        <v>8957.25</v>
      </c>
      <c r="BC12" s="14">
        <f>SUM(AO28:AR31)</f>
        <v>4504.25</v>
      </c>
      <c r="BD12" s="9">
        <f t="shared" ref="BD12:BD19" si="0">SUM(AW12:BC12)</f>
        <v>54397</v>
      </c>
    </row>
    <row r="13" spans="1:56" x14ac:dyDescent="0.25">
      <c r="A13" s="1" t="s">
        <v>10</v>
      </c>
      <c r="B13" s="12">
        <v>72.25</v>
      </c>
      <c r="C13" s="12">
        <v>94.75</v>
      </c>
      <c r="D13" s="12">
        <v>49.5</v>
      </c>
      <c r="E13" s="12">
        <v>54</v>
      </c>
      <c r="F13" s="12">
        <v>198.25</v>
      </c>
      <c r="G13" s="12">
        <v>95.5</v>
      </c>
      <c r="H13" s="12">
        <v>92.25</v>
      </c>
      <c r="I13" s="12">
        <v>70</v>
      </c>
      <c r="J13" s="12">
        <v>101.75</v>
      </c>
      <c r="K13" s="12">
        <v>67.5</v>
      </c>
      <c r="L13" s="12">
        <v>6</v>
      </c>
      <c r="M13" s="12">
        <v>140.25</v>
      </c>
      <c r="N13" s="12">
        <v>149.75</v>
      </c>
      <c r="O13" s="12">
        <v>240.75</v>
      </c>
      <c r="P13" s="12">
        <v>148.75</v>
      </c>
      <c r="Q13" s="12">
        <v>50.75</v>
      </c>
      <c r="R13" s="12">
        <v>44.75</v>
      </c>
      <c r="S13" s="12">
        <v>77</v>
      </c>
      <c r="T13" s="12">
        <v>33</v>
      </c>
      <c r="U13" s="12">
        <v>15</v>
      </c>
      <c r="V13" s="12">
        <v>27.5</v>
      </c>
      <c r="W13" s="12">
        <v>17.75</v>
      </c>
      <c r="X13" s="12">
        <v>14.75</v>
      </c>
      <c r="Y13" s="12">
        <v>37.25</v>
      </c>
      <c r="Z13" s="12">
        <v>86</v>
      </c>
      <c r="AA13" s="12">
        <v>210</v>
      </c>
      <c r="AB13" s="12">
        <v>208</v>
      </c>
      <c r="AC13" s="12">
        <v>628.5</v>
      </c>
      <c r="AD13" s="12">
        <v>302</v>
      </c>
      <c r="AE13" s="12">
        <v>126</v>
      </c>
      <c r="AF13" s="12">
        <v>146</v>
      </c>
      <c r="AG13" s="12">
        <v>32.5</v>
      </c>
      <c r="AH13" s="12">
        <v>54</v>
      </c>
      <c r="AI13" s="12">
        <v>49.5</v>
      </c>
      <c r="AJ13" s="12">
        <v>13.25</v>
      </c>
      <c r="AK13" s="12">
        <v>37.75</v>
      </c>
      <c r="AL13" s="12">
        <v>73.25</v>
      </c>
      <c r="AM13" s="12">
        <v>6.75</v>
      </c>
      <c r="AN13" s="12">
        <v>53</v>
      </c>
      <c r="AO13" s="12">
        <v>9.5</v>
      </c>
      <c r="AP13" s="12">
        <v>10.5</v>
      </c>
      <c r="AQ13" s="12">
        <v>42.75</v>
      </c>
      <c r="AR13" s="12">
        <v>21.25</v>
      </c>
      <c r="AS13" s="13">
        <v>4009.5</v>
      </c>
      <c r="AT13" s="14"/>
      <c r="AV13" s="17" t="s">
        <v>44</v>
      </c>
      <c r="AW13" s="15">
        <f>SUM(AA27:AD27,AA9:AD12)</f>
        <v>6688.75</v>
      </c>
      <c r="AX13" s="15">
        <f>SUM(Z27,Z9:Z12,H9:K12,H27:K27)</f>
        <v>750.75</v>
      </c>
      <c r="AY13" s="15">
        <f>SUM(AE9:AJ12,AE27:AJ27)</f>
        <v>1831.5</v>
      </c>
      <c r="AZ13" s="15">
        <f>SUM(B9:G12,B27:G27)</f>
        <v>2325.75</v>
      </c>
      <c r="BA13" s="15">
        <f>SUM(T9:Y12,AM9:AN12,T27:Y27,AM27:AN27)</f>
        <v>1054</v>
      </c>
      <c r="BB13" s="15">
        <f>SUM(L9:S12,AK9:AL12,L27:S27,AK27:AL27)</f>
        <v>2621</v>
      </c>
      <c r="BC13" s="14">
        <f>SUM(AO9:AR12,AO27:AR27)</f>
        <v>412.25</v>
      </c>
      <c r="BD13" s="9">
        <f t="shared" si="0"/>
        <v>15684</v>
      </c>
    </row>
    <row r="14" spans="1:56" x14ac:dyDescent="0.25">
      <c r="A14" s="1" t="s">
        <v>11</v>
      </c>
      <c r="B14" s="12">
        <v>51.5</v>
      </c>
      <c r="C14" s="12">
        <v>111.25</v>
      </c>
      <c r="D14" s="12">
        <v>41</v>
      </c>
      <c r="E14" s="12">
        <v>45.5</v>
      </c>
      <c r="F14" s="12">
        <v>161.5</v>
      </c>
      <c r="G14" s="12">
        <v>71</v>
      </c>
      <c r="H14" s="12">
        <v>117.75</v>
      </c>
      <c r="I14" s="12">
        <v>76</v>
      </c>
      <c r="J14" s="12">
        <v>147</v>
      </c>
      <c r="K14" s="12">
        <v>135.5</v>
      </c>
      <c r="L14" s="12">
        <v>137.5</v>
      </c>
      <c r="M14" s="12">
        <v>5.25</v>
      </c>
      <c r="N14" s="12">
        <v>105.75</v>
      </c>
      <c r="O14" s="12">
        <v>153.5</v>
      </c>
      <c r="P14" s="12">
        <v>119.75</v>
      </c>
      <c r="Q14" s="12">
        <v>63.25</v>
      </c>
      <c r="R14" s="12">
        <v>88.25</v>
      </c>
      <c r="S14" s="12">
        <v>174.25</v>
      </c>
      <c r="T14" s="12">
        <v>47.25</v>
      </c>
      <c r="U14" s="12">
        <v>39.25</v>
      </c>
      <c r="V14" s="12">
        <v>38.75</v>
      </c>
      <c r="W14" s="12">
        <v>21.75</v>
      </c>
      <c r="X14" s="12">
        <v>13.75</v>
      </c>
      <c r="Y14" s="12">
        <v>34.75</v>
      </c>
      <c r="Z14" s="12">
        <v>78.75</v>
      </c>
      <c r="AA14" s="12">
        <v>231.5</v>
      </c>
      <c r="AB14" s="12">
        <v>141</v>
      </c>
      <c r="AC14" s="12">
        <v>457.75</v>
      </c>
      <c r="AD14" s="12">
        <v>182.5</v>
      </c>
      <c r="AE14" s="12">
        <v>75</v>
      </c>
      <c r="AF14" s="12">
        <v>77.5</v>
      </c>
      <c r="AG14" s="12">
        <v>56.75</v>
      </c>
      <c r="AH14" s="12">
        <v>57.25</v>
      </c>
      <c r="AI14" s="12">
        <v>72.25</v>
      </c>
      <c r="AJ14" s="12">
        <v>11.75</v>
      </c>
      <c r="AK14" s="12">
        <v>51</v>
      </c>
      <c r="AL14" s="12">
        <v>158.5</v>
      </c>
      <c r="AM14" s="12">
        <v>8.75</v>
      </c>
      <c r="AN14" s="12">
        <v>77.25</v>
      </c>
      <c r="AO14" s="12">
        <v>19.5</v>
      </c>
      <c r="AP14" s="12">
        <v>23</v>
      </c>
      <c r="AQ14" s="12">
        <v>35.25</v>
      </c>
      <c r="AR14" s="12">
        <v>26.25</v>
      </c>
      <c r="AS14" s="13">
        <v>3842.5</v>
      </c>
      <c r="AT14" s="14"/>
      <c r="AV14" s="17" t="s">
        <v>45</v>
      </c>
      <c r="AW14" s="15">
        <f>SUM(AA32:AD37)</f>
        <v>16864.5</v>
      </c>
      <c r="AX14" s="15">
        <f>SUM(H32:K37,Z32:Z37)</f>
        <v>1940</v>
      </c>
      <c r="AY14" s="15">
        <f>SUM(AE32:AJ37)</f>
        <v>5999.75</v>
      </c>
      <c r="AZ14" s="15">
        <f>SUM(B32:G37)</f>
        <v>2143.75</v>
      </c>
      <c r="BA14" s="15">
        <f>SUM(T32:Y37,AM32:AN37)</f>
        <v>1215.5</v>
      </c>
      <c r="BB14" s="15">
        <f>SUM(L32:S37,AK32:AL37)</f>
        <v>1814.75</v>
      </c>
      <c r="BC14" s="14">
        <f>SUM(AO32:AR37)</f>
        <v>2070</v>
      </c>
      <c r="BD14" s="9">
        <f t="shared" si="0"/>
        <v>32048.25</v>
      </c>
    </row>
    <row r="15" spans="1:56" x14ac:dyDescent="0.25">
      <c r="A15" s="1" t="s">
        <v>12</v>
      </c>
      <c r="B15" s="12">
        <v>25.25</v>
      </c>
      <c r="C15" s="12">
        <v>25.25</v>
      </c>
      <c r="D15" s="12">
        <v>19.25</v>
      </c>
      <c r="E15" s="12">
        <v>17.25</v>
      </c>
      <c r="F15" s="12">
        <v>130.25</v>
      </c>
      <c r="G15" s="12">
        <v>25.5</v>
      </c>
      <c r="H15" s="12">
        <v>46.5</v>
      </c>
      <c r="I15" s="12">
        <v>47.5</v>
      </c>
      <c r="J15" s="12">
        <v>96.75</v>
      </c>
      <c r="K15" s="12">
        <v>96.75</v>
      </c>
      <c r="L15" s="12">
        <v>150.75</v>
      </c>
      <c r="M15" s="12">
        <v>106</v>
      </c>
      <c r="N15" s="12">
        <v>6.5</v>
      </c>
      <c r="O15" s="12">
        <v>102</v>
      </c>
      <c r="P15" s="12">
        <v>88</v>
      </c>
      <c r="Q15" s="12">
        <v>32.25</v>
      </c>
      <c r="R15" s="12">
        <v>29.5</v>
      </c>
      <c r="S15" s="12">
        <v>51</v>
      </c>
      <c r="T15" s="12">
        <v>15.5</v>
      </c>
      <c r="U15" s="12">
        <v>10.25</v>
      </c>
      <c r="V15" s="12">
        <v>13.5</v>
      </c>
      <c r="W15" s="12">
        <v>5.25</v>
      </c>
      <c r="X15" s="12">
        <v>2.25</v>
      </c>
      <c r="Y15" s="12">
        <v>12.25</v>
      </c>
      <c r="Z15" s="12">
        <v>23.5</v>
      </c>
      <c r="AA15" s="12">
        <v>151</v>
      </c>
      <c r="AB15" s="12">
        <v>108.25</v>
      </c>
      <c r="AC15" s="12">
        <v>410.75</v>
      </c>
      <c r="AD15" s="12">
        <v>125.75</v>
      </c>
      <c r="AE15" s="12">
        <v>34</v>
      </c>
      <c r="AF15" s="12">
        <v>53</v>
      </c>
      <c r="AG15" s="12">
        <v>15.75</v>
      </c>
      <c r="AH15" s="12">
        <v>25</v>
      </c>
      <c r="AI15" s="12">
        <v>26</v>
      </c>
      <c r="AJ15" s="12">
        <v>5.25</v>
      </c>
      <c r="AK15" s="12">
        <v>22.75</v>
      </c>
      <c r="AL15" s="12">
        <v>41.5</v>
      </c>
      <c r="AM15" s="12">
        <v>3</v>
      </c>
      <c r="AN15" s="12">
        <v>24.25</v>
      </c>
      <c r="AO15" s="12">
        <v>5</v>
      </c>
      <c r="AP15" s="12">
        <v>6</v>
      </c>
      <c r="AQ15" s="12">
        <v>24.75</v>
      </c>
      <c r="AR15" s="12">
        <v>14.25</v>
      </c>
      <c r="AS15" s="13">
        <v>2275</v>
      </c>
      <c r="AT15" s="14"/>
      <c r="AV15" s="17" t="s">
        <v>46</v>
      </c>
      <c r="AW15" s="15">
        <f>SUM(AA3:AD8)</f>
        <v>7348.5</v>
      </c>
      <c r="AX15" s="15">
        <f>SUM(H3:K8,Z3:Z8)</f>
        <v>2478.25</v>
      </c>
      <c r="AY15" s="15">
        <f>SUM(AE3:AJ8)</f>
        <v>2132.5</v>
      </c>
      <c r="AZ15" s="15">
        <f>SUM(B3:G8)</f>
        <v>5125</v>
      </c>
      <c r="BA15" s="15">
        <f>SUM(T3:Y8,AM3:AN8)</f>
        <v>1286.75</v>
      </c>
      <c r="BB15" s="15">
        <f>SUM(L3:S8,AK3:AL8)</f>
        <v>2978.5</v>
      </c>
      <c r="BC15" s="14">
        <f>SUM(AO3:AR8)</f>
        <v>797</v>
      </c>
      <c r="BD15" s="9">
        <f t="shared" si="0"/>
        <v>22146.5</v>
      </c>
    </row>
    <row r="16" spans="1:56" x14ac:dyDescent="0.25">
      <c r="A16" s="1" t="s">
        <v>13</v>
      </c>
      <c r="B16" s="12">
        <v>22.25</v>
      </c>
      <c r="C16" s="12">
        <v>37</v>
      </c>
      <c r="D16" s="12">
        <v>16</v>
      </c>
      <c r="E16" s="12">
        <v>22.75</v>
      </c>
      <c r="F16" s="12">
        <v>146.75</v>
      </c>
      <c r="G16" s="12">
        <v>35</v>
      </c>
      <c r="H16" s="12">
        <v>73.75</v>
      </c>
      <c r="I16" s="12">
        <v>56.5</v>
      </c>
      <c r="J16" s="12">
        <v>122.25</v>
      </c>
      <c r="K16" s="12">
        <v>97</v>
      </c>
      <c r="L16" s="12">
        <v>238.25</v>
      </c>
      <c r="M16" s="12">
        <v>161.25</v>
      </c>
      <c r="N16" s="12">
        <v>99.75</v>
      </c>
      <c r="O16" s="12">
        <v>8.5</v>
      </c>
      <c r="P16" s="12">
        <v>111</v>
      </c>
      <c r="Q16" s="12">
        <v>89.25</v>
      </c>
      <c r="R16" s="12">
        <v>83.75</v>
      </c>
      <c r="S16" s="12">
        <v>133</v>
      </c>
      <c r="T16" s="12">
        <v>12.5</v>
      </c>
      <c r="U16" s="12">
        <v>8.5</v>
      </c>
      <c r="V16" s="12">
        <v>10.5</v>
      </c>
      <c r="W16" s="12">
        <v>3.25</v>
      </c>
      <c r="X16" s="12">
        <v>4.5</v>
      </c>
      <c r="Y16" s="12">
        <v>13.25</v>
      </c>
      <c r="Z16" s="12">
        <v>32</v>
      </c>
      <c r="AA16" s="12">
        <v>117</v>
      </c>
      <c r="AB16" s="12">
        <v>112.75</v>
      </c>
      <c r="AC16" s="12">
        <v>411</v>
      </c>
      <c r="AD16" s="12">
        <v>120.25</v>
      </c>
      <c r="AE16" s="12">
        <v>39</v>
      </c>
      <c r="AF16" s="12">
        <v>45.75</v>
      </c>
      <c r="AG16" s="12">
        <v>16.5</v>
      </c>
      <c r="AH16" s="12">
        <v>29.25</v>
      </c>
      <c r="AI16" s="12">
        <v>28</v>
      </c>
      <c r="AJ16" s="12">
        <v>9</v>
      </c>
      <c r="AK16" s="12">
        <v>61.25</v>
      </c>
      <c r="AL16" s="12">
        <v>133</v>
      </c>
      <c r="AM16" s="12">
        <v>2.75</v>
      </c>
      <c r="AN16" s="12">
        <v>25</v>
      </c>
      <c r="AO16" s="12">
        <v>6</v>
      </c>
      <c r="AP16" s="12">
        <v>6.25</v>
      </c>
      <c r="AQ16" s="12">
        <v>12</v>
      </c>
      <c r="AR16" s="12">
        <v>9</v>
      </c>
      <c r="AS16" s="13">
        <v>2822.25</v>
      </c>
      <c r="AT16" s="14"/>
      <c r="AV16" s="17" t="s">
        <v>47</v>
      </c>
      <c r="AW16" s="15">
        <f>SUM(AA21:AD26,AA40:AD41)</f>
        <v>6780.5</v>
      </c>
      <c r="AX16" s="15">
        <f>SUM(H21:K26,H40:K41,Z21:Z26,Z40:Z41)</f>
        <v>1122.25</v>
      </c>
      <c r="AY16" s="15">
        <f>SUM(AE21:AJ26,AE40:AJ41)</f>
        <v>1260.5</v>
      </c>
      <c r="AZ16" s="15">
        <f>SUM(B21:G26,B40:G41)</f>
        <v>1297.25</v>
      </c>
      <c r="BA16" s="15">
        <f>SUM(T21:Y26,T40:Y41,AM21:AN26,AM40:AN41)</f>
        <v>3339</v>
      </c>
      <c r="BB16" s="15">
        <f>SUM(L21:S26,L40:S41,AK21:AL26,AK40:AL41)</f>
        <v>1020.25</v>
      </c>
      <c r="BC16" s="14">
        <f>SUM(AO21:AR26,AO40:AR41)</f>
        <v>812.75</v>
      </c>
      <c r="BD16" s="9">
        <f t="shared" si="0"/>
        <v>15632.5</v>
      </c>
    </row>
    <row r="17" spans="1:56" x14ac:dyDescent="0.25">
      <c r="A17" s="1" t="s">
        <v>14</v>
      </c>
      <c r="B17" s="12">
        <v>18.5</v>
      </c>
      <c r="C17" s="12">
        <v>35.75</v>
      </c>
      <c r="D17" s="12">
        <v>11</v>
      </c>
      <c r="E17" s="12">
        <v>16</v>
      </c>
      <c r="F17" s="12">
        <v>107.25</v>
      </c>
      <c r="G17" s="12">
        <v>25.25</v>
      </c>
      <c r="H17" s="12">
        <v>53</v>
      </c>
      <c r="I17" s="12">
        <v>42.75</v>
      </c>
      <c r="J17" s="12">
        <v>65.75</v>
      </c>
      <c r="K17" s="12">
        <v>50.5</v>
      </c>
      <c r="L17" s="12">
        <v>155.5</v>
      </c>
      <c r="M17" s="12">
        <v>118.25</v>
      </c>
      <c r="N17" s="12">
        <v>82</v>
      </c>
      <c r="O17" s="12">
        <v>129.5</v>
      </c>
      <c r="P17" s="12">
        <v>6.75</v>
      </c>
      <c r="Q17" s="12">
        <v>74.75</v>
      </c>
      <c r="R17" s="12">
        <v>80.5</v>
      </c>
      <c r="S17" s="12">
        <v>140</v>
      </c>
      <c r="T17" s="12">
        <v>13.5</v>
      </c>
      <c r="U17" s="12">
        <v>6.5</v>
      </c>
      <c r="V17" s="12">
        <v>9.5</v>
      </c>
      <c r="W17" s="12">
        <v>5.75</v>
      </c>
      <c r="X17" s="12">
        <v>3.5</v>
      </c>
      <c r="Y17" s="12">
        <v>10</v>
      </c>
      <c r="Z17" s="12">
        <v>18.75</v>
      </c>
      <c r="AA17" s="12">
        <v>88.75</v>
      </c>
      <c r="AB17" s="12">
        <v>50.5</v>
      </c>
      <c r="AC17" s="12">
        <v>223</v>
      </c>
      <c r="AD17" s="12">
        <v>76.25</v>
      </c>
      <c r="AE17" s="12">
        <v>23.75</v>
      </c>
      <c r="AF17" s="12">
        <v>28.25</v>
      </c>
      <c r="AG17" s="12">
        <v>9.5</v>
      </c>
      <c r="AH17" s="12">
        <v>17.5</v>
      </c>
      <c r="AI17" s="12">
        <v>12.5</v>
      </c>
      <c r="AJ17" s="12">
        <v>5</v>
      </c>
      <c r="AK17" s="12">
        <v>17</v>
      </c>
      <c r="AL17" s="12">
        <v>42.5</v>
      </c>
      <c r="AM17" s="12">
        <v>3.5</v>
      </c>
      <c r="AN17" s="12">
        <v>21</v>
      </c>
      <c r="AO17" s="12">
        <v>3.25</v>
      </c>
      <c r="AP17" s="12">
        <v>9.75</v>
      </c>
      <c r="AQ17" s="12">
        <v>10.5</v>
      </c>
      <c r="AR17" s="12">
        <v>10.25</v>
      </c>
      <c r="AS17" s="13">
        <v>1933.25</v>
      </c>
      <c r="AT17" s="14"/>
      <c r="AV17" s="1" t="s">
        <v>48</v>
      </c>
      <c r="AW17" s="14">
        <f>SUM(AA13:AD20,AA38:AD39)</f>
        <v>8843.25</v>
      </c>
      <c r="AX17" s="14">
        <f>SUM(H13:K20,H38:K39,Z13:Z20,Z38:Z39)</f>
        <v>2681</v>
      </c>
      <c r="AY17" s="14">
        <f>SUM(AE13:AJ20,AE38:AJ39)</f>
        <v>1829.25</v>
      </c>
      <c r="AZ17" s="14">
        <f>SUM(B13:G20,B38:G39)</f>
        <v>2955.75</v>
      </c>
      <c r="BA17" s="14">
        <f>SUM(T13:Y20,T38:Y39,AM13:AN20,AM38:AN39)</f>
        <v>1005.25</v>
      </c>
      <c r="BB17" s="14">
        <f>SUM(L13:S20,L38:S39,AK13:AL20,AK38:AL39)</f>
        <v>7526.25</v>
      </c>
      <c r="BC17" s="14">
        <f>SUM(AO13:AR20,AO38:AR39)</f>
        <v>607.75</v>
      </c>
      <c r="BD17" s="9">
        <f t="shared" si="0"/>
        <v>25448.5</v>
      </c>
    </row>
    <row r="18" spans="1:56" x14ac:dyDescent="0.25">
      <c r="A18" s="1" t="s">
        <v>15</v>
      </c>
      <c r="B18" s="12">
        <v>10.75</v>
      </c>
      <c r="C18" s="12">
        <v>14.25</v>
      </c>
      <c r="D18" s="12">
        <v>4.75</v>
      </c>
      <c r="E18" s="12">
        <v>5.5</v>
      </c>
      <c r="F18" s="12">
        <v>36.5</v>
      </c>
      <c r="G18" s="12">
        <v>14</v>
      </c>
      <c r="H18" s="12">
        <v>20.5</v>
      </c>
      <c r="I18" s="12">
        <v>22</v>
      </c>
      <c r="J18" s="12">
        <v>37</v>
      </c>
      <c r="K18" s="12">
        <v>18.75</v>
      </c>
      <c r="L18" s="12">
        <v>53.5</v>
      </c>
      <c r="M18" s="12">
        <v>60.25</v>
      </c>
      <c r="N18" s="12">
        <v>38.75</v>
      </c>
      <c r="O18" s="12">
        <v>84.25</v>
      </c>
      <c r="P18" s="12">
        <v>65</v>
      </c>
      <c r="Q18" s="12">
        <v>2.75</v>
      </c>
      <c r="R18" s="12">
        <v>41</v>
      </c>
      <c r="S18" s="12">
        <v>74.5</v>
      </c>
      <c r="T18" s="12">
        <v>7.5</v>
      </c>
      <c r="U18" s="12">
        <v>1.75</v>
      </c>
      <c r="V18" s="12">
        <v>4</v>
      </c>
      <c r="W18" s="12">
        <v>3</v>
      </c>
      <c r="X18" s="12">
        <v>1.5</v>
      </c>
      <c r="Y18" s="12">
        <v>5.25</v>
      </c>
      <c r="Z18" s="12">
        <v>6.5</v>
      </c>
      <c r="AA18" s="12">
        <v>54.5</v>
      </c>
      <c r="AB18" s="12">
        <v>41.25</v>
      </c>
      <c r="AC18" s="12">
        <v>157.25</v>
      </c>
      <c r="AD18" s="12">
        <v>51.75</v>
      </c>
      <c r="AE18" s="12">
        <v>21.75</v>
      </c>
      <c r="AF18" s="12">
        <v>24.75</v>
      </c>
      <c r="AG18" s="12">
        <v>8.75</v>
      </c>
      <c r="AH18" s="12">
        <v>14.25</v>
      </c>
      <c r="AI18" s="12">
        <v>15.5</v>
      </c>
      <c r="AJ18" s="12">
        <v>4.25</v>
      </c>
      <c r="AK18" s="12">
        <v>13.75</v>
      </c>
      <c r="AL18" s="12">
        <v>24.5</v>
      </c>
      <c r="AM18" s="12">
        <v>1.5</v>
      </c>
      <c r="AN18" s="12">
        <v>14.75</v>
      </c>
      <c r="AO18" s="12">
        <v>4</v>
      </c>
      <c r="AP18" s="12">
        <v>2</v>
      </c>
      <c r="AQ18" s="12">
        <v>8.5</v>
      </c>
      <c r="AR18" s="12">
        <v>4.5</v>
      </c>
      <c r="AS18" s="13">
        <v>1101</v>
      </c>
      <c r="AT18" s="14"/>
      <c r="AV18" s="9" t="s">
        <v>58</v>
      </c>
      <c r="AW18" s="15">
        <f>SUM(AA42:AD45)</f>
        <v>3871.75</v>
      </c>
      <c r="AX18" s="9">
        <f>SUM(Z42:Z45,H42:K45)</f>
        <v>356</v>
      </c>
      <c r="AY18" s="9">
        <f>SUM(AE42:AJ45)</f>
        <v>1877.25</v>
      </c>
      <c r="AZ18" s="9">
        <f>SUM(B42:G45)</f>
        <v>676.5</v>
      </c>
      <c r="BA18" s="9">
        <f>SUM(T42:Y45, AM42:AN45)</f>
        <v>716.5</v>
      </c>
      <c r="BB18" s="9">
        <f>SUM(AK42:AL45,L42:S45)</f>
        <v>478</v>
      </c>
      <c r="BC18" s="9">
        <f>SUM(AO42:AR45)</f>
        <v>726.75</v>
      </c>
      <c r="BD18" s="9">
        <f t="shared" si="0"/>
        <v>8702.75</v>
      </c>
    </row>
    <row r="19" spans="1:56" x14ac:dyDescent="0.25">
      <c r="A19" s="1" t="s">
        <v>16</v>
      </c>
      <c r="B19" s="12">
        <v>5.75</v>
      </c>
      <c r="C19" s="12">
        <v>20.5</v>
      </c>
      <c r="D19" s="12">
        <v>8.5</v>
      </c>
      <c r="E19" s="12">
        <v>7.75</v>
      </c>
      <c r="F19" s="12">
        <v>117.25</v>
      </c>
      <c r="G19" s="12">
        <v>13</v>
      </c>
      <c r="H19" s="12">
        <v>21.5</v>
      </c>
      <c r="I19" s="12">
        <v>23.25</v>
      </c>
      <c r="J19" s="12">
        <v>49.5</v>
      </c>
      <c r="K19" s="12">
        <v>36.75</v>
      </c>
      <c r="L19" s="12">
        <v>52.5</v>
      </c>
      <c r="M19" s="12">
        <v>87</v>
      </c>
      <c r="N19" s="12">
        <v>33.5</v>
      </c>
      <c r="O19" s="12">
        <v>93</v>
      </c>
      <c r="P19" s="12">
        <v>86.75</v>
      </c>
      <c r="Q19" s="12">
        <v>43.25</v>
      </c>
      <c r="R19" s="12">
        <v>8.5</v>
      </c>
      <c r="S19" s="12">
        <v>83.75</v>
      </c>
      <c r="T19" s="12">
        <v>9</v>
      </c>
      <c r="U19" s="12">
        <v>5.75</v>
      </c>
      <c r="V19" s="12">
        <v>9.25</v>
      </c>
      <c r="W19" s="12">
        <v>3</v>
      </c>
      <c r="X19" s="12">
        <v>2.5</v>
      </c>
      <c r="Y19" s="12">
        <v>8.25</v>
      </c>
      <c r="Z19" s="12">
        <v>7.75</v>
      </c>
      <c r="AA19" s="12">
        <v>92</v>
      </c>
      <c r="AB19" s="12">
        <v>66.25</v>
      </c>
      <c r="AC19" s="12">
        <v>286</v>
      </c>
      <c r="AD19" s="12">
        <v>80.75</v>
      </c>
      <c r="AE19" s="12">
        <v>20.75</v>
      </c>
      <c r="AF19" s="12">
        <v>15.75</v>
      </c>
      <c r="AG19" s="12">
        <v>7</v>
      </c>
      <c r="AH19" s="12">
        <v>17.25</v>
      </c>
      <c r="AI19" s="12">
        <v>27</v>
      </c>
      <c r="AJ19" s="12">
        <v>9.75</v>
      </c>
      <c r="AK19" s="12">
        <v>8.25</v>
      </c>
      <c r="AL19" s="12">
        <v>33.75</v>
      </c>
      <c r="AM19" s="12">
        <v>3</v>
      </c>
      <c r="AN19" s="12">
        <v>10</v>
      </c>
      <c r="AO19" s="12">
        <v>4.25</v>
      </c>
      <c r="AP19" s="12">
        <v>5.5</v>
      </c>
      <c r="AQ19" s="12">
        <v>20</v>
      </c>
      <c r="AR19" s="12">
        <v>5.5</v>
      </c>
      <c r="AS19" s="13">
        <v>1550.25</v>
      </c>
      <c r="AT19" s="14"/>
      <c r="AV19" s="9" t="s">
        <v>49</v>
      </c>
      <c r="AW19" s="15">
        <f>SUM(AW12:AW18)</f>
        <v>52885.5</v>
      </c>
      <c r="AX19" s="9">
        <f t="shared" ref="AX19:BC19" si="1">SUM(AX12:AX18)</f>
        <v>16329.25</v>
      </c>
      <c r="AY19" s="9">
        <f t="shared" si="1"/>
        <v>31989.25</v>
      </c>
      <c r="AZ19" s="9">
        <f t="shared" si="1"/>
        <v>21942.5</v>
      </c>
      <c r="BA19" s="9">
        <f t="shared" si="1"/>
        <v>15586.25</v>
      </c>
      <c r="BB19" s="9">
        <f t="shared" si="1"/>
        <v>25396</v>
      </c>
      <c r="BC19" s="9">
        <f t="shared" si="1"/>
        <v>9930.75</v>
      </c>
      <c r="BD19" s="9">
        <f t="shared" si="0"/>
        <v>174059.5</v>
      </c>
    </row>
    <row r="20" spans="1:56" x14ac:dyDescent="0.25">
      <c r="A20" s="1" t="s">
        <v>17</v>
      </c>
      <c r="B20" s="12">
        <v>23.25</v>
      </c>
      <c r="C20" s="12">
        <v>35.25</v>
      </c>
      <c r="D20" s="12">
        <v>27.25</v>
      </c>
      <c r="E20" s="12">
        <v>25.5</v>
      </c>
      <c r="F20" s="12">
        <v>386.75</v>
      </c>
      <c r="G20" s="12">
        <v>31.25</v>
      </c>
      <c r="H20" s="12">
        <v>50</v>
      </c>
      <c r="I20" s="12">
        <v>48.25</v>
      </c>
      <c r="J20" s="12">
        <v>90.75</v>
      </c>
      <c r="K20" s="12">
        <v>54.5</v>
      </c>
      <c r="L20" s="12">
        <v>86</v>
      </c>
      <c r="M20" s="12">
        <v>174.75</v>
      </c>
      <c r="N20" s="12">
        <v>52.5</v>
      </c>
      <c r="O20" s="12">
        <v>129</v>
      </c>
      <c r="P20" s="12">
        <v>152</v>
      </c>
      <c r="Q20" s="12">
        <v>71</v>
      </c>
      <c r="R20" s="12">
        <v>87.5</v>
      </c>
      <c r="S20" s="12">
        <v>13.75</v>
      </c>
      <c r="T20" s="12">
        <v>13</v>
      </c>
      <c r="U20" s="12">
        <v>21</v>
      </c>
      <c r="V20" s="12">
        <v>18.25</v>
      </c>
      <c r="W20" s="12">
        <v>7</v>
      </c>
      <c r="X20" s="12">
        <v>5.5</v>
      </c>
      <c r="Y20" s="12">
        <v>17.25</v>
      </c>
      <c r="Z20" s="12">
        <v>19.25</v>
      </c>
      <c r="AA20" s="12">
        <v>196.75</v>
      </c>
      <c r="AB20" s="12">
        <v>138.75</v>
      </c>
      <c r="AC20" s="12">
        <v>595.75</v>
      </c>
      <c r="AD20" s="12">
        <v>155.75</v>
      </c>
      <c r="AE20" s="12">
        <v>34.25</v>
      </c>
      <c r="AF20" s="12">
        <v>34.5</v>
      </c>
      <c r="AG20" s="12">
        <v>17.25</v>
      </c>
      <c r="AH20" s="12">
        <v>26</v>
      </c>
      <c r="AI20" s="12">
        <v>30.5</v>
      </c>
      <c r="AJ20" s="12">
        <v>6</v>
      </c>
      <c r="AK20" s="12">
        <v>20.25</v>
      </c>
      <c r="AL20" s="12">
        <v>54.25</v>
      </c>
      <c r="AM20" s="12">
        <v>4.25</v>
      </c>
      <c r="AN20" s="12">
        <v>26</v>
      </c>
      <c r="AO20" s="12">
        <v>3.75</v>
      </c>
      <c r="AP20" s="12">
        <v>3.5</v>
      </c>
      <c r="AQ20" s="12">
        <v>43.75</v>
      </c>
      <c r="AR20" s="12">
        <v>4</v>
      </c>
      <c r="AS20" s="13">
        <v>3035.75</v>
      </c>
      <c r="AT20" s="14"/>
      <c r="AV20" s="18"/>
      <c r="AW20" s="15"/>
    </row>
    <row r="21" spans="1:56" x14ac:dyDescent="0.25">
      <c r="A21" s="1" t="s">
        <v>18</v>
      </c>
      <c r="B21" s="12">
        <v>18.5</v>
      </c>
      <c r="C21" s="12">
        <v>17.75</v>
      </c>
      <c r="D21" s="12">
        <v>15</v>
      </c>
      <c r="E21" s="12">
        <v>8.75</v>
      </c>
      <c r="F21" s="12">
        <v>79.25</v>
      </c>
      <c r="G21" s="12">
        <v>13.25</v>
      </c>
      <c r="H21" s="12">
        <v>56</v>
      </c>
      <c r="I21" s="12">
        <v>30.25</v>
      </c>
      <c r="J21" s="12">
        <v>63.75</v>
      </c>
      <c r="K21" s="12">
        <v>8.5</v>
      </c>
      <c r="L21" s="12">
        <v>28.5</v>
      </c>
      <c r="M21" s="12">
        <v>46.75</v>
      </c>
      <c r="N21" s="12">
        <v>12.75</v>
      </c>
      <c r="O21" s="12">
        <v>16</v>
      </c>
      <c r="P21" s="12">
        <v>11</v>
      </c>
      <c r="Q21" s="12">
        <v>8.5</v>
      </c>
      <c r="R21" s="12">
        <v>8.75</v>
      </c>
      <c r="S21" s="12">
        <v>16.25</v>
      </c>
      <c r="T21" s="12">
        <v>8.75</v>
      </c>
      <c r="U21" s="12">
        <v>63</v>
      </c>
      <c r="V21" s="12">
        <v>184.5</v>
      </c>
      <c r="W21" s="12">
        <v>59.25</v>
      </c>
      <c r="X21" s="12">
        <v>22</v>
      </c>
      <c r="Y21" s="12">
        <v>48.75</v>
      </c>
      <c r="Z21" s="12">
        <v>8.5</v>
      </c>
      <c r="AA21" s="12">
        <v>160</v>
      </c>
      <c r="AB21" s="12">
        <v>94.5</v>
      </c>
      <c r="AC21" s="12">
        <v>301</v>
      </c>
      <c r="AD21" s="12">
        <v>122.75</v>
      </c>
      <c r="AE21" s="12">
        <v>34</v>
      </c>
      <c r="AF21" s="12">
        <v>40.5</v>
      </c>
      <c r="AG21" s="12">
        <v>19</v>
      </c>
      <c r="AH21" s="12">
        <v>22.5</v>
      </c>
      <c r="AI21" s="12">
        <v>27</v>
      </c>
      <c r="AJ21" s="12">
        <v>10.75</v>
      </c>
      <c r="AK21" s="12">
        <v>2</v>
      </c>
      <c r="AL21" s="12">
        <v>11</v>
      </c>
      <c r="AM21" s="12">
        <v>14.75</v>
      </c>
      <c r="AN21" s="12">
        <v>184.75</v>
      </c>
      <c r="AO21" s="12">
        <v>10.75</v>
      </c>
      <c r="AP21" s="12">
        <v>10.25</v>
      </c>
      <c r="AQ21" s="12">
        <v>55.75</v>
      </c>
      <c r="AR21" s="12">
        <v>15.75</v>
      </c>
      <c r="AS21" s="13">
        <v>1991.25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10</v>
      </c>
      <c r="C22" s="12">
        <v>11.75</v>
      </c>
      <c r="D22" s="12">
        <v>9.25</v>
      </c>
      <c r="E22" s="12">
        <v>13.25</v>
      </c>
      <c r="F22" s="12">
        <v>133.25</v>
      </c>
      <c r="G22" s="12">
        <v>12.25</v>
      </c>
      <c r="H22" s="12">
        <v>32.25</v>
      </c>
      <c r="I22" s="12">
        <v>30.25</v>
      </c>
      <c r="J22" s="12">
        <v>47.75</v>
      </c>
      <c r="K22" s="12">
        <v>4</v>
      </c>
      <c r="L22" s="12">
        <v>17.25</v>
      </c>
      <c r="M22" s="12">
        <v>39.25</v>
      </c>
      <c r="N22" s="12">
        <v>8.75</v>
      </c>
      <c r="O22" s="12">
        <v>8.75</v>
      </c>
      <c r="P22" s="12">
        <v>7</v>
      </c>
      <c r="Q22" s="12">
        <v>1.75</v>
      </c>
      <c r="R22" s="12">
        <v>4.75</v>
      </c>
      <c r="S22" s="12">
        <v>13</v>
      </c>
      <c r="T22" s="12">
        <v>60</v>
      </c>
      <c r="U22" s="12">
        <v>10.25</v>
      </c>
      <c r="V22" s="12">
        <v>79.75</v>
      </c>
      <c r="W22" s="12">
        <v>21.25</v>
      </c>
      <c r="X22" s="12">
        <v>15.75</v>
      </c>
      <c r="Y22" s="12">
        <v>82.5</v>
      </c>
      <c r="Z22" s="12">
        <v>5.75</v>
      </c>
      <c r="AA22" s="12">
        <v>215.5</v>
      </c>
      <c r="AB22" s="12">
        <v>144.75</v>
      </c>
      <c r="AC22" s="12">
        <v>404.25</v>
      </c>
      <c r="AD22" s="12">
        <v>138</v>
      </c>
      <c r="AE22" s="12">
        <v>33.75</v>
      </c>
      <c r="AF22" s="12">
        <v>27.25</v>
      </c>
      <c r="AG22" s="12">
        <v>18.75</v>
      </c>
      <c r="AH22" s="12">
        <v>16.25</v>
      </c>
      <c r="AI22" s="12">
        <v>27.5</v>
      </c>
      <c r="AJ22" s="12">
        <v>6.25</v>
      </c>
      <c r="AK22" s="12">
        <v>5</v>
      </c>
      <c r="AL22" s="12">
        <v>7.25</v>
      </c>
      <c r="AM22" s="12">
        <v>9.75</v>
      </c>
      <c r="AN22" s="12">
        <v>57.75</v>
      </c>
      <c r="AO22" s="12">
        <v>7.25</v>
      </c>
      <c r="AP22" s="12">
        <v>6</v>
      </c>
      <c r="AQ22" s="12">
        <v>96.25</v>
      </c>
      <c r="AR22" s="12">
        <v>16.75</v>
      </c>
      <c r="AS22" s="13">
        <v>1918</v>
      </c>
      <c r="AT22" s="14"/>
      <c r="AV22" s="17" t="s">
        <v>43</v>
      </c>
      <c r="AW22" s="15">
        <f>AW12</f>
        <v>2488.25</v>
      </c>
      <c r="AX22" s="15"/>
      <c r="AY22" s="15"/>
    </row>
    <row r="23" spans="1:56" x14ac:dyDescent="0.25">
      <c r="A23" s="1" t="s">
        <v>20</v>
      </c>
      <c r="B23" s="12">
        <v>11.75</v>
      </c>
      <c r="C23" s="12">
        <v>23.75</v>
      </c>
      <c r="D23" s="12">
        <v>15.25</v>
      </c>
      <c r="E23" s="12">
        <v>13.5</v>
      </c>
      <c r="F23" s="12">
        <v>199.25</v>
      </c>
      <c r="G23" s="12">
        <v>20.5</v>
      </c>
      <c r="H23" s="12">
        <v>45.25</v>
      </c>
      <c r="I23" s="12">
        <v>45.5</v>
      </c>
      <c r="J23" s="12">
        <v>80.75</v>
      </c>
      <c r="K23" s="12">
        <v>10.5</v>
      </c>
      <c r="L23" s="12">
        <v>26.75</v>
      </c>
      <c r="M23" s="12">
        <v>45.25</v>
      </c>
      <c r="N23" s="12">
        <v>10.5</v>
      </c>
      <c r="O23" s="12">
        <v>9.5</v>
      </c>
      <c r="P23" s="12">
        <v>8.5</v>
      </c>
      <c r="Q23" s="12">
        <v>4.25</v>
      </c>
      <c r="R23" s="12">
        <v>8.5</v>
      </c>
      <c r="S23" s="12">
        <v>17</v>
      </c>
      <c r="T23" s="12">
        <v>248</v>
      </c>
      <c r="U23" s="12">
        <v>88</v>
      </c>
      <c r="V23" s="12">
        <v>9.25</v>
      </c>
      <c r="W23" s="12">
        <v>55.5</v>
      </c>
      <c r="X23" s="12">
        <v>36.75</v>
      </c>
      <c r="Y23" s="12">
        <v>144.5</v>
      </c>
      <c r="Z23" s="12">
        <v>7</v>
      </c>
      <c r="AA23" s="12">
        <v>270</v>
      </c>
      <c r="AB23" s="12">
        <v>196</v>
      </c>
      <c r="AC23" s="12">
        <v>579.25</v>
      </c>
      <c r="AD23" s="12">
        <v>217.25</v>
      </c>
      <c r="AE23" s="12">
        <v>44.75</v>
      </c>
      <c r="AF23" s="12">
        <v>41</v>
      </c>
      <c r="AG23" s="12">
        <v>22.5</v>
      </c>
      <c r="AH23" s="12">
        <v>17.75</v>
      </c>
      <c r="AI23" s="12">
        <v>32.25</v>
      </c>
      <c r="AJ23" s="12">
        <v>8.5</v>
      </c>
      <c r="AK23" s="12">
        <v>5.25</v>
      </c>
      <c r="AL23" s="12">
        <v>8.25</v>
      </c>
      <c r="AM23" s="12">
        <v>21</v>
      </c>
      <c r="AN23" s="12">
        <v>111</v>
      </c>
      <c r="AO23" s="12">
        <v>10</v>
      </c>
      <c r="AP23" s="12">
        <v>11.25</v>
      </c>
      <c r="AQ23" s="12">
        <v>122.25</v>
      </c>
      <c r="AR23" s="12">
        <v>21</v>
      </c>
      <c r="AS23" s="13">
        <v>2924.5</v>
      </c>
      <c r="AT23" s="14"/>
      <c r="AV23" s="17" t="s">
        <v>44</v>
      </c>
      <c r="AW23" s="15">
        <f>AW13+AX12</f>
        <v>13689.75</v>
      </c>
      <c r="AX23" s="15">
        <f>AX13</f>
        <v>750.75</v>
      </c>
      <c r="AY23" s="15"/>
      <c r="AZ23" s="15"/>
    </row>
    <row r="24" spans="1:56" x14ac:dyDescent="0.25">
      <c r="A24" s="1" t="s">
        <v>21</v>
      </c>
      <c r="B24" s="12">
        <v>8.25</v>
      </c>
      <c r="C24" s="12">
        <v>7.5</v>
      </c>
      <c r="D24" s="12">
        <v>10.25</v>
      </c>
      <c r="E24" s="12">
        <v>8</v>
      </c>
      <c r="F24" s="12">
        <v>134</v>
      </c>
      <c r="G24" s="12">
        <v>7.5</v>
      </c>
      <c r="H24" s="12">
        <v>21</v>
      </c>
      <c r="I24" s="12">
        <v>20.5</v>
      </c>
      <c r="J24" s="12">
        <v>33</v>
      </c>
      <c r="K24" s="12">
        <v>5.25</v>
      </c>
      <c r="L24" s="12">
        <v>15.5</v>
      </c>
      <c r="M24" s="12">
        <v>27</v>
      </c>
      <c r="N24" s="12">
        <v>3.5</v>
      </c>
      <c r="O24" s="12">
        <v>6</v>
      </c>
      <c r="P24" s="12">
        <v>5.25</v>
      </c>
      <c r="Q24" s="12">
        <v>2.5</v>
      </c>
      <c r="R24" s="12">
        <v>2</v>
      </c>
      <c r="S24" s="12">
        <v>7</v>
      </c>
      <c r="T24" s="12">
        <v>79.75</v>
      </c>
      <c r="U24" s="12">
        <v>27</v>
      </c>
      <c r="V24" s="12">
        <v>58</v>
      </c>
      <c r="W24" s="12">
        <v>4.5</v>
      </c>
      <c r="X24" s="12">
        <v>14.5</v>
      </c>
      <c r="Y24" s="12">
        <v>107.5</v>
      </c>
      <c r="Z24" s="12">
        <v>5.25</v>
      </c>
      <c r="AA24" s="12">
        <v>163.5</v>
      </c>
      <c r="AB24" s="12">
        <v>109.75</v>
      </c>
      <c r="AC24" s="12">
        <v>323.75</v>
      </c>
      <c r="AD24" s="12">
        <v>122.5</v>
      </c>
      <c r="AE24" s="12">
        <v>24.75</v>
      </c>
      <c r="AF24" s="12">
        <v>21.5</v>
      </c>
      <c r="AG24" s="12">
        <v>10.75</v>
      </c>
      <c r="AH24" s="12">
        <v>5.75</v>
      </c>
      <c r="AI24" s="12">
        <v>12.5</v>
      </c>
      <c r="AJ24" s="12">
        <v>1.75</v>
      </c>
      <c r="AK24" s="12">
        <v>0.75</v>
      </c>
      <c r="AL24" s="12">
        <v>3</v>
      </c>
      <c r="AM24" s="12">
        <v>6.5</v>
      </c>
      <c r="AN24" s="12">
        <v>22</v>
      </c>
      <c r="AO24" s="12">
        <v>1.5</v>
      </c>
      <c r="AP24" s="12">
        <v>4.5</v>
      </c>
      <c r="AQ24" s="12">
        <v>61.75</v>
      </c>
      <c r="AR24" s="12">
        <v>9.25</v>
      </c>
      <c r="AS24" s="13">
        <v>1526.25</v>
      </c>
      <c r="AT24" s="14"/>
      <c r="AV24" s="17" t="s">
        <v>45</v>
      </c>
      <c r="AW24" s="15">
        <f>AW14+AY12</f>
        <v>33923</v>
      </c>
      <c r="AX24" s="15">
        <f>AX14+AY13</f>
        <v>3771.5</v>
      </c>
      <c r="AY24" s="15">
        <f>AY14</f>
        <v>5999.75</v>
      </c>
      <c r="AZ24" s="15"/>
      <c r="BA24" s="15"/>
    </row>
    <row r="25" spans="1:56" x14ac:dyDescent="0.25">
      <c r="A25" s="1" t="s">
        <v>22</v>
      </c>
      <c r="B25" s="12">
        <v>5.25</v>
      </c>
      <c r="C25" s="12">
        <v>6</v>
      </c>
      <c r="D25" s="12">
        <v>3.75</v>
      </c>
      <c r="E25" s="12">
        <v>5</v>
      </c>
      <c r="F25" s="12">
        <v>106</v>
      </c>
      <c r="G25" s="12">
        <v>5.25</v>
      </c>
      <c r="H25" s="12">
        <v>21.5</v>
      </c>
      <c r="I25" s="12">
        <v>17.75</v>
      </c>
      <c r="J25" s="12">
        <v>47</v>
      </c>
      <c r="K25" s="12">
        <v>3.75</v>
      </c>
      <c r="L25" s="12">
        <v>13.25</v>
      </c>
      <c r="M25" s="12">
        <v>16.25</v>
      </c>
      <c r="N25" s="12">
        <v>2.25</v>
      </c>
      <c r="O25" s="12">
        <v>4.25</v>
      </c>
      <c r="P25" s="12">
        <v>3.75</v>
      </c>
      <c r="Q25" s="12">
        <v>2.25</v>
      </c>
      <c r="R25" s="12">
        <v>1.75</v>
      </c>
      <c r="S25" s="12">
        <v>4.75</v>
      </c>
      <c r="T25" s="12">
        <v>26.5</v>
      </c>
      <c r="U25" s="12">
        <v>20</v>
      </c>
      <c r="V25" s="12">
        <v>26.75</v>
      </c>
      <c r="W25" s="12">
        <v>12.75</v>
      </c>
      <c r="X25" s="12">
        <v>3.75</v>
      </c>
      <c r="Y25" s="12">
        <v>96.75</v>
      </c>
      <c r="Z25" s="12">
        <v>7.25</v>
      </c>
      <c r="AA25" s="12">
        <v>117.25</v>
      </c>
      <c r="AB25" s="12">
        <v>106.75</v>
      </c>
      <c r="AC25" s="12">
        <v>254.25</v>
      </c>
      <c r="AD25" s="12">
        <v>97.25</v>
      </c>
      <c r="AE25" s="12">
        <v>21.25</v>
      </c>
      <c r="AF25" s="12">
        <v>22.75</v>
      </c>
      <c r="AG25" s="12">
        <v>12.5</v>
      </c>
      <c r="AH25" s="12">
        <v>7.75</v>
      </c>
      <c r="AI25" s="12">
        <v>9.75</v>
      </c>
      <c r="AJ25" s="12">
        <v>5.25</v>
      </c>
      <c r="AK25" s="12">
        <v>1.5</v>
      </c>
      <c r="AL25" s="12">
        <v>3.25</v>
      </c>
      <c r="AM25" s="12">
        <v>2</v>
      </c>
      <c r="AN25" s="12">
        <v>12.5</v>
      </c>
      <c r="AO25" s="12">
        <v>2.5</v>
      </c>
      <c r="AP25" s="12">
        <v>1.5</v>
      </c>
      <c r="AQ25" s="12">
        <v>45.25</v>
      </c>
      <c r="AR25" s="12">
        <v>11.75</v>
      </c>
      <c r="AS25" s="13">
        <v>1198.5</v>
      </c>
      <c r="AT25" s="14"/>
      <c r="AV25" s="17" t="s">
        <v>46</v>
      </c>
      <c r="AW25" s="15">
        <f>AW15+AZ12</f>
        <v>14767</v>
      </c>
      <c r="AX25" s="15">
        <f>AX15+AZ13</f>
        <v>4804</v>
      </c>
      <c r="AY25" s="15">
        <f>AY15+AZ14</f>
        <v>4276.25</v>
      </c>
      <c r="AZ25" s="15">
        <f>AZ15</f>
        <v>5125</v>
      </c>
      <c r="BA25" s="15"/>
      <c r="BB25" s="15"/>
      <c r="BC25" s="14"/>
    </row>
    <row r="26" spans="1:56" x14ac:dyDescent="0.25">
      <c r="A26" s="1" t="s">
        <v>23</v>
      </c>
      <c r="B26" s="12">
        <v>15.5</v>
      </c>
      <c r="C26" s="12">
        <v>18.5</v>
      </c>
      <c r="D26" s="12">
        <v>28.25</v>
      </c>
      <c r="E26" s="12">
        <v>13</v>
      </c>
      <c r="F26" s="12">
        <v>57.75</v>
      </c>
      <c r="G26" s="12">
        <v>14.75</v>
      </c>
      <c r="H26" s="12">
        <v>46.75</v>
      </c>
      <c r="I26" s="12">
        <v>60.5</v>
      </c>
      <c r="J26" s="12">
        <v>56.5</v>
      </c>
      <c r="K26" s="12">
        <v>22.25</v>
      </c>
      <c r="L26" s="12">
        <v>34.5</v>
      </c>
      <c r="M26" s="12">
        <v>46.25</v>
      </c>
      <c r="N26" s="12">
        <v>13.75</v>
      </c>
      <c r="O26" s="12">
        <v>9.75</v>
      </c>
      <c r="P26" s="12">
        <v>10.25</v>
      </c>
      <c r="Q26" s="12">
        <v>5.5</v>
      </c>
      <c r="R26" s="12">
        <v>8</v>
      </c>
      <c r="S26" s="12">
        <v>16.5</v>
      </c>
      <c r="T26" s="12">
        <v>57.5</v>
      </c>
      <c r="U26" s="12">
        <v>85.5</v>
      </c>
      <c r="V26" s="12">
        <v>149</v>
      </c>
      <c r="W26" s="12">
        <v>108.75</v>
      </c>
      <c r="X26" s="12">
        <v>105.5</v>
      </c>
      <c r="Y26" s="12">
        <v>12.25</v>
      </c>
      <c r="Z26" s="12">
        <v>21.5</v>
      </c>
      <c r="AA26" s="12">
        <v>327.5</v>
      </c>
      <c r="AB26" s="12">
        <v>248</v>
      </c>
      <c r="AC26" s="12">
        <v>656.5</v>
      </c>
      <c r="AD26" s="12">
        <v>330.75</v>
      </c>
      <c r="AE26" s="12">
        <v>140.75</v>
      </c>
      <c r="AF26" s="12">
        <v>101.5</v>
      </c>
      <c r="AG26" s="12">
        <v>33.5</v>
      </c>
      <c r="AH26" s="12">
        <v>18.25</v>
      </c>
      <c r="AI26" s="12">
        <v>21.75</v>
      </c>
      <c r="AJ26" s="12">
        <v>5.5</v>
      </c>
      <c r="AK26" s="12">
        <v>5.5</v>
      </c>
      <c r="AL26" s="12">
        <v>11.5</v>
      </c>
      <c r="AM26" s="12">
        <v>17.75</v>
      </c>
      <c r="AN26" s="12">
        <v>39.5</v>
      </c>
      <c r="AO26" s="12">
        <v>5.5</v>
      </c>
      <c r="AP26" s="12">
        <v>5.75</v>
      </c>
      <c r="AQ26" s="12">
        <v>98.75</v>
      </c>
      <c r="AR26" s="12">
        <v>24.25</v>
      </c>
      <c r="AS26" s="13">
        <v>3110.75</v>
      </c>
      <c r="AT26" s="14"/>
      <c r="AV26" s="9" t="s">
        <v>47</v>
      </c>
      <c r="AW26" s="15">
        <f>AW16+BA12</f>
        <v>13749.75</v>
      </c>
      <c r="AX26" s="9">
        <f>AX16+BA13</f>
        <v>2176.25</v>
      </c>
      <c r="AY26" s="9">
        <f>AY16+BA14</f>
        <v>2476</v>
      </c>
      <c r="AZ26" s="9">
        <f>AZ16+BA15</f>
        <v>2584</v>
      </c>
      <c r="BA26" s="9">
        <f>BA16</f>
        <v>3339</v>
      </c>
    </row>
    <row r="27" spans="1:56" x14ac:dyDescent="0.25">
      <c r="A27" s="1" t="s">
        <v>24</v>
      </c>
      <c r="B27" s="12">
        <v>15</v>
      </c>
      <c r="C27" s="12">
        <v>24.5</v>
      </c>
      <c r="D27" s="12">
        <v>11.75</v>
      </c>
      <c r="E27" s="12">
        <v>8</v>
      </c>
      <c r="F27" s="12">
        <v>75.75</v>
      </c>
      <c r="G27" s="12">
        <v>33.25</v>
      </c>
      <c r="H27" s="12">
        <v>41.75</v>
      </c>
      <c r="I27" s="12">
        <v>28.5</v>
      </c>
      <c r="J27" s="12">
        <v>59.5</v>
      </c>
      <c r="K27" s="12">
        <v>13.25</v>
      </c>
      <c r="L27" s="12">
        <v>82.5</v>
      </c>
      <c r="M27" s="12">
        <v>60.75</v>
      </c>
      <c r="N27" s="12">
        <v>19</v>
      </c>
      <c r="O27" s="12">
        <v>37</v>
      </c>
      <c r="P27" s="12">
        <v>21</v>
      </c>
      <c r="Q27" s="12">
        <v>7.25</v>
      </c>
      <c r="R27" s="12">
        <v>12</v>
      </c>
      <c r="S27" s="12">
        <v>17</v>
      </c>
      <c r="T27" s="12">
        <v>9.5</v>
      </c>
      <c r="U27" s="12">
        <v>3.75</v>
      </c>
      <c r="V27" s="12">
        <v>7.75</v>
      </c>
      <c r="W27" s="12">
        <v>6.25</v>
      </c>
      <c r="X27" s="12">
        <v>9.5</v>
      </c>
      <c r="Y27" s="12">
        <v>22.25</v>
      </c>
      <c r="Z27" s="12">
        <v>7.75</v>
      </c>
      <c r="AA27" s="12">
        <v>301.75</v>
      </c>
      <c r="AB27" s="12">
        <v>263.25</v>
      </c>
      <c r="AC27" s="12">
        <v>844.75</v>
      </c>
      <c r="AD27" s="12">
        <v>293.5</v>
      </c>
      <c r="AE27" s="12">
        <v>153.75</v>
      </c>
      <c r="AF27" s="12">
        <v>109.5</v>
      </c>
      <c r="AG27" s="12">
        <v>28.25</v>
      </c>
      <c r="AH27" s="12">
        <v>33</v>
      </c>
      <c r="AI27" s="12">
        <v>22.5</v>
      </c>
      <c r="AJ27" s="12">
        <v>4</v>
      </c>
      <c r="AK27" s="12">
        <v>7.5</v>
      </c>
      <c r="AL27" s="12">
        <v>19.25</v>
      </c>
      <c r="AM27" s="12">
        <v>4.5</v>
      </c>
      <c r="AN27" s="12">
        <v>20.75</v>
      </c>
      <c r="AO27" s="12">
        <v>2.75</v>
      </c>
      <c r="AP27" s="12">
        <v>7.75</v>
      </c>
      <c r="AQ27" s="12">
        <v>34.75</v>
      </c>
      <c r="AR27" s="12">
        <v>13.5</v>
      </c>
      <c r="AS27" s="13">
        <v>2799.5</v>
      </c>
      <c r="AT27" s="14"/>
      <c r="AV27" s="9" t="s">
        <v>48</v>
      </c>
      <c r="AW27" s="15">
        <f>AW17+BB12</f>
        <v>17800.5</v>
      </c>
      <c r="AX27" s="9">
        <f>AX17+BB13</f>
        <v>5302</v>
      </c>
      <c r="AY27" s="9">
        <f>AY17+BB14</f>
        <v>3644</v>
      </c>
      <c r="AZ27" s="9">
        <f>AZ17+BB15</f>
        <v>5934.25</v>
      </c>
      <c r="BA27" s="9">
        <f>BA17+BB16</f>
        <v>2025.5</v>
      </c>
      <c r="BB27" s="9">
        <f>BB17</f>
        <v>7526.25</v>
      </c>
    </row>
    <row r="28" spans="1:56" x14ac:dyDescent="0.25">
      <c r="A28" s="1" t="s">
        <v>25</v>
      </c>
      <c r="B28" s="12">
        <v>106</v>
      </c>
      <c r="C28" s="12">
        <v>222.25</v>
      </c>
      <c r="D28" s="12">
        <v>157</v>
      </c>
      <c r="E28" s="12">
        <v>242.75</v>
      </c>
      <c r="F28" s="12">
        <v>727.25</v>
      </c>
      <c r="G28" s="12">
        <v>174.25</v>
      </c>
      <c r="H28" s="12">
        <v>358.75</v>
      </c>
      <c r="I28" s="12">
        <v>239.25</v>
      </c>
      <c r="J28" s="12">
        <v>294.5</v>
      </c>
      <c r="K28" s="12">
        <v>197.5</v>
      </c>
      <c r="L28" s="12">
        <v>245</v>
      </c>
      <c r="M28" s="12">
        <v>266</v>
      </c>
      <c r="N28" s="12">
        <v>148</v>
      </c>
      <c r="O28" s="12">
        <v>139.5</v>
      </c>
      <c r="P28" s="12">
        <v>96</v>
      </c>
      <c r="Q28" s="12">
        <v>51.75</v>
      </c>
      <c r="R28" s="12">
        <v>114.25</v>
      </c>
      <c r="S28" s="12">
        <v>236.75</v>
      </c>
      <c r="T28" s="12">
        <v>186.5</v>
      </c>
      <c r="U28" s="12">
        <v>240.25</v>
      </c>
      <c r="V28" s="12">
        <v>327.5</v>
      </c>
      <c r="W28" s="12">
        <v>186.25</v>
      </c>
      <c r="X28" s="12">
        <v>139</v>
      </c>
      <c r="Y28" s="12">
        <v>386.75</v>
      </c>
      <c r="Z28" s="12">
        <v>352.25</v>
      </c>
      <c r="AA28" s="12">
        <v>57.75</v>
      </c>
      <c r="AB28" s="12">
        <v>39.25</v>
      </c>
      <c r="AC28" s="12">
        <v>360.5</v>
      </c>
      <c r="AD28" s="12">
        <v>176.5</v>
      </c>
      <c r="AE28" s="12">
        <v>457</v>
      </c>
      <c r="AF28" s="12">
        <v>571.75</v>
      </c>
      <c r="AG28" s="12">
        <v>329.5</v>
      </c>
      <c r="AH28" s="12">
        <v>462</v>
      </c>
      <c r="AI28" s="12">
        <v>194.25</v>
      </c>
      <c r="AJ28" s="12">
        <v>77</v>
      </c>
      <c r="AK28" s="12">
        <v>116</v>
      </c>
      <c r="AL28" s="12">
        <v>509.75</v>
      </c>
      <c r="AM28" s="12">
        <v>66</v>
      </c>
      <c r="AN28" s="12">
        <v>155.75</v>
      </c>
      <c r="AO28" s="12">
        <v>62.5</v>
      </c>
      <c r="AP28" s="12">
        <v>66.5</v>
      </c>
      <c r="AQ28" s="12">
        <v>351.5</v>
      </c>
      <c r="AR28" s="12">
        <v>167</v>
      </c>
      <c r="AS28" s="13">
        <v>10055.75</v>
      </c>
      <c r="AT28" s="14"/>
      <c r="AV28" s="9" t="s">
        <v>58</v>
      </c>
      <c r="AW28" s="15">
        <f>AW18+BC12</f>
        <v>8376</v>
      </c>
      <c r="AX28" s="9">
        <f>AX18+BC13</f>
        <v>768.25</v>
      </c>
      <c r="AY28" s="9">
        <f>AY18+BC14</f>
        <v>3947.25</v>
      </c>
      <c r="AZ28" s="9">
        <f>AZ18+BC15</f>
        <v>1473.5</v>
      </c>
      <c r="BA28" s="9">
        <f>BA18+BC16</f>
        <v>1529.25</v>
      </c>
      <c r="BB28" s="9">
        <f>SUM(BB18,BC17)</f>
        <v>1085.75</v>
      </c>
      <c r="BC28" s="9">
        <f>BC18</f>
        <v>726.75</v>
      </c>
      <c r="BD28" s="9">
        <f>SUM(AW22:BC28)</f>
        <v>174059.5</v>
      </c>
    </row>
    <row r="29" spans="1:56" x14ac:dyDescent="0.25">
      <c r="A29" s="1" t="s">
        <v>26</v>
      </c>
      <c r="B29" s="12">
        <v>80.5</v>
      </c>
      <c r="C29" s="12">
        <v>215.75</v>
      </c>
      <c r="D29" s="12">
        <v>161</v>
      </c>
      <c r="E29" s="12">
        <v>221</v>
      </c>
      <c r="F29" s="12">
        <v>495.75</v>
      </c>
      <c r="G29" s="12">
        <v>162.75</v>
      </c>
      <c r="H29" s="12">
        <v>310</v>
      </c>
      <c r="I29" s="12">
        <v>213.75</v>
      </c>
      <c r="J29" s="12">
        <v>244.75</v>
      </c>
      <c r="K29" s="12">
        <v>206</v>
      </c>
      <c r="L29" s="12">
        <v>227.25</v>
      </c>
      <c r="M29" s="12">
        <v>168</v>
      </c>
      <c r="N29" s="12">
        <v>142.25</v>
      </c>
      <c r="O29" s="12">
        <v>142.75</v>
      </c>
      <c r="P29" s="12">
        <v>63.25</v>
      </c>
      <c r="Q29" s="12">
        <v>58.75</v>
      </c>
      <c r="R29" s="12">
        <v>95.75</v>
      </c>
      <c r="S29" s="12">
        <v>171</v>
      </c>
      <c r="T29" s="12">
        <v>117.25</v>
      </c>
      <c r="U29" s="12">
        <v>177.25</v>
      </c>
      <c r="V29" s="12">
        <v>212.75</v>
      </c>
      <c r="W29" s="12">
        <v>132.5</v>
      </c>
      <c r="X29" s="12">
        <v>109.75</v>
      </c>
      <c r="Y29" s="12">
        <v>324.25</v>
      </c>
      <c r="Z29" s="12">
        <v>336.75</v>
      </c>
      <c r="AA29" s="12">
        <v>35.5</v>
      </c>
      <c r="AB29" s="12">
        <v>43.5</v>
      </c>
      <c r="AC29" s="12">
        <v>83</v>
      </c>
      <c r="AD29" s="12">
        <v>115.75</v>
      </c>
      <c r="AE29" s="12">
        <v>491.25</v>
      </c>
      <c r="AF29" s="12">
        <v>640.25</v>
      </c>
      <c r="AG29" s="12">
        <v>482.75</v>
      </c>
      <c r="AH29" s="12">
        <v>1367.75</v>
      </c>
      <c r="AI29" s="12">
        <v>282.25</v>
      </c>
      <c r="AJ29" s="12">
        <v>127</v>
      </c>
      <c r="AK29" s="12">
        <v>90.75</v>
      </c>
      <c r="AL29" s="12">
        <v>285.75</v>
      </c>
      <c r="AM29" s="12">
        <v>45.75</v>
      </c>
      <c r="AN29" s="12">
        <v>122.75</v>
      </c>
      <c r="AO29" s="12">
        <v>74.5</v>
      </c>
      <c r="AP29" s="12">
        <v>70</v>
      </c>
      <c r="AQ29" s="12">
        <v>264.25</v>
      </c>
      <c r="AR29" s="12">
        <v>172.5</v>
      </c>
      <c r="AS29" s="13">
        <v>9586</v>
      </c>
      <c r="AT29" s="14"/>
      <c r="AW29" s="15"/>
    </row>
    <row r="30" spans="1:56" x14ac:dyDescent="0.25">
      <c r="A30" s="1" t="s">
        <v>27</v>
      </c>
      <c r="B30" s="12">
        <v>207</v>
      </c>
      <c r="C30" s="12">
        <v>590</v>
      </c>
      <c r="D30" s="12">
        <v>323.25</v>
      </c>
      <c r="E30" s="12">
        <v>410.25</v>
      </c>
      <c r="F30" s="12">
        <v>1260</v>
      </c>
      <c r="G30" s="12">
        <v>308.25</v>
      </c>
      <c r="H30" s="12">
        <v>658.5</v>
      </c>
      <c r="I30" s="12">
        <v>428</v>
      </c>
      <c r="J30" s="12">
        <v>531.5</v>
      </c>
      <c r="K30" s="12">
        <v>471</v>
      </c>
      <c r="L30" s="12">
        <v>593</v>
      </c>
      <c r="M30" s="12">
        <v>455.25</v>
      </c>
      <c r="N30" s="12">
        <v>375.5</v>
      </c>
      <c r="O30" s="12">
        <v>369.25</v>
      </c>
      <c r="P30" s="12">
        <v>205</v>
      </c>
      <c r="Q30" s="12">
        <v>120.25</v>
      </c>
      <c r="R30" s="12">
        <v>249.25</v>
      </c>
      <c r="S30" s="12">
        <v>531.25</v>
      </c>
      <c r="T30" s="12">
        <v>271.75</v>
      </c>
      <c r="U30" s="12">
        <v>382.25</v>
      </c>
      <c r="V30" s="12">
        <v>578</v>
      </c>
      <c r="W30" s="12">
        <v>321.25</v>
      </c>
      <c r="X30" s="12">
        <v>274.5</v>
      </c>
      <c r="Y30" s="12">
        <v>604.25</v>
      </c>
      <c r="Z30" s="12">
        <v>852.5</v>
      </c>
      <c r="AA30" s="12">
        <v>388</v>
      </c>
      <c r="AB30" s="12">
        <v>89</v>
      </c>
      <c r="AC30" s="12">
        <v>165.5</v>
      </c>
      <c r="AD30" s="12">
        <v>340.75</v>
      </c>
      <c r="AE30" s="12">
        <v>1627.25</v>
      </c>
      <c r="AF30" s="12">
        <v>2073.25</v>
      </c>
      <c r="AG30" s="12">
        <v>1196.75</v>
      </c>
      <c r="AH30" s="12">
        <v>2267.25</v>
      </c>
      <c r="AI30" s="12">
        <v>1030.5</v>
      </c>
      <c r="AJ30" s="12">
        <v>374.25</v>
      </c>
      <c r="AK30" s="12">
        <v>258.75</v>
      </c>
      <c r="AL30" s="12">
        <v>1059</v>
      </c>
      <c r="AM30" s="12">
        <v>148.75</v>
      </c>
      <c r="AN30" s="12">
        <v>377.75</v>
      </c>
      <c r="AO30" s="12">
        <v>301.5</v>
      </c>
      <c r="AP30" s="12">
        <v>282.75</v>
      </c>
      <c r="AQ30" s="12">
        <v>1132.5</v>
      </c>
      <c r="AR30" s="12">
        <v>698.25</v>
      </c>
      <c r="AS30" s="13">
        <v>25182.75</v>
      </c>
      <c r="AT30" s="14"/>
      <c r="AW30" s="15"/>
    </row>
    <row r="31" spans="1:56" x14ac:dyDescent="0.25">
      <c r="A31" s="1" t="s">
        <v>28</v>
      </c>
      <c r="B31" s="12">
        <v>84.25</v>
      </c>
      <c r="C31" s="12">
        <v>181.25</v>
      </c>
      <c r="D31" s="12">
        <v>131</v>
      </c>
      <c r="E31" s="12">
        <v>232.5</v>
      </c>
      <c r="F31" s="12">
        <v>510.25</v>
      </c>
      <c r="G31" s="12">
        <v>214.25</v>
      </c>
      <c r="H31" s="12">
        <v>363.75</v>
      </c>
      <c r="I31" s="12">
        <v>267</v>
      </c>
      <c r="J31" s="12">
        <v>234.5</v>
      </c>
      <c r="K31" s="12">
        <v>154.25</v>
      </c>
      <c r="L31" s="12">
        <v>295.25</v>
      </c>
      <c r="M31" s="12">
        <v>158.5</v>
      </c>
      <c r="N31" s="12">
        <v>106.75</v>
      </c>
      <c r="O31" s="12">
        <v>99</v>
      </c>
      <c r="P31" s="12">
        <v>69.5</v>
      </c>
      <c r="Q31" s="12">
        <v>42</v>
      </c>
      <c r="R31" s="12">
        <v>76.75</v>
      </c>
      <c r="S31" s="12">
        <v>143.75</v>
      </c>
      <c r="T31" s="12">
        <v>104.25</v>
      </c>
      <c r="U31" s="12">
        <v>134.25</v>
      </c>
      <c r="V31" s="12">
        <v>185.75</v>
      </c>
      <c r="W31" s="12">
        <v>124.25</v>
      </c>
      <c r="X31" s="12">
        <v>92.25</v>
      </c>
      <c r="Y31" s="12">
        <v>280.5</v>
      </c>
      <c r="Z31" s="12">
        <v>286.5</v>
      </c>
      <c r="AA31" s="12">
        <v>145.75</v>
      </c>
      <c r="AB31" s="12">
        <v>88</v>
      </c>
      <c r="AC31" s="12">
        <v>288.5</v>
      </c>
      <c r="AD31" s="12">
        <v>71</v>
      </c>
      <c r="AE31" s="12">
        <v>668.25</v>
      </c>
      <c r="AF31" s="12">
        <v>833.5</v>
      </c>
      <c r="AG31" s="12">
        <v>385.75</v>
      </c>
      <c r="AH31" s="12">
        <v>681.75</v>
      </c>
      <c r="AI31" s="12">
        <v>281</v>
      </c>
      <c r="AJ31" s="12">
        <v>156.25</v>
      </c>
      <c r="AK31" s="12">
        <v>88</v>
      </c>
      <c r="AL31" s="12">
        <v>292.75</v>
      </c>
      <c r="AM31" s="12">
        <v>44</v>
      </c>
      <c r="AN31" s="12">
        <v>115.25</v>
      </c>
      <c r="AO31" s="12">
        <v>78.25</v>
      </c>
      <c r="AP31" s="12">
        <v>128.25</v>
      </c>
      <c r="AQ31" s="12">
        <v>449.25</v>
      </c>
      <c r="AR31" s="12">
        <v>204.75</v>
      </c>
      <c r="AS31" s="13">
        <v>9572.5</v>
      </c>
      <c r="AT31" s="14"/>
      <c r="AW31" s="15"/>
    </row>
    <row r="32" spans="1:56" x14ac:dyDescent="0.25">
      <c r="A32" s="1">
        <v>16</v>
      </c>
      <c r="B32" s="12">
        <v>73.75</v>
      </c>
      <c r="C32" s="12">
        <v>69.5</v>
      </c>
      <c r="D32" s="12">
        <v>39.75</v>
      </c>
      <c r="E32" s="12">
        <v>97.25</v>
      </c>
      <c r="F32" s="12">
        <v>276</v>
      </c>
      <c r="G32" s="12">
        <v>137</v>
      </c>
      <c r="H32" s="12">
        <v>229.25</v>
      </c>
      <c r="I32" s="12">
        <v>160</v>
      </c>
      <c r="J32" s="12">
        <v>117</v>
      </c>
      <c r="K32" s="12">
        <v>88.75</v>
      </c>
      <c r="L32" s="12">
        <v>133.75</v>
      </c>
      <c r="M32" s="12">
        <v>83.25</v>
      </c>
      <c r="N32" s="12">
        <v>34.75</v>
      </c>
      <c r="O32" s="12">
        <v>35.25</v>
      </c>
      <c r="P32" s="12">
        <v>27.25</v>
      </c>
      <c r="Q32" s="12">
        <v>16.25</v>
      </c>
      <c r="R32" s="12">
        <v>23</v>
      </c>
      <c r="S32" s="12">
        <v>38.25</v>
      </c>
      <c r="T32" s="12">
        <v>36.75</v>
      </c>
      <c r="U32" s="12">
        <v>41.75</v>
      </c>
      <c r="V32" s="12">
        <v>46</v>
      </c>
      <c r="W32" s="12">
        <v>25</v>
      </c>
      <c r="X32" s="12">
        <v>25</v>
      </c>
      <c r="Y32" s="12">
        <v>124</v>
      </c>
      <c r="Z32" s="12">
        <v>152.75</v>
      </c>
      <c r="AA32" s="12">
        <v>432</v>
      </c>
      <c r="AB32" s="12">
        <v>352</v>
      </c>
      <c r="AC32" s="12">
        <v>1843.75</v>
      </c>
      <c r="AD32" s="12">
        <v>751.25</v>
      </c>
      <c r="AE32" s="12">
        <v>49.25</v>
      </c>
      <c r="AF32" s="12">
        <v>314.5</v>
      </c>
      <c r="AG32" s="12">
        <v>283.25</v>
      </c>
      <c r="AH32" s="12">
        <v>590.5</v>
      </c>
      <c r="AI32" s="12">
        <v>180.75</v>
      </c>
      <c r="AJ32" s="12">
        <v>89</v>
      </c>
      <c r="AK32" s="12">
        <v>18</v>
      </c>
      <c r="AL32" s="12">
        <v>68.75</v>
      </c>
      <c r="AM32" s="12">
        <v>12.5</v>
      </c>
      <c r="AN32" s="12">
        <v>40.5</v>
      </c>
      <c r="AO32" s="12">
        <v>50.5</v>
      </c>
      <c r="AP32" s="12">
        <v>96.75</v>
      </c>
      <c r="AQ32" s="12">
        <v>191</v>
      </c>
      <c r="AR32" s="12">
        <v>129.75</v>
      </c>
      <c r="AS32" s="13">
        <v>7625.25</v>
      </c>
      <c r="AT32" s="14"/>
      <c r="AW32" s="15"/>
    </row>
    <row r="33" spans="1:49" x14ac:dyDescent="0.25">
      <c r="A33" s="1">
        <v>24</v>
      </c>
      <c r="B33" s="12">
        <v>87</v>
      </c>
      <c r="C33" s="12">
        <v>106.5</v>
      </c>
      <c r="D33" s="12">
        <v>44.5</v>
      </c>
      <c r="E33" s="12">
        <v>91.5</v>
      </c>
      <c r="F33" s="12">
        <v>207</v>
      </c>
      <c r="G33" s="12">
        <v>98</v>
      </c>
      <c r="H33" s="12">
        <v>166.75</v>
      </c>
      <c r="I33" s="12">
        <v>114.75</v>
      </c>
      <c r="J33" s="12">
        <v>106.25</v>
      </c>
      <c r="K33" s="12">
        <v>71.5</v>
      </c>
      <c r="L33" s="12">
        <v>130.75</v>
      </c>
      <c r="M33" s="12">
        <v>87</v>
      </c>
      <c r="N33" s="12">
        <v>42.25</v>
      </c>
      <c r="O33" s="12">
        <v>43</v>
      </c>
      <c r="P33" s="12">
        <v>23.75</v>
      </c>
      <c r="Q33" s="12">
        <v>22.5</v>
      </c>
      <c r="R33" s="12">
        <v>14.25</v>
      </c>
      <c r="S33" s="12">
        <v>26.75</v>
      </c>
      <c r="T33" s="12">
        <v>37.25</v>
      </c>
      <c r="U33" s="12">
        <v>32.75</v>
      </c>
      <c r="V33" s="12">
        <v>40.5</v>
      </c>
      <c r="W33" s="12">
        <v>20.75</v>
      </c>
      <c r="X33" s="12">
        <v>21.25</v>
      </c>
      <c r="Y33" s="12">
        <v>105.75</v>
      </c>
      <c r="Z33" s="12">
        <v>131.25</v>
      </c>
      <c r="AA33" s="12">
        <v>471.25</v>
      </c>
      <c r="AB33" s="12">
        <v>465.5</v>
      </c>
      <c r="AC33" s="12">
        <v>2269.75</v>
      </c>
      <c r="AD33" s="12">
        <v>881.75</v>
      </c>
      <c r="AE33" s="12">
        <v>270</v>
      </c>
      <c r="AF33" s="12">
        <v>59</v>
      </c>
      <c r="AG33" s="12">
        <v>267.25</v>
      </c>
      <c r="AH33" s="12">
        <v>597</v>
      </c>
      <c r="AI33" s="12">
        <v>215.25</v>
      </c>
      <c r="AJ33" s="12">
        <v>125</v>
      </c>
      <c r="AK33" s="12">
        <v>16.75</v>
      </c>
      <c r="AL33" s="12">
        <v>50.25</v>
      </c>
      <c r="AM33" s="12">
        <v>17.5</v>
      </c>
      <c r="AN33" s="12">
        <v>53.5</v>
      </c>
      <c r="AO33" s="12">
        <v>71.5</v>
      </c>
      <c r="AP33" s="12">
        <v>138.25</v>
      </c>
      <c r="AQ33" s="12">
        <v>180.25</v>
      </c>
      <c r="AR33" s="12">
        <v>112.5</v>
      </c>
      <c r="AS33" s="13">
        <v>8135.75</v>
      </c>
      <c r="AT33" s="14"/>
      <c r="AW33" s="15"/>
    </row>
    <row r="34" spans="1:49" x14ac:dyDescent="0.25">
      <c r="A34" s="1" t="s">
        <v>29</v>
      </c>
      <c r="B34" s="12">
        <v>18.5</v>
      </c>
      <c r="C34" s="12">
        <v>32.75</v>
      </c>
      <c r="D34" s="12">
        <v>15.75</v>
      </c>
      <c r="E34" s="12">
        <v>22.5</v>
      </c>
      <c r="F34" s="12">
        <v>131.5</v>
      </c>
      <c r="G34" s="12">
        <v>20</v>
      </c>
      <c r="H34" s="12">
        <v>40</v>
      </c>
      <c r="I34" s="12">
        <v>41</v>
      </c>
      <c r="J34" s="12">
        <v>47.25</v>
      </c>
      <c r="K34" s="12">
        <v>22</v>
      </c>
      <c r="L34" s="12">
        <v>39.5</v>
      </c>
      <c r="M34" s="12">
        <v>57</v>
      </c>
      <c r="N34" s="12">
        <v>14.5</v>
      </c>
      <c r="O34" s="12">
        <v>18</v>
      </c>
      <c r="P34" s="12">
        <v>12</v>
      </c>
      <c r="Q34" s="12">
        <v>7</v>
      </c>
      <c r="R34" s="12">
        <v>9</v>
      </c>
      <c r="S34" s="12">
        <v>17</v>
      </c>
      <c r="T34" s="12">
        <v>22.5</v>
      </c>
      <c r="U34" s="12">
        <v>21.25</v>
      </c>
      <c r="V34" s="12">
        <v>24.25</v>
      </c>
      <c r="W34" s="12">
        <v>14.25</v>
      </c>
      <c r="X34" s="12">
        <v>12.75</v>
      </c>
      <c r="Y34" s="12">
        <v>37.75</v>
      </c>
      <c r="Z34" s="12">
        <v>32</v>
      </c>
      <c r="AA34" s="12">
        <v>263</v>
      </c>
      <c r="AB34" s="12">
        <v>256</v>
      </c>
      <c r="AC34" s="12">
        <v>1418.5</v>
      </c>
      <c r="AD34" s="12">
        <v>343.75</v>
      </c>
      <c r="AE34" s="12">
        <v>247</v>
      </c>
      <c r="AF34" s="12">
        <v>232.5</v>
      </c>
      <c r="AG34" s="12">
        <v>38.5</v>
      </c>
      <c r="AH34" s="12">
        <v>110</v>
      </c>
      <c r="AI34" s="12">
        <v>42.25</v>
      </c>
      <c r="AJ34" s="12">
        <v>33.25</v>
      </c>
      <c r="AK34" s="12">
        <v>6.5</v>
      </c>
      <c r="AL34" s="12">
        <v>29.5</v>
      </c>
      <c r="AM34" s="12">
        <v>7</v>
      </c>
      <c r="AN34" s="12">
        <v>25.25</v>
      </c>
      <c r="AO34" s="12">
        <v>24.25</v>
      </c>
      <c r="AP34" s="12">
        <v>59</v>
      </c>
      <c r="AQ34" s="12">
        <v>82.75</v>
      </c>
      <c r="AR34" s="12">
        <v>69.5</v>
      </c>
      <c r="AS34" s="13">
        <v>4018.5</v>
      </c>
      <c r="AT34" s="14"/>
      <c r="AW34" s="15"/>
    </row>
    <row r="35" spans="1:49" x14ac:dyDescent="0.25">
      <c r="A35" s="1" t="s">
        <v>30</v>
      </c>
      <c r="B35" s="12">
        <v>36.75</v>
      </c>
      <c r="C35" s="12">
        <v>49</v>
      </c>
      <c r="D35" s="12">
        <v>22</v>
      </c>
      <c r="E35" s="12">
        <v>20.25</v>
      </c>
      <c r="F35" s="12">
        <v>91.5</v>
      </c>
      <c r="G35" s="12">
        <v>22.5</v>
      </c>
      <c r="H35" s="12">
        <v>49.75</v>
      </c>
      <c r="I35" s="12">
        <v>32</v>
      </c>
      <c r="J35" s="12">
        <v>49.5</v>
      </c>
      <c r="K35" s="12">
        <v>30.75</v>
      </c>
      <c r="L35" s="12">
        <v>51.25</v>
      </c>
      <c r="M35" s="12">
        <v>61.75</v>
      </c>
      <c r="N35" s="12">
        <v>29.5</v>
      </c>
      <c r="O35" s="12">
        <v>26.5</v>
      </c>
      <c r="P35" s="12">
        <v>19.5</v>
      </c>
      <c r="Q35" s="12">
        <v>13</v>
      </c>
      <c r="R35" s="12">
        <v>13.75</v>
      </c>
      <c r="S35" s="12">
        <v>25.75</v>
      </c>
      <c r="T35" s="12">
        <v>19</v>
      </c>
      <c r="U35" s="12">
        <v>16.75</v>
      </c>
      <c r="V35" s="12">
        <v>20</v>
      </c>
      <c r="W35" s="12">
        <v>4.25</v>
      </c>
      <c r="X35" s="12">
        <v>7.75</v>
      </c>
      <c r="Y35" s="12">
        <v>19.75</v>
      </c>
      <c r="Z35" s="12">
        <v>43.25</v>
      </c>
      <c r="AA35" s="12">
        <v>410.25</v>
      </c>
      <c r="AB35" s="12">
        <v>438</v>
      </c>
      <c r="AC35" s="12">
        <v>2988.75</v>
      </c>
      <c r="AD35" s="12">
        <v>649</v>
      </c>
      <c r="AE35" s="12">
        <v>499.25</v>
      </c>
      <c r="AF35" s="12">
        <v>521.5</v>
      </c>
      <c r="AG35" s="12">
        <v>91.25</v>
      </c>
      <c r="AH35" s="12">
        <v>49.25</v>
      </c>
      <c r="AI35" s="12">
        <v>73</v>
      </c>
      <c r="AJ35" s="12">
        <v>70</v>
      </c>
      <c r="AK35" s="12">
        <v>10.25</v>
      </c>
      <c r="AL35" s="12">
        <v>26.25</v>
      </c>
      <c r="AM35" s="12">
        <v>4.75</v>
      </c>
      <c r="AN35" s="12">
        <v>32</v>
      </c>
      <c r="AO35" s="12">
        <v>41.25</v>
      </c>
      <c r="AP35" s="12">
        <v>135</v>
      </c>
      <c r="AQ35" s="12">
        <v>68.25</v>
      </c>
      <c r="AR35" s="12">
        <v>75.75</v>
      </c>
      <c r="AS35" s="13">
        <v>6959.5</v>
      </c>
      <c r="AT35" s="14"/>
      <c r="AW35" s="15"/>
    </row>
    <row r="36" spans="1:49" x14ac:dyDescent="0.25">
      <c r="A36" s="1" t="s">
        <v>31</v>
      </c>
      <c r="B36" s="12">
        <v>21</v>
      </c>
      <c r="C36" s="12">
        <v>45</v>
      </c>
      <c r="D36" s="12">
        <v>14.25</v>
      </c>
      <c r="E36" s="12">
        <v>16.5</v>
      </c>
      <c r="F36" s="12">
        <v>157.75</v>
      </c>
      <c r="G36" s="12">
        <v>20</v>
      </c>
      <c r="H36" s="12">
        <v>37.75</v>
      </c>
      <c r="I36" s="12">
        <v>33.25</v>
      </c>
      <c r="J36" s="12">
        <v>41.5</v>
      </c>
      <c r="K36" s="12">
        <v>28.5</v>
      </c>
      <c r="L36" s="12">
        <v>52</v>
      </c>
      <c r="M36" s="12">
        <v>69.5</v>
      </c>
      <c r="N36" s="12">
        <v>24.75</v>
      </c>
      <c r="O36" s="12">
        <v>26.25</v>
      </c>
      <c r="P36" s="12">
        <v>13.25</v>
      </c>
      <c r="Q36" s="12">
        <v>14.5</v>
      </c>
      <c r="R36" s="12">
        <v>17.25</v>
      </c>
      <c r="S36" s="12">
        <v>29.5</v>
      </c>
      <c r="T36" s="12">
        <v>31.25</v>
      </c>
      <c r="U36" s="12">
        <v>18.5</v>
      </c>
      <c r="V36" s="12">
        <v>32</v>
      </c>
      <c r="W36" s="12">
        <v>10.75</v>
      </c>
      <c r="X36" s="12">
        <v>7.5</v>
      </c>
      <c r="Y36" s="12">
        <v>23.5</v>
      </c>
      <c r="Z36" s="12">
        <v>24.5</v>
      </c>
      <c r="AA36" s="12">
        <v>187</v>
      </c>
      <c r="AB36" s="12">
        <v>212.75</v>
      </c>
      <c r="AC36" s="12">
        <v>1194.25</v>
      </c>
      <c r="AD36" s="12">
        <v>295.75</v>
      </c>
      <c r="AE36" s="12">
        <v>174.25</v>
      </c>
      <c r="AF36" s="12">
        <v>203.5</v>
      </c>
      <c r="AG36" s="12">
        <v>50.75</v>
      </c>
      <c r="AH36" s="12">
        <v>80.75</v>
      </c>
      <c r="AI36" s="12">
        <v>15</v>
      </c>
      <c r="AJ36" s="12">
        <v>48.5</v>
      </c>
      <c r="AK36" s="12">
        <v>12.75</v>
      </c>
      <c r="AL36" s="12">
        <v>57.5</v>
      </c>
      <c r="AM36" s="12">
        <v>9.25</v>
      </c>
      <c r="AN36" s="12">
        <v>45</v>
      </c>
      <c r="AO36" s="12">
        <v>30.25</v>
      </c>
      <c r="AP36" s="12">
        <v>93.75</v>
      </c>
      <c r="AQ36" s="12">
        <v>155.5</v>
      </c>
      <c r="AR36" s="12">
        <v>122.25</v>
      </c>
      <c r="AS36" s="13">
        <v>3799.25</v>
      </c>
      <c r="AT36" s="14"/>
      <c r="AW36" s="15"/>
    </row>
    <row r="37" spans="1:49" x14ac:dyDescent="0.25">
      <c r="A37" s="1" t="s">
        <v>32</v>
      </c>
      <c r="B37" s="12">
        <v>4.5</v>
      </c>
      <c r="C37" s="12">
        <v>15.25</v>
      </c>
      <c r="D37" s="12">
        <v>3</v>
      </c>
      <c r="E37" s="12">
        <v>6</v>
      </c>
      <c r="F37" s="12">
        <v>24.75</v>
      </c>
      <c r="G37" s="12">
        <v>5</v>
      </c>
      <c r="H37" s="12">
        <v>6.75</v>
      </c>
      <c r="I37" s="12">
        <v>8.5</v>
      </c>
      <c r="J37" s="12">
        <v>21.25</v>
      </c>
      <c r="K37" s="12">
        <v>5.75</v>
      </c>
      <c r="L37" s="12">
        <v>9</v>
      </c>
      <c r="M37" s="12">
        <v>11.75</v>
      </c>
      <c r="N37" s="12">
        <v>6</v>
      </c>
      <c r="O37" s="12">
        <v>8.75</v>
      </c>
      <c r="P37" s="12">
        <v>5.75</v>
      </c>
      <c r="Q37" s="12">
        <v>4.25</v>
      </c>
      <c r="R37" s="12">
        <v>10</v>
      </c>
      <c r="S37" s="12">
        <v>5.5</v>
      </c>
      <c r="T37" s="12">
        <v>11.5</v>
      </c>
      <c r="U37" s="12">
        <v>8.5</v>
      </c>
      <c r="V37" s="12">
        <v>11.25</v>
      </c>
      <c r="W37" s="12">
        <v>3</v>
      </c>
      <c r="X37" s="12">
        <v>3.5</v>
      </c>
      <c r="Y37" s="12">
        <v>4.75</v>
      </c>
      <c r="Z37" s="12">
        <v>6.5</v>
      </c>
      <c r="AA37" s="12">
        <v>66.25</v>
      </c>
      <c r="AB37" s="12">
        <v>84.25</v>
      </c>
      <c r="AC37" s="12">
        <v>440.25</v>
      </c>
      <c r="AD37" s="12">
        <v>149.5</v>
      </c>
      <c r="AE37" s="12">
        <v>81.25</v>
      </c>
      <c r="AF37" s="12">
        <v>118.75</v>
      </c>
      <c r="AG37" s="12">
        <v>36</v>
      </c>
      <c r="AH37" s="12">
        <v>88.5</v>
      </c>
      <c r="AI37" s="12">
        <v>46.25</v>
      </c>
      <c r="AJ37" s="12">
        <v>7.75</v>
      </c>
      <c r="AK37" s="12">
        <v>2.5</v>
      </c>
      <c r="AL37" s="12">
        <v>10.75</v>
      </c>
      <c r="AM37" s="12">
        <v>4.25</v>
      </c>
      <c r="AN37" s="12">
        <v>21</v>
      </c>
      <c r="AO37" s="12">
        <v>9.75</v>
      </c>
      <c r="AP37" s="12">
        <v>49.5</v>
      </c>
      <c r="AQ37" s="12">
        <v>32.25</v>
      </c>
      <c r="AR37" s="12">
        <v>50.5</v>
      </c>
      <c r="AS37" s="13">
        <v>1510</v>
      </c>
      <c r="AT37" s="14"/>
      <c r="AW37" s="15"/>
    </row>
    <row r="38" spans="1:49" x14ac:dyDescent="0.25">
      <c r="A38" s="1" t="s">
        <v>33</v>
      </c>
      <c r="B38" s="12">
        <v>2.75</v>
      </c>
      <c r="C38" s="12">
        <v>8.75</v>
      </c>
      <c r="D38" s="12">
        <v>5.5</v>
      </c>
      <c r="E38" s="12">
        <v>4</v>
      </c>
      <c r="F38" s="12">
        <v>54</v>
      </c>
      <c r="G38" s="12">
        <v>11.25</v>
      </c>
      <c r="H38" s="12">
        <v>11.25</v>
      </c>
      <c r="I38" s="12">
        <v>12.75</v>
      </c>
      <c r="J38" s="12">
        <v>18.25</v>
      </c>
      <c r="K38" s="12">
        <v>55</v>
      </c>
      <c r="L38" s="12">
        <v>39</v>
      </c>
      <c r="M38" s="12">
        <v>52.5</v>
      </c>
      <c r="N38" s="12">
        <v>26.5</v>
      </c>
      <c r="O38" s="12">
        <v>64.25</v>
      </c>
      <c r="P38" s="12">
        <v>21</v>
      </c>
      <c r="Q38" s="12">
        <v>17</v>
      </c>
      <c r="R38" s="12">
        <v>9.25</v>
      </c>
      <c r="S38" s="12">
        <v>20</v>
      </c>
      <c r="T38" s="12">
        <v>2</v>
      </c>
      <c r="U38" s="12">
        <v>2.25</v>
      </c>
      <c r="V38" s="12">
        <v>4.5</v>
      </c>
      <c r="W38" s="12">
        <v>0.25</v>
      </c>
      <c r="X38" s="12">
        <v>0.75</v>
      </c>
      <c r="Y38" s="12">
        <v>5.75</v>
      </c>
      <c r="Z38" s="12">
        <v>6.75</v>
      </c>
      <c r="AA38" s="12">
        <v>103.5</v>
      </c>
      <c r="AB38" s="12">
        <v>70.75</v>
      </c>
      <c r="AC38" s="12">
        <v>262.75</v>
      </c>
      <c r="AD38" s="12">
        <v>90</v>
      </c>
      <c r="AE38" s="12">
        <v>19.25</v>
      </c>
      <c r="AF38" s="12">
        <v>19</v>
      </c>
      <c r="AG38" s="12">
        <v>10</v>
      </c>
      <c r="AH38" s="12">
        <v>10.75</v>
      </c>
      <c r="AI38" s="12">
        <v>14.75</v>
      </c>
      <c r="AJ38" s="12">
        <v>3.75</v>
      </c>
      <c r="AK38" s="12">
        <v>3.75</v>
      </c>
      <c r="AL38" s="12">
        <v>91.75</v>
      </c>
      <c r="AM38" s="12">
        <v>1</v>
      </c>
      <c r="AN38" s="12">
        <v>3.75</v>
      </c>
      <c r="AO38" s="12">
        <v>2</v>
      </c>
      <c r="AP38" s="12">
        <v>4.5</v>
      </c>
      <c r="AQ38" s="12">
        <v>19</v>
      </c>
      <c r="AR38" s="12">
        <v>4</v>
      </c>
      <c r="AS38" s="13">
        <v>1189.5</v>
      </c>
      <c r="AT38" s="14"/>
      <c r="AW38" s="15"/>
    </row>
    <row r="39" spans="1:49" x14ac:dyDescent="0.25">
      <c r="A39" s="1" t="s">
        <v>34</v>
      </c>
      <c r="B39" s="12">
        <v>12.25</v>
      </c>
      <c r="C39" s="12">
        <v>14</v>
      </c>
      <c r="D39" s="12">
        <v>9.75</v>
      </c>
      <c r="E39" s="12">
        <v>8.5</v>
      </c>
      <c r="F39" s="12">
        <v>238.5</v>
      </c>
      <c r="G39" s="12">
        <v>16.5</v>
      </c>
      <c r="H39" s="12">
        <v>32.5</v>
      </c>
      <c r="I39" s="12">
        <v>22.75</v>
      </c>
      <c r="J39" s="12">
        <v>47.25</v>
      </c>
      <c r="K39" s="12">
        <v>59.75</v>
      </c>
      <c r="L39" s="12">
        <v>75.5</v>
      </c>
      <c r="M39" s="12">
        <v>171</v>
      </c>
      <c r="N39" s="12">
        <v>41.75</v>
      </c>
      <c r="O39" s="12">
        <v>147.75</v>
      </c>
      <c r="P39" s="12">
        <v>40.75</v>
      </c>
      <c r="Q39" s="12">
        <v>25.75</v>
      </c>
      <c r="R39" s="12">
        <v>30.25</v>
      </c>
      <c r="S39" s="12">
        <v>58</v>
      </c>
      <c r="T39" s="12">
        <v>9</v>
      </c>
      <c r="U39" s="12">
        <v>8</v>
      </c>
      <c r="V39" s="12">
        <v>8.75</v>
      </c>
      <c r="W39" s="12">
        <v>2</v>
      </c>
      <c r="X39" s="12">
        <v>3.25</v>
      </c>
      <c r="Y39" s="12">
        <v>14</v>
      </c>
      <c r="Z39" s="12">
        <v>12.75</v>
      </c>
      <c r="AA39" s="12">
        <v>434</v>
      </c>
      <c r="AB39" s="12">
        <v>263</v>
      </c>
      <c r="AC39" s="12">
        <v>1042.25</v>
      </c>
      <c r="AD39" s="12">
        <v>303.75</v>
      </c>
      <c r="AE39" s="12">
        <v>57</v>
      </c>
      <c r="AF39" s="12">
        <v>38.5</v>
      </c>
      <c r="AG39" s="12">
        <v>33</v>
      </c>
      <c r="AH39" s="12">
        <v>31.75</v>
      </c>
      <c r="AI39" s="12">
        <v>50</v>
      </c>
      <c r="AJ39" s="12">
        <v>11.5</v>
      </c>
      <c r="AK39" s="12">
        <v>119.25</v>
      </c>
      <c r="AL39" s="12">
        <v>19.75</v>
      </c>
      <c r="AM39" s="12">
        <v>2</v>
      </c>
      <c r="AN39" s="12">
        <v>9.5</v>
      </c>
      <c r="AO39" s="12">
        <v>9.25</v>
      </c>
      <c r="AP39" s="12">
        <v>10</v>
      </c>
      <c r="AQ39" s="12">
        <v>128.25</v>
      </c>
      <c r="AR39" s="12">
        <v>16.5</v>
      </c>
      <c r="AS39" s="13">
        <v>3689.5</v>
      </c>
      <c r="AT39" s="14"/>
      <c r="AW39" s="15"/>
    </row>
    <row r="40" spans="1:49" x14ac:dyDescent="0.25">
      <c r="A40" s="1" t="s">
        <v>35</v>
      </c>
      <c r="B40" s="12">
        <v>2.5</v>
      </c>
      <c r="C40" s="12">
        <v>4.25</v>
      </c>
      <c r="D40" s="12">
        <v>2</v>
      </c>
      <c r="E40" s="12">
        <v>2.75</v>
      </c>
      <c r="F40" s="12">
        <v>30</v>
      </c>
      <c r="G40" s="12">
        <v>2.75</v>
      </c>
      <c r="H40" s="12">
        <v>10</v>
      </c>
      <c r="I40" s="12">
        <v>7.25</v>
      </c>
      <c r="J40" s="12">
        <v>15.25</v>
      </c>
      <c r="K40" s="12">
        <v>2.25</v>
      </c>
      <c r="L40" s="12">
        <v>5.25</v>
      </c>
      <c r="M40" s="12">
        <v>11.5</v>
      </c>
      <c r="N40" s="12">
        <v>2.5</v>
      </c>
      <c r="O40" s="12">
        <v>2.5</v>
      </c>
      <c r="P40" s="12">
        <v>3.75</v>
      </c>
      <c r="Q40" s="12">
        <v>3.25</v>
      </c>
      <c r="R40" s="12">
        <v>1.75</v>
      </c>
      <c r="S40" s="12">
        <v>4</v>
      </c>
      <c r="T40" s="12">
        <v>19.5</v>
      </c>
      <c r="U40" s="12">
        <v>10.5</v>
      </c>
      <c r="V40" s="12">
        <v>23.5</v>
      </c>
      <c r="W40" s="12">
        <v>6.25</v>
      </c>
      <c r="X40" s="12">
        <v>3.5</v>
      </c>
      <c r="Y40" s="12">
        <v>20.25</v>
      </c>
      <c r="Z40" s="12">
        <v>4</v>
      </c>
      <c r="AA40" s="12">
        <v>60.75</v>
      </c>
      <c r="AB40" s="12">
        <v>40</v>
      </c>
      <c r="AC40" s="12">
        <v>152.25</v>
      </c>
      <c r="AD40" s="12">
        <v>42.5</v>
      </c>
      <c r="AE40" s="12">
        <v>11.75</v>
      </c>
      <c r="AF40" s="12">
        <v>12.5</v>
      </c>
      <c r="AG40" s="12">
        <v>12.25</v>
      </c>
      <c r="AH40" s="12">
        <v>3.5</v>
      </c>
      <c r="AI40" s="12">
        <v>9.75</v>
      </c>
      <c r="AJ40" s="12">
        <v>3</v>
      </c>
      <c r="AK40" s="12">
        <v>1</v>
      </c>
      <c r="AL40" s="12">
        <v>2</v>
      </c>
      <c r="AM40" s="12">
        <v>1.75</v>
      </c>
      <c r="AN40" s="12">
        <v>22.25</v>
      </c>
      <c r="AO40" s="12">
        <v>4.25</v>
      </c>
      <c r="AP40" s="12">
        <v>2.75</v>
      </c>
      <c r="AQ40" s="12">
        <v>30.75</v>
      </c>
      <c r="AR40" s="12">
        <v>7.5</v>
      </c>
      <c r="AS40" s="13">
        <v>621.5</v>
      </c>
      <c r="AT40" s="14"/>
      <c r="AW40" s="15"/>
    </row>
    <row r="41" spans="1:49" x14ac:dyDescent="0.25">
      <c r="A41" s="1" t="s">
        <v>36</v>
      </c>
      <c r="B41" s="12">
        <v>29</v>
      </c>
      <c r="C41" s="12">
        <v>38.25</v>
      </c>
      <c r="D41" s="12">
        <v>9</v>
      </c>
      <c r="E41" s="12">
        <v>12</v>
      </c>
      <c r="F41" s="12">
        <v>66.25</v>
      </c>
      <c r="G41" s="12">
        <v>17.75</v>
      </c>
      <c r="H41" s="12">
        <v>80.25</v>
      </c>
      <c r="I41" s="12">
        <v>27.25</v>
      </c>
      <c r="J41" s="12">
        <v>72.75</v>
      </c>
      <c r="K41" s="12">
        <v>11.5</v>
      </c>
      <c r="L41" s="12">
        <v>57.25</v>
      </c>
      <c r="M41" s="12">
        <v>83</v>
      </c>
      <c r="N41" s="12">
        <v>20.75</v>
      </c>
      <c r="O41" s="12">
        <v>23.25</v>
      </c>
      <c r="P41" s="12">
        <v>22.25</v>
      </c>
      <c r="Q41" s="12">
        <v>17.75</v>
      </c>
      <c r="R41" s="12">
        <v>9.75</v>
      </c>
      <c r="S41" s="12">
        <v>27.25</v>
      </c>
      <c r="T41" s="12">
        <v>204.25</v>
      </c>
      <c r="U41" s="12">
        <v>63.5</v>
      </c>
      <c r="V41" s="12">
        <v>106.75</v>
      </c>
      <c r="W41" s="12">
        <v>25.25</v>
      </c>
      <c r="X41" s="12">
        <v>10.75</v>
      </c>
      <c r="Y41" s="12">
        <v>49.25</v>
      </c>
      <c r="Z41" s="12">
        <v>26</v>
      </c>
      <c r="AA41" s="12">
        <v>145.75</v>
      </c>
      <c r="AB41" s="12">
        <v>100</v>
      </c>
      <c r="AC41" s="12">
        <v>397.25</v>
      </c>
      <c r="AD41" s="12">
        <v>141</v>
      </c>
      <c r="AE41" s="12">
        <v>49.75</v>
      </c>
      <c r="AF41" s="12">
        <v>72.75</v>
      </c>
      <c r="AG41" s="12">
        <v>33.25</v>
      </c>
      <c r="AH41" s="12">
        <v>48.75</v>
      </c>
      <c r="AI41" s="12">
        <v>49.75</v>
      </c>
      <c r="AJ41" s="12">
        <v>25.75</v>
      </c>
      <c r="AK41" s="12">
        <v>4.5</v>
      </c>
      <c r="AL41" s="12">
        <v>11.75</v>
      </c>
      <c r="AM41" s="12">
        <v>29</v>
      </c>
      <c r="AN41" s="12">
        <v>9.5</v>
      </c>
      <c r="AO41" s="12">
        <v>12.25</v>
      </c>
      <c r="AP41" s="12">
        <v>10.25</v>
      </c>
      <c r="AQ41" s="12">
        <v>68</v>
      </c>
      <c r="AR41" s="12">
        <v>21.5</v>
      </c>
      <c r="AS41" s="13">
        <v>2341.75</v>
      </c>
      <c r="AT41" s="14"/>
      <c r="AW41" s="15"/>
    </row>
    <row r="42" spans="1:49" x14ac:dyDescent="0.25">
      <c r="A42" s="1" t="s">
        <v>53</v>
      </c>
      <c r="B42" s="12">
        <v>5</v>
      </c>
      <c r="C42" s="12">
        <v>13.5</v>
      </c>
      <c r="D42" s="12">
        <v>2.25</v>
      </c>
      <c r="E42" s="12">
        <v>1.25</v>
      </c>
      <c r="F42" s="12">
        <v>19.25</v>
      </c>
      <c r="G42" s="12">
        <v>2.75</v>
      </c>
      <c r="H42" s="12">
        <v>5.5</v>
      </c>
      <c r="I42" s="12">
        <v>7.5</v>
      </c>
      <c r="J42" s="12">
        <v>11.5</v>
      </c>
      <c r="K42" s="12">
        <v>4.5</v>
      </c>
      <c r="L42" s="12">
        <v>8.25</v>
      </c>
      <c r="M42" s="12">
        <v>20</v>
      </c>
      <c r="N42" s="12">
        <v>6</v>
      </c>
      <c r="O42" s="12">
        <v>5.25</v>
      </c>
      <c r="P42" s="12">
        <v>6.25</v>
      </c>
      <c r="Q42" s="12">
        <v>3.25</v>
      </c>
      <c r="R42" s="12">
        <v>3.75</v>
      </c>
      <c r="S42" s="12">
        <v>4.25</v>
      </c>
      <c r="T42" s="12">
        <v>9.75</v>
      </c>
      <c r="U42" s="12">
        <v>7.5</v>
      </c>
      <c r="V42" s="12">
        <v>10.75</v>
      </c>
      <c r="W42" s="12">
        <v>1.5</v>
      </c>
      <c r="X42" s="12">
        <v>2</v>
      </c>
      <c r="Y42" s="12">
        <v>5.75</v>
      </c>
      <c r="Z42" s="12">
        <v>1.75</v>
      </c>
      <c r="AA42" s="12">
        <v>60.25</v>
      </c>
      <c r="AB42" s="12">
        <v>57.25</v>
      </c>
      <c r="AC42" s="12">
        <v>316.25</v>
      </c>
      <c r="AD42" s="12">
        <v>82.75</v>
      </c>
      <c r="AE42" s="12">
        <v>42.75</v>
      </c>
      <c r="AF42" s="12">
        <v>69.5</v>
      </c>
      <c r="AG42" s="12">
        <v>20.5</v>
      </c>
      <c r="AH42" s="12">
        <v>43.25</v>
      </c>
      <c r="AI42" s="12">
        <v>35.75</v>
      </c>
      <c r="AJ42" s="12">
        <v>6.5</v>
      </c>
      <c r="AK42" s="12">
        <v>2</v>
      </c>
      <c r="AL42" s="12">
        <v>8</v>
      </c>
      <c r="AM42" s="12">
        <v>5.25</v>
      </c>
      <c r="AN42" s="12">
        <v>13.75</v>
      </c>
      <c r="AO42" s="12">
        <v>6</v>
      </c>
      <c r="AP42" s="12">
        <v>29.75</v>
      </c>
      <c r="AQ42" s="12">
        <v>23.25</v>
      </c>
      <c r="AR42" s="12">
        <v>21.5</v>
      </c>
      <c r="AS42" s="13">
        <v>1013.25</v>
      </c>
      <c r="AT42" s="14"/>
      <c r="AW42" s="15"/>
    </row>
    <row r="43" spans="1:49" x14ac:dyDescent="0.25">
      <c r="A43" s="1" t="s">
        <v>54</v>
      </c>
      <c r="B43" s="12">
        <v>12.25</v>
      </c>
      <c r="C43" s="12">
        <v>15.25</v>
      </c>
      <c r="D43" s="12">
        <v>3.5</v>
      </c>
      <c r="E43" s="12">
        <v>4.75</v>
      </c>
      <c r="F43" s="12">
        <v>27.75</v>
      </c>
      <c r="G43" s="12">
        <v>3</v>
      </c>
      <c r="H43" s="12">
        <v>9.75</v>
      </c>
      <c r="I43" s="12">
        <v>9.75</v>
      </c>
      <c r="J43" s="12">
        <v>15.5</v>
      </c>
      <c r="K43" s="12">
        <v>5.5</v>
      </c>
      <c r="L43" s="12">
        <v>13</v>
      </c>
      <c r="M43" s="12">
        <v>18.25</v>
      </c>
      <c r="N43" s="12">
        <v>6.5</v>
      </c>
      <c r="O43" s="12">
        <v>8</v>
      </c>
      <c r="P43" s="12">
        <v>7.25</v>
      </c>
      <c r="Q43" s="12">
        <v>1.75</v>
      </c>
      <c r="R43" s="12">
        <v>4</v>
      </c>
      <c r="S43" s="12">
        <v>8.75</v>
      </c>
      <c r="T43" s="12">
        <v>11.75</v>
      </c>
      <c r="U43" s="12">
        <v>8.75</v>
      </c>
      <c r="V43" s="12">
        <v>10.5</v>
      </c>
      <c r="W43" s="12">
        <v>4</v>
      </c>
      <c r="X43" s="12">
        <v>0.75</v>
      </c>
      <c r="Y43" s="12">
        <v>7.75</v>
      </c>
      <c r="Z43" s="12">
        <v>8</v>
      </c>
      <c r="AA43" s="12">
        <v>65.75</v>
      </c>
      <c r="AB43" s="12">
        <v>43</v>
      </c>
      <c r="AC43" s="12">
        <v>319</v>
      </c>
      <c r="AD43" s="12">
        <v>134.75</v>
      </c>
      <c r="AE43" s="12">
        <v>88.75</v>
      </c>
      <c r="AF43" s="12">
        <v>153</v>
      </c>
      <c r="AG43" s="12">
        <v>54.25</v>
      </c>
      <c r="AH43" s="12">
        <v>143</v>
      </c>
      <c r="AI43" s="12">
        <v>102</v>
      </c>
      <c r="AJ43" s="12">
        <v>49.25</v>
      </c>
      <c r="AK43" s="12">
        <v>5</v>
      </c>
      <c r="AL43" s="12">
        <v>12.75</v>
      </c>
      <c r="AM43" s="12">
        <v>3.25</v>
      </c>
      <c r="AN43" s="12">
        <v>14.5</v>
      </c>
      <c r="AO43" s="12">
        <v>35.25</v>
      </c>
      <c r="AP43" s="12">
        <v>6.25</v>
      </c>
      <c r="AQ43" s="12">
        <v>33.75</v>
      </c>
      <c r="AR43" s="12">
        <v>31.75</v>
      </c>
      <c r="AS43" s="13">
        <v>1521.25</v>
      </c>
      <c r="AT43" s="14"/>
      <c r="AW43" s="15"/>
    </row>
    <row r="44" spans="1:49" x14ac:dyDescent="0.25">
      <c r="A44" s="1" t="s">
        <v>55</v>
      </c>
      <c r="B44" s="12">
        <v>13</v>
      </c>
      <c r="C44" s="12">
        <v>33.75</v>
      </c>
      <c r="D44" s="12">
        <v>34</v>
      </c>
      <c r="E44" s="12">
        <v>47.25</v>
      </c>
      <c r="F44" s="12">
        <v>131.5</v>
      </c>
      <c r="G44" s="12">
        <v>30</v>
      </c>
      <c r="H44" s="12">
        <v>49.25</v>
      </c>
      <c r="I44" s="12">
        <v>27.25</v>
      </c>
      <c r="J44" s="12">
        <v>54.5</v>
      </c>
      <c r="K44" s="12">
        <v>20</v>
      </c>
      <c r="L44" s="12">
        <v>22.25</v>
      </c>
      <c r="M44" s="12">
        <v>25.5</v>
      </c>
      <c r="N44" s="12">
        <v>16.5</v>
      </c>
      <c r="O44" s="12">
        <v>4.75</v>
      </c>
      <c r="P44" s="12">
        <v>5.75</v>
      </c>
      <c r="Q44" s="12">
        <v>4</v>
      </c>
      <c r="R44" s="12">
        <v>10.75</v>
      </c>
      <c r="S44" s="12">
        <v>25.5</v>
      </c>
      <c r="T44" s="12">
        <v>51</v>
      </c>
      <c r="U44" s="12">
        <v>82.5</v>
      </c>
      <c r="V44" s="12">
        <v>82</v>
      </c>
      <c r="W44" s="12">
        <v>58.5</v>
      </c>
      <c r="X44" s="12">
        <v>41.5</v>
      </c>
      <c r="Y44" s="12">
        <v>76.75</v>
      </c>
      <c r="Z44" s="12">
        <v>36.25</v>
      </c>
      <c r="AA44" s="12">
        <v>211.25</v>
      </c>
      <c r="AB44" s="12">
        <v>204.25</v>
      </c>
      <c r="AC44" s="12">
        <v>884.75</v>
      </c>
      <c r="AD44" s="12">
        <v>325</v>
      </c>
      <c r="AE44" s="12">
        <v>124.75</v>
      </c>
      <c r="AF44" s="12">
        <v>117.5</v>
      </c>
      <c r="AG44" s="12">
        <v>56.25</v>
      </c>
      <c r="AH44" s="12">
        <v>59</v>
      </c>
      <c r="AI44" s="12">
        <v>143.75</v>
      </c>
      <c r="AJ44" s="12">
        <v>33.5</v>
      </c>
      <c r="AK44" s="12">
        <v>12.75</v>
      </c>
      <c r="AL44" s="12">
        <v>92</v>
      </c>
      <c r="AM44" s="12">
        <v>17.75</v>
      </c>
      <c r="AN44" s="12">
        <v>49.5</v>
      </c>
      <c r="AO44" s="12">
        <v>20.5</v>
      </c>
      <c r="AP44" s="12">
        <v>31</v>
      </c>
      <c r="AQ44" s="12">
        <v>23</v>
      </c>
      <c r="AR44" s="12">
        <v>162</v>
      </c>
      <c r="AS44" s="13">
        <v>3552.5</v>
      </c>
      <c r="AT44" s="14"/>
      <c r="AW44" s="15"/>
    </row>
    <row r="45" spans="1:49" x14ac:dyDescent="0.25">
      <c r="A45" s="1" t="s">
        <v>56</v>
      </c>
      <c r="B45" s="12">
        <v>16.5</v>
      </c>
      <c r="C45" s="12">
        <v>24.5</v>
      </c>
      <c r="D45" s="12">
        <v>12.25</v>
      </c>
      <c r="E45" s="12">
        <v>16.75</v>
      </c>
      <c r="F45" s="12">
        <v>190.75</v>
      </c>
      <c r="G45" s="12">
        <v>15.75</v>
      </c>
      <c r="H45" s="12">
        <v>17.5</v>
      </c>
      <c r="I45" s="12">
        <v>16.75</v>
      </c>
      <c r="J45" s="12">
        <v>29</v>
      </c>
      <c r="K45" s="12">
        <v>15</v>
      </c>
      <c r="L45" s="12">
        <v>18.25</v>
      </c>
      <c r="M45" s="12">
        <v>25.25</v>
      </c>
      <c r="N45" s="12">
        <v>13.75</v>
      </c>
      <c r="O45" s="12">
        <v>8.75</v>
      </c>
      <c r="P45" s="12">
        <v>7.25</v>
      </c>
      <c r="Q45" s="12">
        <v>4.75</v>
      </c>
      <c r="R45" s="12">
        <v>5.5</v>
      </c>
      <c r="S45" s="12">
        <v>3.5</v>
      </c>
      <c r="T45" s="12">
        <v>14.25</v>
      </c>
      <c r="U45" s="12">
        <v>18</v>
      </c>
      <c r="V45" s="12">
        <v>26.25</v>
      </c>
      <c r="W45" s="12">
        <v>12.25</v>
      </c>
      <c r="X45" s="12">
        <v>12.25</v>
      </c>
      <c r="Y45" s="12">
        <v>29.25</v>
      </c>
      <c r="Z45" s="12">
        <v>11.25</v>
      </c>
      <c r="AA45" s="12">
        <v>142.75</v>
      </c>
      <c r="AB45" s="12">
        <v>137</v>
      </c>
      <c r="AC45" s="12">
        <v>679.75</v>
      </c>
      <c r="AD45" s="12">
        <v>208</v>
      </c>
      <c r="AE45" s="12">
        <v>107.25</v>
      </c>
      <c r="AF45" s="12">
        <v>111.5</v>
      </c>
      <c r="AG45" s="12">
        <v>66</v>
      </c>
      <c r="AH45" s="12">
        <v>90</v>
      </c>
      <c r="AI45" s="12">
        <v>118</v>
      </c>
      <c r="AJ45" s="12">
        <v>41.25</v>
      </c>
      <c r="AK45" s="12">
        <v>2</v>
      </c>
      <c r="AL45" s="12">
        <v>17</v>
      </c>
      <c r="AM45" s="12">
        <v>5</v>
      </c>
      <c r="AN45" s="12">
        <v>22.25</v>
      </c>
      <c r="AO45" s="12">
        <v>23.25</v>
      </c>
      <c r="AP45" s="12">
        <v>29</v>
      </c>
      <c r="AQ45" s="12">
        <v>240.5</v>
      </c>
      <c r="AR45" s="12">
        <v>10</v>
      </c>
      <c r="AS45" s="13">
        <v>2615.75</v>
      </c>
      <c r="AT45" s="14"/>
      <c r="AW45" s="15"/>
    </row>
    <row r="46" spans="1:49" x14ac:dyDescent="0.25">
      <c r="A46" s="11" t="s">
        <v>49</v>
      </c>
      <c r="B46" s="14">
        <v>1849.5</v>
      </c>
      <c r="C46" s="14">
        <v>3376.5</v>
      </c>
      <c r="D46" s="14">
        <v>2361.25</v>
      </c>
      <c r="E46" s="14">
        <v>2380.5</v>
      </c>
      <c r="F46" s="14">
        <v>9475.5</v>
      </c>
      <c r="G46" s="14">
        <v>2499.25</v>
      </c>
      <c r="H46" s="14">
        <v>4090.75</v>
      </c>
      <c r="I46" s="14">
        <v>2908.5</v>
      </c>
      <c r="J46" s="14">
        <v>3962.25</v>
      </c>
      <c r="K46" s="14">
        <v>2375.75</v>
      </c>
      <c r="L46" s="14">
        <v>3990.5</v>
      </c>
      <c r="M46" s="14">
        <v>4010.5</v>
      </c>
      <c r="N46" s="14">
        <v>2204.25</v>
      </c>
      <c r="O46" s="14">
        <v>2830</v>
      </c>
      <c r="P46" s="14">
        <v>1908.5</v>
      </c>
      <c r="Q46" s="14">
        <v>1066.5</v>
      </c>
      <c r="R46" s="14">
        <v>1507.75</v>
      </c>
      <c r="S46" s="14">
        <v>2950</v>
      </c>
      <c r="T46" s="14">
        <v>2109.75</v>
      </c>
      <c r="U46" s="14">
        <v>1974</v>
      </c>
      <c r="V46" s="14">
        <v>2848</v>
      </c>
      <c r="W46" s="14">
        <v>1538.75</v>
      </c>
      <c r="X46" s="14">
        <v>1231.5</v>
      </c>
      <c r="Y46" s="14">
        <v>3089.25</v>
      </c>
      <c r="Z46" s="14">
        <v>2992</v>
      </c>
      <c r="AA46" s="14">
        <v>8685</v>
      </c>
      <c r="AB46" s="14">
        <v>6861.75</v>
      </c>
      <c r="AC46" s="14">
        <v>27206</v>
      </c>
      <c r="AD46" s="14">
        <v>10132.75</v>
      </c>
      <c r="AE46" s="14">
        <v>7113.25</v>
      </c>
      <c r="AF46" s="14">
        <v>8026</v>
      </c>
      <c r="AG46" s="14">
        <v>4152.75</v>
      </c>
      <c r="AH46" s="14">
        <v>7477.25</v>
      </c>
      <c r="AI46" s="14">
        <v>3725.75</v>
      </c>
      <c r="AJ46" s="14">
        <v>1494.25</v>
      </c>
      <c r="AK46" s="14">
        <v>1199</v>
      </c>
      <c r="AL46" s="14">
        <v>3729</v>
      </c>
      <c r="AM46" s="14">
        <v>614.5</v>
      </c>
      <c r="AN46" s="14">
        <v>2180.5</v>
      </c>
      <c r="AO46" s="14">
        <v>1029.25</v>
      </c>
      <c r="AP46" s="14">
        <v>1462</v>
      </c>
      <c r="AQ46" s="14">
        <v>4800.25</v>
      </c>
      <c r="AR46" s="14">
        <v>2639.25</v>
      </c>
      <c r="AS46" s="14">
        <v>174059.5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40118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6.4</v>
      </c>
      <c r="C3" s="12">
        <v>46.6</v>
      </c>
      <c r="D3" s="12">
        <v>60.2</v>
      </c>
      <c r="E3" s="12">
        <v>33.4</v>
      </c>
      <c r="F3" s="12">
        <v>127.8</v>
      </c>
      <c r="G3" s="12">
        <v>52.4</v>
      </c>
      <c r="H3" s="12">
        <v>58.8</v>
      </c>
      <c r="I3" s="12">
        <v>25.4</v>
      </c>
      <c r="J3" s="12">
        <v>45.6</v>
      </c>
      <c r="K3" s="12">
        <v>20.6</v>
      </c>
      <c r="L3" s="12">
        <v>77.400000000000006</v>
      </c>
      <c r="M3" s="12">
        <v>66</v>
      </c>
      <c r="N3" s="12">
        <v>12.4</v>
      </c>
      <c r="O3" s="12">
        <v>18.399999999999999</v>
      </c>
      <c r="P3" s="12">
        <v>17.8</v>
      </c>
      <c r="Q3" s="12">
        <v>7.2</v>
      </c>
      <c r="R3" s="12">
        <v>8</v>
      </c>
      <c r="S3" s="12">
        <v>17.2</v>
      </c>
      <c r="T3" s="12">
        <v>15</v>
      </c>
      <c r="U3" s="12">
        <v>4.4000000000000004</v>
      </c>
      <c r="V3" s="12">
        <v>4.5999999999999996</v>
      </c>
      <c r="W3" s="12">
        <v>4.2</v>
      </c>
      <c r="X3" s="12">
        <v>3.6</v>
      </c>
      <c r="Y3" s="12">
        <v>7.6</v>
      </c>
      <c r="Z3" s="12">
        <v>17</v>
      </c>
      <c r="AA3" s="12">
        <v>79.2</v>
      </c>
      <c r="AB3" s="12">
        <v>49.8</v>
      </c>
      <c r="AC3" s="12">
        <v>169.6</v>
      </c>
      <c r="AD3" s="12">
        <v>83.8</v>
      </c>
      <c r="AE3" s="12">
        <v>63.4</v>
      </c>
      <c r="AF3" s="12">
        <v>74.599999999999994</v>
      </c>
      <c r="AG3" s="12">
        <v>15</v>
      </c>
      <c r="AH3" s="12">
        <v>40.6</v>
      </c>
      <c r="AI3" s="12">
        <v>28.8</v>
      </c>
      <c r="AJ3" s="12">
        <v>7.8</v>
      </c>
      <c r="AK3" s="12">
        <v>1.6</v>
      </c>
      <c r="AL3" s="12">
        <v>11.4</v>
      </c>
      <c r="AM3" s="12">
        <v>1.2</v>
      </c>
      <c r="AN3" s="12">
        <v>23</v>
      </c>
      <c r="AO3" s="12">
        <v>7.4</v>
      </c>
      <c r="AP3" s="12">
        <v>6</v>
      </c>
      <c r="AQ3" s="12">
        <v>22.8</v>
      </c>
      <c r="AR3" s="12">
        <v>16</v>
      </c>
      <c r="AS3" s="13">
        <v>1460</v>
      </c>
      <c r="AT3" s="14"/>
      <c r="AV3" s="9" t="s">
        <v>38</v>
      </c>
      <c r="AW3" s="12">
        <f>SUM(B3:Z27,AK3:AN27,B38:Z41,AK38:AN41)</f>
        <v>31878.200000000023</v>
      </c>
      <c r="AY3" s="9" t="s">
        <v>39</v>
      </c>
      <c r="AZ3" s="15">
        <f>SUM(AW12:AW18,AX12:BC12)</f>
        <v>74761.399999999994</v>
      </c>
      <c r="BA3" s="16">
        <f>AZ3/BD$19</f>
        <v>0.56004069133316559</v>
      </c>
    </row>
    <row r="4" spans="1:56" x14ac:dyDescent="0.25">
      <c r="A4" s="1" t="s">
        <v>3</v>
      </c>
      <c r="B4" s="12">
        <v>48.6</v>
      </c>
      <c r="C4" s="12">
        <v>8.4</v>
      </c>
      <c r="D4" s="12">
        <v>54.4</v>
      </c>
      <c r="E4" s="12">
        <v>39.4</v>
      </c>
      <c r="F4" s="12">
        <v>209</v>
      </c>
      <c r="G4" s="12">
        <v>78</v>
      </c>
      <c r="H4" s="12">
        <v>85.4</v>
      </c>
      <c r="I4" s="12">
        <v>36</v>
      </c>
      <c r="J4" s="12">
        <v>85.4</v>
      </c>
      <c r="K4" s="12">
        <v>34</v>
      </c>
      <c r="L4" s="12">
        <v>95.8</v>
      </c>
      <c r="M4" s="12">
        <v>227.4</v>
      </c>
      <c r="N4" s="12">
        <v>20.8</v>
      </c>
      <c r="O4" s="12">
        <v>25.6</v>
      </c>
      <c r="P4" s="12">
        <v>28.4</v>
      </c>
      <c r="Q4" s="12">
        <v>14.4</v>
      </c>
      <c r="R4" s="12">
        <v>17.2</v>
      </c>
      <c r="S4" s="12">
        <v>34</v>
      </c>
      <c r="T4" s="12">
        <v>13.4</v>
      </c>
      <c r="U4" s="12">
        <v>11</v>
      </c>
      <c r="V4" s="12">
        <v>14</v>
      </c>
      <c r="W4" s="12">
        <v>4.2</v>
      </c>
      <c r="X4" s="12">
        <v>3.2</v>
      </c>
      <c r="Y4" s="12">
        <v>11.6</v>
      </c>
      <c r="Z4" s="12">
        <v>18.8</v>
      </c>
      <c r="AA4" s="12">
        <v>170.2</v>
      </c>
      <c r="AB4" s="12">
        <v>124.6</v>
      </c>
      <c r="AC4" s="12">
        <v>453.2</v>
      </c>
      <c r="AD4" s="12">
        <v>161.80000000000001</v>
      </c>
      <c r="AE4" s="12">
        <v>62.4</v>
      </c>
      <c r="AF4" s="12">
        <v>90</v>
      </c>
      <c r="AG4" s="12">
        <v>39.4</v>
      </c>
      <c r="AH4" s="12">
        <v>62.4</v>
      </c>
      <c r="AI4" s="12">
        <v>50.2</v>
      </c>
      <c r="AJ4" s="12">
        <v>20.2</v>
      </c>
      <c r="AK4" s="12">
        <v>5.8</v>
      </c>
      <c r="AL4" s="12">
        <v>16</v>
      </c>
      <c r="AM4" s="12">
        <v>2.8</v>
      </c>
      <c r="AN4" s="12">
        <v>29.2</v>
      </c>
      <c r="AO4" s="12">
        <v>9.6</v>
      </c>
      <c r="AP4" s="12">
        <v>15.4</v>
      </c>
      <c r="AQ4" s="12">
        <v>76</v>
      </c>
      <c r="AR4" s="12">
        <v>25</v>
      </c>
      <c r="AS4" s="13">
        <v>2632.6000000000004</v>
      </c>
      <c r="AT4" s="14"/>
      <c r="AV4" s="9" t="s">
        <v>40</v>
      </c>
      <c r="AW4" s="12">
        <f>SUM(AA28:AJ37, AA42:AJ45, AO28:AR37, AO42:AR45)</f>
        <v>39013.200000000004</v>
      </c>
      <c r="AY4" s="9" t="s">
        <v>41</v>
      </c>
      <c r="AZ4" s="15">
        <f>SUM(AX13:BB18)</f>
        <v>52909.600000000006</v>
      </c>
      <c r="BA4" s="16">
        <f>AZ4/BD$19</f>
        <v>0.39634796783047482</v>
      </c>
    </row>
    <row r="5" spans="1:56" x14ac:dyDescent="0.25">
      <c r="A5" s="1" t="s">
        <v>4</v>
      </c>
      <c r="B5" s="12">
        <v>61.6</v>
      </c>
      <c r="C5" s="12">
        <v>43.2</v>
      </c>
      <c r="D5" s="12">
        <v>5.4</v>
      </c>
      <c r="E5" s="12">
        <v>33.799999999999997</v>
      </c>
      <c r="F5" s="12">
        <v>252.8</v>
      </c>
      <c r="G5" s="12">
        <v>55.4</v>
      </c>
      <c r="H5" s="12">
        <v>46.8</v>
      </c>
      <c r="I5" s="12">
        <v>39.6</v>
      </c>
      <c r="J5" s="12">
        <v>48.4</v>
      </c>
      <c r="K5" s="12">
        <v>24</v>
      </c>
      <c r="L5" s="12">
        <v>42.6</v>
      </c>
      <c r="M5" s="12">
        <v>88.4</v>
      </c>
      <c r="N5" s="12">
        <v>12.4</v>
      </c>
      <c r="O5" s="12">
        <v>12</v>
      </c>
      <c r="P5" s="12">
        <v>6.6</v>
      </c>
      <c r="Q5" s="12">
        <v>4.4000000000000004</v>
      </c>
      <c r="R5" s="12">
        <v>5</v>
      </c>
      <c r="S5" s="12">
        <v>21.6</v>
      </c>
      <c r="T5" s="12">
        <v>10.4</v>
      </c>
      <c r="U5" s="12">
        <v>8</v>
      </c>
      <c r="V5" s="12">
        <v>9.4</v>
      </c>
      <c r="W5" s="12">
        <v>5.4</v>
      </c>
      <c r="X5" s="12">
        <v>3.6</v>
      </c>
      <c r="Y5" s="12">
        <v>20.2</v>
      </c>
      <c r="Z5" s="12">
        <v>11.4</v>
      </c>
      <c r="AA5" s="12">
        <v>101</v>
      </c>
      <c r="AB5" s="12">
        <v>81.400000000000006</v>
      </c>
      <c r="AC5" s="12">
        <v>233.4</v>
      </c>
      <c r="AD5" s="12">
        <v>138.4</v>
      </c>
      <c r="AE5" s="12">
        <v>34.200000000000003</v>
      </c>
      <c r="AF5" s="12">
        <v>35.200000000000003</v>
      </c>
      <c r="AG5" s="12">
        <v>20.8</v>
      </c>
      <c r="AH5" s="12">
        <v>19.2</v>
      </c>
      <c r="AI5" s="12">
        <v>16.600000000000001</v>
      </c>
      <c r="AJ5" s="12">
        <v>2.8</v>
      </c>
      <c r="AK5" s="12">
        <v>4</v>
      </c>
      <c r="AL5" s="12">
        <v>10.8</v>
      </c>
      <c r="AM5" s="12">
        <v>2.6</v>
      </c>
      <c r="AN5" s="12">
        <v>7.8</v>
      </c>
      <c r="AO5" s="12">
        <v>3.6</v>
      </c>
      <c r="AP5" s="12">
        <v>3</v>
      </c>
      <c r="AQ5" s="12">
        <v>60.4</v>
      </c>
      <c r="AR5" s="12">
        <v>14.4</v>
      </c>
      <c r="AS5" s="13">
        <v>1662</v>
      </c>
      <c r="AT5" s="14"/>
      <c r="AV5" s="9" t="s">
        <v>42</v>
      </c>
      <c r="AW5" s="12">
        <f>SUM(AA3:AJ27,B28:Z37,AA38:AJ41,AK28:AN37, B42:Z45, AK42:AN45, AO3:AR27, AO38:AR41)</f>
        <v>62601.400000000016</v>
      </c>
    </row>
    <row r="6" spans="1:56" x14ac:dyDescent="0.25">
      <c r="A6" s="1" t="s">
        <v>5</v>
      </c>
      <c r="B6" s="12">
        <v>38</v>
      </c>
      <c r="C6" s="12">
        <v>37.799999999999997</v>
      </c>
      <c r="D6" s="12">
        <v>33.6</v>
      </c>
      <c r="E6" s="12">
        <v>6</v>
      </c>
      <c r="F6" s="12">
        <v>53.2</v>
      </c>
      <c r="G6" s="12">
        <v>34.6</v>
      </c>
      <c r="H6" s="12">
        <v>44.6</v>
      </c>
      <c r="I6" s="12">
        <v>42</v>
      </c>
      <c r="J6" s="12">
        <v>65</v>
      </c>
      <c r="K6" s="12">
        <v>25.6</v>
      </c>
      <c r="L6" s="12">
        <v>63.2</v>
      </c>
      <c r="M6" s="12">
        <v>81.2</v>
      </c>
      <c r="N6" s="12">
        <v>16</v>
      </c>
      <c r="O6" s="12">
        <v>15.8</v>
      </c>
      <c r="P6" s="12">
        <v>10.8</v>
      </c>
      <c r="Q6" s="12">
        <v>4.4000000000000004</v>
      </c>
      <c r="R6" s="12">
        <v>8.4</v>
      </c>
      <c r="S6" s="12">
        <v>28.2</v>
      </c>
      <c r="T6" s="12">
        <v>10.4</v>
      </c>
      <c r="U6" s="12">
        <v>7.4</v>
      </c>
      <c r="V6" s="12">
        <v>11.6</v>
      </c>
      <c r="W6" s="12">
        <v>5.8</v>
      </c>
      <c r="X6" s="12">
        <v>4.4000000000000004</v>
      </c>
      <c r="Y6" s="12">
        <v>8.6</v>
      </c>
      <c r="Z6" s="12">
        <v>5.2</v>
      </c>
      <c r="AA6" s="12">
        <v>164.2</v>
      </c>
      <c r="AB6" s="12">
        <v>130</v>
      </c>
      <c r="AC6" s="12">
        <v>322.60000000000002</v>
      </c>
      <c r="AD6" s="12">
        <v>244</v>
      </c>
      <c r="AE6" s="12">
        <v>91.8</v>
      </c>
      <c r="AF6" s="12">
        <v>91.4</v>
      </c>
      <c r="AG6" s="12">
        <v>34.6</v>
      </c>
      <c r="AH6" s="12">
        <v>18</v>
      </c>
      <c r="AI6" s="12">
        <v>17.399999999999999</v>
      </c>
      <c r="AJ6" s="12">
        <v>3.8</v>
      </c>
      <c r="AK6" s="12">
        <v>4.4000000000000004</v>
      </c>
      <c r="AL6" s="12">
        <v>7.8</v>
      </c>
      <c r="AM6" s="12">
        <v>1</v>
      </c>
      <c r="AN6" s="12">
        <v>8.1999999999999993</v>
      </c>
      <c r="AO6" s="12">
        <v>3.2</v>
      </c>
      <c r="AP6" s="12">
        <v>4</v>
      </c>
      <c r="AQ6" s="12">
        <v>91.8</v>
      </c>
      <c r="AR6" s="12">
        <v>12.4</v>
      </c>
      <c r="AS6" s="13">
        <v>1912.4</v>
      </c>
      <c r="AT6" s="14"/>
      <c r="AW6" s="12"/>
    </row>
    <row r="7" spans="1:56" x14ac:dyDescent="0.25">
      <c r="A7" s="1" t="s">
        <v>6</v>
      </c>
      <c r="B7" s="12">
        <v>168.6</v>
      </c>
      <c r="C7" s="12">
        <v>193.6</v>
      </c>
      <c r="D7" s="12">
        <v>247.4</v>
      </c>
      <c r="E7" s="12">
        <v>59.8</v>
      </c>
      <c r="F7" s="12">
        <v>17.600000000000001</v>
      </c>
      <c r="G7" s="12">
        <v>111.8</v>
      </c>
      <c r="H7" s="12">
        <v>146</v>
      </c>
      <c r="I7" s="12">
        <v>142.4</v>
      </c>
      <c r="J7" s="12">
        <v>156.19999999999999</v>
      </c>
      <c r="K7" s="12">
        <v>70.8</v>
      </c>
      <c r="L7" s="12">
        <v>128.19999999999999</v>
      </c>
      <c r="M7" s="12">
        <v>586</v>
      </c>
      <c r="N7" s="12">
        <v>51.4</v>
      </c>
      <c r="O7" s="12">
        <v>41.6</v>
      </c>
      <c r="P7" s="12">
        <v>49.8</v>
      </c>
      <c r="Q7" s="12">
        <v>23</v>
      </c>
      <c r="R7" s="12">
        <v>61</v>
      </c>
      <c r="S7" s="12">
        <v>288.2</v>
      </c>
      <c r="T7" s="12">
        <v>33</v>
      </c>
      <c r="U7" s="12">
        <v>35</v>
      </c>
      <c r="V7" s="12">
        <v>50</v>
      </c>
      <c r="W7" s="12">
        <v>29.6</v>
      </c>
      <c r="X7" s="12">
        <v>21.8</v>
      </c>
      <c r="Y7" s="12">
        <v>20.8</v>
      </c>
      <c r="Z7" s="12">
        <v>38.200000000000003</v>
      </c>
      <c r="AA7" s="12">
        <v>335.6</v>
      </c>
      <c r="AB7" s="12">
        <v>215.6</v>
      </c>
      <c r="AC7" s="12">
        <v>802.6</v>
      </c>
      <c r="AD7" s="12">
        <v>429.4</v>
      </c>
      <c r="AE7" s="12">
        <v>191.8</v>
      </c>
      <c r="AF7" s="12">
        <v>175.6</v>
      </c>
      <c r="AG7" s="12">
        <v>82.6</v>
      </c>
      <c r="AH7" s="12">
        <v>57.6</v>
      </c>
      <c r="AI7" s="12">
        <v>101.6</v>
      </c>
      <c r="AJ7" s="12">
        <v>13.2</v>
      </c>
      <c r="AK7" s="12">
        <v>15.8</v>
      </c>
      <c r="AL7" s="12">
        <v>66.8</v>
      </c>
      <c r="AM7" s="12">
        <v>10</v>
      </c>
      <c r="AN7" s="12">
        <v>25.4</v>
      </c>
      <c r="AO7" s="12">
        <v>18.2</v>
      </c>
      <c r="AP7" s="12">
        <v>18.8</v>
      </c>
      <c r="AQ7" s="12">
        <v>439</v>
      </c>
      <c r="AR7" s="12">
        <v>110</v>
      </c>
      <c r="AS7" s="13">
        <v>5881.4000000000015</v>
      </c>
      <c r="AT7" s="14"/>
      <c r="AW7" s="12"/>
    </row>
    <row r="8" spans="1:56" x14ac:dyDescent="0.25">
      <c r="A8" s="1" t="s">
        <v>7</v>
      </c>
      <c r="B8" s="12">
        <v>56</v>
      </c>
      <c r="C8" s="12">
        <v>69.400000000000006</v>
      </c>
      <c r="D8" s="12">
        <v>58.4</v>
      </c>
      <c r="E8" s="12">
        <v>32.4</v>
      </c>
      <c r="F8" s="12">
        <v>95.2</v>
      </c>
      <c r="G8" s="12">
        <v>5</v>
      </c>
      <c r="H8" s="12">
        <v>62.2</v>
      </c>
      <c r="I8" s="12">
        <v>65.400000000000006</v>
      </c>
      <c r="J8" s="12">
        <v>67.599999999999994</v>
      </c>
      <c r="K8" s="12">
        <v>32.799999999999997</v>
      </c>
      <c r="L8" s="12">
        <v>89.8</v>
      </c>
      <c r="M8" s="12">
        <v>105.8</v>
      </c>
      <c r="N8" s="12">
        <v>23.2</v>
      </c>
      <c r="O8" s="12">
        <v>26</v>
      </c>
      <c r="P8" s="12">
        <v>21.8</v>
      </c>
      <c r="Q8" s="12">
        <v>8</v>
      </c>
      <c r="R8" s="12">
        <v>11.8</v>
      </c>
      <c r="S8" s="12">
        <v>22.2</v>
      </c>
      <c r="T8" s="12">
        <v>9</v>
      </c>
      <c r="U8" s="12">
        <v>9.4</v>
      </c>
      <c r="V8" s="12">
        <v>14.8</v>
      </c>
      <c r="W8" s="12">
        <v>1.4</v>
      </c>
      <c r="X8" s="12">
        <v>4</v>
      </c>
      <c r="Y8" s="12">
        <v>8.8000000000000007</v>
      </c>
      <c r="Z8" s="12">
        <v>33.4</v>
      </c>
      <c r="AA8" s="12">
        <v>129.6</v>
      </c>
      <c r="AB8" s="12">
        <v>96.4</v>
      </c>
      <c r="AC8" s="12">
        <v>231.4</v>
      </c>
      <c r="AD8" s="12">
        <v>207.4</v>
      </c>
      <c r="AE8" s="12">
        <v>123.4</v>
      </c>
      <c r="AF8" s="12">
        <v>97</v>
      </c>
      <c r="AG8" s="12">
        <v>20.6</v>
      </c>
      <c r="AH8" s="12">
        <v>24.2</v>
      </c>
      <c r="AI8" s="12">
        <v>21.4</v>
      </c>
      <c r="AJ8" s="12">
        <v>3.6</v>
      </c>
      <c r="AK8" s="12">
        <v>2.2000000000000002</v>
      </c>
      <c r="AL8" s="12">
        <v>12.2</v>
      </c>
      <c r="AM8" s="12">
        <v>2.6</v>
      </c>
      <c r="AN8" s="12">
        <v>16.600000000000001</v>
      </c>
      <c r="AO8" s="12">
        <v>3</v>
      </c>
      <c r="AP8" s="12">
        <v>3</v>
      </c>
      <c r="AQ8" s="12">
        <v>77</v>
      </c>
      <c r="AR8" s="12">
        <v>14.6</v>
      </c>
      <c r="AS8" s="13">
        <v>2019.9999999999998</v>
      </c>
      <c r="AT8" s="14"/>
      <c r="AW8" s="15"/>
    </row>
    <row r="9" spans="1:56" x14ac:dyDescent="0.25">
      <c r="A9" s="1" t="s">
        <v>8</v>
      </c>
      <c r="B9" s="12">
        <v>60.2</v>
      </c>
      <c r="C9" s="12">
        <v>77.599999999999994</v>
      </c>
      <c r="D9" s="12">
        <v>48.4</v>
      </c>
      <c r="E9" s="12">
        <v>41</v>
      </c>
      <c r="F9" s="12">
        <v>129.4</v>
      </c>
      <c r="G9" s="12">
        <v>55.4</v>
      </c>
      <c r="H9" s="12">
        <v>12.2</v>
      </c>
      <c r="I9" s="12">
        <v>34.4</v>
      </c>
      <c r="J9" s="12">
        <v>65.2</v>
      </c>
      <c r="K9" s="12">
        <v>25.8</v>
      </c>
      <c r="L9" s="12">
        <v>110.4</v>
      </c>
      <c r="M9" s="12">
        <v>150.4</v>
      </c>
      <c r="N9" s="12">
        <v>39.200000000000003</v>
      </c>
      <c r="O9" s="12">
        <v>42.6</v>
      </c>
      <c r="P9" s="12">
        <v>31.8</v>
      </c>
      <c r="Q9" s="12">
        <v>16</v>
      </c>
      <c r="R9" s="12">
        <v>15</v>
      </c>
      <c r="S9" s="12">
        <v>38</v>
      </c>
      <c r="T9" s="12">
        <v>27.8</v>
      </c>
      <c r="U9" s="12">
        <v>19.399999999999999</v>
      </c>
      <c r="V9" s="12">
        <v>34</v>
      </c>
      <c r="W9" s="12">
        <v>18.2</v>
      </c>
      <c r="X9" s="12">
        <v>13.2</v>
      </c>
      <c r="Y9" s="12">
        <v>32.200000000000003</v>
      </c>
      <c r="Z9" s="12">
        <v>29.8</v>
      </c>
      <c r="AA9" s="12">
        <v>279.8</v>
      </c>
      <c r="AB9" s="12">
        <v>204.2</v>
      </c>
      <c r="AC9" s="12">
        <v>601.79999999999995</v>
      </c>
      <c r="AD9" s="12">
        <v>382.6</v>
      </c>
      <c r="AE9" s="12">
        <v>222</v>
      </c>
      <c r="AF9" s="12">
        <v>201.6</v>
      </c>
      <c r="AG9" s="12">
        <v>61.8</v>
      </c>
      <c r="AH9" s="12">
        <v>37</v>
      </c>
      <c r="AI9" s="12">
        <v>32</v>
      </c>
      <c r="AJ9" s="12">
        <v>7.2</v>
      </c>
      <c r="AK9" s="12">
        <v>9.8000000000000007</v>
      </c>
      <c r="AL9" s="12">
        <v>18.399999999999999</v>
      </c>
      <c r="AM9" s="12">
        <v>5.4</v>
      </c>
      <c r="AN9" s="12">
        <v>48.2</v>
      </c>
      <c r="AO9" s="12">
        <v>7.6</v>
      </c>
      <c r="AP9" s="12">
        <v>5.4</v>
      </c>
      <c r="AQ9" s="12">
        <v>117.8</v>
      </c>
      <c r="AR9" s="12">
        <v>18.8</v>
      </c>
      <c r="AS9" s="13">
        <v>3429</v>
      </c>
      <c r="AT9" s="14"/>
      <c r="AW9" s="15"/>
    </row>
    <row r="10" spans="1:56" x14ac:dyDescent="0.25">
      <c r="A10" s="1">
        <v>19</v>
      </c>
      <c r="B10" s="12">
        <v>23.8</v>
      </c>
      <c r="C10" s="12">
        <v>31.4</v>
      </c>
      <c r="D10" s="12">
        <v>32.6</v>
      </c>
      <c r="E10" s="12">
        <v>33.200000000000003</v>
      </c>
      <c r="F10" s="12">
        <v>117.4</v>
      </c>
      <c r="G10" s="12">
        <v>59.6</v>
      </c>
      <c r="H10" s="12">
        <v>41</v>
      </c>
      <c r="I10" s="12">
        <v>8.1999999999999993</v>
      </c>
      <c r="J10" s="12">
        <v>12.8</v>
      </c>
      <c r="K10" s="12">
        <v>13.2</v>
      </c>
      <c r="L10" s="12">
        <v>57.4</v>
      </c>
      <c r="M10" s="12">
        <v>66.400000000000006</v>
      </c>
      <c r="N10" s="12">
        <v>24.8</v>
      </c>
      <c r="O10" s="12">
        <v>29.4</v>
      </c>
      <c r="P10" s="12">
        <v>26.6</v>
      </c>
      <c r="Q10" s="12">
        <v>11.2</v>
      </c>
      <c r="R10" s="12">
        <v>9.6</v>
      </c>
      <c r="S10" s="12">
        <v>25.6</v>
      </c>
      <c r="T10" s="12">
        <v>22.8</v>
      </c>
      <c r="U10" s="12">
        <v>18</v>
      </c>
      <c r="V10" s="12">
        <v>21.4</v>
      </c>
      <c r="W10" s="12">
        <v>8.8000000000000007</v>
      </c>
      <c r="X10" s="12">
        <v>6.2</v>
      </c>
      <c r="Y10" s="12">
        <v>33.6</v>
      </c>
      <c r="Z10" s="12">
        <v>16</v>
      </c>
      <c r="AA10" s="12">
        <v>154.6</v>
      </c>
      <c r="AB10" s="12">
        <v>103.2</v>
      </c>
      <c r="AC10" s="12">
        <v>296.8</v>
      </c>
      <c r="AD10" s="12">
        <v>231.8</v>
      </c>
      <c r="AE10" s="12">
        <v>118</v>
      </c>
      <c r="AF10" s="12">
        <v>96</v>
      </c>
      <c r="AG10" s="12">
        <v>28.6</v>
      </c>
      <c r="AH10" s="12">
        <v>26.4</v>
      </c>
      <c r="AI10" s="12">
        <v>27.2</v>
      </c>
      <c r="AJ10" s="12">
        <v>4</v>
      </c>
      <c r="AK10" s="12">
        <v>6</v>
      </c>
      <c r="AL10" s="12">
        <v>11.4</v>
      </c>
      <c r="AM10" s="12">
        <v>4</v>
      </c>
      <c r="AN10" s="12">
        <v>21.6</v>
      </c>
      <c r="AO10" s="12">
        <v>3.8</v>
      </c>
      <c r="AP10" s="12">
        <v>6</v>
      </c>
      <c r="AQ10" s="12">
        <v>60.2</v>
      </c>
      <c r="AR10" s="12">
        <v>16.600000000000001</v>
      </c>
      <c r="AS10" s="13">
        <v>1967.2</v>
      </c>
      <c r="AT10" s="14"/>
      <c r="AV10" s="17"/>
      <c r="AW10" s="15"/>
      <c r="BC10" s="11"/>
    </row>
    <row r="11" spans="1:56" x14ac:dyDescent="0.25">
      <c r="A11" s="1">
        <v>12</v>
      </c>
      <c r="B11" s="12">
        <v>43.2</v>
      </c>
      <c r="C11" s="12">
        <v>62.6</v>
      </c>
      <c r="D11" s="12">
        <v>37.799999999999997</v>
      </c>
      <c r="E11" s="12">
        <v>52.2</v>
      </c>
      <c r="F11" s="12">
        <v>110.4</v>
      </c>
      <c r="G11" s="12">
        <v>57.4</v>
      </c>
      <c r="H11" s="12">
        <v>53.4</v>
      </c>
      <c r="I11" s="12">
        <v>9.1999999999999993</v>
      </c>
      <c r="J11" s="12">
        <v>8.8000000000000007</v>
      </c>
      <c r="K11" s="12">
        <v>17</v>
      </c>
      <c r="L11" s="12">
        <v>66.400000000000006</v>
      </c>
      <c r="M11" s="12">
        <v>119.2</v>
      </c>
      <c r="N11" s="12">
        <v>55.8</v>
      </c>
      <c r="O11" s="12">
        <v>66.2</v>
      </c>
      <c r="P11" s="12">
        <v>38</v>
      </c>
      <c r="Q11" s="12">
        <v>22.4</v>
      </c>
      <c r="R11" s="12">
        <v>25.4</v>
      </c>
      <c r="S11" s="12">
        <v>48</v>
      </c>
      <c r="T11" s="12">
        <v>37.200000000000003</v>
      </c>
      <c r="U11" s="12">
        <v>18.8</v>
      </c>
      <c r="V11" s="12">
        <v>34.200000000000003</v>
      </c>
      <c r="W11" s="12">
        <v>16</v>
      </c>
      <c r="X11" s="12">
        <v>18.2</v>
      </c>
      <c r="Y11" s="12">
        <v>32.6</v>
      </c>
      <c r="Z11" s="12">
        <v>38</v>
      </c>
      <c r="AA11" s="12">
        <v>226.8</v>
      </c>
      <c r="AB11" s="12">
        <v>164.4</v>
      </c>
      <c r="AC11" s="12">
        <v>515.6</v>
      </c>
      <c r="AD11" s="12">
        <v>237.2</v>
      </c>
      <c r="AE11" s="12">
        <v>86.8</v>
      </c>
      <c r="AF11" s="12">
        <v>97.8</v>
      </c>
      <c r="AG11" s="12">
        <v>43</v>
      </c>
      <c r="AH11" s="12">
        <v>51.4</v>
      </c>
      <c r="AI11" s="12">
        <v>38.4</v>
      </c>
      <c r="AJ11" s="12">
        <v>15</v>
      </c>
      <c r="AK11" s="12">
        <v>8.4</v>
      </c>
      <c r="AL11" s="12">
        <v>19.8</v>
      </c>
      <c r="AM11" s="12">
        <v>7.8</v>
      </c>
      <c r="AN11" s="12">
        <v>54.4</v>
      </c>
      <c r="AO11" s="12">
        <v>9.4</v>
      </c>
      <c r="AP11" s="12">
        <v>8.1999999999999993</v>
      </c>
      <c r="AQ11" s="12">
        <v>95.2</v>
      </c>
      <c r="AR11" s="12">
        <v>25.6</v>
      </c>
      <c r="AS11" s="13">
        <v>2793.6000000000008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23.4</v>
      </c>
      <c r="C12" s="12">
        <v>33</v>
      </c>
      <c r="D12" s="12">
        <v>26.2</v>
      </c>
      <c r="E12" s="12">
        <v>25.2</v>
      </c>
      <c r="F12" s="12">
        <v>68.400000000000006</v>
      </c>
      <c r="G12" s="12">
        <v>37.4</v>
      </c>
      <c r="H12" s="12">
        <v>24</v>
      </c>
      <c r="I12" s="12">
        <v>11.2</v>
      </c>
      <c r="J12" s="12">
        <v>19.2</v>
      </c>
      <c r="K12" s="12">
        <v>6.4</v>
      </c>
      <c r="L12" s="12">
        <v>126.8</v>
      </c>
      <c r="M12" s="12">
        <v>134.80000000000001</v>
      </c>
      <c r="N12" s="12">
        <v>70.8</v>
      </c>
      <c r="O12" s="12">
        <v>74.599999999999994</v>
      </c>
      <c r="P12" s="12">
        <v>40.200000000000003</v>
      </c>
      <c r="Q12" s="12">
        <v>25</v>
      </c>
      <c r="R12" s="12">
        <v>24.4</v>
      </c>
      <c r="S12" s="12">
        <v>47</v>
      </c>
      <c r="T12" s="12">
        <v>10.6</v>
      </c>
      <c r="U12" s="12">
        <v>5.2</v>
      </c>
      <c r="V12" s="12">
        <v>9.4</v>
      </c>
      <c r="W12" s="12">
        <v>2.6</v>
      </c>
      <c r="X12" s="12">
        <v>6.6</v>
      </c>
      <c r="Y12" s="12">
        <v>16.8</v>
      </c>
      <c r="Z12" s="12">
        <v>23</v>
      </c>
      <c r="AA12" s="12">
        <v>154.6</v>
      </c>
      <c r="AB12" s="12">
        <v>150.19999999999999</v>
      </c>
      <c r="AC12" s="12">
        <v>427.6</v>
      </c>
      <c r="AD12" s="12">
        <v>232.2</v>
      </c>
      <c r="AE12" s="12">
        <v>115.2</v>
      </c>
      <c r="AF12" s="12">
        <v>115</v>
      </c>
      <c r="AG12" s="12">
        <v>39.799999999999997</v>
      </c>
      <c r="AH12" s="12">
        <v>39.6</v>
      </c>
      <c r="AI12" s="12">
        <v>32.4</v>
      </c>
      <c r="AJ12" s="12">
        <v>5.2</v>
      </c>
      <c r="AK12" s="12">
        <v>31.2</v>
      </c>
      <c r="AL12" s="12">
        <v>50.6</v>
      </c>
      <c r="AM12" s="12">
        <v>2</v>
      </c>
      <c r="AN12" s="12">
        <v>9.8000000000000007</v>
      </c>
      <c r="AO12" s="12">
        <v>4.5999999999999996</v>
      </c>
      <c r="AP12" s="12">
        <v>4.8</v>
      </c>
      <c r="AQ12" s="12">
        <v>33.4</v>
      </c>
      <c r="AR12" s="12">
        <v>5.4</v>
      </c>
      <c r="AS12" s="13">
        <v>2345.8000000000002</v>
      </c>
      <c r="AT12" s="14"/>
      <c r="AV12" s="17" t="s">
        <v>43</v>
      </c>
      <c r="AW12" s="15">
        <f>SUM(AA28:AD31)</f>
        <v>1474.2</v>
      </c>
      <c r="AX12" s="15">
        <f>SUM(Z28:Z31,H28:K31)</f>
        <v>5555.7999999999993</v>
      </c>
      <c r="AY12" s="15">
        <f>SUM(AE28:AJ31)</f>
        <v>10903.4</v>
      </c>
      <c r="AZ12" s="15">
        <f>SUM(B28:G31)</f>
        <v>4694.5999999999995</v>
      </c>
      <c r="BA12" s="15">
        <f>SUM(AM28:AN31,T28:Y31)</f>
        <v>4740.8</v>
      </c>
      <c r="BB12" s="15">
        <f>SUM(AK28:AL31,L28:S31)</f>
        <v>6137.4</v>
      </c>
      <c r="BC12" s="14">
        <f>SUM(AO28:AR31)</f>
        <v>3476</v>
      </c>
      <c r="BD12" s="9">
        <f t="shared" ref="BD12:BD19" si="0">SUM(AW12:BC12)</f>
        <v>36982.199999999997</v>
      </c>
    </row>
    <row r="13" spans="1:56" x14ac:dyDescent="0.25">
      <c r="A13" s="1" t="s">
        <v>10</v>
      </c>
      <c r="B13" s="12">
        <v>81.599999999999994</v>
      </c>
      <c r="C13" s="12">
        <v>99.8</v>
      </c>
      <c r="D13" s="12">
        <v>49</v>
      </c>
      <c r="E13" s="12">
        <v>66.2</v>
      </c>
      <c r="F13" s="12">
        <v>121.6</v>
      </c>
      <c r="G13" s="12">
        <v>89.4</v>
      </c>
      <c r="H13" s="12">
        <v>123.2</v>
      </c>
      <c r="I13" s="12">
        <v>72</v>
      </c>
      <c r="J13" s="12">
        <v>70.8</v>
      </c>
      <c r="K13" s="12">
        <v>120.4</v>
      </c>
      <c r="L13" s="12">
        <v>10.6</v>
      </c>
      <c r="M13" s="12">
        <v>254</v>
      </c>
      <c r="N13" s="12">
        <v>151.6</v>
      </c>
      <c r="O13" s="12">
        <v>222.8</v>
      </c>
      <c r="P13" s="12">
        <v>159</v>
      </c>
      <c r="Q13" s="12">
        <v>96.8</v>
      </c>
      <c r="R13" s="12">
        <v>51.6</v>
      </c>
      <c r="S13" s="12">
        <v>87.2</v>
      </c>
      <c r="T13" s="12">
        <v>35.799999999999997</v>
      </c>
      <c r="U13" s="12">
        <v>26.4</v>
      </c>
      <c r="V13" s="12">
        <v>17.2</v>
      </c>
      <c r="W13" s="12">
        <v>20.8</v>
      </c>
      <c r="X13" s="12">
        <v>13.4</v>
      </c>
      <c r="Y13" s="12">
        <v>35.799999999999997</v>
      </c>
      <c r="Z13" s="12">
        <v>70.400000000000006</v>
      </c>
      <c r="AA13" s="12">
        <v>210.2</v>
      </c>
      <c r="AB13" s="12">
        <v>122</v>
      </c>
      <c r="AC13" s="12">
        <v>482</v>
      </c>
      <c r="AD13" s="12">
        <v>290.8</v>
      </c>
      <c r="AE13" s="12">
        <v>151</v>
      </c>
      <c r="AF13" s="12">
        <v>155.4</v>
      </c>
      <c r="AG13" s="12">
        <v>44.8</v>
      </c>
      <c r="AH13" s="12">
        <v>64.400000000000006</v>
      </c>
      <c r="AI13" s="12">
        <v>57.4</v>
      </c>
      <c r="AJ13" s="12">
        <v>14.6</v>
      </c>
      <c r="AK13" s="12">
        <v>45.2</v>
      </c>
      <c r="AL13" s="12">
        <v>67.599999999999994</v>
      </c>
      <c r="AM13" s="12">
        <v>12</v>
      </c>
      <c r="AN13" s="12">
        <v>52.6</v>
      </c>
      <c r="AO13" s="12">
        <v>5.6</v>
      </c>
      <c r="AP13" s="12">
        <v>7</v>
      </c>
      <c r="AQ13" s="12">
        <v>46.8</v>
      </c>
      <c r="AR13" s="12">
        <v>14</v>
      </c>
      <c r="AS13" s="13">
        <v>3990.8</v>
      </c>
      <c r="AT13" s="14"/>
      <c r="AV13" s="17" t="s">
        <v>44</v>
      </c>
      <c r="AW13" s="15">
        <f>SUM(AA27:AD27,AA9:AD12)</f>
        <v>5772.8</v>
      </c>
      <c r="AX13" s="15">
        <f>SUM(Z27,Z9:Z12,H9:K12,H27:K27)</f>
        <v>577.5999999999998</v>
      </c>
      <c r="AY13" s="15">
        <f>SUM(AE9:AJ12,AE27:AJ27)</f>
        <v>1884.8000000000002</v>
      </c>
      <c r="AZ13" s="15">
        <f>SUM(B9:G12,B27:G27)</f>
        <v>1401.8000000000004</v>
      </c>
      <c r="BA13" s="15">
        <f>SUM(T9:Y12,AM9:AN12,T27:Y27,AM27:AN27)</f>
        <v>666.4</v>
      </c>
      <c r="BB13" s="15">
        <f>SUM(L9:S12,AK9:AL12,L27:S27,AK27:AL27)</f>
        <v>2063.8000000000002</v>
      </c>
      <c r="BC13" s="14">
        <f>SUM(AO9:AR12,AO27:AR27)</f>
        <v>481.2</v>
      </c>
      <c r="BD13" s="9">
        <f t="shared" si="0"/>
        <v>12848.400000000001</v>
      </c>
    </row>
    <row r="14" spans="1:56" x14ac:dyDescent="0.25">
      <c r="A14" s="1" t="s">
        <v>11</v>
      </c>
      <c r="B14" s="12">
        <v>64.8</v>
      </c>
      <c r="C14" s="12">
        <v>220.6</v>
      </c>
      <c r="D14" s="12">
        <v>70.8</v>
      </c>
      <c r="E14" s="12">
        <v>51.2</v>
      </c>
      <c r="F14" s="12">
        <v>165.6</v>
      </c>
      <c r="G14" s="12">
        <v>67</v>
      </c>
      <c r="H14" s="12">
        <v>127.6</v>
      </c>
      <c r="I14" s="12">
        <v>66.2</v>
      </c>
      <c r="J14" s="12">
        <v>121.6</v>
      </c>
      <c r="K14" s="12">
        <v>120.6</v>
      </c>
      <c r="L14" s="12">
        <v>244.2</v>
      </c>
      <c r="M14" s="12">
        <v>9.1999999999999993</v>
      </c>
      <c r="N14" s="12">
        <v>286.8</v>
      </c>
      <c r="O14" s="12">
        <v>270.2</v>
      </c>
      <c r="P14" s="12">
        <v>173.6</v>
      </c>
      <c r="Q14" s="12">
        <v>118.6</v>
      </c>
      <c r="R14" s="12">
        <v>127.2</v>
      </c>
      <c r="S14" s="12">
        <v>387.2</v>
      </c>
      <c r="T14" s="12">
        <v>78.2</v>
      </c>
      <c r="U14" s="12">
        <v>72.599999999999994</v>
      </c>
      <c r="V14" s="12">
        <v>89</v>
      </c>
      <c r="W14" s="12">
        <v>56.8</v>
      </c>
      <c r="X14" s="12">
        <v>44.6</v>
      </c>
      <c r="Y14" s="12">
        <v>54.6</v>
      </c>
      <c r="Z14" s="12">
        <v>58</v>
      </c>
      <c r="AA14" s="12">
        <v>294.8</v>
      </c>
      <c r="AB14" s="12">
        <v>150.4</v>
      </c>
      <c r="AC14" s="12">
        <v>559.6</v>
      </c>
      <c r="AD14" s="12">
        <v>232.8</v>
      </c>
      <c r="AE14" s="12">
        <v>94</v>
      </c>
      <c r="AF14" s="12">
        <v>84.4</v>
      </c>
      <c r="AG14" s="12">
        <v>52.2</v>
      </c>
      <c r="AH14" s="12">
        <v>51.2</v>
      </c>
      <c r="AI14" s="12">
        <v>72.599999999999994</v>
      </c>
      <c r="AJ14" s="12">
        <v>10.8</v>
      </c>
      <c r="AK14" s="12">
        <v>136.19999999999999</v>
      </c>
      <c r="AL14" s="12">
        <v>702.8</v>
      </c>
      <c r="AM14" s="12">
        <v>46.6</v>
      </c>
      <c r="AN14" s="12">
        <v>119</v>
      </c>
      <c r="AO14" s="12">
        <v>19.2</v>
      </c>
      <c r="AP14" s="12">
        <v>22</v>
      </c>
      <c r="AQ14" s="12">
        <v>48.6</v>
      </c>
      <c r="AR14" s="12">
        <v>34.799999999999997</v>
      </c>
      <c r="AS14" s="13">
        <v>5878.8</v>
      </c>
      <c r="AT14" s="14"/>
      <c r="AV14" s="17" t="s">
        <v>45</v>
      </c>
      <c r="AW14" s="15">
        <f>SUM(AA32:AD37)</f>
        <v>11471</v>
      </c>
      <c r="AX14" s="15">
        <f>SUM(H32:K37,Z32:Z37)</f>
        <v>1856.3999999999996</v>
      </c>
      <c r="AY14" s="15">
        <f>SUM(AE32:AJ37)</f>
        <v>4195.1999999999989</v>
      </c>
      <c r="AZ14" s="15">
        <f>SUM(B32:G37)</f>
        <v>1689.2000000000003</v>
      </c>
      <c r="BA14" s="15">
        <f>SUM(T32:Y37,AM32:AN37)</f>
        <v>1247.3999999999999</v>
      </c>
      <c r="BB14" s="15">
        <f>SUM(L32:S37,AK32:AL37)</f>
        <v>1782.3999999999996</v>
      </c>
      <c r="BC14" s="14">
        <f>SUM(AO32:AR37)</f>
        <v>1982.7999999999995</v>
      </c>
      <c r="BD14" s="9">
        <f t="shared" si="0"/>
        <v>24224.399999999998</v>
      </c>
    </row>
    <row r="15" spans="1:56" x14ac:dyDescent="0.25">
      <c r="A15" s="1" t="s">
        <v>12</v>
      </c>
      <c r="B15" s="12">
        <v>13.6</v>
      </c>
      <c r="C15" s="12">
        <v>21.2</v>
      </c>
      <c r="D15" s="12">
        <v>12.8</v>
      </c>
      <c r="E15" s="12">
        <v>16.600000000000001</v>
      </c>
      <c r="F15" s="12">
        <v>59.4</v>
      </c>
      <c r="G15" s="12">
        <v>20.2</v>
      </c>
      <c r="H15" s="12">
        <v>42.6</v>
      </c>
      <c r="I15" s="12">
        <v>34.6</v>
      </c>
      <c r="J15" s="12">
        <v>65.400000000000006</v>
      </c>
      <c r="K15" s="12">
        <v>74</v>
      </c>
      <c r="L15" s="12">
        <v>154.6</v>
      </c>
      <c r="M15" s="12">
        <v>289.60000000000002</v>
      </c>
      <c r="N15" s="12">
        <v>3.8</v>
      </c>
      <c r="O15" s="12">
        <v>70</v>
      </c>
      <c r="P15" s="12">
        <v>55.4</v>
      </c>
      <c r="Q15" s="12">
        <v>30.8</v>
      </c>
      <c r="R15" s="12">
        <v>24.4</v>
      </c>
      <c r="S15" s="12">
        <v>36</v>
      </c>
      <c r="T15" s="12">
        <v>7.6</v>
      </c>
      <c r="U15" s="12">
        <v>5.4</v>
      </c>
      <c r="V15" s="12">
        <v>8.1999999999999993</v>
      </c>
      <c r="W15" s="12">
        <v>2</v>
      </c>
      <c r="X15" s="12">
        <v>1.4</v>
      </c>
      <c r="Y15" s="12">
        <v>7</v>
      </c>
      <c r="Z15" s="12">
        <v>17</v>
      </c>
      <c r="AA15" s="12">
        <v>91.4</v>
      </c>
      <c r="AB15" s="12">
        <v>81.8</v>
      </c>
      <c r="AC15" s="12">
        <v>281.39999999999998</v>
      </c>
      <c r="AD15" s="12">
        <v>114.4</v>
      </c>
      <c r="AE15" s="12">
        <v>24.2</v>
      </c>
      <c r="AF15" s="12">
        <v>37.4</v>
      </c>
      <c r="AG15" s="12">
        <v>16.399999999999999</v>
      </c>
      <c r="AH15" s="12">
        <v>25.2</v>
      </c>
      <c r="AI15" s="12">
        <v>21.4</v>
      </c>
      <c r="AJ15" s="12">
        <v>3.2</v>
      </c>
      <c r="AK15" s="12">
        <v>23.4</v>
      </c>
      <c r="AL15" s="12">
        <v>31.4</v>
      </c>
      <c r="AM15" s="12">
        <v>3.6</v>
      </c>
      <c r="AN15" s="12">
        <v>16.8</v>
      </c>
      <c r="AO15" s="12">
        <v>4.4000000000000004</v>
      </c>
      <c r="AP15" s="12">
        <v>7</v>
      </c>
      <c r="AQ15" s="12">
        <v>24.4</v>
      </c>
      <c r="AR15" s="12">
        <v>6</v>
      </c>
      <c r="AS15" s="13">
        <v>1887.400000000001</v>
      </c>
      <c r="AT15" s="14"/>
      <c r="AV15" s="17" t="s">
        <v>46</v>
      </c>
      <c r="AW15" s="15">
        <f>SUM(AA3:AD8)</f>
        <v>5155.1999999999989</v>
      </c>
      <c r="AX15" s="15">
        <f>SUM(H3:K8,Z3:Z8)</f>
        <v>1594.6000000000001</v>
      </c>
      <c r="AY15" s="15">
        <f>SUM(AE3:AJ8)</f>
        <v>1853.1999999999998</v>
      </c>
      <c r="AZ15" s="15">
        <f>SUM(B3:G8)</f>
        <v>2535.1999999999998</v>
      </c>
      <c r="BA15" s="15">
        <f>SUM(T3:Y8,AM3:AN8)</f>
        <v>570.00000000000011</v>
      </c>
      <c r="BB15" s="15">
        <f>SUM(L3:S8,AK3:AL8)</f>
        <v>2805.6000000000008</v>
      </c>
      <c r="BC15" s="14">
        <f>SUM(AO3:AR8)</f>
        <v>1054.5999999999999</v>
      </c>
      <c r="BD15" s="9">
        <f t="shared" si="0"/>
        <v>15568.400000000001</v>
      </c>
    </row>
    <row r="16" spans="1:56" x14ac:dyDescent="0.25">
      <c r="A16" s="1" t="s">
        <v>13</v>
      </c>
      <c r="B16" s="12">
        <v>19</v>
      </c>
      <c r="C16" s="12">
        <v>28.4</v>
      </c>
      <c r="D16" s="12">
        <v>10.199999999999999</v>
      </c>
      <c r="E16" s="12">
        <v>17.600000000000001</v>
      </c>
      <c r="F16" s="12">
        <v>49.2</v>
      </c>
      <c r="G16" s="12">
        <v>23.4</v>
      </c>
      <c r="H16" s="12">
        <v>54.2</v>
      </c>
      <c r="I16" s="12">
        <v>34.6</v>
      </c>
      <c r="J16" s="12">
        <v>75.599999999999994</v>
      </c>
      <c r="K16" s="12">
        <v>74.599999999999994</v>
      </c>
      <c r="L16" s="12">
        <v>220.6</v>
      </c>
      <c r="M16" s="12">
        <v>274.8</v>
      </c>
      <c r="N16" s="12">
        <v>71.2</v>
      </c>
      <c r="O16" s="12">
        <v>6.8</v>
      </c>
      <c r="P16" s="12">
        <v>102.6</v>
      </c>
      <c r="Q16" s="12">
        <v>60.2</v>
      </c>
      <c r="R16" s="12">
        <v>68.2</v>
      </c>
      <c r="S16" s="12">
        <v>98.4</v>
      </c>
      <c r="T16" s="12">
        <v>14.2</v>
      </c>
      <c r="U16" s="12">
        <v>6.2</v>
      </c>
      <c r="V16" s="12">
        <v>8.6</v>
      </c>
      <c r="W16" s="12">
        <v>3.4</v>
      </c>
      <c r="X16" s="12">
        <v>1</v>
      </c>
      <c r="Y16" s="12">
        <v>8.4</v>
      </c>
      <c r="Z16" s="12">
        <v>22.4</v>
      </c>
      <c r="AA16" s="12">
        <v>96.8</v>
      </c>
      <c r="AB16" s="12">
        <v>83</v>
      </c>
      <c r="AC16" s="12">
        <v>281</v>
      </c>
      <c r="AD16" s="12">
        <v>92.6</v>
      </c>
      <c r="AE16" s="12">
        <v>28</v>
      </c>
      <c r="AF16" s="12">
        <v>35</v>
      </c>
      <c r="AG16" s="12">
        <v>15.6</v>
      </c>
      <c r="AH16" s="12">
        <v>19.8</v>
      </c>
      <c r="AI16" s="12">
        <v>22.4</v>
      </c>
      <c r="AJ16" s="12">
        <v>5</v>
      </c>
      <c r="AK16" s="12">
        <v>46.2</v>
      </c>
      <c r="AL16" s="12">
        <v>98.4</v>
      </c>
      <c r="AM16" s="12">
        <v>1.8</v>
      </c>
      <c r="AN16" s="12">
        <v>21.6</v>
      </c>
      <c r="AO16" s="12">
        <v>3.6</v>
      </c>
      <c r="AP16" s="12">
        <v>5.8</v>
      </c>
      <c r="AQ16" s="12">
        <v>17.2</v>
      </c>
      <c r="AR16" s="12">
        <v>6.2</v>
      </c>
      <c r="AS16" s="13">
        <v>2233.8000000000002</v>
      </c>
      <c r="AT16" s="14"/>
      <c r="AV16" s="17" t="s">
        <v>47</v>
      </c>
      <c r="AW16" s="15">
        <f>SUM(AA21:AD26,AA40:AD41)</f>
        <v>5290.9999999999991</v>
      </c>
      <c r="AX16" s="15">
        <f>SUM(H21:K26,H40:K41,Z21:Z26,Z40:Z41)</f>
        <v>737.19999999999993</v>
      </c>
      <c r="AY16" s="15">
        <f>SUM(AE21:AJ26,AE40:AJ41)</f>
        <v>1333.4000000000003</v>
      </c>
      <c r="AZ16" s="15">
        <f>SUM(B21:G26,B40:G41)</f>
        <v>595.4</v>
      </c>
      <c r="BA16" s="15">
        <f>SUM(T21:Y26,T40:Y41,AM21:AN26,AM40:AN41)</f>
        <v>2054.0000000000005</v>
      </c>
      <c r="BB16" s="15">
        <f>SUM(L21:S26,L40:S41,AK21:AL26,AK40:AL41)</f>
        <v>1266.1999999999998</v>
      </c>
      <c r="BC16" s="14">
        <f>SUM(AO21:AR26,AO40:AR41)</f>
        <v>974.00000000000023</v>
      </c>
      <c r="BD16" s="9">
        <f t="shared" si="0"/>
        <v>12251.2</v>
      </c>
    </row>
    <row r="17" spans="1:56" x14ac:dyDescent="0.25">
      <c r="A17" s="1" t="s">
        <v>14</v>
      </c>
      <c r="B17" s="12">
        <v>18.399999999999999</v>
      </c>
      <c r="C17" s="12">
        <v>26.8</v>
      </c>
      <c r="D17" s="12">
        <v>8.8000000000000007</v>
      </c>
      <c r="E17" s="12">
        <v>12.2</v>
      </c>
      <c r="F17" s="12">
        <v>47.8</v>
      </c>
      <c r="G17" s="12">
        <v>21.2</v>
      </c>
      <c r="H17" s="12">
        <v>33.4</v>
      </c>
      <c r="I17" s="12">
        <v>32.4</v>
      </c>
      <c r="J17" s="12">
        <v>40</v>
      </c>
      <c r="K17" s="12">
        <v>38</v>
      </c>
      <c r="L17" s="12">
        <v>150.6</v>
      </c>
      <c r="M17" s="12">
        <v>181.8</v>
      </c>
      <c r="N17" s="12">
        <v>56.2</v>
      </c>
      <c r="O17" s="12">
        <v>95.4</v>
      </c>
      <c r="P17" s="12">
        <v>6.4</v>
      </c>
      <c r="Q17" s="12">
        <v>45.4</v>
      </c>
      <c r="R17" s="12">
        <v>62</v>
      </c>
      <c r="S17" s="12">
        <v>116</v>
      </c>
      <c r="T17" s="12">
        <v>12.6</v>
      </c>
      <c r="U17" s="12">
        <v>4.5999999999999996</v>
      </c>
      <c r="V17" s="12">
        <v>4.8</v>
      </c>
      <c r="W17" s="12">
        <v>2.8</v>
      </c>
      <c r="X17" s="12">
        <v>3.4</v>
      </c>
      <c r="Y17" s="12">
        <v>4.4000000000000004</v>
      </c>
      <c r="Z17" s="12">
        <v>13.8</v>
      </c>
      <c r="AA17" s="12">
        <v>50.4</v>
      </c>
      <c r="AB17" s="12">
        <v>29.6</v>
      </c>
      <c r="AC17" s="12">
        <v>124.8</v>
      </c>
      <c r="AD17" s="12">
        <v>52.2</v>
      </c>
      <c r="AE17" s="12">
        <v>15</v>
      </c>
      <c r="AF17" s="12">
        <v>19</v>
      </c>
      <c r="AG17" s="12">
        <v>7.2</v>
      </c>
      <c r="AH17" s="12">
        <v>13.2</v>
      </c>
      <c r="AI17" s="12">
        <v>15.6</v>
      </c>
      <c r="AJ17" s="12">
        <v>3</v>
      </c>
      <c r="AK17" s="12">
        <v>10.4</v>
      </c>
      <c r="AL17" s="12">
        <v>29</v>
      </c>
      <c r="AM17" s="12">
        <v>2.4</v>
      </c>
      <c r="AN17" s="12">
        <v>21.8</v>
      </c>
      <c r="AO17" s="12">
        <v>3.6</v>
      </c>
      <c r="AP17" s="12">
        <v>5.2</v>
      </c>
      <c r="AQ17" s="12">
        <v>15.2</v>
      </c>
      <c r="AR17" s="12">
        <v>4.4000000000000004</v>
      </c>
      <c r="AS17" s="13">
        <v>1461.2000000000003</v>
      </c>
      <c r="AT17" s="14"/>
      <c r="AV17" s="1" t="s">
        <v>48</v>
      </c>
      <c r="AW17" s="14">
        <f>SUM(AA13:AD20,AA38:AD39)</f>
        <v>6677.9999999999991</v>
      </c>
      <c r="AX17" s="14">
        <f>SUM(H13:K20,H38:K39,Z13:Z20,Z38:Z39)</f>
        <v>2143.4</v>
      </c>
      <c r="AY17" s="14">
        <f>SUM(AE13:AJ20,AE38:AJ39)</f>
        <v>1751.1999999999991</v>
      </c>
      <c r="AZ17" s="14">
        <f>SUM(B13:G20,B38:G39)</f>
        <v>2147.2000000000007</v>
      </c>
      <c r="BA17" s="14">
        <f>SUM(T13:Y20,T38:Y39,AM13:AN20,AM38:AN39)</f>
        <v>1183.5999999999992</v>
      </c>
      <c r="BB17" s="14">
        <f>SUM(L13:S20,L38:S39,AK13:AL20,AK38:AL39)</f>
        <v>9536.2000000000025</v>
      </c>
      <c r="BC17" s="14">
        <f>SUM(AO13:AR20,AO38:AR39)</f>
        <v>608.4</v>
      </c>
      <c r="BD17" s="9">
        <f t="shared" si="0"/>
        <v>24048</v>
      </c>
    </row>
    <row r="18" spans="1:56" x14ac:dyDescent="0.25">
      <c r="A18" s="1" t="s">
        <v>15</v>
      </c>
      <c r="B18" s="12">
        <v>5.6</v>
      </c>
      <c r="C18" s="12">
        <v>11.2</v>
      </c>
      <c r="D18" s="12">
        <v>5.6</v>
      </c>
      <c r="E18" s="12">
        <v>3.2</v>
      </c>
      <c r="F18" s="12">
        <v>18.8</v>
      </c>
      <c r="G18" s="12">
        <v>7.4</v>
      </c>
      <c r="H18" s="12">
        <v>16.600000000000001</v>
      </c>
      <c r="I18" s="12">
        <v>15.2</v>
      </c>
      <c r="J18" s="12">
        <v>24.6</v>
      </c>
      <c r="K18" s="12">
        <v>18.2</v>
      </c>
      <c r="L18" s="12">
        <v>97</v>
      </c>
      <c r="M18" s="12">
        <v>119.4</v>
      </c>
      <c r="N18" s="12">
        <v>30.2</v>
      </c>
      <c r="O18" s="12">
        <v>64.599999999999994</v>
      </c>
      <c r="P18" s="12">
        <v>43</v>
      </c>
      <c r="Q18" s="12">
        <v>1.6</v>
      </c>
      <c r="R18" s="12">
        <v>31</v>
      </c>
      <c r="S18" s="12">
        <v>51.6</v>
      </c>
      <c r="T18" s="12">
        <v>6.4</v>
      </c>
      <c r="U18" s="12">
        <v>4.4000000000000004</v>
      </c>
      <c r="V18" s="12">
        <v>4.8</v>
      </c>
      <c r="W18" s="12">
        <v>1</v>
      </c>
      <c r="X18" s="12">
        <v>1.2</v>
      </c>
      <c r="Y18" s="12">
        <v>4.2</v>
      </c>
      <c r="Z18" s="12">
        <v>5.2</v>
      </c>
      <c r="AA18" s="12">
        <v>33</v>
      </c>
      <c r="AB18" s="12">
        <v>20</v>
      </c>
      <c r="AC18" s="12">
        <v>101.8</v>
      </c>
      <c r="AD18" s="12">
        <v>36.6</v>
      </c>
      <c r="AE18" s="12">
        <v>16.8</v>
      </c>
      <c r="AF18" s="12">
        <v>14</v>
      </c>
      <c r="AG18" s="12">
        <v>6.6</v>
      </c>
      <c r="AH18" s="12">
        <v>8.4</v>
      </c>
      <c r="AI18" s="12">
        <v>14.6</v>
      </c>
      <c r="AJ18" s="12">
        <v>4.2</v>
      </c>
      <c r="AK18" s="12">
        <v>12.2</v>
      </c>
      <c r="AL18" s="12">
        <v>20.6</v>
      </c>
      <c r="AM18" s="12">
        <v>1.6</v>
      </c>
      <c r="AN18" s="12">
        <v>11.8</v>
      </c>
      <c r="AO18" s="12">
        <v>1.6</v>
      </c>
      <c r="AP18" s="12">
        <v>2.4</v>
      </c>
      <c r="AQ18" s="12">
        <v>7</v>
      </c>
      <c r="AR18" s="12">
        <v>4</v>
      </c>
      <c r="AS18" s="13">
        <v>909.20000000000016</v>
      </c>
      <c r="AT18" s="14"/>
      <c r="AV18" s="9" t="s">
        <v>58</v>
      </c>
      <c r="AW18" s="15">
        <f>SUM(AA42:AD45)</f>
        <v>3411.2</v>
      </c>
      <c r="AX18" s="9">
        <f>SUM(Z42:Z45,H42:K45)</f>
        <v>363</v>
      </c>
      <c r="AY18" s="9">
        <f>SUM(AE42:AJ45)</f>
        <v>1378.5999999999997</v>
      </c>
      <c r="AZ18" s="9">
        <f>SUM(B42:G45)</f>
        <v>544.80000000000007</v>
      </c>
      <c r="BA18" s="9">
        <f>SUM(T42:Y45, AM42:AN45)</f>
        <v>721.19999999999993</v>
      </c>
      <c r="BB18" s="9">
        <f>SUM(AK42:AL45,L42:S45)</f>
        <v>430.59999999999991</v>
      </c>
      <c r="BC18" s="9">
        <f>SUM(AO42:AR45)</f>
        <v>720.8</v>
      </c>
      <c r="BD18" s="9">
        <f t="shared" si="0"/>
        <v>7570.2</v>
      </c>
    </row>
    <row r="19" spans="1:56" x14ac:dyDescent="0.25">
      <c r="A19" s="1" t="s">
        <v>16</v>
      </c>
      <c r="B19" s="12">
        <v>7.4</v>
      </c>
      <c r="C19" s="12">
        <v>12.8</v>
      </c>
      <c r="D19" s="12">
        <v>6.8</v>
      </c>
      <c r="E19" s="12">
        <v>10.6</v>
      </c>
      <c r="F19" s="12">
        <v>41.8</v>
      </c>
      <c r="G19" s="12">
        <v>12.6</v>
      </c>
      <c r="H19" s="12">
        <v>15.8</v>
      </c>
      <c r="I19" s="12">
        <v>11.2</v>
      </c>
      <c r="J19" s="12">
        <v>29.6</v>
      </c>
      <c r="K19" s="12">
        <v>23</v>
      </c>
      <c r="L19" s="12">
        <v>51.6</v>
      </c>
      <c r="M19" s="12">
        <v>139.80000000000001</v>
      </c>
      <c r="N19" s="12">
        <v>25.6</v>
      </c>
      <c r="O19" s="12">
        <v>67.599999999999994</v>
      </c>
      <c r="P19" s="12">
        <v>55.8</v>
      </c>
      <c r="Q19" s="12">
        <v>27.2</v>
      </c>
      <c r="R19" s="12">
        <v>9</v>
      </c>
      <c r="S19" s="12">
        <v>63.2</v>
      </c>
      <c r="T19" s="12">
        <v>4.4000000000000004</v>
      </c>
      <c r="U19" s="12">
        <v>3.8</v>
      </c>
      <c r="V19" s="12">
        <v>6.2</v>
      </c>
      <c r="W19" s="12">
        <v>2.2000000000000002</v>
      </c>
      <c r="X19" s="12">
        <v>1.4</v>
      </c>
      <c r="Y19" s="12">
        <v>4.8</v>
      </c>
      <c r="Z19" s="12">
        <v>9</v>
      </c>
      <c r="AA19" s="12">
        <v>59.6</v>
      </c>
      <c r="AB19" s="12">
        <v>36</v>
      </c>
      <c r="AC19" s="12">
        <v>148</v>
      </c>
      <c r="AD19" s="12">
        <v>49.4</v>
      </c>
      <c r="AE19" s="12">
        <v>10.199999999999999</v>
      </c>
      <c r="AF19" s="12">
        <v>8.6</v>
      </c>
      <c r="AG19" s="12">
        <v>9.6</v>
      </c>
      <c r="AH19" s="12">
        <v>11.6</v>
      </c>
      <c r="AI19" s="12">
        <v>14.6</v>
      </c>
      <c r="AJ19" s="12">
        <v>6.6</v>
      </c>
      <c r="AK19" s="12">
        <v>6.6</v>
      </c>
      <c r="AL19" s="12">
        <v>28.2</v>
      </c>
      <c r="AM19" s="12">
        <v>2.8</v>
      </c>
      <c r="AN19" s="12">
        <v>11.2</v>
      </c>
      <c r="AO19" s="12">
        <v>2.8</v>
      </c>
      <c r="AP19" s="12">
        <v>5.6</v>
      </c>
      <c r="AQ19" s="12">
        <v>19.2</v>
      </c>
      <c r="AR19" s="12">
        <v>4</v>
      </c>
      <c r="AS19" s="13">
        <v>1077.8000000000002</v>
      </c>
      <c r="AT19" s="14"/>
      <c r="AV19" s="9" t="s">
        <v>49</v>
      </c>
      <c r="AW19" s="15">
        <f>SUM(AW12:AW18)</f>
        <v>39253.399999999994</v>
      </c>
      <c r="AX19" s="9">
        <f t="shared" ref="AX19:BC19" si="1">SUM(AX12:AX18)</f>
        <v>12827.999999999998</v>
      </c>
      <c r="AY19" s="9">
        <f t="shared" si="1"/>
        <v>23299.800000000003</v>
      </c>
      <c r="AZ19" s="9">
        <f t="shared" si="1"/>
        <v>13608.199999999999</v>
      </c>
      <c r="BA19" s="9">
        <f t="shared" si="1"/>
        <v>11183.4</v>
      </c>
      <c r="BB19" s="9">
        <f t="shared" si="1"/>
        <v>24022.200000000004</v>
      </c>
      <c r="BC19" s="9">
        <f t="shared" si="1"/>
        <v>9297.7999999999975</v>
      </c>
      <c r="BD19" s="9">
        <f t="shared" si="0"/>
        <v>133492.79999999999</v>
      </c>
    </row>
    <row r="20" spans="1:56" x14ac:dyDescent="0.25">
      <c r="A20" s="1" t="s">
        <v>17</v>
      </c>
      <c r="B20" s="12">
        <v>20</v>
      </c>
      <c r="C20" s="12">
        <v>37.4</v>
      </c>
      <c r="D20" s="12">
        <v>20.6</v>
      </c>
      <c r="E20" s="12">
        <v>26.2</v>
      </c>
      <c r="F20" s="12">
        <v>148.4</v>
      </c>
      <c r="G20" s="12">
        <v>23.4</v>
      </c>
      <c r="H20" s="12">
        <v>41.4</v>
      </c>
      <c r="I20" s="12">
        <v>27.6</v>
      </c>
      <c r="J20" s="12">
        <v>56</v>
      </c>
      <c r="K20" s="12">
        <v>54.4</v>
      </c>
      <c r="L20" s="12">
        <v>94.6</v>
      </c>
      <c r="M20" s="12">
        <v>386.6</v>
      </c>
      <c r="N20" s="12">
        <v>34.6</v>
      </c>
      <c r="O20" s="12">
        <v>114</v>
      </c>
      <c r="P20" s="12">
        <v>122.4</v>
      </c>
      <c r="Q20" s="12">
        <v>58.2</v>
      </c>
      <c r="R20" s="12">
        <v>62</v>
      </c>
      <c r="S20" s="12">
        <v>12.4</v>
      </c>
      <c r="T20" s="12">
        <v>18.399999999999999</v>
      </c>
      <c r="U20" s="12">
        <v>13.4</v>
      </c>
      <c r="V20" s="12">
        <v>11.8</v>
      </c>
      <c r="W20" s="12">
        <v>5.8</v>
      </c>
      <c r="X20" s="12">
        <v>5.4</v>
      </c>
      <c r="Y20" s="12">
        <v>12.8</v>
      </c>
      <c r="Z20" s="12">
        <v>8.6</v>
      </c>
      <c r="AA20" s="12">
        <v>119.4</v>
      </c>
      <c r="AB20" s="12">
        <v>77.2</v>
      </c>
      <c r="AC20" s="12">
        <v>318.39999999999998</v>
      </c>
      <c r="AD20" s="12">
        <v>117</v>
      </c>
      <c r="AE20" s="12">
        <v>24.6</v>
      </c>
      <c r="AF20" s="12">
        <v>20.8</v>
      </c>
      <c r="AG20" s="12">
        <v>15</v>
      </c>
      <c r="AH20" s="12">
        <v>29</v>
      </c>
      <c r="AI20" s="12">
        <v>26.4</v>
      </c>
      <c r="AJ20" s="12">
        <v>3</v>
      </c>
      <c r="AK20" s="12">
        <v>11.8</v>
      </c>
      <c r="AL20" s="12">
        <v>47.6</v>
      </c>
      <c r="AM20" s="12">
        <v>5.4</v>
      </c>
      <c r="AN20" s="12">
        <v>32.799999999999997</v>
      </c>
      <c r="AO20" s="12">
        <v>5.8</v>
      </c>
      <c r="AP20" s="12">
        <v>5.2</v>
      </c>
      <c r="AQ20" s="12">
        <v>48.8</v>
      </c>
      <c r="AR20" s="12">
        <v>5.4</v>
      </c>
      <c r="AS20" s="13">
        <v>2330.0000000000014</v>
      </c>
      <c r="AT20" s="14"/>
      <c r="AV20" s="18"/>
      <c r="AW20" s="15"/>
    </row>
    <row r="21" spans="1:56" x14ac:dyDescent="0.25">
      <c r="A21" s="1" t="s">
        <v>18</v>
      </c>
      <c r="B21" s="12">
        <v>13.4</v>
      </c>
      <c r="C21" s="12">
        <v>16.2</v>
      </c>
      <c r="D21" s="12">
        <v>11.4</v>
      </c>
      <c r="E21" s="12">
        <v>8.6</v>
      </c>
      <c r="F21" s="12">
        <v>36.4</v>
      </c>
      <c r="G21" s="12">
        <v>8.4</v>
      </c>
      <c r="H21" s="12">
        <v>40.6</v>
      </c>
      <c r="I21" s="12">
        <v>22.4</v>
      </c>
      <c r="J21" s="12">
        <v>40.200000000000003</v>
      </c>
      <c r="K21" s="12">
        <v>7.8</v>
      </c>
      <c r="L21" s="12">
        <v>31.4</v>
      </c>
      <c r="M21" s="12">
        <v>85.4</v>
      </c>
      <c r="N21" s="12">
        <v>9</v>
      </c>
      <c r="O21" s="12">
        <v>12.8</v>
      </c>
      <c r="P21" s="12">
        <v>11.2</v>
      </c>
      <c r="Q21" s="12">
        <v>8.1999999999999993</v>
      </c>
      <c r="R21" s="12">
        <v>3.2</v>
      </c>
      <c r="S21" s="12">
        <v>16.600000000000001</v>
      </c>
      <c r="T21" s="12">
        <v>8.1999999999999993</v>
      </c>
      <c r="U21" s="12">
        <v>36.200000000000003</v>
      </c>
      <c r="V21" s="12">
        <v>142</v>
      </c>
      <c r="W21" s="12">
        <v>40.4</v>
      </c>
      <c r="X21" s="12">
        <v>16.2</v>
      </c>
      <c r="Y21" s="12">
        <v>36.799999999999997</v>
      </c>
      <c r="Z21" s="12">
        <v>6</v>
      </c>
      <c r="AA21" s="12">
        <v>111.2</v>
      </c>
      <c r="AB21" s="12">
        <v>63.8</v>
      </c>
      <c r="AC21" s="12">
        <v>210</v>
      </c>
      <c r="AD21" s="12">
        <v>93.2</v>
      </c>
      <c r="AE21" s="12">
        <v>21.6</v>
      </c>
      <c r="AF21" s="12">
        <v>41</v>
      </c>
      <c r="AG21" s="12">
        <v>26.8</v>
      </c>
      <c r="AH21" s="12">
        <v>29.4</v>
      </c>
      <c r="AI21" s="12">
        <v>34.6</v>
      </c>
      <c r="AJ21" s="12">
        <v>13.2</v>
      </c>
      <c r="AK21" s="12">
        <v>1.8</v>
      </c>
      <c r="AL21" s="12">
        <v>9.6</v>
      </c>
      <c r="AM21" s="12">
        <v>19</v>
      </c>
      <c r="AN21" s="12">
        <v>138</v>
      </c>
      <c r="AO21" s="12">
        <v>8.8000000000000007</v>
      </c>
      <c r="AP21" s="12">
        <v>11.6</v>
      </c>
      <c r="AQ21" s="12">
        <v>77.2</v>
      </c>
      <c r="AR21" s="12">
        <v>13.8</v>
      </c>
      <c r="AS21" s="13">
        <v>1593.5999999999997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6.2</v>
      </c>
      <c r="C22" s="12">
        <v>7.8</v>
      </c>
      <c r="D22" s="12">
        <v>6.8</v>
      </c>
      <c r="E22" s="12">
        <v>10.199999999999999</v>
      </c>
      <c r="F22" s="12">
        <v>31.4</v>
      </c>
      <c r="G22" s="12">
        <v>10.199999999999999</v>
      </c>
      <c r="H22" s="12">
        <v>22.6</v>
      </c>
      <c r="I22" s="12">
        <v>18.399999999999999</v>
      </c>
      <c r="J22" s="12">
        <v>22.8</v>
      </c>
      <c r="K22" s="12">
        <v>5.2</v>
      </c>
      <c r="L22" s="12">
        <v>21.2</v>
      </c>
      <c r="M22" s="12">
        <v>96.6</v>
      </c>
      <c r="N22" s="12">
        <v>4.4000000000000004</v>
      </c>
      <c r="O22" s="12">
        <v>6.2</v>
      </c>
      <c r="P22" s="12">
        <v>5</v>
      </c>
      <c r="Q22" s="12">
        <v>4.5999999999999996</v>
      </c>
      <c r="R22" s="12">
        <v>5.8</v>
      </c>
      <c r="S22" s="12">
        <v>13.4</v>
      </c>
      <c r="T22" s="12">
        <v>36.799999999999997</v>
      </c>
      <c r="U22" s="12">
        <v>4.8</v>
      </c>
      <c r="V22" s="12">
        <v>53.4</v>
      </c>
      <c r="W22" s="12">
        <v>12</v>
      </c>
      <c r="X22" s="12">
        <v>10.6</v>
      </c>
      <c r="Y22" s="12">
        <v>32.6</v>
      </c>
      <c r="Z22" s="12">
        <v>3</v>
      </c>
      <c r="AA22" s="12">
        <v>142</v>
      </c>
      <c r="AB22" s="12">
        <v>100.6</v>
      </c>
      <c r="AC22" s="12">
        <v>252.4</v>
      </c>
      <c r="AD22" s="12">
        <v>125.6</v>
      </c>
      <c r="AE22" s="12">
        <v>25.2</v>
      </c>
      <c r="AF22" s="12">
        <v>26.6</v>
      </c>
      <c r="AG22" s="12">
        <v>21.4</v>
      </c>
      <c r="AH22" s="12">
        <v>21</v>
      </c>
      <c r="AI22" s="12">
        <v>29.6</v>
      </c>
      <c r="AJ22" s="12">
        <v>8.1999999999999993</v>
      </c>
      <c r="AK22" s="12">
        <v>0.4</v>
      </c>
      <c r="AL22" s="12">
        <v>6.2</v>
      </c>
      <c r="AM22" s="12">
        <v>8.1999999999999993</v>
      </c>
      <c r="AN22" s="12">
        <v>31.4</v>
      </c>
      <c r="AO22" s="12">
        <v>8.6</v>
      </c>
      <c r="AP22" s="12">
        <v>9.6</v>
      </c>
      <c r="AQ22" s="12">
        <v>109.6</v>
      </c>
      <c r="AR22" s="12">
        <v>13.4</v>
      </c>
      <c r="AS22" s="13">
        <v>1392</v>
      </c>
      <c r="AT22" s="14"/>
      <c r="AV22" s="17" t="s">
        <v>43</v>
      </c>
      <c r="AW22" s="15">
        <f>AW12</f>
        <v>1474.2</v>
      </c>
      <c r="AX22" s="15"/>
      <c r="AY22" s="15"/>
    </row>
    <row r="23" spans="1:56" x14ac:dyDescent="0.25">
      <c r="A23" s="1" t="s">
        <v>20</v>
      </c>
      <c r="B23" s="12">
        <v>6.6</v>
      </c>
      <c r="C23" s="12">
        <v>11.4</v>
      </c>
      <c r="D23" s="12">
        <v>7.8</v>
      </c>
      <c r="E23" s="12">
        <v>11.2</v>
      </c>
      <c r="F23" s="12">
        <v>49.6</v>
      </c>
      <c r="G23" s="12">
        <v>14.8</v>
      </c>
      <c r="H23" s="12">
        <v>37.799999999999997</v>
      </c>
      <c r="I23" s="12">
        <v>20.6</v>
      </c>
      <c r="J23" s="12">
        <v>33</v>
      </c>
      <c r="K23" s="12">
        <v>7.6</v>
      </c>
      <c r="L23" s="12">
        <v>18.399999999999999</v>
      </c>
      <c r="M23" s="12">
        <v>107.2</v>
      </c>
      <c r="N23" s="12">
        <v>7</v>
      </c>
      <c r="O23" s="12">
        <v>8.8000000000000007</v>
      </c>
      <c r="P23" s="12">
        <v>4.2</v>
      </c>
      <c r="Q23" s="12">
        <v>4.8</v>
      </c>
      <c r="R23" s="12">
        <v>6</v>
      </c>
      <c r="S23" s="12">
        <v>13</v>
      </c>
      <c r="T23" s="12">
        <v>160.80000000000001</v>
      </c>
      <c r="U23" s="12">
        <v>57.6</v>
      </c>
      <c r="V23" s="12">
        <v>9.4</v>
      </c>
      <c r="W23" s="12">
        <v>37</v>
      </c>
      <c r="X23" s="12">
        <v>22.2</v>
      </c>
      <c r="Y23" s="12">
        <v>72.2</v>
      </c>
      <c r="Z23" s="12">
        <v>7.4</v>
      </c>
      <c r="AA23" s="12">
        <v>268.39999999999998</v>
      </c>
      <c r="AB23" s="12">
        <v>154.19999999999999</v>
      </c>
      <c r="AC23" s="12">
        <v>414.8</v>
      </c>
      <c r="AD23" s="12">
        <v>211.8</v>
      </c>
      <c r="AE23" s="12">
        <v>29</v>
      </c>
      <c r="AF23" s="12">
        <v>39</v>
      </c>
      <c r="AG23" s="12">
        <v>28</v>
      </c>
      <c r="AH23" s="12">
        <v>30.4</v>
      </c>
      <c r="AI23" s="12">
        <v>37</v>
      </c>
      <c r="AJ23" s="12">
        <v>5.2</v>
      </c>
      <c r="AK23" s="12">
        <v>3.8</v>
      </c>
      <c r="AL23" s="12">
        <v>5.2</v>
      </c>
      <c r="AM23" s="12">
        <v>14.8</v>
      </c>
      <c r="AN23" s="12">
        <v>67</v>
      </c>
      <c r="AO23" s="12">
        <v>6</v>
      </c>
      <c r="AP23" s="12">
        <v>9.1999999999999993</v>
      </c>
      <c r="AQ23" s="12">
        <v>146</v>
      </c>
      <c r="AR23" s="12">
        <v>16.600000000000001</v>
      </c>
      <c r="AS23" s="13">
        <v>2222.7999999999997</v>
      </c>
      <c r="AT23" s="14"/>
      <c r="AV23" s="17" t="s">
        <v>44</v>
      </c>
      <c r="AW23" s="15">
        <f>AW13+AX12</f>
        <v>11328.599999999999</v>
      </c>
      <c r="AX23" s="15">
        <f>AX13</f>
        <v>577.5999999999998</v>
      </c>
      <c r="AY23" s="15"/>
      <c r="AZ23" s="15"/>
    </row>
    <row r="24" spans="1:56" x14ac:dyDescent="0.25">
      <c r="A24" s="1" t="s">
        <v>21</v>
      </c>
      <c r="B24" s="12">
        <v>7.2</v>
      </c>
      <c r="C24" s="12">
        <v>3.6</v>
      </c>
      <c r="D24" s="12">
        <v>6.6</v>
      </c>
      <c r="E24" s="12">
        <v>5.8</v>
      </c>
      <c r="F24" s="12">
        <v>33.799999999999997</v>
      </c>
      <c r="G24" s="12">
        <v>2.4</v>
      </c>
      <c r="H24" s="12">
        <v>15.6</v>
      </c>
      <c r="I24" s="12">
        <v>8.8000000000000007</v>
      </c>
      <c r="J24" s="12">
        <v>21.8</v>
      </c>
      <c r="K24" s="12">
        <v>2.4</v>
      </c>
      <c r="L24" s="12">
        <v>21</v>
      </c>
      <c r="M24" s="12">
        <v>66</v>
      </c>
      <c r="N24" s="12">
        <v>4</v>
      </c>
      <c r="O24" s="12">
        <v>2</v>
      </c>
      <c r="P24" s="12">
        <v>3.2</v>
      </c>
      <c r="Q24" s="12">
        <v>1.2</v>
      </c>
      <c r="R24" s="12">
        <v>1.2</v>
      </c>
      <c r="S24" s="12">
        <v>5.4</v>
      </c>
      <c r="T24" s="12">
        <v>58.8</v>
      </c>
      <c r="U24" s="12">
        <v>14.4</v>
      </c>
      <c r="V24" s="12">
        <v>30</v>
      </c>
      <c r="W24" s="12">
        <v>4.2</v>
      </c>
      <c r="X24" s="12">
        <v>7</v>
      </c>
      <c r="Y24" s="12">
        <v>37.799999999999997</v>
      </c>
      <c r="Z24" s="12">
        <v>2.6</v>
      </c>
      <c r="AA24" s="12">
        <v>121.2</v>
      </c>
      <c r="AB24" s="12">
        <v>78.599999999999994</v>
      </c>
      <c r="AC24" s="12">
        <v>218</v>
      </c>
      <c r="AD24" s="12">
        <v>147.6</v>
      </c>
      <c r="AE24" s="12">
        <v>27</v>
      </c>
      <c r="AF24" s="12">
        <v>23</v>
      </c>
      <c r="AG24" s="12">
        <v>20.399999999999999</v>
      </c>
      <c r="AH24" s="12">
        <v>7</v>
      </c>
      <c r="AI24" s="12">
        <v>13</v>
      </c>
      <c r="AJ24" s="12">
        <v>2.2000000000000002</v>
      </c>
      <c r="AK24" s="12">
        <v>1</v>
      </c>
      <c r="AL24" s="12">
        <v>2.2000000000000002</v>
      </c>
      <c r="AM24" s="12">
        <v>4.5999999999999996</v>
      </c>
      <c r="AN24" s="12">
        <v>15.2</v>
      </c>
      <c r="AO24" s="12">
        <v>1.4</v>
      </c>
      <c r="AP24" s="12">
        <v>3.8</v>
      </c>
      <c r="AQ24" s="12">
        <v>78.400000000000006</v>
      </c>
      <c r="AR24" s="12">
        <v>11.2</v>
      </c>
      <c r="AS24" s="13">
        <v>1142.6000000000001</v>
      </c>
      <c r="AT24" s="14"/>
      <c r="AV24" s="17" t="s">
        <v>45</v>
      </c>
      <c r="AW24" s="15">
        <f>AW14+AY12</f>
        <v>22374.400000000001</v>
      </c>
      <c r="AX24" s="15">
        <f>AX14+AY13</f>
        <v>3741.2</v>
      </c>
      <c r="AY24" s="15">
        <f>AY14</f>
        <v>4195.1999999999989</v>
      </c>
      <c r="AZ24" s="15"/>
      <c r="BA24" s="15"/>
    </row>
    <row r="25" spans="1:56" x14ac:dyDescent="0.25">
      <c r="A25" s="1" t="s">
        <v>22</v>
      </c>
      <c r="B25" s="12">
        <v>2.6</v>
      </c>
      <c r="C25" s="12">
        <v>3.4</v>
      </c>
      <c r="D25" s="12">
        <v>5</v>
      </c>
      <c r="E25" s="12">
        <v>3</v>
      </c>
      <c r="F25" s="12">
        <v>24.8</v>
      </c>
      <c r="G25" s="12">
        <v>6.4</v>
      </c>
      <c r="H25" s="12">
        <v>12.2</v>
      </c>
      <c r="I25" s="12">
        <v>10</v>
      </c>
      <c r="J25" s="12">
        <v>25.2</v>
      </c>
      <c r="K25" s="12">
        <v>5.4</v>
      </c>
      <c r="L25" s="12">
        <v>12.4</v>
      </c>
      <c r="M25" s="12">
        <v>47.4</v>
      </c>
      <c r="N25" s="12">
        <v>1.4</v>
      </c>
      <c r="O25" s="12">
        <v>0.6</v>
      </c>
      <c r="P25" s="12">
        <v>1.6</v>
      </c>
      <c r="Q25" s="12">
        <v>0.8</v>
      </c>
      <c r="R25" s="12">
        <v>1.4</v>
      </c>
      <c r="S25" s="12">
        <v>5.8</v>
      </c>
      <c r="T25" s="12">
        <v>16.2</v>
      </c>
      <c r="U25" s="12">
        <v>12.4</v>
      </c>
      <c r="V25" s="12">
        <v>21.4</v>
      </c>
      <c r="W25" s="12">
        <v>11</v>
      </c>
      <c r="X25" s="12">
        <v>5</v>
      </c>
      <c r="Y25" s="12">
        <v>42.6</v>
      </c>
      <c r="Z25" s="12">
        <v>3</v>
      </c>
      <c r="AA25" s="12">
        <v>122</v>
      </c>
      <c r="AB25" s="12">
        <v>80.2</v>
      </c>
      <c r="AC25" s="12">
        <v>183.6</v>
      </c>
      <c r="AD25" s="12">
        <v>114</v>
      </c>
      <c r="AE25" s="12">
        <v>26.6</v>
      </c>
      <c r="AF25" s="12">
        <v>17.399999999999999</v>
      </c>
      <c r="AG25" s="12">
        <v>16.8</v>
      </c>
      <c r="AH25" s="12">
        <v>13.4</v>
      </c>
      <c r="AI25" s="12">
        <v>11.6</v>
      </c>
      <c r="AJ25" s="12">
        <v>2.4</v>
      </c>
      <c r="AK25" s="12">
        <v>1.6</v>
      </c>
      <c r="AL25" s="12">
        <v>1.6</v>
      </c>
      <c r="AM25" s="12">
        <v>2.4</v>
      </c>
      <c r="AN25" s="12">
        <v>11.2</v>
      </c>
      <c r="AO25" s="12">
        <v>1</v>
      </c>
      <c r="AP25" s="12">
        <v>2</v>
      </c>
      <c r="AQ25" s="12">
        <v>69.599999999999994</v>
      </c>
      <c r="AR25" s="12">
        <v>8</v>
      </c>
      <c r="AS25" s="13">
        <v>966.40000000000009</v>
      </c>
      <c r="AT25" s="14"/>
      <c r="AV25" s="17" t="s">
        <v>46</v>
      </c>
      <c r="AW25" s="15">
        <f>AW15+AZ12</f>
        <v>9849.7999999999993</v>
      </c>
      <c r="AX25" s="15">
        <f>AX15+AZ13</f>
        <v>2996.4000000000005</v>
      </c>
      <c r="AY25" s="15">
        <f>AY15+AZ14</f>
        <v>3542.4</v>
      </c>
      <c r="AZ25" s="15">
        <f>AZ15</f>
        <v>2535.1999999999998</v>
      </c>
      <c r="BA25" s="15"/>
      <c r="BB25" s="15"/>
      <c r="BC25" s="14"/>
    </row>
    <row r="26" spans="1:56" x14ac:dyDescent="0.25">
      <c r="A26" s="1" t="s">
        <v>23</v>
      </c>
      <c r="B26" s="12">
        <v>10.199999999999999</v>
      </c>
      <c r="C26" s="12">
        <v>13.4</v>
      </c>
      <c r="D26" s="12">
        <v>24.4</v>
      </c>
      <c r="E26" s="12">
        <v>10</v>
      </c>
      <c r="F26" s="12">
        <v>29</v>
      </c>
      <c r="G26" s="12">
        <v>8.1999999999999993</v>
      </c>
      <c r="H26" s="12">
        <v>36.200000000000003</v>
      </c>
      <c r="I26" s="12">
        <v>36.200000000000003</v>
      </c>
      <c r="J26" s="12">
        <v>42.2</v>
      </c>
      <c r="K26" s="12">
        <v>13.2</v>
      </c>
      <c r="L26" s="12">
        <v>40.799999999999997</v>
      </c>
      <c r="M26" s="12">
        <v>85.6</v>
      </c>
      <c r="N26" s="12">
        <v>9.4</v>
      </c>
      <c r="O26" s="12">
        <v>6.6</v>
      </c>
      <c r="P26" s="12">
        <v>3.8</v>
      </c>
      <c r="Q26" s="12">
        <v>5</v>
      </c>
      <c r="R26" s="12">
        <v>3.6</v>
      </c>
      <c r="S26" s="12">
        <v>11.8</v>
      </c>
      <c r="T26" s="12">
        <v>36.4</v>
      </c>
      <c r="U26" s="12">
        <v>37</v>
      </c>
      <c r="V26" s="12">
        <v>65.8</v>
      </c>
      <c r="W26" s="12">
        <v>37.4</v>
      </c>
      <c r="X26" s="12">
        <v>47.4</v>
      </c>
      <c r="Y26" s="12">
        <v>6.4</v>
      </c>
      <c r="Z26" s="12">
        <v>13.6</v>
      </c>
      <c r="AA26" s="12">
        <v>290.39999999999998</v>
      </c>
      <c r="AB26" s="12">
        <v>196.4</v>
      </c>
      <c r="AC26" s="12">
        <v>473.6</v>
      </c>
      <c r="AD26" s="12">
        <v>359.6</v>
      </c>
      <c r="AE26" s="12">
        <v>152</v>
      </c>
      <c r="AF26" s="12">
        <v>114.6</v>
      </c>
      <c r="AG26" s="12">
        <v>50.6</v>
      </c>
      <c r="AH26" s="12">
        <v>21.8</v>
      </c>
      <c r="AI26" s="12">
        <v>25.2</v>
      </c>
      <c r="AJ26" s="12">
        <v>5.6</v>
      </c>
      <c r="AK26" s="12">
        <v>3.2</v>
      </c>
      <c r="AL26" s="12">
        <v>8.4</v>
      </c>
      <c r="AM26" s="12">
        <v>8.6</v>
      </c>
      <c r="AN26" s="12">
        <v>21.6</v>
      </c>
      <c r="AO26" s="12">
        <v>4.2</v>
      </c>
      <c r="AP26" s="12">
        <v>4.4000000000000004</v>
      </c>
      <c r="AQ26" s="12">
        <v>168.8</v>
      </c>
      <c r="AR26" s="12">
        <v>25.6</v>
      </c>
      <c r="AS26" s="13">
        <v>2568.1999999999994</v>
      </c>
      <c r="AT26" s="14"/>
      <c r="AV26" s="9" t="s">
        <v>47</v>
      </c>
      <c r="AW26" s="15">
        <f>AW16+BA12</f>
        <v>10031.799999999999</v>
      </c>
      <c r="AX26" s="9">
        <f>AX16+BA13</f>
        <v>1403.6</v>
      </c>
      <c r="AY26" s="9">
        <f>AY16+BA14</f>
        <v>2580.8000000000002</v>
      </c>
      <c r="AZ26" s="9">
        <f>AZ16+BA15</f>
        <v>1165.4000000000001</v>
      </c>
      <c r="BA26" s="9">
        <f>BA16</f>
        <v>2054.0000000000005</v>
      </c>
    </row>
    <row r="27" spans="1:56" x14ac:dyDescent="0.25">
      <c r="A27" s="1" t="s">
        <v>24</v>
      </c>
      <c r="B27" s="12">
        <v>13.8</v>
      </c>
      <c r="C27" s="12">
        <v>16</v>
      </c>
      <c r="D27" s="12">
        <v>11.2</v>
      </c>
      <c r="E27" s="12">
        <v>7.2</v>
      </c>
      <c r="F27" s="12">
        <v>39.799999999999997</v>
      </c>
      <c r="G27" s="12">
        <v>26.6</v>
      </c>
      <c r="H27" s="12">
        <v>30</v>
      </c>
      <c r="I27" s="12">
        <v>18.8</v>
      </c>
      <c r="J27" s="12">
        <v>36.4</v>
      </c>
      <c r="K27" s="12">
        <v>16.8</v>
      </c>
      <c r="L27" s="12">
        <v>70.599999999999994</v>
      </c>
      <c r="M27" s="12">
        <v>67.8</v>
      </c>
      <c r="N27" s="12">
        <v>14.4</v>
      </c>
      <c r="O27" s="12">
        <v>25.8</v>
      </c>
      <c r="P27" s="12">
        <v>10</v>
      </c>
      <c r="Q27" s="12">
        <v>6.6</v>
      </c>
      <c r="R27" s="12">
        <v>8</v>
      </c>
      <c r="S27" s="12">
        <v>9.1999999999999993</v>
      </c>
      <c r="T27" s="12">
        <v>3.8</v>
      </c>
      <c r="U27" s="12">
        <v>5</v>
      </c>
      <c r="V27" s="12">
        <v>5.6</v>
      </c>
      <c r="W27" s="12">
        <v>2</v>
      </c>
      <c r="X27" s="12">
        <v>3</v>
      </c>
      <c r="Y27" s="12">
        <v>12.4</v>
      </c>
      <c r="Z27" s="12">
        <v>6.8</v>
      </c>
      <c r="AA27" s="12">
        <v>296.8</v>
      </c>
      <c r="AB27" s="12">
        <v>223</v>
      </c>
      <c r="AC27" s="12">
        <v>609.6</v>
      </c>
      <c r="AD27" s="12">
        <v>280</v>
      </c>
      <c r="AE27" s="12">
        <v>135.6</v>
      </c>
      <c r="AF27" s="12">
        <v>101.6</v>
      </c>
      <c r="AG27" s="12">
        <v>38.6</v>
      </c>
      <c r="AH27" s="12">
        <v>37.200000000000003</v>
      </c>
      <c r="AI27" s="12">
        <v>27.2</v>
      </c>
      <c r="AJ27" s="12">
        <v>3.2</v>
      </c>
      <c r="AK27" s="12">
        <v>5.8</v>
      </c>
      <c r="AL27" s="12">
        <v>10.6</v>
      </c>
      <c r="AM27" s="12">
        <v>0.6</v>
      </c>
      <c r="AN27" s="12">
        <v>17</v>
      </c>
      <c r="AO27" s="12">
        <v>5.4</v>
      </c>
      <c r="AP27" s="12">
        <v>5.2</v>
      </c>
      <c r="AQ27" s="12">
        <v>35.6</v>
      </c>
      <c r="AR27" s="12">
        <v>12.2</v>
      </c>
      <c r="AS27" s="13">
        <v>2312.7999999999988</v>
      </c>
      <c r="AT27" s="14"/>
      <c r="AV27" s="9" t="s">
        <v>48</v>
      </c>
      <c r="AW27" s="15">
        <f>AW17+BB12</f>
        <v>12815.399999999998</v>
      </c>
      <c r="AX27" s="9">
        <f>AX17+BB13</f>
        <v>4207.2000000000007</v>
      </c>
      <c r="AY27" s="9">
        <f>AY17+BB14</f>
        <v>3533.5999999999985</v>
      </c>
      <c r="AZ27" s="9">
        <f>AZ17+BB15</f>
        <v>4952.8000000000011</v>
      </c>
      <c r="BA27" s="9">
        <f>BA17+BB16</f>
        <v>2449.7999999999993</v>
      </c>
      <c r="BB27" s="9">
        <f>BB17</f>
        <v>9536.2000000000025</v>
      </c>
    </row>
    <row r="28" spans="1:56" x14ac:dyDescent="0.25">
      <c r="A28" s="1" t="s">
        <v>25</v>
      </c>
      <c r="B28" s="12">
        <v>109</v>
      </c>
      <c r="C28" s="12">
        <v>185</v>
      </c>
      <c r="D28" s="12">
        <v>103</v>
      </c>
      <c r="E28" s="12">
        <v>187.2</v>
      </c>
      <c r="F28" s="12">
        <v>372</v>
      </c>
      <c r="G28" s="12">
        <v>135.4</v>
      </c>
      <c r="H28" s="12">
        <v>291</v>
      </c>
      <c r="I28" s="12">
        <v>190</v>
      </c>
      <c r="J28" s="12">
        <v>243.2</v>
      </c>
      <c r="K28" s="12">
        <v>154.19999999999999</v>
      </c>
      <c r="L28" s="12">
        <v>218.8</v>
      </c>
      <c r="M28" s="12">
        <v>345.2</v>
      </c>
      <c r="N28" s="12">
        <v>93.2</v>
      </c>
      <c r="O28" s="12">
        <v>94.4</v>
      </c>
      <c r="P28" s="12">
        <v>56.8</v>
      </c>
      <c r="Q28" s="12">
        <v>34.6</v>
      </c>
      <c r="R28" s="12">
        <v>60.2</v>
      </c>
      <c r="S28" s="12">
        <v>125.4</v>
      </c>
      <c r="T28" s="12">
        <v>116.2</v>
      </c>
      <c r="U28" s="12">
        <v>149.4</v>
      </c>
      <c r="V28" s="12">
        <v>243</v>
      </c>
      <c r="W28" s="12">
        <v>120.2</v>
      </c>
      <c r="X28" s="12">
        <v>124.8</v>
      </c>
      <c r="Y28" s="12">
        <v>285.39999999999998</v>
      </c>
      <c r="Z28" s="12">
        <v>327.8</v>
      </c>
      <c r="AA28" s="12">
        <v>48.8</v>
      </c>
      <c r="AB28" s="12">
        <v>22.2</v>
      </c>
      <c r="AC28" s="12">
        <v>182.8</v>
      </c>
      <c r="AD28" s="12">
        <v>94.4</v>
      </c>
      <c r="AE28" s="12">
        <v>275.39999999999998</v>
      </c>
      <c r="AF28" s="12">
        <v>313.39999999999998</v>
      </c>
      <c r="AG28" s="12">
        <v>167.6</v>
      </c>
      <c r="AH28" s="12">
        <v>285.8</v>
      </c>
      <c r="AI28" s="12">
        <v>111.2</v>
      </c>
      <c r="AJ28" s="12">
        <v>35</v>
      </c>
      <c r="AK28" s="12">
        <v>85.4</v>
      </c>
      <c r="AL28" s="12">
        <v>299.8</v>
      </c>
      <c r="AM28" s="12">
        <v>39.6</v>
      </c>
      <c r="AN28" s="12">
        <v>138.19999999999999</v>
      </c>
      <c r="AO28" s="12">
        <v>32.200000000000003</v>
      </c>
      <c r="AP28" s="12">
        <v>42.4</v>
      </c>
      <c r="AQ28" s="12">
        <v>346.6</v>
      </c>
      <c r="AR28" s="12">
        <v>83</v>
      </c>
      <c r="AS28" s="13">
        <v>6969.1999999999989</v>
      </c>
      <c r="AT28" s="14"/>
      <c r="AV28" s="9" t="s">
        <v>58</v>
      </c>
      <c r="AW28" s="15">
        <f>AW18+BC12</f>
        <v>6887.2</v>
      </c>
      <c r="AX28" s="9">
        <f>AX18+BC13</f>
        <v>844.2</v>
      </c>
      <c r="AY28" s="9">
        <f>AY18+BC14</f>
        <v>3361.3999999999992</v>
      </c>
      <c r="AZ28" s="9">
        <f>AZ18+BC15</f>
        <v>1599.4</v>
      </c>
      <c r="BA28" s="9">
        <f>BA18+BC16</f>
        <v>1695.2000000000003</v>
      </c>
      <c r="BB28" s="9">
        <f>SUM(BB18,BC17)</f>
        <v>1039</v>
      </c>
      <c r="BC28" s="9">
        <f>BC18</f>
        <v>720.8</v>
      </c>
      <c r="BD28" s="9">
        <f>SUM(AW22:BC28)</f>
        <v>133492.79999999996</v>
      </c>
    </row>
    <row r="29" spans="1:56" x14ac:dyDescent="0.25">
      <c r="A29" s="1" t="s">
        <v>26</v>
      </c>
      <c r="B29" s="12">
        <v>62</v>
      </c>
      <c r="C29" s="12">
        <v>134.19999999999999</v>
      </c>
      <c r="D29" s="12">
        <v>97</v>
      </c>
      <c r="E29" s="12">
        <v>151.4</v>
      </c>
      <c r="F29" s="12">
        <v>232</v>
      </c>
      <c r="G29" s="12">
        <v>110.6</v>
      </c>
      <c r="H29" s="12">
        <v>224</v>
      </c>
      <c r="I29" s="12">
        <v>141.6</v>
      </c>
      <c r="J29" s="12">
        <v>199.4</v>
      </c>
      <c r="K29" s="12">
        <v>181.8</v>
      </c>
      <c r="L29" s="12">
        <v>146</v>
      </c>
      <c r="M29" s="12">
        <v>179.8</v>
      </c>
      <c r="N29" s="12">
        <v>102.2</v>
      </c>
      <c r="O29" s="12">
        <v>99.8</v>
      </c>
      <c r="P29" s="12">
        <v>36.6</v>
      </c>
      <c r="Q29" s="12">
        <v>27</v>
      </c>
      <c r="R29" s="12">
        <v>46.4</v>
      </c>
      <c r="S29" s="12">
        <v>97.8</v>
      </c>
      <c r="T29" s="12">
        <v>72.8</v>
      </c>
      <c r="U29" s="12">
        <v>96</v>
      </c>
      <c r="V29" s="12">
        <v>139.80000000000001</v>
      </c>
      <c r="W29" s="12">
        <v>73.8</v>
      </c>
      <c r="X29" s="12">
        <v>83.2</v>
      </c>
      <c r="Y29" s="12">
        <v>202.6</v>
      </c>
      <c r="Z29" s="12">
        <v>252</v>
      </c>
      <c r="AA29" s="12">
        <v>22.2</v>
      </c>
      <c r="AB29" s="12">
        <v>36</v>
      </c>
      <c r="AC29" s="12">
        <v>51.4</v>
      </c>
      <c r="AD29" s="12">
        <v>65.8</v>
      </c>
      <c r="AE29" s="12">
        <v>303.60000000000002</v>
      </c>
      <c r="AF29" s="12">
        <v>374.8</v>
      </c>
      <c r="AG29" s="12">
        <v>277.39999999999998</v>
      </c>
      <c r="AH29" s="12">
        <v>847</v>
      </c>
      <c r="AI29" s="12">
        <v>127.8</v>
      </c>
      <c r="AJ29" s="12">
        <v>62.8</v>
      </c>
      <c r="AK29" s="12">
        <v>50</v>
      </c>
      <c r="AL29" s="12">
        <v>188.2</v>
      </c>
      <c r="AM29" s="12">
        <v>29.2</v>
      </c>
      <c r="AN29" s="12">
        <v>93.4</v>
      </c>
      <c r="AO29" s="12">
        <v>31.4</v>
      </c>
      <c r="AP29" s="12">
        <v>34.799999999999997</v>
      </c>
      <c r="AQ29" s="12">
        <v>296.2</v>
      </c>
      <c r="AR29" s="12">
        <v>75.400000000000006</v>
      </c>
      <c r="AS29" s="13">
        <v>6157.2</v>
      </c>
      <c r="AT29" s="14"/>
      <c r="AW29" s="15"/>
    </row>
    <row r="30" spans="1:56" x14ac:dyDescent="0.25">
      <c r="A30" s="1" t="s">
        <v>27</v>
      </c>
      <c r="B30" s="12">
        <v>155.80000000000001</v>
      </c>
      <c r="C30" s="12">
        <v>376.4</v>
      </c>
      <c r="D30" s="12">
        <v>190.6</v>
      </c>
      <c r="E30" s="12">
        <v>257.2</v>
      </c>
      <c r="F30" s="12">
        <v>595.6</v>
      </c>
      <c r="G30" s="12">
        <v>198.8</v>
      </c>
      <c r="H30" s="12">
        <v>473.4</v>
      </c>
      <c r="I30" s="12">
        <v>281.2</v>
      </c>
      <c r="J30" s="12">
        <v>433.2</v>
      </c>
      <c r="K30" s="12">
        <v>363.2</v>
      </c>
      <c r="L30" s="12">
        <v>401.4</v>
      </c>
      <c r="M30" s="12">
        <v>473.6</v>
      </c>
      <c r="N30" s="12">
        <v>233.4</v>
      </c>
      <c r="O30" s="12">
        <v>212.8</v>
      </c>
      <c r="P30" s="12">
        <v>104.2</v>
      </c>
      <c r="Q30" s="12">
        <v>99.2</v>
      </c>
      <c r="R30" s="12">
        <v>119.4</v>
      </c>
      <c r="S30" s="12">
        <v>264.2</v>
      </c>
      <c r="T30" s="12">
        <v>169.8</v>
      </c>
      <c r="U30" s="12">
        <v>206.2</v>
      </c>
      <c r="V30" s="12">
        <v>305.39999999999998</v>
      </c>
      <c r="W30" s="12">
        <v>177.2</v>
      </c>
      <c r="X30" s="12">
        <v>153.19999999999999</v>
      </c>
      <c r="Y30" s="12">
        <v>360.4</v>
      </c>
      <c r="Z30" s="12">
        <v>606.79999999999995</v>
      </c>
      <c r="AA30" s="12">
        <v>188.4</v>
      </c>
      <c r="AB30" s="12">
        <v>36.200000000000003</v>
      </c>
      <c r="AC30" s="12">
        <v>154.80000000000001</v>
      </c>
      <c r="AD30" s="12">
        <v>184.6</v>
      </c>
      <c r="AE30" s="12">
        <v>1082.2</v>
      </c>
      <c r="AF30" s="12">
        <v>1440</v>
      </c>
      <c r="AG30" s="12">
        <v>736.4</v>
      </c>
      <c r="AH30" s="12">
        <v>1440</v>
      </c>
      <c r="AI30" s="12">
        <v>579.4</v>
      </c>
      <c r="AJ30" s="12">
        <v>225</v>
      </c>
      <c r="AK30" s="12">
        <v>145</v>
      </c>
      <c r="AL30" s="12">
        <v>505</v>
      </c>
      <c r="AM30" s="12">
        <v>70.599999999999994</v>
      </c>
      <c r="AN30" s="12">
        <v>213.4</v>
      </c>
      <c r="AO30" s="12">
        <v>168.4</v>
      </c>
      <c r="AP30" s="12">
        <v>164.4</v>
      </c>
      <c r="AQ30" s="12">
        <v>984.6</v>
      </c>
      <c r="AR30" s="12">
        <v>328.6</v>
      </c>
      <c r="AS30" s="13">
        <v>15859.599999999997</v>
      </c>
      <c r="AT30" s="14"/>
      <c r="AW30" s="15"/>
    </row>
    <row r="31" spans="1:56" x14ac:dyDescent="0.25">
      <c r="A31" s="1" t="s">
        <v>28</v>
      </c>
      <c r="B31" s="12">
        <v>74.400000000000006</v>
      </c>
      <c r="C31" s="12">
        <v>142.80000000000001</v>
      </c>
      <c r="D31" s="12">
        <v>118.2</v>
      </c>
      <c r="E31" s="12">
        <v>204.8</v>
      </c>
      <c r="F31" s="12">
        <v>325.2</v>
      </c>
      <c r="G31" s="12">
        <v>176</v>
      </c>
      <c r="H31" s="12">
        <v>321.39999999999998</v>
      </c>
      <c r="I31" s="12">
        <v>199.6</v>
      </c>
      <c r="J31" s="12">
        <v>207</v>
      </c>
      <c r="K31" s="12">
        <v>183.4</v>
      </c>
      <c r="L31" s="12">
        <v>259</v>
      </c>
      <c r="M31" s="12">
        <v>212</v>
      </c>
      <c r="N31" s="12">
        <v>108</v>
      </c>
      <c r="O31" s="12">
        <v>75.599999999999994</v>
      </c>
      <c r="P31" s="12">
        <v>41.8</v>
      </c>
      <c r="Q31" s="12">
        <v>34.200000000000003</v>
      </c>
      <c r="R31" s="12">
        <v>42.4</v>
      </c>
      <c r="S31" s="12">
        <v>110.6</v>
      </c>
      <c r="T31" s="12">
        <v>75.8</v>
      </c>
      <c r="U31" s="12">
        <v>114.2</v>
      </c>
      <c r="V31" s="12">
        <v>188</v>
      </c>
      <c r="W31" s="12">
        <v>138.4</v>
      </c>
      <c r="X31" s="12">
        <v>112.8</v>
      </c>
      <c r="Y31" s="12">
        <v>295.60000000000002</v>
      </c>
      <c r="Z31" s="12">
        <v>281.60000000000002</v>
      </c>
      <c r="AA31" s="12">
        <v>83.2</v>
      </c>
      <c r="AB31" s="12">
        <v>48.8</v>
      </c>
      <c r="AC31" s="12">
        <v>174.4</v>
      </c>
      <c r="AD31" s="12">
        <v>80.2</v>
      </c>
      <c r="AE31" s="12">
        <v>503.8</v>
      </c>
      <c r="AF31" s="12">
        <v>570.4</v>
      </c>
      <c r="AG31" s="12">
        <v>288.2</v>
      </c>
      <c r="AH31" s="12">
        <v>555.6</v>
      </c>
      <c r="AI31" s="12">
        <v>191.6</v>
      </c>
      <c r="AJ31" s="12">
        <v>109</v>
      </c>
      <c r="AK31" s="12">
        <v>74.400000000000006</v>
      </c>
      <c r="AL31" s="12">
        <v>233.6</v>
      </c>
      <c r="AM31" s="12">
        <v>48</v>
      </c>
      <c r="AN31" s="12">
        <v>104.2</v>
      </c>
      <c r="AO31" s="12">
        <v>51.2</v>
      </c>
      <c r="AP31" s="12">
        <v>99.8</v>
      </c>
      <c r="AQ31" s="12">
        <v>555.79999999999995</v>
      </c>
      <c r="AR31" s="12">
        <v>181.2</v>
      </c>
      <c r="AS31" s="13">
        <v>7996.2</v>
      </c>
      <c r="AT31" s="14"/>
      <c r="AW31" s="15"/>
    </row>
    <row r="32" spans="1:56" x14ac:dyDescent="0.25">
      <c r="A32" s="1">
        <v>16</v>
      </c>
      <c r="B32" s="12">
        <v>56.6</v>
      </c>
      <c r="C32" s="12">
        <v>61.8</v>
      </c>
      <c r="D32" s="12">
        <v>29.6</v>
      </c>
      <c r="E32" s="12">
        <v>76</v>
      </c>
      <c r="F32" s="12">
        <v>173</v>
      </c>
      <c r="G32" s="12">
        <v>103.4</v>
      </c>
      <c r="H32" s="12">
        <v>220.8</v>
      </c>
      <c r="I32" s="12">
        <v>119</v>
      </c>
      <c r="J32" s="12">
        <v>85.8</v>
      </c>
      <c r="K32" s="12">
        <v>105.8</v>
      </c>
      <c r="L32" s="12">
        <v>138.80000000000001</v>
      </c>
      <c r="M32" s="12">
        <v>99.8</v>
      </c>
      <c r="N32" s="12">
        <v>19</v>
      </c>
      <c r="O32" s="12">
        <v>32.6</v>
      </c>
      <c r="P32" s="12">
        <v>18.2</v>
      </c>
      <c r="Q32" s="12">
        <v>16.600000000000001</v>
      </c>
      <c r="R32" s="12">
        <v>12.2</v>
      </c>
      <c r="S32" s="12">
        <v>28.2</v>
      </c>
      <c r="T32" s="12">
        <v>22.4</v>
      </c>
      <c r="U32" s="12">
        <v>19.8</v>
      </c>
      <c r="V32" s="12">
        <v>26</v>
      </c>
      <c r="W32" s="12">
        <v>26.4</v>
      </c>
      <c r="X32" s="12">
        <v>22</v>
      </c>
      <c r="Y32" s="12">
        <v>121.4</v>
      </c>
      <c r="Z32" s="12">
        <v>146.6</v>
      </c>
      <c r="AA32" s="12">
        <v>279.60000000000002</v>
      </c>
      <c r="AB32" s="12">
        <v>205.8</v>
      </c>
      <c r="AC32" s="12">
        <v>1225</v>
      </c>
      <c r="AD32" s="12">
        <v>539.79999999999995</v>
      </c>
      <c r="AE32" s="12">
        <v>47</v>
      </c>
      <c r="AF32" s="12">
        <v>178.8</v>
      </c>
      <c r="AG32" s="12">
        <v>184.2</v>
      </c>
      <c r="AH32" s="12">
        <v>422.8</v>
      </c>
      <c r="AI32" s="12">
        <v>120.2</v>
      </c>
      <c r="AJ32" s="12">
        <v>66</v>
      </c>
      <c r="AK32" s="12">
        <v>14.8</v>
      </c>
      <c r="AL32" s="12">
        <v>42.6</v>
      </c>
      <c r="AM32" s="12">
        <v>9</v>
      </c>
      <c r="AN32" s="12">
        <v>41.8</v>
      </c>
      <c r="AO32" s="12">
        <v>33.799999999999997</v>
      </c>
      <c r="AP32" s="12">
        <v>63</v>
      </c>
      <c r="AQ32" s="12">
        <v>251.4</v>
      </c>
      <c r="AR32" s="12">
        <v>75.599999999999994</v>
      </c>
      <c r="AS32" s="13">
        <v>5583.0000000000009</v>
      </c>
      <c r="AT32" s="14"/>
      <c r="AW32" s="15"/>
    </row>
    <row r="33" spans="1:49" x14ac:dyDescent="0.25">
      <c r="A33" s="1">
        <v>24</v>
      </c>
      <c r="B33" s="12">
        <v>78.400000000000006</v>
      </c>
      <c r="C33" s="12">
        <v>79.2</v>
      </c>
      <c r="D33" s="12">
        <v>41.2</v>
      </c>
      <c r="E33" s="12">
        <v>81.8</v>
      </c>
      <c r="F33" s="12">
        <v>142</v>
      </c>
      <c r="G33" s="12">
        <v>83</v>
      </c>
      <c r="H33" s="12">
        <v>169</v>
      </c>
      <c r="I33" s="12">
        <v>102.2</v>
      </c>
      <c r="J33" s="12">
        <v>94.4</v>
      </c>
      <c r="K33" s="12">
        <v>100</v>
      </c>
      <c r="L33" s="12">
        <v>152</v>
      </c>
      <c r="M33" s="12">
        <v>102.6</v>
      </c>
      <c r="N33" s="12">
        <v>38</v>
      </c>
      <c r="O33" s="12">
        <v>33.4</v>
      </c>
      <c r="P33" s="12">
        <v>18.2</v>
      </c>
      <c r="Q33" s="12">
        <v>12</v>
      </c>
      <c r="R33" s="12">
        <v>11.4</v>
      </c>
      <c r="S33" s="12">
        <v>23.8</v>
      </c>
      <c r="T33" s="12">
        <v>35.200000000000003</v>
      </c>
      <c r="U33" s="12">
        <v>22.2</v>
      </c>
      <c r="V33" s="12">
        <v>34.799999999999997</v>
      </c>
      <c r="W33" s="12">
        <v>20.8</v>
      </c>
      <c r="X33" s="12">
        <v>15</v>
      </c>
      <c r="Y33" s="12">
        <v>98.2</v>
      </c>
      <c r="Z33" s="12">
        <v>113.2</v>
      </c>
      <c r="AA33" s="12">
        <v>315.60000000000002</v>
      </c>
      <c r="AB33" s="12">
        <v>278.39999999999998</v>
      </c>
      <c r="AC33" s="12">
        <v>1604.8</v>
      </c>
      <c r="AD33" s="12">
        <v>664.2</v>
      </c>
      <c r="AE33" s="12">
        <v>180.6</v>
      </c>
      <c r="AF33" s="12">
        <v>60.2</v>
      </c>
      <c r="AG33" s="12">
        <v>167.2</v>
      </c>
      <c r="AH33" s="12">
        <v>391.2</v>
      </c>
      <c r="AI33" s="12">
        <v>128.19999999999999</v>
      </c>
      <c r="AJ33" s="12">
        <v>84.8</v>
      </c>
      <c r="AK33" s="12">
        <v>16</v>
      </c>
      <c r="AL33" s="12">
        <v>39</v>
      </c>
      <c r="AM33" s="12">
        <v>9.1999999999999993</v>
      </c>
      <c r="AN33" s="12">
        <v>53.8</v>
      </c>
      <c r="AO33" s="12">
        <v>39.200000000000003</v>
      </c>
      <c r="AP33" s="12">
        <v>113</v>
      </c>
      <c r="AQ33" s="12">
        <v>250.2</v>
      </c>
      <c r="AR33" s="12">
        <v>75</v>
      </c>
      <c r="AS33" s="13">
        <v>6172.5999999999995</v>
      </c>
      <c r="AT33" s="14"/>
      <c r="AW33" s="15"/>
    </row>
    <row r="34" spans="1:49" x14ac:dyDescent="0.25">
      <c r="A34" s="1" t="s">
        <v>29</v>
      </c>
      <c r="B34" s="12">
        <v>16.2</v>
      </c>
      <c r="C34" s="12">
        <v>36.799999999999997</v>
      </c>
      <c r="D34" s="12">
        <v>19.2</v>
      </c>
      <c r="E34" s="12">
        <v>32</v>
      </c>
      <c r="F34" s="12">
        <v>69</v>
      </c>
      <c r="G34" s="12">
        <v>20.399999999999999</v>
      </c>
      <c r="H34" s="12">
        <v>55.8</v>
      </c>
      <c r="I34" s="12">
        <v>31</v>
      </c>
      <c r="J34" s="12">
        <v>41.4</v>
      </c>
      <c r="K34" s="12">
        <v>30.6</v>
      </c>
      <c r="L34" s="12">
        <v>46</v>
      </c>
      <c r="M34" s="12">
        <v>47.2</v>
      </c>
      <c r="N34" s="12">
        <v>14.4</v>
      </c>
      <c r="O34" s="12">
        <v>13.8</v>
      </c>
      <c r="P34" s="12">
        <v>7.8</v>
      </c>
      <c r="Q34" s="12">
        <v>6.2</v>
      </c>
      <c r="R34" s="12">
        <v>8.4</v>
      </c>
      <c r="S34" s="12">
        <v>13.6</v>
      </c>
      <c r="T34" s="12">
        <v>23.8</v>
      </c>
      <c r="U34" s="12">
        <v>21.4</v>
      </c>
      <c r="V34" s="12">
        <v>29</v>
      </c>
      <c r="W34" s="12">
        <v>19.600000000000001</v>
      </c>
      <c r="X34" s="12">
        <v>12.8</v>
      </c>
      <c r="Y34" s="12">
        <v>46</v>
      </c>
      <c r="Z34" s="12">
        <v>43.4</v>
      </c>
      <c r="AA34" s="12">
        <v>172.4</v>
      </c>
      <c r="AB34" s="12">
        <v>153</v>
      </c>
      <c r="AC34" s="12">
        <v>961.6</v>
      </c>
      <c r="AD34" s="12">
        <v>274.39999999999998</v>
      </c>
      <c r="AE34" s="12">
        <v>181</v>
      </c>
      <c r="AF34" s="12">
        <v>158.4</v>
      </c>
      <c r="AG34" s="12">
        <v>33.6</v>
      </c>
      <c r="AH34" s="12">
        <v>61.2</v>
      </c>
      <c r="AI34" s="12">
        <v>33.200000000000003</v>
      </c>
      <c r="AJ34" s="12">
        <v>25</v>
      </c>
      <c r="AK34" s="12">
        <v>9.6</v>
      </c>
      <c r="AL34" s="12">
        <v>36.6</v>
      </c>
      <c r="AM34" s="12">
        <v>5.8</v>
      </c>
      <c r="AN34" s="12">
        <v>39.799999999999997</v>
      </c>
      <c r="AO34" s="12">
        <v>13.2</v>
      </c>
      <c r="AP34" s="12">
        <v>48.6</v>
      </c>
      <c r="AQ34" s="12">
        <v>111.2</v>
      </c>
      <c r="AR34" s="12">
        <v>43.6</v>
      </c>
      <c r="AS34" s="13">
        <v>3067.9999999999991</v>
      </c>
      <c r="AT34" s="14"/>
      <c r="AW34" s="15"/>
    </row>
    <row r="35" spans="1:49" x14ac:dyDescent="0.25">
      <c r="A35" s="1" t="s">
        <v>30</v>
      </c>
      <c r="B35" s="12">
        <v>38</v>
      </c>
      <c r="C35" s="12">
        <v>64.400000000000006</v>
      </c>
      <c r="D35" s="12">
        <v>19.600000000000001</v>
      </c>
      <c r="E35" s="12">
        <v>24</v>
      </c>
      <c r="F35" s="12">
        <v>45.6</v>
      </c>
      <c r="G35" s="12">
        <v>18.399999999999999</v>
      </c>
      <c r="H35" s="12">
        <v>42.8</v>
      </c>
      <c r="I35" s="12">
        <v>24.8</v>
      </c>
      <c r="J35" s="12">
        <v>46.6</v>
      </c>
      <c r="K35" s="12">
        <v>32.6</v>
      </c>
      <c r="L35" s="12">
        <v>75.8</v>
      </c>
      <c r="M35" s="12">
        <v>47.6</v>
      </c>
      <c r="N35" s="12">
        <v>23.8</v>
      </c>
      <c r="O35" s="12">
        <v>21.6</v>
      </c>
      <c r="P35" s="12">
        <v>10.8</v>
      </c>
      <c r="Q35" s="12">
        <v>7.2</v>
      </c>
      <c r="R35" s="12">
        <v>8.8000000000000007</v>
      </c>
      <c r="S35" s="12">
        <v>26.2</v>
      </c>
      <c r="T35" s="12">
        <v>30.6</v>
      </c>
      <c r="U35" s="12">
        <v>20.6</v>
      </c>
      <c r="V35" s="12">
        <v>30.8</v>
      </c>
      <c r="W35" s="12">
        <v>9.1999999999999993</v>
      </c>
      <c r="X35" s="12">
        <v>10.4</v>
      </c>
      <c r="Y35" s="12">
        <v>16.2</v>
      </c>
      <c r="Z35" s="12">
        <v>48.6</v>
      </c>
      <c r="AA35" s="12">
        <v>277.39999999999998</v>
      </c>
      <c r="AB35" s="12">
        <v>285.8</v>
      </c>
      <c r="AC35" s="12">
        <v>2106.4</v>
      </c>
      <c r="AD35" s="12">
        <v>524</v>
      </c>
      <c r="AE35" s="12">
        <v>369.8</v>
      </c>
      <c r="AF35" s="12">
        <v>370.2</v>
      </c>
      <c r="AG35" s="12">
        <v>70</v>
      </c>
      <c r="AH35" s="12">
        <v>53.4</v>
      </c>
      <c r="AI35" s="12">
        <v>56.2</v>
      </c>
      <c r="AJ35" s="12">
        <v>71.400000000000006</v>
      </c>
      <c r="AK35" s="12">
        <v>8.6</v>
      </c>
      <c r="AL35" s="12">
        <v>75.599999999999994</v>
      </c>
      <c r="AM35" s="12">
        <v>11.6</v>
      </c>
      <c r="AN35" s="12">
        <v>61.6</v>
      </c>
      <c r="AO35" s="12">
        <v>34.4</v>
      </c>
      <c r="AP35" s="12">
        <v>105</v>
      </c>
      <c r="AQ35" s="12">
        <v>96.8</v>
      </c>
      <c r="AR35" s="12">
        <v>66.599999999999994</v>
      </c>
      <c r="AS35" s="13">
        <v>5389.8000000000011</v>
      </c>
      <c r="AT35" s="14"/>
      <c r="AW35" s="15"/>
    </row>
    <row r="36" spans="1:49" x14ac:dyDescent="0.25">
      <c r="A36" s="1" t="s">
        <v>31</v>
      </c>
      <c r="B36" s="12">
        <v>34.799999999999997</v>
      </c>
      <c r="C36" s="12">
        <v>50.4</v>
      </c>
      <c r="D36" s="12">
        <v>16.399999999999999</v>
      </c>
      <c r="E36" s="12">
        <v>15</v>
      </c>
      <c r="F36" s="12">
        <v>88.8</v>
      </c>
      <c r="G36" s="12">
        <v>17.8</v>
      </c>
      <c r="H36" s="12">
        <v>33.4</v>
      </c>
      <c r="I36" s="12">
        <v>25.2</v>
      </c>
      <c r="J36" s="12">
        <v>39.4</v>
      </c>
      <c r="K36" s="12">
        <v>32.6</v>
      </c>
      <c r="L36" s="12">
        <v>52.4</v>
      </c>
      <c r="M36" s="12">
        <v>84.2</v>
      </c>
      <c r="N36" s="12">
        <v>27.2</v>
      </c>
      <c r="O36" s="12">
        <v>21</v>
      </c>
      <c r="P36" s="12">
        <v>18.399999999999999</v>
      </c>
      <c r="Q36" s="12">
        <v>15.4</v>
      </c>
      <c r="R36" s="12">
        <v>15.6</v>
      </c>
      <c r="S36" s="12">
        <v>26</v>
      </c>
      <c r="T36" s="12">
        <v>32.200000000000003</v>
      </c>
      <c r="U36" s="12">
        <v>28.8</v>
      </c>
      <c r="V36" s="12">
        <v>40.200000000000003</v>
      </c>
      <c r="W36" s="12">
        <v>11.4</v>
      </c>
      <c r="X36" s="12">
        <v>10.6</v>
      </c>
      <c r="Y36" s="12">
        <v>24</v>
      </c>
      <c r="Z36" s="12">
        <v>32</v>
      </c>
      <c r="AA36" s="12">
        <v>108.6</v>
      </c>
      <c r="AB36" s="12">
        <v>99.8</v>
      </c>
      <c r="AC36" s="12">
        <v>697</v>
      </c>
      <c r="AD36" s="12">
        <v>209</v>
      </c>
      <c r="AE36" s="12">
        <v>120.4</v>
      </c>
      <c r="AF36" s="12">
        <v>145.4</v>
      </c>
      <c r="AG36" s="12">
        <v>34.200000000000003</v>
      </c>
      <c r="AH36" s="12">
        <v>64.8</v>
      </c>
      <c r="AI36" s="12">
        <v>20.2</v>
      </c>
      <c r="AJ36" s="12">
        <v>36.799999999999997</v>
      </c>
      <c r="AK36" s="12">
        <v>11</v>
      </c>
      <c r="AL36" s="12">
        <v>68</v>
      </c>
      <c r="AM36" s="12">
        <v>10.8</v>
      </c>
      <c r="AN36" s="12">
        <v>55.8</v>
      </c>
      <c r="AO36" s="12">
        <v>22.6</v>
      </c>
      <c r="AP36" s="12">
        <v>79.599999999999994</v>
      </c>
      <c r="AQ36" s="12">
        <v>228</v>
      </c>
      <c r="AR36" s="12">
        <v>101</v>
      </c>
      <c r="AS36" s="13">
        <v>2906.2000000000003</v>
      </c>
      <c r="AT36" s="14"/>
      <c r="AW36" s="15"/>
    </row>
    <row r="37" spans="1:49" x14ac:dyDescent="0.25">
      <c r="A37" s="1" t="s">
        <v>32</v>
      </c>
      <c r="B37" s="12">
        <v>6.4</v>
      </c>
      <c r="C37" s="12">
        <v>23.2</v>
      </c>
      <c r="D37" s="12">
        <v>4.2</v>
      </c>
      <c r="E37" s="12">
        <v>4.5999999999999996</v>
      </c>
      <c r="F37" s="12">
        <v>12.8</v>
      </c>
      <c r="G37" s="12">
        <v>5.2</v>
      </c>
      <c r="H37" s="12">
        <v>8</v>
      </c>
      <c r="I37" s="12">
        <v>5.8</v>
      </c>
      <c r="J37" s="12">
        <v>15.4</v>
      </c>
      <c r="K37" s="12">
        <v>5.6</v>
      </c>
      <c r="L37" s="12">
        <v>13.2</v>
      </c>
      <c r="M37" s="12">
        <v>10.6</v>
      </c>
      <c r="N37" s="12">
        <v>2</v>
      </c>
      <c r="O37" s="12">
        <v>7.4</v>
      </c>
      <c r="P37" s="12">
        <v>4.2</v>
      </c>
      <c r="Q37" s="12">
        <v>5.2</v>
      </c>
      <c r="R37" s="12">
        <v>6.2</v>
      </c>
      <c r="S37" s="12">
        <v>3.6</v>
      </c>
      <c r="T37" s="12">
        <v>10.6</v>
      </c>
      <c r="U37" s="12">
        <v>7.8</v>
      </c>
      <c r="V37" s="12">
        <v>9.1999999999999993</v>
      </c>
      <c r="W37" s="12">
        <v>3.2</v>
      </c>
      <c r="X37" s="12">
        <v>4</v>
      </c>
      <c r="Y37" s="12">
        <v>6.4</v>
      </c>
      <c r="Z37" s="12">
        <v>4.5999999999999996</v>
      </c>
      <c r="AA37" s="12">
        <v>41.6</v>
      </c>
      <c r="AB37" s="12">
        <v>41.6</v>
      </c>
      <c r="AC37" s="12">
        <v>284</v>
      </c>
      <c r="AD37" s="12">
        <v>121.2</v>
      </c>
      <c r="AE37" s="12">
        <v>54.8</v>
      </c>
      <c r="AF37" s="12">
        <v>77</v>
      </c>
      <c r="AG37" s="12">
        <v>27.2</v>
      </c>
      <c r="AH37" s="12">
        <v>68.400000000000006</v>
      </c>
      <c r="AI37" s="12">
        <v>27.4</v>
      </c>
      <c r="AJ37" s="12">
        <v>4</v>
      </c>
      <c r="AK37" s="12">
        <v>1.4</v>
      </c>
      <c r="AL37" s="12">
        <v>10.6</v>
      </c>
      <c r="AM37" s="12">
        <v>4</v>
      </c>
      <c r="AN37" s="12">
        <v>21.2</v>
      </c>
      <c r="AO37" s="12">
        <v>6.6</v>
      </c>
      <c r="AP37" s="12">
        <v>35</v>
      </c>
      <c r="AQ37" s="12">
        <v>47.8</v>
      </c>
      <c r="AR37" s="12">
        <v>41.6</v>
      </c>
      <c r="AS37" s="13">
        <v>1104.8</v>
      </c>
      <c r="AT37" s="14"/>
      <c r="AW37" s="15"/>
    </row>
    <row r="38" spans="1:49" x14ac:dyDescent="0.25">
      <c r="A38" s="1" t="s">
        <v>33</v>
      </c>
      <c r="B38" s="12">
        <v>4.5999999999999996</v>
      </c>
      <c r="C38" s="12">
        <v>5.4</v>
      </c>
      <c r="D38" s="12">
        <v>3.4</v>
      </c>
      <c r="E38" s="12">
        <v>4</v>
      </c>
      <c r="F38" s="12">
        <v>15.4</v>
      </c>
      <c r="G38" s="12">
        <v>4</v>
      </c>
      <c r="H38" s="12">
        <v>7</v>
      </c>
      <c r="I38" s="12">
        <v>9.4</v>
      </c>
      <c r="J38" s="12">
        <v>7.6</v>
      </c>
      <c r="K38" s="12">
        <v>39.4</v>
      </c>
      <c r="L38" s="12">
        <v>45.2</v>
      </c>
      <c r="M38" s="12">
        <v>133.6</v>
      </c>
      <c r="N38" s="12">
        <v>22</v>
      </c>
      <c r="O38" s="12">
        <v>42</v>
      </c>
      <c r="P38" s="12">
        <v>10.6</v>
      </c>
      <c r="Q38" s="12">
        <v>10.199999999999999</v>
      </c>
      <c r="R38" s="12">
        <v>6.6</v>
      </c>
      <c r="S38" s="12">
        <v>12.2</v>
      </c>
      <c r="T38" s="12">
        <v>3</v>
      </c>
      <c r="U38" s="12">
        <v>1.4</v>
      </c>
      <c r="V38" s="12">
        <v>3.6</v>
      </c>
      <c r="W38" s="12">
        <v>0.8</v>
      </c>
      <c r="X38" s="12">
        <v>0.8</v>
      </c>
      <c r="Y38" s="12">
        <v>2.2000000000000002</v>
      </c>
      <c r="Z38" s="12">
        <v>5.4</v>
      </c>
      <c r="AA38" s="12">
        <v>72.8</v>
      </c>
      <c r="AB38" s="12">
        <v>56.4</v>
      </c>
      <c r="AC38" s="12">
        <v>174.4</v>
      </c>
      <c r="AD38" s="12">
        <v>93.2</v>
      </c>
      <c r="AE38" s="12">
        <v>12.8</v>
      </c>
      <c r="AF38" s="12">
        <v>17.8</v>
      </c>
      <c r="AG38" s="12">
        <v>10</v>
      </c>
      <c r="AH38" s="12">
        <v>7.6</v>
      </c>
      <c r="AI38" s="12">
        <v>10</v>
      </c>
      <c r="AJ38" s="12">
        <v>2.2000000000000002</v>
      </c>
      <c r="AK38" s="12">
        <v>3</v>
      </c>
      <c r="AL38" s="12">
        <v>69.400000000000006</v>
      </c>
      <c r="AM38" s="12">
        <v>0.8</v>
      </c>
      <c r="AN38" s="12">
        <v>4</v>
      </c>
      <c r="AO38" s="12">
        <v>1.4</v>
      </c>
      <c r="AP38" s="12">
        <v>2.2000000000000002</v>
      </c>
      <c r="AQ38" s="12">
        <v>21.2</v>
      </c>
      <c r="AR38" s="12">
        <v>5.4</v>
      </c>
      <c r="AS38" s="13">
        <v>964.4</v>
      </c>
      <c r="AT38" s="14"/>
      <c r="AW38" s="15"/>
    </row>
    <row r="39" spans="1:49" x14ac:dyDescent="0.25">
      <c r="A39" s="1" t="s">
        <v>34</v>
      </c>
      <c r="B39" s="12">
        <v>9</v>
      </c>
      <c r="C39" s="12">
        <v>16.2</v>
      </c>
      <c r="D39" s="12">
        <v>7.8</v>
      </c>
      <c r="E39" s="12">
        <v>10.6</v>
      </c>
      <c r="F39" s="12">
        <v>58.8</v>
      </c>
      <c r="G39" s="12">
        <v>13.8</v>
      </c>
      <c r="H39" s="12">
        <v>20.2</v>
      </c>
      <c r="I39" s="12">
        <v>13.4</v>
      </c>
      <c r="J39" s="12">
        <v>22.4</v>
      </c>
      <c r="K39" s="12">
        <v>51.8</v>
      </c>
      <c r="L39" s="12">
        <v>73.599999999999994</v>
      </c>
      <c r="M39" s="12">
        <v>743</v>
      </c>
      <c r="N39" s="12">
        <v>29.8</v>
      </c>
      <c r="O39" s="12">
        <v>117.6</v>
      </c>
      <c r="P39" s="12">
        <v>31.8</v>
      </c>
      <c r="Q39" s="12">
        <v>21.6</v>
      </c>
      <c r="R39" s="12">
        <v>26.6</v>
      </c>
      <c r="S39" s="12">
        <v>45.2</v>
      </c>
      <c r="T39" s="12">
        <v>9</v>
      </c>
      <c r="U39" s="12">
        <v>4.2</v>
      </c>
      <c r="V39" s="12">
        <v>8</v>
      </c>
      <c r="W39" s="12">
        <v>1.2</v>
      </c>
      <c r="X39" s="12">
        <v>1.6</v>
      </c>
      <c r="Y39" s="12">
        <v>5.8</v>
      </c>
      <c r="Z39" s="12">
        <v>7</v>
      </c>
      <c r="AA39" s="12">
        <v>317</v>
      </c>
      <c r="AB39" s="12">
        <v>182.8</v>
      </c>
      <c r="AC39" s="12">
        <v>680.2</v>
      </c>
      <c r="AD39" s="12">
        <v>262.8</v>
      </c>
      <c r="AE39" s="12">
        <v>51</v>
      </c>
      <c r="AF39" s="12">
        <v>44</v>
      </c>
      <c r="AG39" s="12">
        <v>37.799999999999997</v>
      </c>
      <c r="AH39" s="12">
        <v>76.8</v>
      </c>
      <c r="AI39" s="12">
        <v>49.6</v>
      </c>
      <c r="AJ39" s="12">
        <v>7.6</v>
      </c>
      <c r="AK39" s="12">
        <v>67.400000000000006</v>
      </c>
      <c r="AL39" s="12">
        <v>12.4</v>
      </c>
      <c r="AM39" s="12">
        <v>2</v>
      </c>
      <c r="AN39" s="12">
        <v>7.8</v>
      </c>
      <c r="AO39" s="12">
        <v>10.199999999999999</v>
      </c>
      <c r="AP39" s="12">
        <v>7.2</v>
      </c>
      <c r="AQ39" s="12">
        <v>135.4</v>
      </c>
      <c r="AR39" s="12">
        <v>12.6</v>
      </c>
      <c r="AS39" s="13">
        <v>3314.6</v>
      </c>
      <c r="AT39" s="14"/>
      <c r="AW39" s="15"/>
    </row>
    <row r="40" spans="1:49" x14ac:dyDescent="0.25">
      <c r="A40" s="1" t="s">
        <v>35</v>
      </c>
      <c r="B40" s="12">
        <v>1.2</v>
      </c>
      <c r="C40" s="12">
        <v>2</v>
      </c>
      <c r="D40" s="12">
        <v>1.8</v>
      </c>
      <c r="E40" s="12">
        <v>0.6</v>
      </c>
      <c r="F40" s="12">
        <v>5.8</v>
      </c>
      <c r="G40" s="12">
        <v>2.4</v>
      </c>
      <c r="H40" s="12">
        <v>8.6</v>
      </c>
      <c r="I40" s="12">
        <v>5</v>
      </c>
      <c r="J40" s="12">
        <v>7.8</v>
      </c>
      <c r="K40" s="12">
        <v>1.2</v>
      </c>
      <c r="L40" s="12">
        <v>9.8000000000000007</v>
      </c>
      <c r="M40" s="12">
        <v>47.6</v>
      </c>
      <c r="N40" s="12">
        <v>1.4</v>
      </c>
      <c r="O40" s="12">
        <v>1.6</v>
      </c>
      <c r="P40" s="12">
        <v>2.4</v>
      </c>
      <c r="Q40" s="12">
        <v>0.4</v>
      </c>
      <c r="R40" s="12">
        <v>1.2</v>
      </c>
      <c r="S40" s="12">
        <v>3.4</v>
      </c>
      <c r="T40" s="12">
        <v>17.399999999999999</v>
      </c>
      <c r="U40" s="12">
        <v>6.8</v>
      </c>
      <c r="V40" s="12">
        <v>14.4</v>
      </c>
      <c r="W40" s="12">
        <v>5.2</v>
      </c>
      <c r="X40" s="12">
        <v>2.2000000000000002</v>
      </c>
      <c r="Y40" s="12">
        <v>8</v>
      </c>
      <c r="Z40" s="12">
        <v>0.8</v>
      </c>
      <c r="AA40" s="12">
        <v>38.4</v>
      </c>
      <c r="AB40" s="12">
        <v>26</v>
      </c>
      <c r="AC40" s="12">
        <v>82.2</v>
      </c>
      <c r="AD40" s="12">
        <v>44</v>
      </c>
      <c r="AE40" s="12">
        <v>6.4</v>
      </c>
      <c r="AF40" s="12">
        <v>10.199999999999999</v>
      </c>
      <c r="AG40" s="12">
        <v>7.8</v>
      </c>
      <c r="AH40" s="12">
        <v>11.8</v>
      </c>
      <c r="AI40" s="12">
        <v>12.4</v>
      </c>
      <c r="AJ40" s="12">
        <v>1.4</v>
      </c>
      <c r="AK40" s="12">
        <v>0.4</v>
      </c>
      <c r="AL40" s="12">
        <v>1.6</v>
      </c>
      <c r="AM40" s="12">
        <v>1.6</v>
      </c>
      <c r="AN40" s="12">
        <v>21.6</v>
      </c>
      <c r="AO40" s="12">
        <v>2.6</v>
      </c>
      <c r="AP40" s="12">
        <v>3</v>
      </c>
      <c r="AQ40" s="12">
        <v>28.2</v>
      </c>
      <c r="AR40" s="12">
        <v>4.4000000000000004</v>
      </c>
      <c r="AS40" s="13">
        <v>463</v>
      </c>
      <c r="AT40" s="14"/>
      <c r="AW40" s="15"/>
    </row>
    <row r="41" spans="1:49" x14ac:dyDescent="0.25">
      <c r="A41" s="1" t="s">
        <v>36</v>
      </c>
      <c r="B41" s="12">
        <v>24.2</v>
      </c>
      <c r="C41" s="12">
        <v>33.200000000000003</v>
      </c>
      <c r="D41" s="12">
        <v>4.8</v>
      </c>
      <c r="E41" s="12">
        <v>9.6</v>
      </c>
      <c r="F41" s="12">
        <v>25.4</v>
      </c>
      <c r="G41" s="12">
        <v>16.2</v>
      </c>
      <c r="H41" s="12">
        <v>66.400000000000006</v>
      </c>
      <c r="I41" s="12">
        <v>19</v>
      </c>
      <c r="J41" s="12">
        <v>57.4</v>
      </c>
      <c r="K41" s="12">
        <v>8.1999999999999993</v>
      </c>
      <c r="L41" s="12">
        <v>51.8</v>
      </c>
      <c r="M41" s="12">
        <v>124</v>
      </c>
      <c r="N41" s="12">
        <v>19</v>
      </c>
      <c r="O41" s="12">
        <v>26.4</v>
      </c>
      <c r="P41" s="12">
        <v>26.4</v>
      </c>
      <c r="Q41" s="12">
        <v>10.4</v>
      </c>
      <c r="R41" s="12">
        <v>6.6</v>
      </c>
      <c r="S41" s="12">
        <v>23.8</v>
      </c>
      <c r="T41" s="12">
        <v>148</v>
      </c>
      <c r="U41" s="12">
        <v>44.6</v>
      </c>
      <c r="V41" s="12">
        <v>75.400000000000006</v>
      </c>
      <c r="W41" s="12">
        <v>16</v>
      </c>
      <c r="X41" s="12">
        <v>9.8000000000000007</v>
      </c>
      <c r="Y41" s="12">
        <v>30</v>
      </c>
      <c r="Z41" s="12">
        <v>19</v>
      </c>
      <c r="AA41" s="12">
        <v>123.4</v>
      </c>
      <c r="AB41" s="12">
        <v>71</v>
      </c>
      <c r="AC41" s="12">
        <v>254.2</v>
      </c>
      <c r="AD41" s="12">
        <v>118.6</v>
      </c>
      <c r="AE41" s="12">
        <v>40.4</v>
      </c>
      <c r="AF41" s="12">
        <v>59.8</v>
      </c>
      <c r="AG41" s="12">
        <v>36.200000000000003</v>
      </c>
      <c r="AH41" s="12">
        <v>51</v>
      </c>
      <c r="AI41" s="12">
        <v>57.4</v>
      </c>
      <c r="AJ41" s="12">
        <v>20.8</v>
      </c>
      <c r="AK41" s="12">
        <v>6.4</v>
      </c>
      <c r="AL41" s="12">
        <v>10.199999999999999</v>
      </c>
      <c r="AM41" s="12">
        <v>19</v>
      </c>
      <c r="AN41" s="12">
        <v>11.6</v>
      </c>
      <c r="AO41" s="12">
        <v>16.2</v>
      </c>
      <c r="AP41" s="12">
        <v>15.4</v>
      </c>
      <c r="AQ41" s="12">
        <v>71.2</v>
      </c>
      <c r="AR41" s="12">
        <v>24.2</v>
      </c>
      <c r="AS41" s="13">
        <v>1902.6000000000004</v>
      </c>
      <c r="AT41" s="14"/>
      <c r="AW41" s="15"/>
    </row>
    <row r="42" spans="1:49" x14ac:dyDescent="0.25">
      <c r="A42" s="1" t="s">
        <v>53</v>
      </c>
      <c r="B42" s="12">
        <v>7.2</v>
      </c>
      <c r="C42" s="12">
        <v>10.8</v>
      </c>
      <c r="D42" s="12">
        <v>4.4000000000000004</v>
      </c>
      <c r="E42" s="12">
        <v>2.6</v>
      </c>
      <c r="F42" s="12">
        <v>13.8</v>
      </c>
      <c r="G42" s="12">
        <v>2.6</v>
      </c>
      <c r="H42" s="12">
        <v>7.8</v>
      </c>
      <c r="I42" s="12">
        <v>3.2</v>
      </c>
      <c r="J42" s="12">
        <v>8.4</v>
      </c>
      <c r="K42" s="12">
        <v>5</v>
      </c>
      <c r="L42" s="12">
        <v>6.8</v>
      </c>
      <c r="M42" s="12">
        <v>17.8</v>
      </c>
      <c r="N42" s="12">
        <v>8.4</v>
      </c>
      <c r="O42" s="12">
        <v>3.8</v>
      </c>
      <c r="P42" s="12">
        <v>3.6</v>
      </c>
      <c r="Q42" s="12">
        <v>1.6</v>
      </c>
      <c r="R42" s="12">
        <v>3</v>
      </c>
      <c r="S42" s="12">
        <v>5</v>
      </c>
      <c r="T42" s="12">
        <v>12.6</v>
      </c>
      <c r="U42" s="12">
        <v>5.8</v>
      </c>
      <c r="V42" s="12">
        <v>7.4</v>
      </c>
      <c r="W42" s="12">
        <v>2.4</v>
      </c>
      <c r="X42" s="12">
        <v>2.4</v>
      </c>
      <c r="Y42" s="12">
        <v>3.8</v>
      </c>
      <c r="Z42" s="12">
        <v>6.6</v>
      </c>
      <c r="AA42" s="12">
        <v>31.2</v>
      </c>
      <c r="AB42" s="12">
        <v>29.4</v>
      </c>
      <c r="AC42" s="12">
        <v>192.6</v>
      </c>
      <c r="AD42" s="12">
        <v>59</v>
      </c>
      <c r="AE42" s="12">
        <v>29.6</v>
      </c>
      <c r="AF42" s="12">
        <v>45.4</v>
      </c>
      <c r="AG42" s="12">
        <v>19.399999999999999</v>
      </c>
      <c r="AH42" s="12">
        <v>38.6</v>
      </c>
      <c r="AI42" s="12">
        <v>22.2</v>
      </c>
      <c r="AJ42" s="12">
        <v>9</v>
      </c>
      <c r="AK42" s="12">
        <v>2.2000000000000002</v>
      </c>
      <c r="AL42" s="12">
        <v>9.6</v>
      </c>
      <c r="AM42" s="12">
        <v>3.4</v>
      </c>
      <c r="AN42" s="12">
        <v>14.8</v>
      </c>
      <c r="AO42" s="12">
        <v>5.2</v>
      </c>
      <c r="AP42" s="12">
        <v>25.2</v>
      </c>
      <c r="AQ42" s="12">
        <v>31.8</v>
      </c>
      <c r="AR42" s="12">
        <v>19</v>
      </c>
      <c r="AS42" s="13">
        <v>744.40000000000009</v>
      </c>
      <c r="AT42" s="14"/>
      <c r="AW42" s="15"/>
    </row>
    <row r="43" spans="1:49" x14ac:dyDescent="0.25">
      <c r="A43" s="1" t="s">
        <v>54</v>
      </c>
      <c r="B43" s="12">
        <v>9.4</v>
      </c>
      <c r="C43" s="12">
        <v>15.8</v>
      </c>
      <c r="D43" s="12">
        <v>2.8</v>
      </c>
      <c r="E43" s="12">
        <v>5.6</v>
      </c>
      <c r="F43" s="12">
        <v>16.600000000000001</v>
      </c>
      <c r="G43" s="12">
        <v>4.8</v>
      </c>
      <c r="H43" s="12">
        <v>5.8</v>
      </c>
      <c r="I43" s="12">
        <v>7.4</v>
      </c>
      <c r="J43" s="12">
        <v>10.199999999999999</v>
      </c>
      <c r="K43" s="12">
        <v>7.8</v>
      </c>
      <c r="L43" s="12">
        <v>9.6</v>
      </c>
      <c r="M43" s="12">
        <v>18.8</v>
      </c>
      <c r="N43" s="12">
        <v>4.2</v>
      </c>
      <c r="O43" s="12">
        <v>7.4</v>
      </c>
      <c r="P43" s="12">
        <v>5.8</v>
      </c>
      <c r="Q43" s="12">
        <v>1.8</v>
      </c>
      <c r="R43" s="12">
        <v>4.8</v>
      </c>
      <c r="S43" s="12">
        <v>4.2</v>
      </c>
      <c r="T43" s="12">
        <v>12.4</v>
      </c>
      <c r="U43" s="12">
        <v>10.199999999999999</v>
      </c>
      <c r="V43" s="12">
        <v>8</v>
      </c>
      <c r="W43" s="12">
        <v>2.2000000000000002</v>
      </c>
      <c r="X43" s="12">
        <v>2</v>
      </c>
      <c r="Y43" s="12">
        <v>3.4</v>
      </c>
      <c r="Z43" s="12">
        <v>5.8</v>
      </c>
      <c r="AA43" s="12">
        <v>46.4</v>
      </c>
      <c r="AB43" s="12">
        <v>25</v>
      </c>
      <c r="AC43" s="12">
        <v>195.6</v>
      </c>
      <c r="AD43" s="12">
        <v>109.8</v>
      </c>
      <c r="AE43" s="12">
        <v>66.599999999999994</v>
      </c>
      <c r="AF43" s="12">
        <v>120.6</v>
      </c>
      <c r="AG43" s="12">
        <v>47.2</v>
      </c>
      <c r="AH43" s="12">
        <v>112</v>
      </c>
      <c r="AI43" s="12">
        <v>75</v>
      </c>
      <c r="AJ43" s="12">
        <v>29.4</v>
      </c>
      <c r="AK43" s="12">
        <v>2.2000000000000002</v>
      </c>
      <c r="AL43" s="12">
        <v>9.6</v>
      </c>
      <c r="AM43" s="12">
        <v>3.4</v>
      </c>
      <c r="AN43" s="12">
        <v>18</v>
      </c>
      <c r="AO43" s="12">
        <v>25</v>
      </c>
      <c r="AP43" s="12">
        <v>5.8</v>
      </c>
      <c r="AQ43" s="12">
        <v>56.4</v>
      </c>
      <c r="AR43" s="12">
        <v>22.4</v>
      </c>
      <c r="AS43" s="13">
        <v>1157.2000000000003</v>
      </c>
      <c r="AT43" s="14"/>
      <c r="AW43" s="15"/>
    </row>
    <row r="44" spans="1:49" x14ac:dyDescent="0.25">
      <c r="A44" s="1" t="s">
        <v>55</v>
      </c>
      <c r="B44" s="12">
        <v>15</v>
      </c>
      <c r="C44" s="12">
        <v>37.6</v>
      </c>
      <c r="D44" s="12">
        <v>38</v>
      </c>
      <c r="E44" s="12">
        <v>50.4</v>
      </c>
      <c r="F44" s="12">
        <v>120.4</v>
      </c>
      <c r="G44" s="12">
        <v>28.2</v>
      </c>
      <c r="H44" s="12">
        <v>69.2</v>
      </c>
      <c r="I44" s="12">
        <v>21.6</v>
      </c>
      <c r="J44" s="12">
        <v>56.8</v>
      </c>
      <c r="K44" s="12">
        <v>19.399999999999999</v>
      </c>
      <c r="L44" s="12">
        <v>19.600000000000001</v>
      </c>
      <c r="M44" s="12">
        <v>40.200000000000003</v>
      </c>
      <c r="N44" s="12">
        <v>10.8</v>
      </c>
      <c r="O44" s="12">
        <v>5</v>
      </c>
      <c r="P44" s="12">
        <v>2.8</v>
      </c>
      <c r="Q44" s="12">
        <v>2.4</v>
      </c>
      <c r="R44" s="12">
        <v>6.4</v>
      </c>
      <c r="S44" s="12">
        <v>23.2</v>
      </c>
      <c r="T44" s="12">
        <v>56.2</v>
      </c>
      <c r="U44" s="12">
        <v>65.599999999999994</v>
      </c>
      <c r="V44" s="12">
        <v>105.4</v>
      </c>
      <c r="W44" s="12">
        <v>58</v>
      </c>
      <c r="X44" s="12">
        <v>50.4</v>
      </c>
      <c r="Y44" s="12">
        <v>90</v>
      </c>
      <c r="Z44" s="12">
        <v>41.6</v>
      </c>
      <c r="AA44" s="12">
        <v>263.60000000000002</v>
      </c>
      <c r="AB44" s="12">
        <v>252.2</v>
      </c>
      <c r="AC44" s="12">
        <v>1134.5999999999999</v>
      </c>
      <c r="AD44" s="12">
        <v>323.60000000000002</v>
      </c>
      <c r="AE44" s="12">
        <v>119.8</v>
      </c>
      <c r="AF44" s="12">
        <v>97.4</v>
      </c>
      <c r="AG44" s="12">
        <v>41.4</v>
      </c>
      <c r="AH44" s="12">
        <v>44.6</v>
      </c>
      <c r="AI44" s="12">
        <v>75</v>
      </c>
      <c r="AJ44" s="12">
        <v>22.8</v>
      </c>
      <c r="AK44" s="12">
        <v>14.2</v>
      </c>
      <c r="AL44" s="12">
        <v>88</v>
      </c>
      <c r="AM44" s="12">
        <v>22.6</v>
      </c>
      <c r="AN44" s="12">
        <v>58.4</v>
      </c>
      <c r="AO44" s="12">
        <v>11.4</v>
      </c>
      <c r="AP44" s="12">
        <v>19.399999999999999</v>
      </c>
      <c r="AQ44" s="12">
        <v>27.8</v>
      </c>
      <c r="AR44" s="12">
        <v>112.6</v>
      </c>
      <c r="AS44" s="13">
        <v>3763.6</v>
      </c>
      <c r="AT44" s="14"/>
      <c r="AW44" s="15"/>
    </row>
    <row r="45" spans="1:49" x14ac:dyDescent="0.25">
      <c r="A45" s="1" t="s">
        <v>56</v>
      </c>
      <c r="B45" s="12">
        <v>16.600000000000001</v>
      </c>
      <c r="C45" s="12">
        <v>24.6</v>
      </c>
      <c r="D45" s="12">
        <v>10</v>
      </c>
      <c r="E45" s="12">
        <v>13</v>
      </c>
      <c r="F45" s="12">
        <v>75.599999999999994</v>
      </c>
      <c r="G45" s="12">
        <v>19</v>
      </c>
      <c r="H45" s="12">
        <v>19.600000000000001</v>
      </c>
      <c r="I45" s="12">
        <v>17</v>
      </c>
      <c r="J45" s="12">
        <v>29.2</v>
      </c>
      <c r="K45" s="12">
        <v>9.8000000000000007</v>
      </c>
      <c r="L45" s="12">
        <v>11.4</v>
      </c>
      <c r="M45" s="12">
        <v>33</v>
      </c>
      <c r="N45" s="12">
        <v>6</v>
      </c>
      <c r="O45" s="12">
        <v>6.4</v>
      </c>
      <c r="P45" s="12">
        <v>6.2</v>
      </c>
      <c r="Q45" s="12">
        <v>2.4</v>
      </c>
      <c r="R45" s="12">
        <v>3.4</v>
      </c>
      <c r="S45" s="12">
        <v>4</v>
      </c>
      <c r="T45" s="12">
        <v>13</v>
      </c>
      <c r="U45" s="12">
        <v>13.8</v>
      </c>
      <c r="V45" s="12">
        <v>17</v>
      </c>
      <c r="W45" s="12">
        <v>8.6</v>
      </c>
      <c r="X45" s="12">
        <v>7.8</v>
      </c>
      <c r="Y45" s="12">
        <v>14.2</v>
      </c>
      <c r="Z45" s="12">
        <v>10.8</v>
      </c>
      <c r="AA45" s="12">
        <v>88.8</v>
      </c>
      <c r="AB45" s="12">
        <v>76.599999999999994</v>
      </c>
      <c r="AC45" s="12">
        <v>410</v>
      </c>
      <c r="AD45" s="12">
        <v>172.8</v>
      </c>
      <c r="AE45" s="12">
        <v>76</v>
      </c>
      <c r="AF45" s="12">
        <v>70.599999999999994</v>
      </c>
      <c r="AG45" s="12">
        <v>42.8</v>
      </c>
      <c r="AH45" s="12">
        <v>60.4</v>
      </c>
      <c r="AI45" s="12">
        <v>83</v>
      </c>
      <c r="AJ45" s="12">
        <v>29.8</v>
      </c>
      <c r="AK45" s="12">
        <v>1.8</v>
      </c>
      <c r="AL45" s="12">
        <v>13.2</v>
      </c>
      <c r="AM45" s="12">
        <v>5</v>
      </c>
      <c r="AN45" s="12">
        <v>23</v>
      </c>
      <c r="AO45" s="12">
        <v>10.4</v>
      </c>
      <c r="AP45" s="12">
        <v>20.399999999999999</v>
      </c>
      <c r="AQ45" s="12">
        <v>319.60000000000002</v>
      </c>
      <c r="AR45" s="12">
        <v>8.4</v>
      </c>
      <c r="AS45" s="13">
        <v>1905</v>
      </c>
      <c r="AT45" s="14"/>
      <c r="AW45" s="15"/>
    </row>
    <row r="46" spans="1:49" x14ac:dyDescent="0.25">
      <c r="A46" s="11" t="s">
        <v>49</v>
      </c>
      <c r="B46" s="14">
        <v>1539.0000000000002</v>
      </c>
      <c r="C46" s="14">
        <v>2433.4</v>
      </c>
      <c r="D46" s="14">
        <v>1574.1999999999998</v>
      </c>
      <c r="E46" s="14">
        <v>1746.5999999999997</v>
      </c>
      <c r="F46" s="14">
        <v>4466.4000000000005</v>
      </c>
      <c r="G46" s="14">
        <v>1848.6000000000001</v>
      </c>
      <c r="H46" s="14">
        <v>3268.4000000000005</v>
      </c>
      <c r="I46" s="14">
        <v>2059.1999999999998</v>
      </c>
      <c r="J46" s="14">
        <v>2885.0000000000009</v>
      </c>
      <c r="K46" s="14">
        <v>2184.1999999999998</v>
      </c>
      <c r="L46" s="14">
        <v>3828.8000000000006</v>
      </c>
      <c r="M46" s="14">
        <v>6597.4000000000033</v>
      </c>
      <c r="N46" s="14">
        <v>1799.2000000000005</v>
      </c>
      <c r="O46" s="14">
        <v>2149</v>
      </c>
      <c r="P46" s="14">
        <v>1435.6</v>
      </c>
      <c r="Q46" s="14">
        <v>914.40000000000032</v>
      </c>
      <c r="R46" s="14">
        <v>1040.0000000000002</v>
      </c>
      <c r="S46" s="14">
        <v>2337.5999999999995</v>
      </c>
      <c r="T46" s="14">
        <v>1549.2</v>
      </c>
      <c r="U46" s="14">
        <v>1279.5999999999997</v>
      </c>
      <c r="V46" s="14">
        <v>1967.0000000000005</v>
      </c>
      <c r="W46" s="14">
        <v>1029.5999999999999</v>
      </c>
      <c r="X46" s="14">
        <v>893.79999999999984</v>
      </c>
      <c r="Y46" s="14">
        <v>2179.2000000000003</v>
      </c>
      <c r="Z46" s="14">
        <v>2431.2000000000003</v>
      </c>
      <c r="AA46" s="14">
        <v>6622.5999999999995</v>
      </c>
      <c r="AB46" s="14">
        <v>4743.6000000000004</v>
      </c>
      <c r="AC46" s="14">
        <v>19279.599999999995</v>
      </c>
      <c r="AD46" s="14">
        <v>8607.5999999999985</v>
      </c>
      <c r="AE46" s="14">
        <v>5411.0000000000009</v>
      </c>
      <c r="AF46" s="14">
        <v>5966.4</v>
      </c>
      <c r="AG46" s="14">
        <v>2984.7999999999993</v>
      </c>
      <c r="AH46" s="14">
        <v>5352.4</v>
      </c>
      <c r="AI46" s="14">
        <v>2569.1999999999994</v>
      </c>
      <c r="AJ46" s="14">
        <v>1015.9999999999998</v>
      </c>
      <c r="AK46" s="14">
        <v>912.6</v>
      </c>
      <c r="AL46" s="14">
        <v>3007.599999999999</v>
      </c>
      <c r="AM46" s="14">
        <v>469.4</v>
      </c>
      <c r="AN46" s="14">
        <v>1815.6</v>
      </c>
      <c r="AO46" s="14">
        <v>667.80000000000007</v>
      </c>
      <c r="AP46" s="14">
        <v>1064.8000000000002</v>
      </c>
      <c r="AQ46" s="14">
        <v>5846.1999999999989</v>
      </c>
      <c r="AR46" s="14">
        <v>1718.9999999999998</v>
      </c>
      <c r="AS46" s="14">
        <v>133492.79999999999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40118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69.333333333333329</v>
      </c>
      <c r="C5" s="4">
        <v>51.277777777777779</v>
      </c>
      <c r="D5" s="4">
        <v>191.38888888888889</v>
      </c>
      <c r="E5" s="4">
        <v>188.94444444444446</v>
      </c>
      <c r="F5" s="4">
        <v>602.55555555555554</v>
      </c>
      <c r="G5" s="4">
        <v>1039.2777777777778</v>
      </c>
      <c r="H5" s="4">
        <v>810.38888888888891</v>
      </c>
      <c r="I5" s="4">
        <v>1271.6111111111111</v>
      </c>
      <c r="J5" s="5">
        <v>4224.7777777777783</v>
      </c>
    </row>
    <row r="6" spans="1:10" x14ac:dyDescent="0.25">
      <c r="A6" s="1" t="s">
        <v>26</v>
      </c>
      <c r="B6" s="4">
        <v>55.055555555555557</v>
      </c>
      <c r="C6" s="4">
        <v>52.888888888888886</v>
      </c>
      <c r="D6" s="4">
        <v>115.77777777777777</v>
      </c>
      <c r="E6" s="4">
        <v>180.55555555555554</v>
      </c>
      <c r="F6" s="4">
        <v>750.61111111111109</v>
      </c>
      <c r="G6" s="4">
        <v>1363.4444444444443</v>
      </c>
      <c r="H6" s="4">
        <v>1112.5</v>
      </c>
      <c r="I6" s="4">
        <v>2405.0555555555557</v>
      </c>
      <c r="J6" s="5">
        <v>6035.8888888888887</v>
      </c>
    </row>
    <row r="7" spans="1:10" x14ac:dyDescent="0.25">
      <c r="A7" s="1" t="s">
        <v>27</v>
      </c>
      <c r="B7" s="4">
        <v>269.83333333333331</v>
      </c>
      <c r="C7" s="4">
        <v>154.88888888888889</v>
      </c>
      <c r="D7" s="4">
        <v>90.388888888888886</v>
      </c>
      <c r="E7" s="4">
        <v>155.05555555555554</v>
      </c>
      <c r="F7" s="4">
        <v>795.11111111111109</v>
      </c>
      <c r="G7" s="4">
        <v>1173.3888888888889</v>
      </c>
      <c r="H7" s="4">
        <v>730.55555555555554</v>
      </c>
      <c r="I7" s="4">
        <v>2199.5555555555557</v>
      </c>
      <c r="J7" s="5">
        <v>5568.7777777777783</v>
      </c>
    </row>
    <row r="8" spans="1:10" x14ac:dyDescent="0.25">
      <c r="A8" s="1" t="s">
        <v>28</v>
      </c>
      <c r="B8" s="4">
        <v>156.66666666666666</v>
      </c>
      <c r="C8" s="4">
        <v>167</v>
      </c>
      <c r="D8" s="4">
        <v>164.05555555555554</v>
      </c>
      <c r="E8" s="4">
        <v>53.777777777777779</v>
      </c>
      <c r="F8" s="4">
        <v>517.94444444444446</v>
      </c>
      <c r="G8" s="4">
        <v>772.44444444444446</v>
      </c>
      <c r="H8" s="4">
        <v>516.05555555555554</v>
      </c>
      <c r="I8" s="4">
        <v>1384.3333333333333</v>
      </c>
      <c r="J8" s="5">
        <v>3732.2777777777774</v>
      </c>
    </row>
    <row r="9" spans="1:10" x14ac:dyDescent="0.25">
      <c r="A9" s="1">
        <v>16</v>
      </c>
      <c r="B9" s="4">
        <v>539.11111111111109</v>
      </c>
      <c r="C9" s="4">
        <v>626.72222222222217</v>
      </c>
      <c r="D9" s="4">
        <v>980.55555555555554</v>
      </c>
      <c r="E9" s="4">
        <v>543.72222222222217</v>
      </c>
      <c r="F9" s="4">
        <v>26.944444444444443</v>
      </c>
      <c r="G9" s="4">
        <v>259.5</v>
      </c>
      <c r="H9" s="4">
        <v>259.11111111111109</v>
      </c>
      <c r="I9" s="4">
        <v>795.05555555555554</v>
      </c>
      <c r="J9" s="5">
        <v>4030.7222222222217</v>
      </c>
    </row>
    <row r="10" spans="1:10" x14ac:dyDescent="0.25">
      <c r="A10" s="1">
        <v>24</v>
      </c>
      <c r="B10" s="4">
        <v>831.94444444444446</v>
      </c>
      <c r="C10" s="4">
        <v>1044.8888888888889</v>
      </c>
      <c r="D10" s="4">
        <v>1394.2777777777778</v>
      </c>
      <c r="E10" s="4">
        <v>791.33333333333337</v>
      </c>
      <c r="F10" s="4">
        <v>261.61111111111109</v>
      </c>
      <c r="G10" s="4">
        <v>45.777777777777779</v>
      </c>
      <c r="H10" s="4">
        <v>200.94444444444446</v>
      </c>
      <c r="I10" s="4">
        <v>768.38888888888891</v>
      </c>
      <c r="J10" s="5">
        <v>5339.1666666666661</v>
      </c>
    </row>
    <row r="11" spans="1:10" x14ac:dyDescent="0.25">
      <c r="A11" s="1" t="s">
        <v>29</v>
      </c>
      <c r="B11" s="4">
        <v>702.27777777777783</v>
      </c>
      <c r="C11" s="4">
        <v>843.77777777777783</v>
      </c>
      <c r="D11" s="4">
        <v>936.77777777777783</v>
      </c>
      <c r="E11" s="4">
        <v>463.88888888888891</v>
      </c>
      <c r="F11" s="4">
        <v>246.77777777777777</v>
      </c>
      <c r="G11" s="4">
        <v>217.44444444444446</v>
      </c>
      <c r="H11" s="4">
        <v>24.777777777777779</v>
      </c>
      <c r="I11" s="4">
        <v>169</v>
      </c>
      <c r="J11" s="5">
        <v>3604.7222222222226</v>
      </c>
    </row>
    <row r="12" spans="1:10" x14ac:dyDescent="0.25">
      <c r="A12" s="1" t="s">
        <v>30</v>
      </c>
      <c r="B12" s="4">
        <v>1099</v>
      </c>
      <c r="C12" s="4">
        <v>1309.6666666666667</v>
      </c>
      <c r="D12" s="4">
        <v>3076.5</v>
      </c>
      <c r="E12" s="4">
        <v>1286.8888888888889</v>
      </c>
      <c r="F12" s="4">
        <v>742.5</v>
      </c>
      <c r="G12" s="4">
        <v>807</v>
      </c>
      <c r="H12" s="4">
        <v>170.27777777777777</v>
      </c>
      <c r="I12" s="4">
        <v>50.722222222222221</v>
      </c>
      <c r="J12" s="5">
        <v>8542.5555555555547</v>
      </c>
    </row>
    <row r="13" spans="1:10" s="3" customFormat="1" x14ac:dyDescent="0.25">
      <c r="A13" s="3" t="s">
        <v>49</v>
      </c>
      <c r="B13" s="5">
        <v>3723.2222222222222</v>
      </c>
      <c r="C13" s="5">
        <v>4251.1111111111113</v>
      </c>
      <c r="D13" s="5">
        <v>6949.7222222222226</v>
      </c>
      <c r="E13" s="5">
        <v>3664.166666666667</v>
      </c>
      <c r="F13" s="5">
        <v>3944.0555555555552</v>
      </c>
      <c r="G13" s="5">
        <v>5678.2777777777774</v>
      </c>
      <c r="H13" s="5">
        <v>3824.6111111111113</v>
      </c>
      <c r="I13" s="5">
        <v>9043.7222222222226</v>
      </c>
      <c r="J13" s="5">
        <v>41078.888888888891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32.75</v>
      </c>
      <c r="C17" s="4">
        <v>11.5</v>
      </c>
      <c r="D17" s="4">
        <v>66.5</v>
      </c>
      <c r="E17" s="4">
        <v>57</v>
      </c>
      <c r="F17" s="4">
        <v>242.75</v>
      </c>
      <c r="G17" s="4">
        <v>280.5</v>
      </c>
      <c r="H17" s="4">
        <v>168</v>
      </c>
      <c r="I17" s="4">
        <v>345.75</v>
      </c>
      <c r="J17" s="5">
        <v>1204.75</v>
      </c>
    </row>
    <row r="18" spans="1:10" x14ac:dyDescent="0.25">
      <c r="A18" s="1" t="s">
        <v>26</v>
      </c>
      <c r="B18" s="4">
        <v>8</v>
      </c>
      <c r="C18" s="4">
        <v>25.75</v>
      </c>
      <c r="D18" s="4">
        <v>30.5</v>
      </c>
      <c r="E18" s="4">
        <v>31.75</v>
      </c>
      <c r="F18" s="4">
        <v>281.25</v>
      </c>
      <c r="G18" s="4">
        <v>356</v>
      </c>
      <c r="H18" s="4">
        <v>316</v>
      </c>
      <c r="I18" s="4">
        <v>1067</v>
      </c>
      <c r="J18" s="5">
        <v>2116.25</v>
      </c>
    </row>
    <row r="19" spans="1:10" x14ac:dyDescent="0.25">
      <c r="A19" s="1" t="s">
        <v>27</v>
      </c>
      <c r="B19" s="4">
        <v>75</v>
      </c>
      <c r="C19" s="4">
        <v>33.25</v>
      </c>
      <c r="D19" s="4">
        <v>104.75</v>
      </c>
      <c r="E19" s="4">
        <v>73</v>
      </c>
      <c r="F19" s="4">
        <v>721.5</v>
      </c>
      <c r="G19" s="4">
        <v>1013</v>
      </c>
      <c r="H19" s="4">
        <v>590</v>
      </c>
      <c r="I19" s="4">
        <v>1544.75</v>
      </c>
      <c r="J19" s="5">
        <v>4155.25</v>
      </c>
    </row>
    <row r="20" spans="1:10" x14ac:dyDescent="0.25">
      <c r="A20" s="1" t="s">
        <v>28</v>
      </c>
      <c r="B20" s="4">
        <v>42.25</v>
      </c>
      <c r="C20" s="4">
        <v>26.25</v>
      </c>
      <c r="D20" s="4">
        <v>71</v>
      </c>
      <c r="E20" s="4">
        <v>46.5</v>
      </c>
      <c r="F20" s="4">
        <v>355.75</v>
      </c>
      <c r="G20" s="4">
        <v>460.25</v>
      </c>
      <c r="H20" s="4">
        <v>203.5</v>
      </c>
      <c r="I20" s="4">
        <v>445.25</v>
      </c>
      <c r="J20" s="5">
        <v>1650.75</v>
      </c>
    </row>
    <row r="21" spans="1:10" x14ac:dyDescent="0.25">
      <c r="A21" s="1">
        <v>16</v>
      </c>
      <c r="B21" s="4">
        <v>214.75</v>
      </c>
      <c r="C21" s="4">
        <v>158.25</v>
      </c>
      <c r="D21" s="4">
        <v>834.25</v>
      </c>
      <c r="E21" s="4">
        <v>388.25</v>
      </c>
      <c r="F21" s="4">
        <v>36.25</v>
      </c>
      <c r="G21" s="4">
        <v>185.25</v>
      </c>
      <c r="H21" s="4">
        <v>158.25</v>
      </c>
      <c r="I21" s="4">
        <v>417.75</v>
      </c>
      <c r="J21" s="5">
        <v>2393</v>
      </c>
    </row>
    <row r="22" spans="1:10" x14ac:dyDescent="0.25">
      <c r="A22" s="1">
        <v>24</v>
      </c>
      <c r="B22" s="4">
        <v>232.25</v>
      </c>
      <c r="C22" s="4">
        <v>236.25</v>
      </c>
      <c r="D22" s="4">
        <v>1129.25</v>
      </c>
      <c r="E22" s="4">
        <v>467.75</v>
      </c>
      <c r="F22" s="4">
        <v>154.25</v>
      </c>
      <c r="G22" s="4">
        <v>45</v>
      </c>
      <c r="H22" s="4">
        <v>152</v>
      </c>
      <c r="I22" s="4">
        <v>409</v>
      </c>
      <c r="J22" s="5">
        <v>2825.75</v>
      </c>
    </row>
    <row r="23" spans="1:10" x14ac:dyDescent="0.25">
      <c r="A23" s="1" t="s">
        <v>29</v>
      </c>
      <c r="B23" s="4">
        <v>143.25</v>
      </c>
      <c r="C23" s="4">
        <v>136.75</v>
      </c>
      <c r="D23" s="4">
        <v>749.25</v>
      </c>
      <c r="E23" s="4">
        <v>176.75</v>
      </c>
      <c r="F23" s="4">
        <v>143.25</v>
      </c>
      <c r="G23" s="4">
        <v>134.75</v>
      </c>
      <c r="H23" s="4">
        <v>29.75</v>
      </c>
      <c r="I23" s="4">
        <v>65.75</v>
      </c>
      <c r="J23" s="5">
        <v>1579.5</v>
      </c>
    </row>
    <row r="24" spans="1:10" x14ac:dyDescent="0.25">
      <c r="A24" s="1" t="s">
        <v>30</v>
      </c>
      <c r="B24" s="4">
        <v>304.75</v>
      </c>
      <c r="C24" s="4">
        <v>325</v>
      </c>
      <c r="D24" s="4">
        <v>2094.25</v>
      </c>
      <c r="E24" s="4">
        <v>421</v>
      </c>
      <c r="F24" s="4">
        <v>359</v>
      </c>
      <c r="G24" s="4">
        <v>357.75</v>
      </c>
      <c r="H24" s="4">
        <v>71.75</v>
      </c>
      <c r="I24" s="4">
        <v>41</v>
      </c>
      <c r="J24" s="5">
        <v>3974.5</v>
      </c>
    </row>
    <row r="25" spans="1:10" s="3" customFormat="1" x14ac:dyDescent="0.25">
      <c r="A25" s="3" t="s">
        <v>49</v>
      </c>
      <c r="B25" s="5">
        <v>1053</v>
      </c>
      <c r="C25" s="5">
        <v>953</v>
      </c>
      <c r="D25" s="5">
        <v>5079.75</v>
      </c>
      <c r="E25" s="5">
        <v>1662</v>
      </c>
      <c r="F25" s="5">
        <v>2294</v>
      </c>
      <c r="G25" s="5">
        <v>2832.5</v>
      </c>
      <c r="H25" s="5">
        <v>1689.25</v>
      </c>
      <c r="I25" s="5">
        <v>4336.25</v>
      </c>
      <c r="J25" s="5">
        <v>19899.75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31.4</v>
      </c>
      <c r="C29" s="4">
        <v>7</v>
      </c>
      <c r="D29" s="4">
        <v>39.6</v>
      </c>
      <c r="E29" s="4">
        <v>28.8</v>
      </c>
      <c r="F29" s="4">
        <v>146.19999999999999</v>
      </c>
      <c r="G29" s="4">
        <v>149.19999999999999</v>
      </c>
      <c r="H29" s="4">
        <v>82.2</v>
      </c>
      <c r="I29" s="4">
        <v>210.4</v>
      </c>
      <c r="J29" s="5">
        <v>694.8</v>
      </c>
    </row>
    <row r="30" spans="1:10" x14ac:dyDescent="0.25">
      <c r="A30" s="1" t="s">
        <v>26</v>
      </c>
      <c r="B30" s="4">
        <v>5.4</v>
      </c>
      <c r="C30" s="4">
        <v>21.8</v>
      </c>
      <c r="D30" s="4">
        <v>17.2</v>
      </c>
      <c r="E30" s="4">
        <v>21</v>
      </c>
      <c r="F30" s="4">
        <v>171.2</v>
      </c>
      <c r="G30" s="4">
        <v>215.2</v>
      </c>
      <c r="H30" s="4">
        <v>184.2</v>
      </c>
      <c r="I30" s="4">
        <v>652.79999999999995</v>
      </c>
      <c r="J30" s="5">
        <v>1288.8</v>
      </c>
    </row>
    <row r="31" spans="1:10" x14ac:dyDescent="0.25">
      <c r="A31" s="1" t="s">
        <v>27</v>
      </c>
      <c r="B31" s="4">
        <v>45.2</v>
      </c>
      <c r="C31" s="4">
        <v>13.2</v>
      </c>
      <c r="D31" s="4">
        <v>100.6</v>
      </c>
      <c r="E31" s="4">
        <v>41.2</v>
      </c>
      <c r="F31" s="4">
        <v>457.4</v>
      </c>
      <c r="G31" s="4">
        <v>653.20000000000005</v>
      </c>
      <c r="H31" s="4">
        <v>377.4</v>
      </c>
      <c r="I31" s="4">
        <v>959.2</v>
      </c>
      <c r="J31" s="5">
        <v>2647.3999999999996</v>
      </c>
    </row>
    <row r="32" spans="1:10" x14ac:dyDescent="0.25">
      <c r="A32" s="1" t="s">
        <v>28</v>
      </c>
      <c r="B32" s="4">
        <v>23.8</v>
      </c>
      <c r="C32" s="4">
        <v>16.8</v>
      </c>
      <c r="D32" s="4">
        <v>53.6</v>
      </c>
      <c r="E32" s="4">
        <v>57</v>
      </c>
      <c r="F32" s="4">
        <v>251.2</v>
      </c>
      <c r="G32" s="4">
        <v>304.8</v>
      </c>
      <c r="H32" s="4">
        <v>154.80000000000001</v>
      </c>
      <c r="I32" s="4">
        <v>385</v>
      </c>
      <c r="J32" s="5">
        <v>1247</v>
      </c>
    </row>
    <row r="33" spans="1:10" x14ac:dyDescent="0.25">
      <c r="A33" s="1">
        <v>16</v>
      </c>
      <c r="B33" s="4">
        <v>148.19999999999999</v>
      </c>
      <c r="C33" s="4">
        <v>94.8</v>
      </c>
      <c r="D33" s="4">
        <v>577</v>
      </c>
      <c r="E33" s="4">
        <v>265.39999999999998</v>
      </c>
      <c r="F33" s="4">
        <v>39.200000000000003</v>
      </c>
      <c r="G33" s="4">
        <v>96.4</v>
      </c>
      <c r="H33" s="4">
        <v>100.2</v>
      </c>
      <c r="I33" s="4">
        <v>275.60000000000002</v>
      </c>
      <c r="J33" s="5">
        <v>1596.8000000000002</v>
      </c>
    </row>
    <row r="34" spans="1:10" x14ac:dyDescent="0.25">
      <c r="A34" s="1">
        <v>24</v>
      </c>
      <c r="B34" s="4">
        <v>161.4</v>
      </c>
      <c r="C34" s="4">
        <v>142.4</v>
      </c>
      <c r="D34" s="4">
        <v>802.4</v>
      </c>
      <c r="E34" s="4">
        <v>331.4</v>
      </c>
      <c r="F34" s="4">
        <v>99.8</v>
      </c>
      <c r="G34" s="4">
        <v>44.8</v>
      </c>
      <c r="H34" s="4">
        <v>96</v>
      </c>
      <c r="I34" s="4">
        <v>238.2</v>
      </c>
      <c r="J34" s="5">
        <v>1916.3999999999999</v>
      </c>
    </row>
    <row r="35" spans="1:10" x14ac:dyDescent="0.25">
      <c r="A35" s="1" t="s">
        <v>29</v>
      </c>
      <c r="B35" s="4">
        <v>85.8</v>
      </c>
      <c r="C35" s="4">
        <v>96.2</v>
      </c>
      <c r="D35" s="4">
        <v>536.4</v>
      </c>
      <c r="E35" s="4">
        <v>144.19999999999999</v>
      </c>
      <c r="F35" s="4">
        <v>94.2</v>
      </c>
      <c r="G35" s="4">
        <v>90.4</v>
      </c>
      <c r="H35" s="4">
        <v>26</v>
      </c>
      <c r="I35" s="4">
        <v>42.8</v>
      </c>
      <c r="J35" s="5">
        <v>1116</v>
      </c>
    </row>
    <row r="36" spans="1:10" x14ac:dyDescent="0.25">
      <c r="A36" s="1" t="s">
        <v>30</v>
      </c>
      <c r="B36" s="4">
        <v>216.2</v>
      </c>
      <c r="C36" s="4">
        <v>221.8</v>
      </c>
      <c r="D36" s="4">
        <v>1534.4</v>
      </c>
      <c r="E36" s="4">
        <v>358.6</v>
      </c>
      <c r="F36" s="4">
        <v>257.60000000000002</v>
      </c>
      <c r="G36" s="4">
        <v>235.8</v>
      </c>
      <c r="H36" s="4">
        <v>48.6</v>
      </c>
      <c r="I36" s="4">
        <v>46.6</v>
      </c>
      <c r="J36" s="5">
        <v>2919.6</v>
      </c>
    </row>
    <row r="37" spans="1:10" s="3" customFormat="1" x14ac:dyDescent="0.25">
      <c r="A37" s="3" t="s">
        <v>49</v>
      </c>
      <c r="B37" s="5">
        <v>717.4</v>
      </c>
      <c r="C37" s="5">
        <v>614</v>
      </c>
      <c r="D37" s="5">
        <v>3661.2000000000003</v>
      </c>
      <c r="E37" s="5">
        <v>1247.5999999999999</v>
      </c>
      <c r="F37" s="5">
        <v>1516.8000000000002</v>
      </c>
      <c r="G37" s="5">
        <v>1789.8000000000002</v>
      </c>
      <c r="H37" s="5">
        <v>1069.3999999999999</v>
      </c>
      <c r="I37" s="5">
        <v>2810.6</v>
      </c>
      <c r="J37" s="5">
        <v>13426.800000000001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2019-10-05T07:27:28Z</dcterms:modified>
</cp:coreProperties>
</file>