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05" yWindow="495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Y12"/>
  <c r="AW24"/>
  <c r="AX14"/>
  <c r="AY13"/>
  <c r="AX24" s="1"/>
  <c r="AY14"/>
  <c r="AY24" s="1"/>
  <c r="AW15"/>
  <c r="AZ12"/>
  <c r="AW25"/>
  <c r="AX15"/>
  <c r="AZ13"/>
  <c r="AX25" s="1"/>
  <c r="AY15"/>
  <c r="AZ14"/>
  <c r="AY25"/>
  <c r="AZ15"/>
  <c r="AZ25"/>
  <c r="AW16"/>
  <c r="BA12"/>
  <c r="AW26" s="1"/>
  <c r="AX16"/>
  <c r="BA13"/>
  <c r="AX26"/>
  <c r="AY16"/>
  <c r="BA14"/>
  <c r="AY26" s="1"/>
  <c r="AZ16"/>
  <c r="BA15"/>
  <c r="AZ26"/>
  <c r="BA16"/>
  <c r="BA26"/>
  <c r="AW17"/>
  <c r="BB12"/>
  <c r="AW27" s="1"/>
  <c r="AX17"/>
  <c r="BB13"/>
  <c r="AX27"/>
  <c r="AY17"/>
  <c r="BB14"/>
  <c r="AY27" s="1"/>
  <c r="AZ17"/>
  <c r="BB15"/>
  <c r="AZ27"/>
  <c r="BA17"/>
  <c r="BB16"/>
  <c r="BA27" s="1"/>
  <c r="BB17"/>
  <c r="BB27" s="1"/>
  <c r="AW18"/>
  <c r="AW19" s="1"/>
  <c r="BC12"/>
  <c r="AX18"/>
  <c r="AX19" s="1"/>
  <c r="BC13"/>
  <c r="AX28"/>
  <c r="AY18"/>
  <c r="AY19"/>
  <c r="BC14"/>
  <c r="AY28"/>
  <c r="AZ18"/>
  <c r="BC15"/>
  <c r="AZ28" s="1"/>
  <c r="BA18"/>
  <c r="BA19" s="1"/>
  <c r="BC16"/>
  <c r="BB18"/>
  <c r="BB19" s="1"/>
  <c r="BC17"/>
  <c r="BB28"/>
  <c r="BC18"/>
  <c r="BC28"/>
  <c r="AZ19"/>
  <c r="BD17"/>
  <c r="BD14"/>
  <c r="BD13"/>
  <c r="BD12"/>
  <c r="AW5"/>
  <c r="AW4"/>
  <c r="AZ3"/>
  <c r="AW3"/>
  <c r="G1"/>
  <c r="AW12" i="3"/>
  <c r="AW22" s="1"/>
  <c r="AW13"/>
  <c r="AX12"/>
  <c r="AW23"/>
  <c r="AX13"/>
  <c r="AX23"/>
  <c r="AW14"/>
  <c r="AY12"/>
  <c r="AW24" s="1"/>
  <c r="AX14"/>
  <c r="AX19" s="1"/>
  <c r="AY13"/>
  <c r="AX24"/>
  <c r="AY14"/>
  <c r="AY24"/>
  <c r="AW15"/>
  <c r="AZ12"/>
  <c r="AW25" s="1"/>
  <c r="AX15"/>
  <c r="AX25" s="1"/>
  <c r="AZ13"/>
  <c r="AY15"/>
  <c r="AZ14"/>
  <c r="AY25"/>
  <c r="AZ15"/>
  <c r="AZ25"/>
  <c r="AW16"/>
  <c r="BA12"/>
  <c r="AW26" s="1"/>
  <c r="AX16"/>
  <c r="BA13"/>
  <c r="AX26"/>
  <c r="AY16"/>
  <c r="BA14"/>
  <c r="AY26" s="1"/>
  <c r="AZ16"/>
  <c r="BA15"/>
  <c r="AZ26"/>
  <c r="BA16"/>
  <c r="BA26"/>
  <c r="AW17"/>
  <c r="BB12"/>
  <c r="AW27"/>
  <c r="AX17"/>
  <c r="BB13"/>
  <c r="AX27" s="1"/>
  <c r="AY17"/>
  <c r="BD17" s="1"/>
  <c r="BB14"/>
  <c r="AY27"/>
  <c r="AZ17"/>
  <c r="BB15"/>
  <c r="AZ27" s="1"/>
  <c r="BA17"/>
  <c r="BA19" s="1"/>
  <c r="BB16"/>
  <c r="BA27"/>
  <c r="BB17"/>
  <c r="BB27"/>
  <c r="AW18"/>
  <c r="BC12"/>
  <c r="AW28" s="1"/>
  <c r="AX18"/>
  <c r="BD18" s="1"/>
  <c r="BC13"/>
  <c r="AX28"/>
  <c r="AY18"/>
  <c r="BC14"/>
  <c r="AY28" s="1"/>
  <c r="AZ18"/>
  <c r="BC15"/>
  <c r="AZ28"/>
  <c r="BA18"/>
  <c r="BC16"/>
  <c r="BA28" s="1"/>
  <c r="BB18"/>
  <c r="BC17"/>
  <c r="BB28"/>
  <c r="BC18"/>
  <c r="BC28"/>
  <c r="AW19"/>
  <c r="AY19"/>
  <c r="BC19"/>
  <c r="BD16"/>
  <c r="BD12"/>
  <c r="AW5"/>
  <c r="AZ4"/>
  <c r="AW4"/>
  <c r="AW3"/>
  <c r="G1"/>
  <c r="AW12" i="1"/>
  <c r="AW22" s="1"/>
  <c r="AW13"/>
  <c r="AX12"/>
  <c r="AW23"/>
  <c r="AX13"/>
  <c r="AX23"/>
  <c r="AW14"/>
  <c r="AY12"/>
  <c r="AW24" s="1"/>
  <c r="AX14"/>
  <c r="AY13"/>
  <c r="AX24"/>
  <c r="AY14"/>
  <c r="AY24"/>
  <c r="AW15"/>
  <c r="AZ12"/>
  <c r="AW25" s="1"/>
  <c r="AX15"/>
  <c r="AZ13"/>
  <c r="AX25"/>
  <c r="AY15"/>
  <c r="AZ14"/>
  <c r="AY25" s="1"/>
  <c r="AZ15"/>
  <c r="AZ25" s="1"/>
  <c r="AW16"/>
  <c r="BA12"/>
  <c r="AW26"/>
  <c r="AX16"/>
  <c r="BA13"/>
  <c r="AX26"/>
  <c r="AY16"/>
  <c r="BA14"/>
  <c r="AY26" s="1"/>
  <c r="AZ16"/>
  <c r="BD16" s="1"/>
  <c r="BA15"/>
  <c r="AZ26"/>
  <c r="BA16"/>
  <c r="BA26"/>
  <c r="AW17"/>
  <c r="BB12"/>
  <c r="AW27" s="1"/>
  <c r="AX17"/>
  <c r="BB13"/>
  <c r="AX27"/>
  <c r="AY17"/>
  <c r="BB14"/>
  <c r="AY27" s="1"/>
  <c r="AZ17"/>
  <c r="BB15"/>
  <c r="AZ27"/>
  <c r="BA17"/>
  <c r="BB16"/>
  <c r="BA27" s="1"/>
  <c r="BB17"/>
  <c r="BB27" s="1"/>
  <c r="AW18"/>
  <c r="AW19" s="1"/>
  <c r="BD19" s="1"/>
  <c r="BC12"/>
  <c r="AX18"/>
  <c r="BC13"/>
  <c r="AX28"/>
  <c r="AY18"/>
  <c r="AY19"/>
  <c r="BC14"/>
  <c r="AY28"/>
  <c r="AZ18"/>
  <c r="BC15"/>
  <c r="AZ28" s="1"/>
  <c r="BA18"/>
  <c r="BC16"/>
  <c r="BA28"/>
  <c r="BB18"/>
  <c r="BC17"/>
  <c r="BB28" s="1"/>
  <c r="BC18"/>
  <c r="BC28" s="1"/>
  <c r="AX19"/>
  <c r="AZ19"/>
  <c r="BB19"/>
  <c r="BD15"/>
  <c r="BD13"/>
  <c r="AW5"/>
  <c r="AW4"/>
  <c r="AZ3"/>
  <c r="AW3"/>
  <c r="AZ4"/>
  <c r="BD12"/>
  <c r="BD14"/>
  <c r="BD18"/>
  <c r="BC19"/>
  <c r="BA19"/>
  <c r="AZ3" i="3"/>
  <c r="BD13"/>
  <c r="BD15"/>
  <c r="BB19"/>
  <c r="AZ19"/>
  <c r="AZ4" i="2"/>
  <c r="BD16"/>
  <c r="BD18"/>
  <c r="BC19"/>
  <c r="BA3" i="1" l="1"/>
  <c r="BA4"/>
  <c r="BD28"/>
  <c r="BD19" i="3"/>
  <c r="BD28"/>
  <c r="BD19" i="2"/>
  <c r="BD17" i="1"/>
  <c r="AW28"/>
  <c r="BD14" i="3"/>
  <c r="BD15" i="2"/>
  <c r="BA28"/>
  <c r="AW28"/>
  <c r="BD28" s="1"/>
  <c r="BA3" l="1"/>
  <c r="BA4"/>
  <c r="BA4" i="3"/>
  <c r="BA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<sst xmlns="http://schemas.openxmlformats.org/spreadsheetml/2006/main" count="400" uniqueCount="63">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</sst>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40330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7.2272727272727275</v>
      </c>
      <c r="C3" s="12">
        <v>118.63636363636364</v>
      </c>
      <c r="D3" s="12">
        <v>109.22727272727273</v>
      </c>
      <c r="E3" s="12">
        <v>72.5</v>
      </c>
      <c r="F3" s="12">
        <v>374.90909090909093</v>
      </c>
      <c r="G3" s="12">
        <v>93.727272727272734</v>
      </c>
      <c r="H3" s="12">
        <v>152.81818181818181</v>
      </c>
      <c r="I3" s="12">
        <v>143.09090909090909</v>
      </c>
      <c r="J3" s="12">
        <v>179.27272727272728</v>
      </c>
      <c r="K3" s="12">
        <v>34.863636363636367</v>
      </c>
      <c r="L3" s="12">
        <v>100.31818181818181</v>
      </c>
      <c r="M3" s="12">
        <v>84</v>
      </c>
      <c r="N3" s="12">
        <v>43.863636363636367</v>
      </c>
      <c r="O3" s="12">
        <v>40.227272727272727</v>
      </c>
      <c r="P3" s="12">
        <v>39.18181818181818</v>
      </c>
      <c r="Q3" s="12">
        <v>22.5</v>
      </c>
      <c r="R3" s="12">
        <v>16.454545454545453</v>
      </c>
      <c r="S3" s="12">
        <v>31.272727272727273</v>
      </c>
      <c r="T3" s="12">
        <v>26.818181818181817</v>
      </c>
      <c r="U3" s="12">
        <v>16.363636363636363</v>
      </c>
      <c r="V3" s="12">
        <v>24.181818181818183</v>
      </c>
      <c r="W3" s="12">
        <v>8.454545454545455</v>
      </c>
      <c r="X3" s="12">
        <v>5.4090909090909092</v>
      </c>
      <c r="Y3" s="12">
        <v>18.272727272727273</v>
      </c>
      <c r="Z3" s="12">
        <v>24.5</v>
      </c>
      <c r="AA3" s="12">
        <v>244.13636363636363</v>
      </c>
      <c r="AB3" s="12">
        <v>224.59090909090909</v>
      </c>
      <c r="AC3" s="12">
        <v>295.59090909090907</v>
      </c>
      <c r="AD3" s="12">
        <v>217.68181818181819</v>
      </c>
      <c r="AE3" s="12">
        <v>116.36363636363636</v>
      </c>
      <c r="AF3" s="12">
        <v>118.59090909090909</v>
      </c>
      <c r="AG3" s="12">
        <v>28.5</v>
      </c>
      <c r="AH3" s="12">
        <v>40.909090909090907</v>
      </c>
      <c r="AI3" s="12">
        <v>30.40909090909091</v>
      </c>
      <c r="AJ3" s="12">
        <v>13.727272727272727</v>
      </c>
      <c r="AK3" s="12">
        <v>7.5909090909090908</v>
      </c>
      <c r="AL3" s="12">
        <v>24.227272727272727</v>
      </c>
      <c r="AM3" s="12">
        <v>7</v>
      </c>
      <c r="AN3" s="12">
        <v>37.81818181818182</v>
      </c>
      <c r="AO3" s="12">
        <v>13.272727272727273</v>
      </c>
      <c r="AP3" s="12">
        <v>11</v>
      </c>
      <c r="AQ3" s="12">
        <v>27.772727272727273</v>
      </c>
      <c r="AR3" s="12">
        <v>22.045454545454547</v>
      </c>
      <c r="AS3" s="13">
        <v>3269.3181818181815</v>
      </c>
      <c r="AT3" s="14"/>
      <c r="AV3" s="9" t="s">
        <v>38</v>
      </c>
      <c r="AW3" s="12">
        <f>SUM(B3:Z27,AK3:AN27,B38:Z41,AK38:AN41)</f>
        <v>75927.772727272721</v>
      </c>
      <c r="AY3" s="9" t="s">
        <v>39</v>
      </c>
      <c r="AZ3" s="15">
        <f>SUM(AW12:AW18,AX12:BC12)</f>
        <v>212575.90909090912</v>
      </c>
      <c r="BA3" s="16">
        <f>AZ3/BD$19</f>
        <v>0.64506673953202953</v>
      </c>
    </row>
    <row r="4" spans="1:56">
      <c r="A4" s="1" t="s">
        <v>3</v>
      </c>
      <c r="B4" s="12">
        <v>136</v>
      </c>
      <c r="C4" s="12">
        <v>14.090909090909092</v>
      </c>
      <c r="D4" s="12">
        <v>102.95454545454545</v>
      </c>
      <c r="E4" s="12">
        <v>77.454545454545453</v>
      </c>
      <c r="F4" s="12">
        <v>789.18181818181813</v>
      </c>
      <c r="G4" s="12">
        <v>131.22727272727272</v>
      </c>
      <c r="H4" s="12">
        <v>276.27272727272725</v>
      </c>
      <c r="I4" s="12">
        <v>420.45454545454544</v>
      </c>
      <c r="J4" s="12">
        <v>593.5</v>
      </c>
      <c r="K4" s="12">
        <v>78.272727272727266</v>
      </c>
      <c r="L4" s="12">
        <v>140.27272727272728</v>
      </c>
      <c r="M4" s="12">
        <v>160.40909090909091</v>
      </c>
      <c r="N4" s="12">
        <v>54.863636363636367</v>
      </c>
      <c r="O4" s="12">
        <v>49.68181818181818</v>
      </c>
      <c r="P4" s="12">
        <v>70.227272727272734</v>
      </c>
      <c r="Q4" s="12">
        <v>30.545454545454547</v>
      </c>
      <c r="R4" s="12">
        <v>34.18181818181818</v>
      </c>
      <c r="S4" s="12">
        <v>74.181818181818187</v>
      </c>
      <c r="T4" s="12">
        <v>38</v>
      </c>
      <c r="U4" s="12">
        <v>24.045454545454547</v>
      </c>
      <c r="V4" s="12">
        <v>35.909090909090907</v>
      </c>
      <c r="W4" s="12">
        <v>7.6818181818181817</v>
      </c>
      <c r="X4" s="12">
        <v>13.227272727272727</v>
      </c>
      <c r="Y4" s="12">
        <v>31.136363636363637</v>
      </c>
      <c r="Z4" s="12">
        <v>40.090909090909093</v>
      </c>
      <c r="AA4" s="12">
        <v>813.63636363636363</v>
      </c>
      <c r="AB4" s="12">
        <v>756.36363636363637</v>
      </c>
      <c r="AC4" s="12">
        <v>702.9545454545455</v>
      </c>
      <c r="AD4" s="12">
        <v>592.5454545454545</v>
      </c>
      <c r="AE4" s="12">
        <v>149.81818181818181</v>
      </c>
      <c r="AF4" s="12">
        <v>141.72727272727272</v>
      </c>
      <c r="AG4" s="12">
        <v>48.272727272727273</v>
      </c>
      <c r="AH4" s="12">
        <v>70.727272727272734</v>
      </c>
      <c r="AI4" s="12">
        <v>69.36363636363636</v>
      </c>
      <c r="AJ4" s="12">
        <v>25.227272727272727</v>
      </c>
      <c r="AK4" s="12">
        <v>10.545454545454545</v>
      </c>
      <c r="AL4" s="12">
        <v>37.409090909090907</v>
      </c>
      <c r="AM4" s="12">
        <v>8.2727272727272734</v>
      </c>
      <c r="AN4" s="12">
        <v>41.727272727272727</v>
      </c>
      <c r="AO4" s="12">
        <v>25.318181818181817</v>
      </c>
      <c r="AP4" s="12">
        <v>32.81818181818182</v>
      </c>
      <c r="AQ4" s="12">
        <v>54.454545454545453</v>
      </c>
      <c r="AR4" s="12">
        <v>56.772727272727273</v>
      </c>
      <c r="AS4" s="13">
        <v>7061.8181818181802</v>
      </c>
      <c r="AT4" s="14"/>
      <c r="AV4" s="9" t="s">
        <v>40</v>
      </c>
      <c r="AW4" s="12">
        <f>SUM(AA28:AJ37, AA42:AJ45, AO28:AR37, AO42:AR45)</f>
        <v>91322.954545454573</v>
      </c>
      <c r="AY4" s="9" t="s">
        <v>41</v>
      </c>
      <c r="AZ4" s="15">
        <f>SUM(AX13:BB18)</f>
        <v>109994.09090909093</v>
      </c>
      <c r="BA4" s="16">
        <f>AZ4/BD$19</f>
        <v>0.33377973023355773</v>
      </c>
    </row>
    <row r="5" spans="1:56">
      <c r="A5" s="1" t="s">
        <v>4</v>
      </c>
      <c r="B5" s="12">
        <v>110.40909090909091</v>
      </c>
      <c r="C5" s="12">
        <v>86.454545454545453</v>
      </c>
      <c r="D5" s="12">
        <v>6.3181818181818183</v>
      </c>
      <c r="E5" s="12">
        <v>56.136363636363633</v>
      </c>
      <c r="F5" s="12">
        <v>595.18181818181813</v>
      </c>
      <c r="G5" s="12">
        <v>83.681818181818187</v>
      </c>
      <c r="H5" s="12">
        <v>133.09090909090909</v>
      </c>
      <c r="I5" s="12">
        <v>219.81818181818181</v>
      </c>
      <c r="J5" s="12">
        <v>281.59090909090907</v>
      </c>
      <c r="K5" s="12">
        <v>66.772727272727266</v>
      </c>
      <c r="L5" s="12">
        <v>63.863636363636367</v>
      </c>
      <c r="M5" s="12">
        <v>74.681818181818187</v>
      </c>
      <c r="N5" s="12">
        <v>29.727272727272727</v>
      </c>
      <c r="O5" s="12">
        <v>15.090909090909092</v>
      </c>
      <c r="P5" s="12">
        <v>30.09090909090909</v>
      </c>
      <c r="Q5" s="12">
        <v>7.5454545454545459</v>
      </c>
      <c r="R5" s="12">
        <v>11.636363636363637</v>
      </c>
      <c r="S5" s="12">
        <v>32.363636363636367</v>
      </c>
      <c r="T5" s="12">
        <v>21.818181818181817</v>
      </c>
      <c r="U5" s="12">
        <v>19.09090909090909</v>
      </c>
      <c r="V5" s="12">
        <v>26.454545454545453</v>
      </c>
      <c r="W5" s="12">
        <v>9.3181818181818183</v>
      </c>
      <c r="X5" s="12">
        <v>7.8636363636363633</v>
      </c>
      <c r="Y5" s="12">
        <v>32.31818181818182</v>
      </c>
      <c r="Z5" s="12">
        <v>14.5</v>
      </c>
      <c r="AA5" s="12">
        <v>509.31818181818181</v>
      </c>
      <c r="AB5" s="12">
        <v>531.22727272727275</v>
      </c>
      <c r="AC5" s="12">
        <v>358.59090909090907</v>
      </c>
      <c r="AD5" s="12">
        <v>316.86363636363637</v>
      </c>
      <c r="AE5" s="12">
        <v>69.954545454545453</v>
      </c>
      <c r="AF5" s="12">
        <v>51.090909090909093</v>
      </c>
      <c r="AG5" s="12">
        <v>23.136363636363637</v>
      </c>
      <c r="AH5" s="12">
        <v>19.40909090909091</v>
      </c>
      <c r="AI5" s="12">
        <v>30.272727272727273</v>
      </c>
      <c r="AJ5" s="12">
        <v>5.5454545454545459</v>
      </c>
      <c r="AK5" s="12">
        <v>7.9090909090909092</v>
      </c>
      <c r="AL5" s="12">
        <v>19.681818181818183</v>
      </c>
      <c r="AM5" s="12">
        <v>3.7272727272727271</v>
      </c>
      <c r="AN5" s="12">
        <v>11.590909090909092</v>
      </c>
      <c r="AO5" s="12">
        <v>7.1363636363636367</v>
      </c>
      <c r="AP5" s="12">
        <v>3.7727272727272729</v>
      </c>
      <c r="AQ5" s="12">
        <v>50.31818181818182</v>
      </c>
      <c r="AR5" s="12">
        <v>23.045454545454547</v>
      </c>
      <c r="AS5" s="13">
        <v>4078.4090909090905</v>
      </c>
      <c r="AT5" s="14"/>
      <c r="AV5" s="9" t="s">
        <v>42</v>
      </c>
      <c r="AW5" s="12">
        <f>SUM(AA3:AJ27,B28:Z37,AA38:AJ41,AK28:AN37, B42:Z45, AK42:AN45, AO3:AR27, AO38:AR41)</f>
        <v>162290.22727272726</v>
      </c>
    </row>
    <row r="6" spans="1:56">
      <c r="A6" s="1" t="s">
        <v>5</v>
      </c>
      <c r="B6" s="12">
        <v>70.909090909090907</v>
      </c>
      <c r="C6" s="12">
        <v>67.954545454545453</v>
      </c>
      <c r="D6" s="12">
        <v>59.5</v>
      </c>
      <c r="E6" s="12">
        <v>8.1818181818181817</v>
      </c>
      <c r="F6" s="12">
        <v>165.40909090909091</v>
      </c>
      <c r="G6" s="12">
        <v>50.636363636363633</v>
      </c>
      <c r="H6" s="12">
        <v>92.13636363636364</v>
      </c>
      <c r="I6" s="12">
        <v>199.77272727272728</v>
      </c>
      <c r="J6" s="12">
        <v>246.86363636363637</v>
      </c>
      <c r="K6" s="12">
        <v>67.318181818181813</v>
      </c>
      <c r="L6" s="12">
        <v>73.5</v>
      </c>
      <c r="M6" s="12">
        <v>75.545454545454547</v>
      </c>
      <c r="N6" s="12">
        <v>23.772727272727273</v>
      </c>
      <c r="O6" s="12">
        <v>20.681818181818183</v>
      </c>
      <c r="P6" s="12">
        <v>16.40909090909091</v>
      </c>
      <c r="Q6" s="12">
        <v>9.8181818181818183</v>
      </c>
      <c r="R6" s="12">
        <v>9.7727272727272734</v>
      </c>
      <c r="S6" s="12">
        <v>32.045454545454547</v>
      </c>
      <c r="T6" s="12">
        <v>13.590909090909092</v>
      </c>
      <c r="U6" s="12">
        <v>13.5</v>
      </c>
      <c r="V6" s="12">
        <v>23.545454545454547</v>
      </c>
      <c r="W6" s="12">
        <v>11.727272727272727</v>
      </c>
      <c r="X6" s="12">
        <v>10.409090909090908</v>
      </c>
      <c r="Y6" s="12">
        <v>22.545454545454547</v>
      </c>
      <c r="Z6" s="12">
        <v>12.5</v>
      </c>
      <c r="AA6" s="12">
        <v>606.68181818181813</v>
      </c>
      <c r="AB6" s="12">
        <v>621.4545454545455</v>
      </c>
      <c r="AC6" s="12">
        <v>362.5</v>
      </c>
      <c r="AD6" s="12">
        <v>374.68181818181819</v>
      </c>
      <c r="AE6" s="12">
        <v>130.77272727272728</v>
      </c>
      <c r="AF6" s="12">
        <v>84.545454545454547</v>
      </c>
      <c r="AG6" s="12">
        <v>28.681818181818183</v>
      </c>
      <c r="AH6" s="12">
        <v>21.045454545454547</v>
      </c>
      <c r="AI6" s="12">
        <v>23.272727272727273</v>
      </c>
      <c r="AJ6" s="12">
        <v>5.2727272727272725</v>
      </c>
      <c r="AK6" s="12">
        <v>7.7272727272727275</v>
      </c>
      <c r="AL6" s="12">
        <v>15.545454545454545</v>
      </c>
      <c r="AM6" s="12">
        <v>4.3636363636363633</v>
      </c>
      <c r="AN6" s="12">
        <v>13.136363636363637</v>
      </c>
      <c r="AO6" s="12">
        <v>5.4545454545454541</v>
      </c>
      <c r="AP6" s="12">
        <v>5.6363636363636367</v>
      </c>
      <c r="AQ6" s="12">
        <v>72.63636363636364</v>
      </c>
      <c r="AR6" s="12">
        <v>28.40909090909091</v>
      </c>
      <c r="AS6" s="13">
        <v>3809.863636363636</v>
      </c>
      <c r="AT6" s="14"/>
      <c r="AW6" s="12"/>
    </row>
    <row r="7" spans="1:56">
      <c r="A7" s="1" t="s">
        <v>6</v>
      </c>
      <c r="B7" s="12">
        <v>406.95454545454544</v>
      </c>
      <c r="C7" s="12">
        <v>804.68181818181813</v>
      </c>
      <c r="D7" s="12">
        <v>599.86363636363637</v>
      </c>
      <c r="E7" s="12">
        <v>174.81818181818181</v>
      </c>
      <c r="F7" s="12">
        <v>19.136363636363637</v>
      </c>
      <c r="G7" s="12">
        <v>296.81818181818181</v>
      </c>
      <c r="H7" s="12">
        <v>427</v>
      </c>
      <c r="I7" s="12">
        <v>454.54545454545456</v>
      </c>
      <c r="J7" s="12">
        <v>537.5</v>
      </c>
      <c r="K7" s="12">
        <v>201.54545454545453</v>
      </c>
      <c r="L7" s="12">
        <v>272.04545454545456</v>
      </c>
      <c r="M7" s="12">
        <v>244</v>
      </c>
      <c r="N7" s="12">
        <v>148.27272727272728</v>
      </c>
      <c r="O7" s="12">
        <v>139.09090909090909</v>
      </c>
      <c r="P7" s="12">
        <v>132.5</v>
      </c>
      <c r="Q7" s="12">
        <v>96.727272727272734</v>
      </c>
      <c r="R7" s="12">
        <v>150.5</v>
      </c>
      <c r="S7" s="12">
        <v>340.59090909090907</v>
      </c>
      <c r="T7" s="12">
        <v>124.81818181818181</v>
      </c>
      <c r="U7" s="12">
        <v>158.45454545454547</v>
      </c>
      <c r="V7" s="12">
        <v>158.81818181818181</v>
      </c>
      <c r="W7" s="12">
        <v>90.318181818181813</v>
      </c>
      <c r="X7" s="12">
        <v>62.18181818181818</v>
      </c>
      <c r="Y7" s="12">
        <v>57.68181818181818</v>
      </c>
      <c r="Z7" s="12">
        <v>68.63636363636364</v>
      </c>
      <c r="AA7" s="12">
        <v>840.68181818181813</v>
      </c>
      <c r="AB7" s="12">
        <v>766.13636363636363</v>
      </c>
      <c r="AC7" s="12">
        <v>897.81818181818187</v>
      </c>
      <c r="AD7" s="12">
        <v>738.86363636363637</v>
      </c>
      <c r="AE7" s="12">
        <v>324</v>
      </c>
      <c r="AF7" s="12">
        <v>317.95454545454544</v>
      </c>
      <c r="AG7" s="12">
        <v>134.63636363636363</v>
      </c>
      <c r="AH7" s="12">
        <v>93</v>
      </c>
      <c r="AI7" s="12">
        <v>120.95454545454545</v>
      </c>
      <c r="AJ7" s="12">
        <v>36.454545454545453</v>
      </c>
      <c r="AK7" s="12">
        <v>56.590909090909093</v>
      </c>
      <c r="AL7" s="12">
        <v>174.5</v>
      </c>
      <c r="AM7" s="12">
        <v>37.363636363636367</v>
      </c>
      <c r="AN7" s="12">
        <v>89.954545454545453</v>
      </c>
      <c r="AO7" s="12">
        <v>31.136363636363637</v>
      </c>
      <c r="AP7" s="12">
        <v>32.863636363636367</v>
      </c>
      <c r="AQ7" s="12">
        <v>176.04545454545453</v>
      </c>
      <c r="AR7" s="12">
        <v>157.22727272727272</v>
      </c>
      <c r="AS7" s="13">
        <v>11193.68181818182</v>
      </c>
      <c r="AT7" s="14"/>
      <c r="AW7" s="12"/>
    </row>
    <row r="8" spans="1:56">
      <c r="A8" s="1" t="s">
        <v>7</v>
      </c>
      <c r="B8" s="12">
        <v>86.13636363636364</v>
      </c>
      <c r="C8" s="12">
        <v>110.13636363636364</v>
      </c>
      <c r="D8" s="12">
        <v>78.045454545454547</v>
      </c>
      <c r="E8" s="12">
        <v>50.545454545454547</v>
      </c>
      <c r="F8" s="12">
        <v>239.68181818181819</v>
      </c>
      <c r="G8" s="12">
        <v>6.9090909090909092</v>
      </c>
      <c r="H8" s="12">
        <v>83.909090909090907</v>
      </c>
      <c r="I8" s="12">
        <v>165.90909090909091</v>
      </c>
      <c r="J8" s="12">
        <v>213.90909090909091</v>
      </c>
      <c r="K8" s="12">
        <v>59.954545454545453</v>
      </c>
      <c r="L8" s="12">
        <v>102.09090909090909</v>
      </c>
      <c r="M8" s="12">
        <v>101.04545454545455</v>
      </c>
      <c r="N8" s="12">
        <v>39.090909090909093</v>
      </c>
      <c r="O8" s="12">
        <v>41.5</v>
      </c>
      <c r="P8" s="12">
        <v>37.363636363636367</v>
      </c>
      <c r="Q8" s="12">
        <v>20.5</v>
      </c>
      <c r="R8" s="12">
        <v>25.045454545454547</v>
      </c>
      <c r="S8" s="12">
        <v>49.454545454545453</v>
      </c>
      <c r="T8" s="12">
        <v>24.136363636363637</v>
      </c>
      <c r="U8" s="12">
        <v>25.136363636363637</v>
      </c>
      <c r="V8" s="12">
        <v>25.545454545454547</v>
      </c>
      <c r="W8" s="12">
        <v>9.8636363636363633</v>
      </c>
      <c r="X8" s="12">
        <v>9.1818181818181817</v>
      </c>
      <c r="Y8" s="12">
        <v>13.045454545454545</v>
      </c>
      <c r="Z8" s="12">
        <v>30.045454545454547</v>
      </c>
      <c r="AA8" s="12">
        <v>470.18181818181819</v>
      </c>
      <c r="AB8" s="12">
        <v>490.5</v>
      </c>
      <c r="AC8" s="12">
        <v>353.72727272727275</v>
      </c>
      <c r="AD8" s="12">
        <v>373.09090909090907</v>
      </c>
      <c r="AE8" s="12">
        <v>163.86363636363637</v>
      </c>
      <c r="AF8" s="12">
        <v>115.18181818181819</v>
      </c>
      <c r="AG8" s="12">
        <v>25.136363636363637</v>
      </c>
      <c r="AH8" s="12">
        <v>26.681818181818183</v>
      </c>
      <c r="AI8" s="12">
        <v>28.59090909090909</v>
      </c>
      <c r="AJ8" s="12">
        <v>8.6818181818181817</v>
      </c>
      <c r="AK8" s="12">
        <v>11.045454545454545</v>
      </c>
      <c r="AL8" s="12">
        <v>30.681818181818183</v>
      </c>
      <c r="AM8" s="12">
        <v>5.8181818181818183</v>
      </c>
      <c r="AN8" s="12">
        <v>30.272727272727273</v>
      </c>
      <c r="AO8" s="12">
        <v>4.4545454545454541</v>
      </c>
      <c r="AP8" s="12">
        <v>5.5454545454545459</v>
      </c>
      <c r="AQ8" s="12">
        <v>46.136363636363633</v>
      </c>
      <c r="AR8" s="12">
        <v>24.636363636363637</v>
      </c>
      <c r="AS8" s="13">
        <v>3862.4090909090901</v>
      </c>
      <c r="AT8" s="14"/>
      <c r="AW8" s="15"/>
    </row>
    <row r="9" spans="1:56">
      <c r="A9" s="1" t="s">
        <v>8</v>
      </c>
      <c r="B9" s="12">
        <v>156.77272727272728</v>
      </c>
      <c r="C9" s="12">
        <v>270.95454545454544</v>
      </c>
      <c r="D9" s="12">
        <v>123.54545454545455</v>
      </c>
      <c r="E9" s="12">
        <v>91.36363636363636</v>
      </c>
      <c r="F9" s="12">
        <v>391.77272727272725</v>
      </c>
      <c r="G9" s="12">
        <v>83.36363636363636</v>
      </c>
      <c r="H9" s="12">
        <v>12.590909090909092</v>
      </c>
      <c r="I9" s="12">
        <v>168.18181818181819</v>
      </c>
      <c r="J9" s="12">
        <v>238.13636363636363</v>
      </c>
      <c r="K9" s="12">
        <v>72.86363636363636</v>
      </c>
      <c r="L9" s="12">
        <v>178.18181818181819</v>
      </c>
      <c r="M9" s="12">
        <v>189.27272727272728</v>
      </c>
      <c r="N9" s="12">
        <v>110.22727272727273</v>
      </c>
      <c r="O9" s="12">
        <v>109.31818181818181</v>
      </c>
      <c r="P9" s="12">
        <v>117.77272727272727</v>
      </c>
      <c r="Q9" s="12">
        <v>69.045454545454547</v>
      </c>
      <c r="R9" s="12">
        <v>76.045454545454547</v>
      </c>
      <c r="S9" s="12">
        <v>131.27272727272728</v>
      </c>
      <c r="T9" s="12">
        <v>131.90909090909091</v>
      </c>
      <c r="U9" s="12">
        <v>106.81818181818181</v>
      </c>
      <c r="V9" s="12">
        <v>121.90909090909091</v>
      </c>
      <c r="W9" s="12">
        <v>44.31818181818182</v>
      </c>
      <c r="X9" s="12">
        <v>46.227272727272727</v>
      </c>
      <c r="Y9" s="12">
        <v>53.68181818181818</v>
      </c>
      <c r="Z9" s="12">
        <v>65.909090909090907</v>
      </c>
      <c r="AA9" s="12">
        <v>884.13636363636363</v>
      </c>
      <c r="AB9" s="12">
        <v>874.4545454545455</v>
      </c>
      <c r="AC9" s="12">
        <v>740.59090909090912</v>
      </c>
      <c r="AD9" s="12">
        <v>715.86363636363637</v>
      </c>
      <c r="AE9" s="12">
        <v>280.5</v>
      </c>
      <c r="AF9" s="12">
        <v>187.90909090909091</v>
      </c>
      <c r="AG9" s="12">
        <v>77.045454545454547</v>
      </c>
      <c r="AH9" s="12">
        <v>62.409090909090907</v>
      </c>
      <c r="AI9" s="12">
        <v>70.909090909090907</v>
      </c>
      <c r="AJ9" s="12">
        <v>23.59090909090909</v>
      </c>
      <c r="AK9" s="12">
        <v>32.545454545454547</v>
      </c>
      <c r="AL9" s="12">
        <v>89.181818181818187</v>
      </c>
      <c r="AM9" s="12">
        <v>35.090909090909093</v>
      </c>
      <c r="AN9" s="12">
        <v>176.5</v>
      </c>
      <c r="AO9" s="12">
        <v>21.863636363636363</v>
      </c>
      <c r="AP9" s="12">
        <v>21.727272727272727</v>
      </c>
      <c r="AQ9" s="12">
        <v>90.272727272727266</v>
      </c>
      <c r="AR9" s="12">
        <v>43.68181818181818</v>
      </c>
      <c r="AS9" s="13">
        <v>7589.727272727273</v>
      </c>
      <c r="AT9" s="14"/>
      <c r="AW9" s="15"/>
    </row>
    <row r="10" spans="1:56">
      <c r="A10" s="1">
        <v>19</v>
      </c>
      <c r="B10" s="12">
        <v>155.77272727272728</v>
      </c>
      <c r="C10" s="12">
        <v>425.45454545454544</v>
      </c>
      <c r="D10" s="12">
        <v>216.5</v>
      </c>
      <c r="E10" s="12">
        <v>200.72727272727272</v>
      </c>
      <c r="F10" s="12">
        <v>415.68181818181819</v>
      </c>
      <c r="G10" s="12">
        <v>174.40909090909091</v>
      </c>
      <c r="H10" s="12">
        <v>164.36363636363637</v>
      </c>
      <c r="I10" s="12">
        <v>12.090909090909092</v>
      </c>
      <c r="J10" s="12">
        <v>66.86363636363636</v>
      </c>
      <c r="K10" s="12">
        <v>36.636363636363633</v>
      </c>
      <c r="L10" s="12">
        <v>140.18181818181819</v>
      </c>
      <c r="M10" s="12">
        <v>173.18181818181819</v>
      </c>
      <c r="N10" s="12">
        <v>205.63636363636363</v>
      </c>
      <c r="O10" s="12">
        <v>191.90909090909091</v>
      </c>
      <c r="P10" s="12">
        <v>202.45454545454547</v>
      </c>
      <c r="Q10" s="12">
        <v>158.45454545454547</v>
      </c>
      <c r="R10" s="12">
        <v>172</v>
      </c>
      <c r="S10" s="12">
        <v>374.36363636363637</v>
      </c>
      <c r="T10" s="12">
        <v>277.09090909090907</v>
      </c>
      <c r="U10" s="12">
        <v>313.40909090909093</v>
      </c>
      <c r="V10" s="12">
        <v>258</v>
      </c>
      <c r="W10" s="12">
        <v>149.54545454545453</v>
      </c>
      <c r="X10" s="12">
        <v>96.818181818181813</v>
      </c>
      <c r="Y10" s="12">
        <v>133.22727272727272</v>
      </c>
      <c r="Z10" s="12">
        <v>52.5</v>
      </c>
      <c r="AA10" s="12">
        <v>767.68181818181813</v>
      </c>
      <c r="AB10" s="12">
        <v>718.27272727272725</v>
      </c>
      <c r="AC10" s="12">
        <v>580.31818181818187</v>
      </c>
      <c r="AD10" s="12">
        <v>638.31818181818187</v>
      </c>
      <c r="AE10" s="12">
        <v>242.63636363636363</v>
      </c>
      <c r="AF10" s="12">
        <v>223.95454545454547</v>
      </c>
      <c r="AG10" s="12">
        <v>129.13636363636363</v>
      </c>
      <c r="AH10" s="12">
        <v>93.545454545454547</v>
      </c>
      <c r="AI10" s="12">
        <v>126.18181818181819</v>
      </c>
      <c r="AJ10" s="12">
        <v>64.772727272727266</v>
      </c>
      <c r="AK10" s="12">
        <v>58.68181818181818</v>
      </c>
      <c r="AL10" s="12">
        <v>235.09090909090909</v>
      </c>
      <c r="AM10" s="12">
        <v>112.81818181818181</v>
      </c>
      <c r="AN10" s="12">
        <v>238.63636363636363</v>
      </c>
      <c r="AO10" s="12">
        <v>65.954545454545453</v>
      </c>
      <c r="AP10" s="12">
        <v>36.68181818181818</v>
      </c>
      <c r="AQ10" s="12">
        <v>44.636363636363633</v>
      </c>
      <c r="AR10" s="12">
        <v>89.36363636363636</v>
      </c>
      <c r="AS10" s="13">
        <v>9233.9545454545496</v>
      </c>
      <c r="AT10" s="14"/>
      <c r="AV10" s="17"/>
      <c r="AW10" s="15"/>
      <c r="BC10" s="11"/>
    </row>
    <row r="11" spans="1:56">
      <c r="A11" s="1">
        <v>12</v>
      </c>
      <c r="B11" s="12">
        <v>187.27272727272728</v>
      </c>
      <c r="C11" s="12">
        <v>579.40909090909088</v>
      </c>
      <c r="D11" s="12">
        <v>279.90909090909093</v>
      </c>
      <c r="E11" s="12">
        <v>245.90909090909091</v>
      </c>
      <c r="F11" s="12">
        <v>461.54545454545456</v>
      </c>
      <c r="G11" s="12">
        <v>212.36363636363637</v>
      </c>
      <c r="H11" s="12">
        <v>232.72727272727272</v>
      </c>
      <c r="I11" s="12">
        <v>61.136363636363633</v>
      </c>
      <c r="J11" s="12">
        <v>18.318181818181817</v>
      </c>
      <c r="K11" s="12">
        <v>44.136363636363633</v>
      </c>
      <c r="L11" s="12">
        <v>214.90909090909091</v>
      </c>
      <c r="M11" s="12">
        <v>329.45454545454544</v>
      </c>
      <c r="N11" s="12">
        <v>343</v>
      </c>
      <c r="O11" s="12">
        <v>339.72727272727275</v>
      </c>
      <c r="P11" s="12">
        <v>284.45454545454544</v>
      </c>
      <c r="Q11" s="12">
        <v>222.59090909090909</v>
      </c>
      <c r="R11" s="12">
        <v>243.81818181818181</v>
      </c>
      <c r="S11" s="12">
        <v>471.27272727272725</v>
      </c>
      <c r="T11" s="12">
        <v>317.18181818181819</v>
      </c>
      <c r="U11" s="12">
        <v>349.13636363636363</v>
      </c>
      <c r="V11" s="12">
        <v>321.31818181818181</v>
      </c>
      <c r="W11" s="12">
        <v>184.18181818181819</v>
      </c>
      <c r="X11" s="12">
        <v>156.90909090909091</v>
      </c>
      <c r="Y11" s="12">
        <v>199.04545454545453</v>
      </c>
      <c r="Z11" s="12">
        <v>77.63636363636364</v>
      </c>
      <c r="AA11" s="12">
        <v>917.36363636363637</v>
      </c>
      <c r="AB11" s="12">
        <v>852.0454545454545</v>
      </c>
      <c r="AC11" s="12">
        <v>833.27272727272725</v>
      </c>
      <c r="AD11" s="12">
        <v>764.72727272727275</v>
      </c>
      <c r="AE11" s="12">
        <v>269.63636363636363</v>
      </c>
      <c r="AF11" s="12">
        <v>260.27272727272725</v>
      </c>
      <c r="AG11" s="12">
        <v>148.18181818181819</v>
      </c>
      <c r="AH11" s="12">
        <v>128.09090909090909</v>
      </c>
      <c r="AI11" s="12">
        <v>168.54545454545453</v>
      </c>
      <c r="AJ11" s="12">
        <v>92.727272727272734</v>
      </c>
      <c r="AK11" s="12">
        <v>99.181818181818187</v>
      </c>
      <c r="AL11" s="12">
        <v>316.04545454545456</v>
      </c>
      <c r="AM11" s="12">
        <v>124.81818181818181</v>
      </c>
      <c r="AN11" s="12">
        <v>291.63636363636363</v>
      </c>
      <c r="AO11" s="12">
        <v>79.318181818181813</v>
      </c>
      <c r="AP11" s="12">
        <v>65</v>
      </c>
      <c r="AQ11" s="12">
        <v>87.13636363636364</v>
      </c>
      <c r="AR11" s="12">
        <v>118.54545454545455</v>
      </c>
      <c r="AS11" s="13">
        <v>11993.909090909092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35.545454545454547</v>
      </c>
      <c r="C12" s="12">
        <v>69.545454545454547</v>
      </c>
      <c r="D12" s="12">
        <v>60.409090909090907</v>
      </c>
      <c r="E12" s="12">
        <v>65.63636363636364</v>
      </c>
      <c r="F12" s="12">
        <v>189.40909090909091</v>
      </c>
      <c r="G12" s="12">
        <v>57.363636363636367</v>
      </c>
      <c r="H12" s="12">
        <v>69.318181818181813</v>
      </c>
      <c r="I12" s="12">
        <v>41.5</v>
      </c>
      <c r="J12" s="12">
        <v>42.272727272727273</v>
      </c>
      <c r="K12" s="12">
        <v>7.9090909090909092</v>
      </c>
      <c r="L12" s="12">
        <v>151.04545454545453</v>
      </c>
      <c r="M12" s="12">
        <v>201.45454545454547</v>
      </c>
      <c r="N12" s="12">
        <v>242.59090909090909</v>
      </c>
      <c r="O12" s="12">
        <v>232.72727272727272</v>
      </c>
      <c r="P12" s="12">
        <v>153.81818181818181</v>
      </c>
      <c r="Q12" s="12">
        <v>103.90909090909091</v>
      </c>
      <c r="R12" s="12">
        <v>110.72727272727273</v>
      </c>
      <c r="S12" s="12">
        <v>170.36363636363637</v>
      </c>
      <c r="T12" s="12">
        <v>32.68181818181818</v>
      </c>
      <c r="U12" s="12">
        <v>23.09090909090909</v>
      </c>
      <c r="V12" s="12">
        <v>27.136363636363637</v>
      </c>
      <c r="W12" s="12">
        <v>11.409090909090908</v>
      </c>
      <c r="X12" s="12">
        <v>15.772727272727273</v>
      </c>
      <c r="Y12" s="12">
        <v>32.909090909090907</v>
      </c>
      <c r="Z12" s="12">
        <v>34</v>
      </c>
      <c r="AA12" s="12">
        <v>607.68181818181813</v>
      </c>
      <c r="AB12" s="12">
        <v>575.18181818181813</v>
      </c>
      <c r="AC12" s="12">
        <v>528.59090909090912</v>
      </c>
      <c r="AD12" s="12">
        <v>409.68181818181819</v>
      </c>
      <c r="AE12" s="12">
        <v>139.86363636363637</v>
      </c>
      <c r="AF12" s="12">
        <v>116.18181818181819</v>
      </c>
      <c r="AG12" s="12">
        <v>47.636363636363633</v>
      </c>
      <c r="AH12" s="12">
        <v>54.545454545454547</v>
      </c>
      <c r="AI12" s="12">
        <v>60.18181818181818</v>
      </c>
      <c r="AJ12" s="12">
        <v>8.954545454545455</v>
      </c>
      <c r="AK12" s="12">
        <v>89.5</v>
      </c>
      <c r="AL12" s="12">
        <v>213.22727272727272</v>
      </c>
      <c r="AM12" s="12">
        <v>11.681818181818182</v>
      </c>
      <c r="AN12" s="12">
        <v>37.227272727272727</v>
      </c>
      <c r="AO12" s="12">
        <v>13.454545454545455</v>
      </c>
      <c r="AP12" s="12">
        <v>8.5</v>
      </c>
      <c r="AQ12" s="12">
        <v>25.863636363636363</v>
      </c>
      <c r="AR12" s="12">
        <v>18.863636363636363</v>
      </c>
      <c r="AS12" s="13">
        <v>5149.3636363636351</v>
      </c>
      <c r="AT12" s="14"/>
      <c r="AV12" s="17" t="s">
        <v>43</v>
      </c>
      <c r="AW12" s="22">
        <f>SUM(AA28:AD31)</f>
        <v>4914.8181818181811</v>
      </c>
      <c r="AX12" s="22">
        <f>SUM(Z28:Z31,H28:K31)</f>
        <v>14813.227272727274</v>
      </c>
      <c r="AY12" s="22">
        <f>SUM(AE28:AJ31)</f>
        <v>28763.636363636371</v>
      </c>
      <c r="AZ12" s="22">
        <f>SUM(B28:G31)</f>
        <v>11556.545454545458</v>
      </c>
      <c r="BA12" s="22">
        <f>SUM(AM28:AN31,T28:Y31)</f>
        <v>18437.409090909096</v>
      </c>
      <c r="BB12" s="22">
        <f>SUM(AK28:AL31,L28:S31)</f>
        <v>21577.545454545467</v>
      </c>
      <c r="BC12" s="23">
        <f>SUM(AO28:AR31)</f>
        <v>8735.3181818181802</v>
      </c>
      <c r="BD12" s="22">
        <f t="shared" ref="BD12:BD19" si="0">SUM(AW12:BC12)</f>
        <v>108798.50000000003</v>
      </c>
    </row>
    <row r="13" spans="1:56">
      <c r="A13" s="1" t="s">
        <v>10</v>
      </c>
      <c r="B13" s="12">
        <v>95.681818181818187</v>
      </c>
      <c r="C13" s="12">
        <v>134.86363636363637</v>
      </c>
      <c r="D13" s="12">
        <v>63.909090909090907</v>
      </c>
      <c r="E13" s="12">
        <v>75.5</v>
      </c>
      <c r="F13" s="12">
        <v>278.77272727272725</v>
      </c>
      <c r="G13" s="12">
        <v>108.95454545454545</v>
      </c>
      <c r="H13" s="12">
        <v>191.22727272727272</v>
      </c>
      <c r="I13" s="12">
        <v>161.04545454545453</v>
      </c>
      <c r="J13" s="12">
        <v>234.40909090909091</v>
      </c>
      <c r="K13" s="12">
        <v>144</v>
      </c>
      <c r="L13" s="12">
        <v>10.590909090909092</v>
      </c>
      <c r="M13" s="12">
        <v>263.90909090909093</v>
      </c>
      <c r="N13" s="12">
        <v>231.72727272727272</v>
      </c>
      <c r="O13" s="12">
        <v>290.22727272727275</v>
      </c>
      <c r="P13" s="12">
        <v>245.13636363636363</v>
      </c>
      <c r="Q13" s="12">
        <v>115.22727272727273</v>
      </c>
      <c r="R13" s="12">
        <v>87.409090909090907</v>
      </c>
      <c r="S13" s="12">
        <v>142.09090909090909</v>
      </c>
      <c r="T13" s="12">
        <v>51.772727272727273</v>
      </c>
      <c r="U13" s="12">
        <v>36.409090909090907</v>
      </c>
      <c r="V13" s="12">
        <v>48.227272727272727</v>
      </c>
      <c r="W13" s="12">
        <v>22.954545454545453</v>
      </c>
      <c r="X13" s="12">
        <v>38.272727272727273</v>
      </c>
      <c r="Y13" s="12">
        <v>55.045454545454547</v>
      </c>
      <c r="Z13" s="12">
        <v>117.54545454545455</v>
      </c>
      <c r="AA13" s="12">
        <v>731.09090909090912</v>
      </c>
      <c r="AB13" s="12">
        <v>649.31818181818187</v>
      </c>
      <c r="AC13" s="12">
        <v>706.68181818181813</v>
      </c>
      <c r="AD13" s="12">
        <v>587.18181818181813</v>
      </c>
      <c r="AE13" s="12">
        <v>209.09090909090909</v>
      </c>
      <c r="AF13" s="12">
        <v>149.54545454545453</v>
      </c>
      <c r="AG13" s="12">
        <v>56.090909090909093</v>
      </c>
      <c r="AH13" s="12">
        <v>65.227272727272734</v>
      </c>
      <c r="AI13" s="12">
        <v>65.272727272727266</v>
      </c>
      <c r="AJ13" s="12">
        <v>13.454545454545455</v>
      </c>
      <c r="AK13" s="12">
        <v>56</v>
      </c>
      <c r="AL13" s="12">
        <v>151.04545454545453</v>
      </c>
      <c r="AM13" s="12">
        <v>11.909090909090908</v>
      </c>
      <c r="AN13" s="12">
        <v>63.772727272727273</v>
      </c>
      <c r="AO13" s="12">
        <v>15.636363636363637</v>
      </c>
      <c r="AP13" s="12">
        <v>14.681818181818182</v>
      </c>
      <c r="AQ13" s="12">
        <v>42.727272727272727</v>
      </c>
      <c r="AR13" s="12">
        <v>23.772727272727273</v>
      </c>
      <c r="AS13" s="13">
        <v>6857.409090909091</v>
      </c>
      <c r="AT13" s="14"/>
      <c r="AV13" s="17" t="s">
        <v>44</v>
      </c>
      <c r="AW13" s="22">
        <f>SUM(AA27:AD27,AA9:AD12)</f>
        <v>14818.954545454544</v>
      </c>
      <c r="AX13" s="22">
        <f>SUM(Z27,Z9:Z12,H9:K12,H27:K27)</f>
        <v>1761.3636363636365</v>
      </c>
      <c r="AY13" s="22">
        <f>SUM(AE9:AJ12,AE27:AJ27)</f>
        <v>3473.1818181818176</v>
      </c>
      <c r="AZ13" s="22">
        <f>SUM(B9:G12,B27:G27)</f>
        <v>5340.5454545454559</v>
      </c>
      <c r="BA13" s="22">
        <f>SUM(T9:Y12,AM9:AN12,T27:Y27,AM27:AN27)</f>
        <v>4548.7727272727288</v>
      </c>
      <c r="BB13" s="22">
        <f>SUM(L9:S12,AK9:AL12,L27:S27,AK27:AL27)</f>
        <v>7965.954545454545</v>
      </c>
      <c r="BC13" s="23">
        <f>SUM(AO9:AR12,AO27:AR27)</f>
        <v>912.5454545454545</v>
      </c>
      <c r="BD13" s="22">
        <f t="shared" si="0"/>
        <v>38821.318181818184</v>
      </c>
    </row>
    <row r="14" spans="1:56">
      <c r="A14" s="1" t="s">
        <v>11</v>
      </c>
      <c r="B14" s="12">
        <v>89.5</v>
      </c>
      <c r="C14" s="12">
        <v>155.36363636363637</v>
      </c>
      <c r="D14" s="12">
        <v>76.36363636363636</v>
      </c>
      <c r="E14" s="12">
        <v>78.909090909090907</v>
      </c>
      <c r="F14" s="12">
        <v>225</v>
      </c>
      <c r="G14" s="12">
        <v>107.18181818181819</v>
      </c>
      <c r="H14" s="12">
        <v>202.45454545454547</v>
      </c>
      <c r="I14" s="12">
        <v>209.22727272727272</v>
      </c>
      <c r="J14" s="12">
        <v>338.86363636363637</v>
      </c>
      <c r="K14" s="12">
        <v>185.22727272727272</v>
      </c>
      <c r="L14" s="12">
        <v>266.77272727272725</v>
      </c>
      <c r="M14" s="12">
        <v>8.4090909090909083</v>
      </c>
      <c r="N14" s="12">
        <v>132.13636363636363</v>
      </c>
      <c r="O14" s="12">
        <v>184.59090909090909</v>
      </c>
      <c r="P14" s="12">
        <v>192.5</v>
      </c>
      <c r="Q14" s="12">
        <v>108.18181818181819</v>
      </c>
      <c r="R14" s="12">
        <v>101.04545454545455</v>
      </c>
      <c r="S14" s="12">
        <v>188.36363636363637</v>
      </c>
      <c r="T14" s="12">
        <v>83.5</v>
      </c>
      <c r="U14" s="12">
        <v>76.545454545454547</v>
      </c>
      <c r="V14" s="12">
        <v>81.045454545454547</v>
      </c>
      <c r="W14" s="12">
        <v>39.136363636363633</v>
      </c>
      <c r="X14" s="12">
        <v>37.136363636363633</v>
      </c>
      <c r="Y14" s="12">
        <v>71.86363636363636</v>
      </c>
      <c r="Z14" s="12">
        <v>95.772727272727266</v>
      </c>
      <c r="AA14" s="12">
        <v>492.13636363636363</v>
      </c>
      <c r="AB14" s="12">
        <v>394.09090909090907</v>
      </c>
      <c r="AC14" s="12">
        <v>476.04545454545456</v>
      </c>
      <c r="AD14" s="12">
        <v>345.09090909090907</v>
      </c>
      <c r="AE14" s="12">
        <v>122.5</v>
      </c>
      <c r="AF14" s="12">
        <v>98.590909090909093</v>
      </c>
      <c r="AG14" s="12">
        <v>50.31818181818182</v>
      </c>
      <c r="AH14" s="12">
        <v>45.5</v>
      </c>
      <c r="AI14" s="12">
        <v>54.31818181818182</v>
      </c>
      <c r="AJ14" s="12">
        <v>13.272727272727273</v>
      </c>
      <c r="AK14" s="12">
        <v>77.681818181818187</v>
      </c>
      <c r="AL14" s="12">
        <v>315</v>
      </c>
      <c r="AM14" s="12">
        <v>26.727272727272727</v>
      </c>
      <c r="AN14" s="12">
        <v>111.18181818181819</v>
      </c>
      <c r="AO14" s="12">
        <v>13.954545454545455</v>
      </c>
      <c r="AP14" s="12">
        <v>14.909090909090908</v>
      </c>
      <c r="AQ14" s="12">
        <v>51.545454545454547</v>
      </c>
      <c r="AR14" s="12">
        <v>31.227272727272727</v>
      </c>
      <c r="AS14" s="13">
        <v>6069.1818181818189</v>
      </c>
      <c r="AT14" s="14"/>
      <c r="AV14" s="17" t="s">
        <v>45</v>
      </c>
      <c r="AW14" s="22">
        <f>SUM(AA32:AD37)</f>
        <v>27881.454545454544</v>
      </c>
      <c r="AX14" s="22">
        <f>SUM(H32:K37,Z32:Z37)</f>
        <v>3347.5000000000005</v>
      </c>
      <c r="AY14" s="22">
        <f>SUM(AE32:AJ37)</f>
        <v>6899.0909090909126</v>
      </c>
      <c r="AZ14" s="22">
        <f>SUM(B32:G37)</f>
        <v>2454.5000000000009</v>
      </c>
      <c r="BA14" s="22">
        <f>SUM(T32:Y37,AM32:AN37)</f>
        <v>1833.9090909090908</v>
      </c>
      <c r="BB14" s="22">
        <f>SUM(L32:S37,AK32:AL37)</f>
        <v>2535.8636363636369</v>
      </c>
      <c r="BC14" s="23">
        <f>SUM(AO32:AR37)</f>
        <v>2379.863636363636</v>
      </c>
      <c r="BD14" s="22">
        <f t="shared" si="0"/>
        <v>47332.181818181823</v>
      </c>
    </row>
    <row r="15" spans="1:56">
      <c r="A15" s="1" t="s">
        <v>12</v>
      </c>
      <c r="B15" s="12">
        <v>44.772727272727273</v>
      </c>
      <c r="C15" s="12">
        <v>53.81818181818182</v>
      </c>
      <c r="D15" s="12">
        <v>31.363636363636363</v>
      </c>
      <c r="E15" s="12">
        <v>26.318181818181817</v>
      </c>
      <c r="F15" s="12">
        <v>147.5</v>
      </c>
      <c r="G15" s="12">
        <v>42.227272727272727</v>
      </c>
      <c r="H15" s="12">
        <v>118.81818181818181</v>
      </c>
      <c r="I15" s="12">
        <v>221.13636363636363</v>
      </c>
      <c r="J15" s="12">
        <v>358.22727272727275</v>
      </c>
      <c r="K15" s="12">
        <v>243.68181818181819</v>
      </c>
      <c r="L15" s="12">
        <v>232.81818181818181</v>
      </c>
      <c r="M15" s="12">
        <v>136</v>
      </c>
      <c r="N15" s="12">
        <v>6.5</v>
      </c>
      <c r="O15" s="12">
        <v>104.81818181818181</v>
      </c>
      <c r="P15" s="12">
        <v>139.45454545454547</v>
      </c>
      <c r="Q15" s="12">
        <v>82.181818181818187</v>
      </c>
      <c r="R15" s="12">
        <v>87.909090909090907</v>
      </c>
      <c r="S15" s="12">
        <v>155.95454545454547</v>
      </c>
      <c r="T15" s="12">
        <v>25.5</v>
      </c>
      <c r="U15" s="12">
        <v>25.181818181818183</v>
      </c>
      <c r="V15" s="12">
        <v>22.363636363636363</v>
      </c>
      <c r="W15" s="12">
        <v>9.3181818181818183</v>
      </c>
      <c r="X15" s="12">
        <v>8.954545454545455</v>
      </c>
      <c r="Y15" s="12">
        <v>20.681818181818183</v>
      </c>
      <c r="Z15" s="12">
        <v>43.772727272727273</v>
      </c>
      <c r="AA15" s="12">
        <v>624.13636363636363</v>
      </c>
      <c r="AB15" s="12">
        <v>569.4545454545455</v>
      </c>
      <c r="AC15" s="12">
        <v>449.09090909090907</v>
      </c>
      <c r="AD15" s="12">
        <v>360.04545454545456</v>
      </c>
      <c r="AE15" s="12">
        <v>97.36363636363636</v>
      </c>
      <c r="AF15" s="12">
        <v>66.181818181818187</v>
      </c>
      <c r="AG15" s="12">
        <v>33.772727272727273</v>
      </c>
      <c r="AH15" s="12">
        <v>37.18181818181818</v>
      </c>
      <c r="AI15" s="12">
        <v>39.863636363636367</v>
      </c>
      <c r="AJ15" s="12">
        <v>9.0909090909090917</v>
      </c>
      <c r="AK15" s="12">
        <v>44.772727272727273</v>
      </c>
      <c r="AL15" s="12">
        <v>123.54545454545455</v>
      </c>
      <c r="AM15" s="12">
        <v>5.2272727272727275</v>
      </c>
      <c r="AN15" s="12">
        <v>29.863636363636363</v>
      </c>
      <c r="AO15" s="12">
        <v>8.545454545454545</v>
      </c>
      <c r="AP15" s="12">
        <v>13.318181818181818</v>
      </c>
      <c r="AQ15" s="12">
        <v>26.59090909090909</v>
      </c>
      <c r="AR15" s="12">
        <v>16.636363636363637</v>
      </c>
      <c r="AS15" s="13">
        <v>4943.954545454545</v>
      </c>
      <c r="AT15" s="14"/>
      <c r="AV15" s="17" t="s">
        <v>46</v>
      </c>
      <c r="AW15" s="22">
        <f>SUM(AA3:AD8)</f>
        <v>12459.818181818182</v>
      </c>
      <c r="AX15" s="22">
        <f>SUM(H3:K8,Z3:Z8)</f>
        <v>5520.4545454545469</v>
      </c>
      <c r="AY15" s="22">
        <f>SUM(AE3:AJ8)</f>
        <v>2741.772727272727</v>
      </c>
      <c r="AZ15" s="22">
        <f>SUM(B3:G8)</f>
        <v>6261.6363636363649</v>
      </c>
      <c r="BA15" s="22">
        <f>SUM(T3:Y8,AM3:AN8)</f>
        <v>1511.9090909090908</v>
      </c>
      <c r="BB15" s="22">
        <f>SUM(L3:S8,AK3:AL8)</f>
        <v>3861.9999999999982</v>
      </c>
      <c r="BC15" s="23">
        <f>SUM(AO3:AR8)</f>
        <v>917.90909090909088</v>
      </c>
      <c r="BD15" s="22">
        <f t="shared" si="0"/>
        <v>33275.5</v>
      </c>
    </row>
    <row r="16" spans="1:56">
      <c r="A16" s="1" t="s">
        <v>13</v>
      </c>
      <c r="B16" s="12">
        <v>37.045454545454547</v>
      </c>
      <c r="C16" s="12">
        <v>48.68181818181818</v>
      </c>
      <c r="D16" s="12">
        <v>13.318181818181818</v>
      </c>
      <c r="E16" s="12">
        <v>21.272727272727273</v>
      </c>
      <c r="F16" s="12">
        <v>134.40909090909091</v>
      </c>
      <c r="G16" s="12">
        <v>42.18181818181818</v>
      </c>
      <c r="H16" s="12">
        <v>115.40909090909091</v>
      </c>
      <c r="I16" s="12">
        <v>196.86363636363637</v>
      </c>
      <c r="J16" s="12">
        <v>337.63636363636363</v>
      </c>
      <c r="K16" s="12">
        <v>224.59090909090909</v>
      </c>
      <c r="L16" s="12">
        <v>281.40909090909093</v>
      </c>
      <c r="M16" s="12">
        <v>184.40909090909091</v>
      </c>
      <c r="N16" s="12">
        <v>106.27272727272727</v>
      </c>
      <c r="O16" s="12">
        <v>7.8181818181818183</v>
      </c>
      <c r="P16" s="12">
        <v>164.77272727272728</v>
      </c>
      <c r="Q16" s="12">
        <v>123.90909090909091</v>
      </c>
      <c r="R16" s="12">
        <v>126.86363636363636</v>
      </c>
      <c r="S16" s="12">
        <v>220.68181818181819</v>
      </c>
      <c r="T16" s="12">
        <v>26.59090909090909</v>
      </c>
      <c r="U16" s="12">
        <v>17.545454545454547</v>
      </c>
      <c r="V16" s="12">
        <v>19.136363636363637</v>
      </c>
      <c r="W16" s="12">
        <v>6.9545454545454541</v>
      </c>
      <c r="X16" s="12">
        <v>6.1818181818181817</v>
      </c>
      <c r="Y16" s="12">
        <v>13.181818181818182</v>
      </c>
      <c r="Z16" s="12">
        <v>37.81818181818182</v>
      </c>
      <c r="AA16" s="12">
        <v>532</v>
      </c>
      <c r="AB16" s="12">
        <v>546.9545454545455</v>
      </c>
      <c r="AC16" s="12">
        <v>414.72727272727275</v>
      </c>
      <c r="AD16" s="12">
        <v>331.45454545454544</v>
      </c>
      <c r="AE16" s="12">
        <v>75.954545454545453</v>
      </c>
      <c r="AF16" s="12">
        <v>51.136363636363633</v>
      </c>
      <c r="AG16" s="12">
        <v>25.318181818181817</v>
      </c>
      <c r="AH16" s="12">
        <v>30.818181818181817</v>
      </c>
      <c r="AI16" s="12">
        <v>37.590909090909093</v>
      </c>
      <c r="AJ16" s="12">
        <v>12.409090909090908</v>
      </c>
      <c r="AK16" s="12">
        <v>66.409090909090907</v>
      </c>
      <c r="AL16" s="12">
        <v>279.86363636363637</v>
      </c>
      <c r="AM16" s="12">
        <v>5.5</v>
      </c>
      <c r="AN16" s="12">
        <v>24</v>
      </c>
      <c r="AO16" s="12">
        <v>8.6818181818181817</v>
      </c>
      <c r="AP16" s="12">
        <v>10.818181818181818</v>
      </c>
      <c r="AQ16" s="12">
        <v>14.727272727272727</v>
      </c>
      <c r="AR16" s="12">
        <v>15.5</v>
      </c>
      <c r="AS16" s="13">
        <v>4998.8181818181811</v>
      </c>
      <c r="AT16" s="14"/>
      <c r="AV16" s="17" t="s">
        <v>47</v>
      </c>
      <c r="AW16" s="22">
        <f>SUM(AA21:AD26,AA40:AD41)</f>
        <v>18876.31818181818</v>
      </c>
      <c r="AX16" s="22">
        <f>SUM(H21:K26,H40:K41,Z21:Z26,Z40:Z41)</f>
        <v>4577.954545454546</v>
      </c>
      <c r="AY16" s="22">
        <f>SUM(AE21:AJ26,AE40:AJ41)</f>
        <v>1953.0909090909092</v>
      </c>
      <c r="AZ16" s="22">
        <f>SUM(B21:G26,B40:G41)</f>
        <v>1545.5909090909099</v>
      </c>
      <c r="BA16" s="22">
        <f>SUM(T21:Y26,T40:Y41,AM21:AN26,AM40:AN41)</f>
        <v>5110.7727272727279</v>
      </c>
      <c r="BB16" s="22">
        <f>SUM(L21:S26,L40:S41,AK21:AL26,AK40:AL41)</f>
        <v>1705.363636363636</v>
      </c>
      <c r="BC16" s="23">
        <f>SUM(AO21:AR26,AO40:AR41)</f>
        <v>1060.636363636364</v>
      </c>
      <c r="BD16" s="22">
        <f t="shared" si="0"/>
        <v>34829.727272727279</v>
      </c>
    </row>
    <row r="17" spans="1:56">
      <c r="A17" s="1" t="s">
        <v>14</v>
      </c>
      <c r="B17" s="12">
        <v>41.136363636363633</v>
      </c>
      <c r="C17" s="12">
        <v>74.181818181818187</v>
      </c>
      <c r="D17" s="12">
        <v>30.454545454545453</v>
      </c>
      <c r="E17" s="12">
        <v>17.181818181818183</v>
      </c>
      <c r="F17" s="12">
        <v>126.63636363636364</v>
      </c>
      <c r="G17" s="12">
        <v>39.31818181818182</v>
      </c>
      <c r="H17" s="12">
        <v>121.27272727272727</v>
      </c>
      <c r="I17" s="12">
        <v>216.77272727272728</v>
      </c>
      <c r="J17" s="12">
        <v>280.31818181818181</v>
      </c>
      <c r="K17" s="12">
        <v>143.45454545454547</v>
      </c>
      <c r="L17" s="12">
        <v>248.09090909090909</v>
      </c>
      <c r="M17" s="12">
        <v>191.77272727272728</v>
      </c>
      <c r="N17" s="12">
        <v>150.95454545454547</v>
      </c>
      <c r="O17" s="12">
        <v>180.27272727272728</v>
      </c>
      <c r="P17" s="12">
        <v>8.954545454545455</v>
      </c>
      <c r="Q17" s="12">
        <v>118.59090909090909</v>
      </c>
      <c r="R17" s="12">
        <v>175.72727272727272</v>
      </c>
      <c r="S17" s="12">
        <v>321.13636363636363</v>
      </c>
      <c r="T17" s="12">
        <v>26.318181818181817</v>
      </c>
      <c r="U17" s="12">
        <v>22</v>
      </c>
      <c r="V17" s="12">
        <v>23.045454545454547</v>
      </c>
      <c r="W17" s="12">
        <v>6</v>
      </c>
      <c r="X17" s="12">
        <v>8.2272727272727266</v>
      </c>
      <c r="Y17" s="12">
        <v>17.227272727272727</v>
      </c>
      <c r="Z17" s="12">
        <v>36.545454545454547</v>
      </c>
      <c r="AA17" s="12">
        <v>361.31818181818181</v>
      </c>
      <c r="AB17" s="12">
        <v>351.27272727272725</v>
      </c>
      <c r="AC17" s="12">
        <v>259.09090909090907</v>
      </c>
      <c r="AD17" s="12">
        <v>222.13636363636363</v>
      </c>
      <c r="AE17" s="12">
        <v>57.590909090909093</v>
      </c>
      <c r="AF17" s="12">
        <v>35.18181818181818</v>
      </c>
      <c r="AG17" s="12">
        <v>23.09090909090909</v>
      </c>
      <c r="AH17" s="12">
        <v>21.454545454545453</v>
      </c>
      <c r="AI17" s="12">
        <v>29.227272727272727</v>
      </c>
      <c r="AJ17" s="12">
        <v>8.0909090909090917</v>
      </c>
      <c r="AK17" s="12">
        <v>24</v>
      </c>
      <c r="AL17" s="12">
        <v>86.045454545454547</v>
      </c>
      <c r="AM17" s="12">
        <v>7.5454545454545459</v>
      </c>
      <c r="AN17" s="12">
        <v>32</v>
      </c>
      <c r="AO17" s="12">
        <v>6.9545454545454541</v>
      </c>
      <c r="AP17" s="12">
        <v>11.545454545454545</v>
      </c>
      <c r="AQ17" s="12">
        <v>13.636363636363637</v>
      </c>
      <c r="AR17" s="12">
        <v>11.636363636363637</v>
      </c>
      <c r="AS17" s="13">
        <v>4187.409090909091</v>
      </c>
      <c r="AT17" s="14"/>
      <c r="AV17" s="1" t="s">
        <v>48</v>
      </c>
      <c r="AW17" s="23">
        <f>SUM(AA13:AD20,AA38:AD39)</f>
        <v>21443.363636363636</v>
      </c>
      <c r="AX17" s="23">
        <f>SUM(H13:K20,H38:K39,Z13:Z20,Z38:Z39)</f>
        <v>8067.2272727272721</v>
      </c>
      <c r="AY17" s="23">
        <f>SUM(AE13:AJ20,AE38:AJ39)</f>
        <v>2676.772727272727</v>
      </c>
      <c r="AZ17" s="23">
        <f>SUM(B13:G20,B38:G39)</f>
        <v>3907.9090909090896</v>
      </c>
      <c r="BA17" s="23">
        <f>SUM(T13:Y20,T38:Y39,AM13:AN20,AM38:AN39)</f>
        <v>1709.7272727272721</v>
      </c>
      <c r="BB17" s="23">
        <f>SUM(L13:S20,L38:S39,AK13:AL20,AK38:AL39)</f>
        <v>12530.59090909091</v>
      </c>
      <c r="BC17" s="23">
        <f>SUM(AO13:AR20,AO38:AR39)</f>
        <v>745.22727272727286</v>
      </c>
      <c r="BD17" s="22">
        <f t="shared" si="0"/>
        <v>51080.818181818184</v>
      </c>
    </row>
    <row r="18" spans="1:56">
      <c r="A18" s="1" t="s">
        <v>15</v>
      </c>
      <c r="B18" s="12">
        <v>20.681818181818183</v>
      </c>
      <c r="C18" s="12">
        <v>29.318181818181817</v>
      </c>
      <c r="D18" s="12">
        <v>7.1818181818181817</v>
      </c>
      <c r="E18" s="12">
        <v>9.6363636363636367</v>
      </c>
      <c r="F18" s="12">
        <v>90.090909090909093</v>
      </c>
      <c r="G18" s="12">
        <v>22.227272727272727</v>
      </c>
      <c r="H18" s="12">
        <v>65.954545454545453</v>
      </c>
      <c r="I18" s="12">
        <v>157.90909090909091</v>
      </c>
      <c r="J18" s="12">
        <v>216.40909090909091</v>
      </c>
      <c r="K18" s="12">
        <v>97.681818181818187</v>
      </c>
      <c r="L18" s="12">
        <v>115.04545454545455</v>
      </c>
      <c r="M18" s="12">
        <v>98</v>
      </c>
      <c r="N18" s="12">
        <v>78.909090909090907</v>
      </c>
      <c r="O18" s="12">
        <v>120.09090909090909</v>
      </c>
      <c r="P18" s="12">
        <v>109.54545454545455</v>
      </c>
      <c r="Q18" s="12">
        <v>4.8181818181818183</v>
      </c>
      <c r="R18" s="12">
        <v>66.454545454545453</v>
      </c>
      <c r="S18" s="12">
        <v>149.59090909090909</v>
      </c>
      <c r="T18" s="12">
        <v>14.681818181818182</v>
      </c>
      <c r="U18" s="12">
        <v>10.681818181818182</v>
      </c>
      <c r="V18" s="12">
        <v>12.045454545454545</v>
      </c>
      <c r="W18" s="12">
        <v>3.5454545454545454</v>
      </c>
      <c r="X18" s="12">
        <v>2.6818181818181817</v>
      </c>
      <c r="Y18" s="12">
        <v>8</v>
      </c>
      <c r="Z18" s="12">
        <v>16.863636363636363</v>
      </c>
      <c r="AA18" s="12">
        <v>362.63636363636363</v>
      </c>
      <c r="AB18" s="12">
        <v>310.81818181818181</v>
      </c>
      <c r="AC18" s="12">
        <v>221.72727272727272</v>
      </c>
      <c r="AD18" s="12">
        <v>192.40909090909091</v>
      </c>
      <c r="AE18" s="12">
        <v>51.045454545454547</v>
      </c>
      <c r="AF18" s="12">
        <v>36.136363636363633</v>
      </c>
      <c r="AG18" s="12">
        <v>10.363636363636363</v>
      </c>
      <c r="AH18" s="12">
        <v>12.545454545454545</v>
      </c>
      <c r="AI18" s="12">
        <v>21.545454545454547</v>
      </c>
      <c r="AJ18" s="12">
        <v>8.7727272727272734</v>
      </c>
      <c r="AK18" s="12">
        <v>23.90909090909091</v>
      </c>
      <c r="AL18" s="12">
        <v>62.227272727272727</v>
      </c>
      <c r="AM18" s="12">
        <v>3.6818181818181817</v>
      </c>
      <c r="AN18" s="12">
        <v>15.681818181818182</v>
      </c>
      <c r="AO18" s="12">
        <v>6.4090909090909092</v>
      </c>
      <c r="AP18" s="12">
        <v>4.3636363636363633</v>
      </c>
      <c r="AQ18" s="12">
        <v>7.8181818181818183</v>
      </c>
      <c r="AR18" s="12">
        <v>6.5909090909090908</v>
      </c>
      <c r="AS18" s="13">
        <v>2886.7272727272725</v>
      </c>
      <c r="AT18" s="14"/>
      <c r="AV18" s="9" t="s">
        <v>58</v>
      </c>
      <c r="AW18" s="22">
        <f>SUM(AA42:AD45)</f>
        <v>8297.5</v>
      </c>
      <c r="AX18" s="22">
        <f>SUM(Z42:Z45,H42:K45)</f>
        <v>936.68181818181813</v>
      </c>
      <c r="AY18" s="22">
        <f>SUM(AE42:AJ45)</f>
        <v>2496.5</v>
      </c>
      <c r="AZ18" s="22">
        <f>SUM(B42:G45)</f>
        <v>912.09090909090901</v>
      </c>
      <c r="BA18" s="22">
        <f>SUM(T42:Y45, AM42:AN45)</f>
        <v>1107.318181818182</v>
      </c>
      <c r="BB18" s="22">
        <f>SUM(AK42:AL45,L42:S45)</f>
        <v>698.04545454545462</v>
      </c>
      <c r="BC18" s="22">
        <f>SUM(AO42:AR45)</f>
        <v>954.77272727272737</v>
      </c>
      <c r="BD18" s="22">
        <f t="shared" si="0"/>
        <v>15402.909090909092</v>
      </c>
    </row>
    <row r="19" spans="1:56">
      <c r="A19" s="1" t="s">
        <v>16</v>
      </c>
      <c r="B19" s="12">
        <v>18.59090909090909</v>
      </c>
      <c r="C19" s="12">
        <v>32.772727272727273</v>
      </c>
      <c r="D19" s="12">
        <v>11.272727272727273</v>
      </c>
      <c r="E19" s="12">
        <v>10.954545454545455</v>
      </c>
      <c r="F19" s="12">
        <v>152.22727272727272</v>
      </c>
      <c r="G19" s="12">
        <v>26.818181818181817</v>
      </c>
      <c r="H19" s="12">
        <v>73.954545454545453</v>
      </c>
      <c r="I19" s="12">
        <v>177.27272727272728</v>
      </c>
      <c r="J19" s="12">
        <v>240.77272727272728</v>
      </c>
      <c r="K19" s="12">
        <v>114.09090909090909</v>
      </c>
      <c r="L19" s="12">
        <v>93.772727272727266</v>
      </c>
      <c r="M19" s="12">
        <v>107</v>
      </c>
      <c r="N19" s="12">
        <v>94.272727272727266</v>
      </c>
      <c r="O19" s="12">
        <v>136.86363636363637</v>
      </c>
      <c r="P19" s="12">
        <v>196.31818181818181</v>
      </c>
      <c r="Q19" s="12">
        <v>71.409090909090907</v>
      </c>
      <c r="R19" s="12">
        <v>11.136363636363637</v>
      </c>
      <c r="S19" s="12">
        <v>167</v>
      </c>
      <c r="T19" s="12">
        <v>20.136363636363637</v>
      </c>
      <c r="U19" s="12">
        <v>18.681818181818183</v>
      </c>
      <c r="V19" s="12">
        <v>14</v>
      </c>
      <c r="W19" s="12">
        <v>3.6818181818181817</v>
      </c>
      <c r="X19" s="12">
        <v>3.8636363636363638</v>
      </c>
      <c r="Y19" s="12">
        <v>9.545454545454545</v>
      </c>
      <c r="Z19" s="12">
        <v>20.681818181818183</v>
      </c>
      <c r="AA19" s="12">
        <v>658.5</v>
      </c>
      <c r="AB19" s="12">
        <v>550.86363636363637</v>
      </c>
      <c r="AC19" s="12">
        <v>283.59090909090907</v>
      </c>
      <c r="AD19" s="12">
        <v>205.68181818181819</v>
      </c>
      <c r="AE19" s="12">
        <v>45.863636363636367</v>
      </c>
      <c r="AF19" s="12">
        <v>19.772727272727273</v>
      </c>
      <c r="AG19" s="12">
        <v>12.818181818181818</v>
      </c>
      <c r="AH19" s="12">
        <v>17.09090909090909</v>
      </c>
      <c r="AI19" s="12">
        <v>25.863636363636363</v>
      </c>
      <c r="AJ19" s="12">
        <v>10.454545454545455</v>
      </c>
      <c r="AK19" s="12">
        <v>16.772727272727273</v>
      </c>
      <c r="AL19" s="12">
        <v>62.363636363636367</v>
      </c>
      <c r="AM19" s="12">
        <v>3.3181818181818183</v>
      </c>
      <c r="AN19" s="12">
        <v>16.227272727272727</v>
      </c>
      <c r="AO19" s="12">
        <v>3.7272727272727271</v>
      </c>
      <c r="AP19" s="12">
        <v>4.5454545454545459</v>
      </c>
      <c r="AQ19" s="12">
        <v>19.181818181818183</v>
      </c>
      <c r="AR19" s="12">
        <v>7.5909090909090908</v>
      </c>
      <c r="AS19" s="13">
        <v>3791.318181818182</v>
      </c>
      <c r="AT19" s="14"/>
      <c r="AV19" s="9" t="s">
        <v>49</v>
      </c>
      <c r="AW19" s="22">
        <f>SUM(AW12:AW18)</f>
        <v>108692.22727272726</v>
      </c>
      <c r="AX19" s="22">
        <f t="shared" ref="AX19:BC19" si="1">SUM(AX12:AX18)</f>
        <v>39024.409090909096</v>
      </c>
      <c r="AY19" s="22">
        <f t="shared" si="1"/>
        <v>49004.04545454547</v>
      </c>
      <c r="AZ19" s="22">
        <f t="shared" si="1"/>
        <v>31978.81818181818</v>
      </c>
      <c r="BA19" s="22">
        <f t="shared" si="1"/>
        <v>34259.818181818191</v>
      </c>
      <c r="BB19" s="22">
        <f t="shared" si="1"/>
        <v>50875.363636363647</v>
      </c>
      <c r="BC19" s="22">
        <f t="shared" si="1"/>
        <v>15706.272727272724</v>
      </c>
      <c r="BD19" s="22">
        <f t="shared" si="0"/>
        <v>329540.95454545453</v>
      </c>
    </row>
    <row r="20" spans="1:56">
      <c r="A20" s="1" t="s">
        <v>17</v>
      </c>
      <c r="B20" s="12">
        <v>35.045454545454547</v>
      </c>
      <c r="C20" s="12">
        <v>76.318181818181813</v>
      </c>
      <c r="D20" s="12">
        <v>35.227272727272727</v>
      </c>
      <c r="E20" s="12">
        <v>33.363636363636367</v>
      </c>
      <c r="F20" s="12">
        <v>356.13636363636363</v>
      </c>
      <c r="G20" s="12">
        <v>55.636363636363633</v>
      </c>
      <c r="H20" s="12">
        <v>129.63636363636363</v>
      </c>
      <c r="I20" s="12">
        <v>372.90909090909093</v>
      </c>
      <c r="J20" s="12">
        <v>458.90909090909093</v>
      </c>
      <c r="K20" s="12">
        <v>171.90909090909091</v>
      </c>
      <c r="L20" s="12">
        <v>146.86363636363637</v>
      </c>
      <c r="M20" s="12">
        <v>190.54545454545453</v>
      </c>
      <c r="N20" s="12">
        <v>154.36363636363637</v>
      </c>
      <c r="O20" s="12">
        <v>231.77272727272728</v>
      </c>
      <c r="P20" s="12">
        <v>319.13636363636363</v>
      </c>
      <c r="Q20" s="12">
        <v>170.95454545454547</v>
      </c>
      <c r="R20" s="12">
        <v>168.09090909090909</v>
      </c>
      <c r="S20" s="12">
        <v>23.318181818181817</v>
      </c>
      <c r="T20" s="12">
        <v>34.090909090909093</v>
      </c>
      <c r="U20" s="12">
        <v>29.59090909090909</v>
      </c>
      <c r="V20" s="12">
        <v>25.40909090909091</v>
      </c>
      <c r="W20" s="12">
        <v>6.8636363636363633</v>
      </c>
      <c r="X20" s="12">
        <v>9.1818181818181817</v>
      </c>
      <c r="Y20" s="12">
        <v>24.272727272727273</v>
      </c>
      <c r="Z20" s="12">
        <v>21.772727272727273</v>
      </c>
      <c r="AA20" s="12">
        <v>1372</v>
      </c>
      <c r="AB20" s="12">
        <v>1095.590909090909</v>
      </c>
      <c r="AC20" s="12">
        <v>506.81818181818181</v>
      </c>
      <c r="AD20" s="12">
        <v>345.45454545454544</v>
      </c>
      <c r="AE20" s="12">
        <v>95.227272727272734</v>
      </c>
      <c r="AF20" s="12">
        <v>40.727272727272727</v>
      </c>
      <c r="AG20" s="12">
        <v>25.272727272727273</v>
      </c>
      <c r="AH20" s="12">
        <v>25.227272727272727</v>
      </c>
      <c r="AI20" s="12">
        <v>47.772727272727273</v>
      </c>
      <c r="AJ20" s="12">
        <v>6.9090909090909092</v>
      </c>
      <c r="AK20" s="12">
        <v>30.863636363636363</v>
      </c>
      <c r="AL20" s="12">
        <v>92.454545454545453</v>
      </c>
      <c r="AM20" s="12">
        <v>6.7272727272727275</v>
      </c>
      <c r="AN20" s="12">
        <v>40.590909090909093</v>
      </c>
      <c r="AO20" s="12">
        <v>7.9090909090909092</v>
      </c>
      <c r="AP20" s="12">
        <v>7.5</v>
      </c>
      <c r="AQ20" s="12">
        <v>50.590909090909093</v>
      </c>
      <c r="AR20" s="12">
        <v>6.5909090909090908</v>
      </c>
      <c r="AS20" s="13">
        <v>7085.545454545454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30</v>
      </c>
      <c r="C21" s="12">
        <v>41.090909090909093</v>
      </c>
      <c r="D21" s="12">
        <v>20.363636363636363</v>
      </c>
      <c r="E21" s="12">
        <v>12.863636363636363</v>
      </c>
      <c r="F21" s="12">
        <v>124.36363636363636</v>
      </c>
      <c r="G21" s="12">
        <v>27</v>
      </c>
      <c r="H21" s="12">
        <v>131.86363636363637</v>
      </c>
      <c r="I21" s="12">
        <v>272.18181818181819</v>
      </c>
      <c r="J21" s="12">
        <v>329.04545454545456</v>
      </c>
      <c r="K21" s="12">
        <v>28</v>
      </c>
      <c r="L21" s="12">
        <v>54.136363636363633</v>
      </c>
      <c r="M21" s="12">
        <v>82.727272727272734</v>
      </c>
      <c r="N21" s="12">
        <v>26.727272727272727</v>
      </c>
      <c r="O21" s="12">
        <v>28.59090909090909</v>
      </c>
      <c r="P21" s="12">
        <v>28.90909090909091</v>
      </c>
      <c r="Q21" s="12">
        <v>16.636363636363637</v>
      </c>
      <c r="R21" s="12">
        <v>22.772727272727273</v>
      </c>
      <c r="S21" s="12">
        <v>32.31818181818182</v>
      </c>
      <c r="T21" s="12">
        <v>10.681818181818182</v>
      </c>
      <c r="U21" s="12">
        <v>119.13636363636364</v>
      </c>
      <c r="V21" s="12">
        <v>318.90909090909093</v>
      </c>
      <c r="W21" s="12">
        <v>101.22727272727273</v>
      </c>
      <c r="X21" s="12">
        <v>48.68181818181818</v>
      </c>
      <c r="Y21" s="12">
        <v>94.86363636363636</v>
      </c>
      <c r="Z21" s="12">
        <v>17.5</v>
      </c>
      <c r="AA21" s="12">
        <v>777.4545454545455</v>
      </c>
      <c r="AB21" s="12">
        <v>718.77272727272725</v>
      </c>
      <c r="AC21" s="12">
        <v>382.22727272727275</v>
      </c>
      <c r="AD21" s="12">
        <v>359.59090909090907</v>
      </c>
      <c r="AE21" s="12">
        <v>74.090909090909093</v>
      </c>
      <c r="AF21" s="12">
        <v>61.31818181818182</v>
      </c>
      <c r="AG21" s="12">
        <v>41.863636363636367</v>
      </c>
      <c r="AH21" s="12">
        <v>33.454545454545453</v>
      </c>
      <c r="AI21" s="12">
        <v>47.545454545454547</v>
      </c>
      <c r="AJ21" s="12">
        <v>17.5</v>
      </c>
      <c r="AK21" s="12">
        <v>6.5</v>
      </c>
      <c r="AL21" s="12">
        <v>14.545454545454545</v>
      </c>
      <c r="AM21" s="12">
        <v>63</v>
      </c>
      <c r="AN21" s="12">
        <v>287.13636363636363</v>
      </c>
      <c r="AO21" s="12">
        <v>13.954545454545455</v>
      </c>
      <c r="AP21" s="12">
        <v>21.818181818181817</v>
      </c>
      <c r="AQ21" s="12">
        <v>76.5</v>
      </c>
      <c r="AR21" s="12">
        <v>27.40909090909091</v>
      </c>
      <c r="AS21" s="13">
        <v>5045.2727272727279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14.909090909090908</v>
      </c>
      <c r="C22" s="12">
        <v>24.5</v>
      </c>
      <c r="D22" s="12">
        <v>18.59090909090909</v>
      </c>
      <c r="E22" s="12">
        <v>14.272727272727273</v>
      </c>
      <c r="F22" s="12">
        <v>148.04545454545453</v>
      </c>
      <c r="G22" s="12">
        <v>23.272727272727273</v>
      </c>
      <c r="H22" s="12">
        <v>98.727272727272734</v>
      </c>
      <c r="I22" s="12">
        <v>301.31818181818181</v>
      </c>
      <c r="J22" s="12">
        <v>333.77272727272725</v>
      </c>
      <c r="K22" s="12">
        <v>25.954545454545453</v>
      </c>
      <c r="L22" s="12">
        <v>31.727272727272727</v>
      </c>
      <c r="M22" s="12">
        <v>74.63636363636364</v>
      </c>
      <c r="N22" s="12">
        <v>21.818181818181817</v>
      </c>
      <c r="O22" s="12">
        <v>15.454545454545455</v>
      </c>
      <c r="P22" s="12">
        <v>20.045454545454547</v>
      </c>
      <c r="Q22" s="12">
        <v>12.727272727272727</v>
      </c>
      <c r="R22" s="12">
        <v>18.954545454545453</v>
      </c>
      <c r="S22" s="12">
        <v>27.545454545454547</v>
      </c>
      <c r="T22" s="12">
        <v>110.13636363636364</v>
      </c>
      <c r="U22" s="12">
        <v>10.227272727272727</v>
      </c>
      <c r="V22" s="12">
        <v>119.40909090909091</v>
      </c>
      <c r="W22" s="12">
        <v>41.31818181818182</v>
      </c>
      <c r="X22" s="12">
        <v>30.5</v>
      </c>
      <c r="Y22" s="12">
        <v>106.72727272727273</v>
      </c>
      <c r="Z22" s="12">
        <v>10.590909090909092</v>
      </c>
      <c r="AA22" s="12">
        <v>1287.090909090909</v>
      </c>
      <c r="AB22" s="12">
        <v>1210.6818181818182</v>
      </c>
      <c r="AC22" s="12">
        <v>464.31818181818181</v>
      </c>
      <c r="AD22" s="12">
        <v>405.54545454545456</v>
      </c>
      <c r="AE22" s="12">
        <v>90.045454545454547</v>
      </c>
      <c r="AF22" s="12">
        <v>45</v>
      </c>
      <c r="AG22" s="12">
        <v>68.590909090909093</v>
      </c>
      <c r="AH22" s="12">
        <v>26.5</v>
      </c>
      <c r="AI22" s="12">
        <v>64.409090909090907</v>
      </c>
      <c r="AJ22" s="12">
        <v>24</v>
      </c>
      <c r="AK22" s="12">
        <v>4.2727272727272725</v>
      </c>
      <c r="AL22" s="12">
        <v>10.681818181818182</v>
      </c>
      <c r="AM22" s="12">
        <v>37.363636363636367</v>
      </c>
      <c r="AN22" s="12">
        <v>128.27272727272728</v>
      </c>
      <c r="AO22" s="12">
        <v>23.136363636363637</v>
      </c>
      <c r="AP22" s="12">
        <v>23.5</v>
      </c>
      <c r="AQ22" s="12">
        <v>110.72727272727273</v>
      </c>
      <c r="AR22" s="12">
        <v>24.863636363636363</v>
      </c>
      <c r="AS22" s="13">
        <v>5704.181818181818</v>
      </c>
      <c r="AT22" s="14"/>
      <c r="AV22" s="17" t="s">
        <v>43</v>
      </c>
      <c r="AW22" s="22">
        <f>AW12</f>
        <v>4914.8181818181811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24.545454545454547</v>
      </c>
      <c r="C23" s="12">
        <v>36.136363636363633</v>
      </c>
      <c r="D23" s="12">
        <v>24.59090909090909</v>
      </c>
      <c r="E23" s="12">
        <v>21.454545454545453</v>
      </c>
      <c r="F23" s="12">
        <v>163.54545454545453</v>
      </c>
      <c r="G23" s="12">
        <v>30.227272727272727</v>
      </c>
      <c r="H23" s="12">
        <v>131.77272727272728</v>
      </c>
      <c r="I23" s="12">
        <v>258.31818181818181</v>
      </c>
      <c r="J23" s="12">
        <v>329.18181818181819</v>
      </c>
      <c r="K23" s="12">
        <v>25.136363636363637</v>
      </c>
      <c r="L23" s="12">
        <v>44.863636363636367</v>
      </c>
      <c r="M23" s="12">
        <v>81.63636363636364</v>
      </c>
      <c r="N23" s="12">
        <v>22.454545454545453</v>
      </c>
      <c r="O23" s="12">
        <v>17.727272727272727</v>
      </c>
      <c r="P23" s="12">
        <v>20.5</v>
      </c>
      <c r="Q23" s="12">
        <v>13.590909090909092</v>
      </c>
      <c r="R23" s="12">
        <v>14.181818181818182</v>
      </c>
      <c r="S23" s="12">
        <v>24.136363636363637</v>
      </c>
      <c r="T23" s="12">
        <v>373.59090909090907</v>
      </c>
      <c r="U23" s="12">
        <v>126.5</v>
      </c>
      <c r="V23" s="12">
        <v>13.863636363636363</v>
      </c>
      <c r="W23" s="12">
        <v>60.81818181818182</v>
      </c>
      <c r="X23" s="12">
        <v>59.636363636363633</v>
      </c>
      <c r="Y23" s="12">
        <v>175.40909090909091</v>
      </c>
      <c r="Z23" s="12">
        <v>18.045454545454547</v>
      </c>
      <c r="AA23" s="12">
        <v>1278.7272727272727</v>
      </c>
      <c r="AB23" s="12">
        <v>1086.9545454545455</v>
      </c>
      <c r="AC23" s="12">
        <v>507.90909090909093</v>
      </c>
      <c r="AD23" s="12">
        <v>371.45454545454544</v>
      </c>
      <c r="AE23" s="12">
        <v>82.727272727272734</v>
      </c>
      <c r="AF23" s="12">
        <v>53.590909090909093</v>
      </c>
      <c r="AG23" s="12">
        <v>47.363636363636367</v>
      </c>
      <c r="AH23" s="12">
        <v>27.181818181818183</v>
      </c>
      <c r="AI23" s="12">
        <v>51.727272727272727</v>
      </c>
      <c r="AJ23" s="12">
        <v>19.681818181818183</v>
      </c>
      <c r="AK23" s="12">
        <v>8.1363636363636367</v>
      </c>
      <c r="AL23" s="12">
        <v>10.181818181818182</v>
      </c>
      <c r="AM23" s="12">
        <v>59.590909090909093</v>
      </c>
      <c r="AN23" s="12">
        <v>202.13636363636363</v>
      </c>
      <c r="AO23" s="12">
        <v>16.227272727272727</v>
      </c>
      <c r="AP23" s="12">
        <v>17.727272727272727</v>
      </c>
      <c r="AQ23" s="12">
        <v>144.68181818181819</v>
      </c>
      <c r="AR23" s="12">
        <v>25.227272727272727</v>
      </c>
      <c r="AS23" s="13">
        <v>6123.090909090909</v>
      </c>
      <c r="AT23" s="14"/>
      <c r="AV23" s="17" t="s">
        <v>44</v>
      </c>
      <c r="AW23" s="22">
        <f>AW13+AX12</f>
        <v>29632.181818181816</v>
      </c>
      <c r="AX23" s="22">
        <f>AX13</f>
        <v>1761.3636363636365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9.2727272727272734</v>
      </c>
      <c r="C24" s="12">
        <v>9.954545454545455</v>
      </c>
      <c r="D24" s="12">
        <v>10.818181818181818</v>
      </c>
      <c r="E24" s="12">
        <v>13.318181818181818</v>
      </c>
      <c r="F24" s="12">
        <v>94.181818181818187</v>
      </c>
      <c r="G24" s="12">
        <v>11.909090909090908</v>
      </c>
      <c r="H24" s="12">
        <v>45.772727272727273</v>
      </c>
      <c r="I24" s="12">
        <v>146</v>
      </c>
      <c r="J24" s="12">
        <v>185.81818181818181</v>
      </c>
      <c r="K24" s="12">
        <v>10.681818181818182</v>
      </c>
      <c r="L24" s="12">
        <v>23.772727272727273</v>
      </c>
      <c r="M24" s="12">
        <v>41.090909090909093</v>
      </c>
      <c r="N24" s="12">
        <v>9.4090909090909083</v>
      </c>
      <c r="O24" s="12">
        <v>7.6363636363636367</v>
      </c>
      <c r="P24" s="12">
        <v>5.9545454545454541</v>
      </c>
      <c r="Q24" s="12">
        <v>3.5909090909090908</v>
      </c>
      <c r="R24" s="12">
        <v>4.1363636363636367</v>
      </c>
      <c r="S24" s="12">
        <v>6.8636363636363633</v>
      </c>
      <c r="T24" s="12">
        <v>127.59090909090909</v>
      </c>
      <c r="U24" s="12">
        <v>48.045454545454547</v>
      </c>
      <c r="V24" s="12">
        <v>78.909090909090907</v>
      </c>
      <c r="W24" s="12">
        <v>9.454545454545455</v>
      </c>
      <c r="X24" s="12">
        <v>23.363636363636363</v>
      </c>
      <c r="Y24" s="12">
        <v>82.818181818181813</v>
      </c>
      <c r="Z24" s="12">
        <v>7.4090909090909092</v>
      </c>
      <c r="AA24" s="12">
        <v>869.5454545454545</v>
      </c>
      <c r="AB24" s="12">
        <v>751.72727272727275</v>
      </c>
      <c r="AC24" s="12">
        <v>270.04545454545456</v>
      </c>
      <c r="AD24" s="12">
        <v>229.81818181818181</v>
      </c>
      <c r="AE24" s="12">
        <v>41.227272727272727</v>
      </c>
      <c r="AF24" s="12">
        <v>24.636363636363637</v>
      </c>
      <c r="AG24" s="12">
        <v>18.727272727272727</v>
      </c>
      <c r="AH24" s="12">
        <v>8.3636363636363633</v>
      </c>
      <c r="AI24" s="12">
        <v>19.181818181818183</v>
      </c>
      <c r="AJ24" s="12">
        <v>3.0454545454545454</v>
      </c>
      <c r="AK24" s="12">
        <v>1.3636363636363635</v>
      </c>
      <c r="AL24" s="12">
        <v>2.4090909090909092</v>
      </c>
      <c r="AM24" s="12">
        <v>18.09090909090909</v>
      </c>
      <c r="AN24" s="12">
        <v>34.545454545454547</v>
      </c>
      <c r="AO24" s="12">
        <v>2.8181818181818183</v>
      </c>
      <c r="AP24" s="12">
        <v>10.454545454545455</v>
      </c>
      <c r="AQ24" s="12">
        <v>70.36363636363636</v>
      </c>
      <c r="AR24" s="12">
        <v>9.954545454545455</v>
      </c>
      <c r="AS24" s="13">
        <v>3404.0909090909086</v>
      </c>
      <c r="AT24" s="14"/>
      <c r="AV24" s="17" t="s">
        <v>45</v>
      </c>
      <c r="AW24" s="22">
        <f>AW14+AY12</f>
        <v>56645.090909090912</v>
      </c>
      <c r="AX24" s="22">
        <f>AX14+AY13</f>
        <v>6820.681818181818</v>
      </c>
      <c r="AY24" s="22">
        <f>AY14</f>
        <v>6899.0909090909126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5.4545454545454541</v>
      </c>
      <c r="C25" s="12">
        <v>13.681818181818182</v>
      </c>
      <c r="D25" s="12">
        <v>8.8636363636363633</v>
      </c>
      <c r="E25" s="12">
        <v>9.4090909090909083</v>
      </c>
      <c r="F25" s="12">
        <v>66.227272727272734</v>
      </c>
      <c r="G25" s="12">
        <v>10.181818181818182</v>
      </c>
      <c r="H25" s="12">
        <v>44.409090909090907</v>
      </c>
      <c r="I25" s="12">
        <v>97.13636363636364</v>
      </c>
      <c r="J25" s="12">
        <v>157.68181818181819</v>
      </c>
      <c r="K25" s="12">
        <v>13.090909090909092</v>
      </c>
      <c r="L25" s="12">
        <v>35.5</v>
      </c>
      <c r="M25" s="12">
        <v>36</v>
      </c>
      <c r="N25" s="12">
        <v>8.9090909090909083</v>
      </c>
      <c r="O25" s="12">
        <v>6</v>
      </c>
      <c r="P25" s="12">
        <v>8.1818181818181817</v>
      </c>
      <c r="Q25" s="12">
        <v>2.2727272727272729</v>
      </c>
      <c r="R25" s="12">
        <v>3.4545454545454546</v>
      </c>
      <c r="S25" s="12">
        <v>8.5909090909090917</v>
      </c>
      <c r="T25" s="12">
        <v>55.954545454545453</v>
      </c>
      <c r="U25" s="12">
        <v>36.363636363636367</v>
      </c>
      <c r="V25" s="12">
        <v>61.045454545454547</v>
      </c>
      <c r="W25" s="12">
        <v>23.09090909090909</v>
      </c>
      <c r="X25" s="12">
        <v>6.5</v>
      </c>
      <c r="Y25" s="12">
        <v>72.045454545454547</v>
      </c>
      <c r="Z25" s="12">
        <v>5.5454545454545459</v>
      </c>
      <c r="AA25" s="12">
        <v>735.40909090909088</v>
      </c>
      <c r="AB25" s="12">
        <v>631.36363636363637</v>
      </c>
      <c r="AC25" s="12">
        <v>217.95454545454547</v>
      </c>
      <c r="AD25" s="12">
        <v>199.31818181818181</v>
      </c>
      <c r="AE25" s="12">
        <v>41.18181818181818</v>
      </c>
      <c r="AF25" s="12">
        <v>21.227272727272727</v>
      </c>
      <c r="AG25" s="12">
        <v>21.181818181818183</v>
      </c>
      <c r="AH25" s="12">
        <v>7.9090909090909092</v>
      </c>
      <c r="AI25" s="12">
        <v>13.863636363636363</v>
      </c>
      <c r="AJ25" s="12">
        <v>3.5</v>
      </c>
      <c r="AK25" s="12">
        <v>2.8636363636363638</v>
      </c>
      <c r="AL25" s="12">
        <v>3.0454545454545454</v>
      </c>
      <c r="AM25" s="12">
        <v>9.1818181818181817</v>
      </c>
      <c r="AN25" s="12">
        <v>22.363636363636363</v>
      </c>
      <c r="AO25" s="12">
        <v>2.7727272727272729</v>
      </c>
      <c r="AP25" s="12">
        <v>6.3181818181818183</v>
      </c>
      <c r="AQ25" s="12">
        <v>52.81818181818182</v>
      </c>
      <c r="AR25" s="12">
        <v>10.136363636363637</v>
      </c>
      <c r="AS25" s="13">
        <v>2798.0000000000005</v>
      </c>
      <c r="AT25" s="14"/>
      <c r="AV25" s="17" t="s">
        <v>46</v>
      </c>
      <c r="AW25" s="22">
        <f>AW15+AZ12</f>
        <v>24016.36363636364</v>
      </c>
      <c r="AX25" s="22">
        <f>AX15+AZ13</f>
        <v>10861.000000000004</v>
      </c>
      <c r="AY25" s="22">
        <f>AY15+AZ14</f>
        <v>5196.2727272727279</v>
      </c>
      <c r="AZ25" s="22">
        <f>AZ15</f>
        <v>6261.6363636363649</v>
      </c>
      <c r="BA25" s="22"/>
      <c r="BB25" s="22"/>
      <c r="BC25" s="23"/>
      <c r="BD25" s="22"/>
    </row>
    <row r="26" spans="1:56">
      <c r="A26" s="1" t="s">
        <v>23</v>
      </c>
      <c r="B26" s="12">
        <v>21.636363636363637</v>
      </c>
      <c r="C26" s="12">
        <v>25.636363636363637</v>
      </c>
      <c r="D26" s="12">
        <v>31.545454545454547</v>
      </c>
      <c r="E26" s="12">
        <v>20</v>
      </c>
      <c r="F26" s="12">
        <v>65.909090909090907</v>
      </c>
      <c r="G26" s="12">
        <v>15.636363636363637</v>
      </c>
      <c r="H26" s="12">
        <v>52.045454545454547</v>
      </c>
      <c r="I26" s="12">
        <v>149.18181818181819</v>
      </c>
      <c r="J26" s="12">
        <v>229.45454545454547</v>
      </c>
      <c r="K26" s="12">
        <v>32.590909090909093</v>
      </c>
      <c r="L26" s="12">
        <v>58.045454545454547</v>
      </c>
      <c r="M26" s="12">
        <v>74.5</v>
      </c>
      <c r="N26" s="12">
        <v>20.454545454545453</v>
      </c>
      <c r="O26" s="12">
        <v>14.818181818181818</v>
      </c>
      <c r="P26" s="12">
        <v>18</v>
      </c>
      <c r="Q26" s="12">
        <v>8.9090909090909083</v>
      </c>
      <c r="R26" s="12">
        <v>9.7272727272727266</v>
      </c>
      <c r="S26" s="12">
        <v>25.227272727272727</v>
      </c>
      <c r="T26" s="12">
        <v>91.090909090909093</v>
      </c>
      <c r="U26" s="12">
        <v>99.090909090909093</v>
      </c>
      <c r="V26" s="12">
        <v>167.13636363636363</v>
      </c>
      <c r="W26" s="12">
        <v>78.36363636363636</v>
      </c>
      <c r="X26" s="12">
        <v>69.36363636363636</v>
      </c>
      <c r="Y26" s="12">
        <v>9.954545454545455</v>
      </c>
      <c r="Z26" s="12">
        <v>21.454545454545453</v>
      </c>
      <c r="AA26" s="12">
        <v>1022.0454545454545</v>
      </c>
      <c r="AB26" s="12">
        <v>1024.0454545454545</v>
      </c>
      <c r="AC26" s="12">
        <v>533.90909090909088</v>
      </c>
      <c r="AD26" s="12">
        <v>488.31818181818181</v>
      </c>
      <c r="AE26" s="12">
        <v>154.36363636363637</v>
      </c>
      <c r="AF26" s="12">
        <v>101.5</v>
      </c>
      <c r="AG26" s="12">
        <v>49.227272727272727</v>
      </c>
      <c r="AH26" s="12">
        <v>26.636363636363637</v>
      </c>
      <c r="AI26" s="12">
        <v>29.818181818181817</v>
      </c>
      <c r="AJ26" s="12">
        <v>5.8181818181818183</v>
      </c>
      <c r="AK26" s="12">
        <v>8.1818181818181817</v>
      </c>
      <c r="AL26" s="12">
        <v>14.5</v>
      </c>
      <c r="AM26" s="12">
        <v>15.909090909090908</v>
      </c>
      <c r="AN26" s="12">
        <v>46.272727272727273</v>
      </c>
      <c r="AO26" s="12">
        <v>7</v>
      </c>
      <c r="AP26" s="12">
        <v>9.954545454545455</v>
      </c>
      <c r="AQ26" s="12">
        <v>105.68181818181819</v>
      </c>
      <c r="AR26" s="12">
        <v>22.272727272727273</v>
      </c>
      <c r="AS26" s="13">
        <v>5075.2272727272721</v>
      </c>
      <c r="AT26" s="14"/>
      <c r="AV26" s="9" t="s">
        <v>47</v>
      </c>
      <c r="AW26" s="22">
        <f>AW16+BA12</f>
        <v>37313.727272727279</v>
      </c>
      <c r="AX26" s="22">
        <f>AX16+BA13</f>
        <v>9126.7272727272757</v>
      </c>
      <c r="AY26" s="22">
        <f>AY16+BA14</f>
        <v>3787</v>
      </c>
      <c r="AZ26" s="22">
        <f>AZ16+BA15</f>
        <v>3057.5000000000009</v>
      </c>
      <c r="BA26" s="22">
        <f>BA16</f>
        <v>5110.7727272727279</v>
      </c>
      <c r="BB26" s="22"/>
      <c r="BC26" s="22"/>
      <c r="BD26" s="22"/>
    </row>
    <row r="27" spans="1:56">
      <c r="A27" s="1" t="s">
        <v>24</v>
      </c>
      <c r="B27" s="12">
        <v>23.272727272727273</v>
      </c>
      <c r="C27" s="12">
        <v>39.727272727272727</v>
      </c>
      <c r="D27" s="12">
        <v>14</v>
      </c>
      <c r="E27" s="12">
        <v>13.136363636363637</v>
      </c>
      <c r="F27" s="12">
        <v>69.318181818181813</v>
      </c>
      <c r="G27" s="12">
        <v>30.454545454545453</v>
      </c>
      <c r="H27" s="12">
        <v>61.18181818181818</v>
      </c>
      <c r="I27" s="12">
        <v>58.227272727272727</v>
      </c>
      <c r="J27" s="12">
        <v>87.545454545454547</v>
      </c>
      <c r="K27" s="12">
        <v>28.772727272727273</v>
      </c>
      <c r="L27" s="12">
        <v>115.68181818181819</v>
      </c>
      <c r="M27" s="12">
        <v>93.772727272727266</v>
      </c>
      <c r="N27" s="12">
        <v>42.045454545454547</v>
      </c>
      <c r="O27" s="12">
        <v>41.272727272727273</v>
      </c>
      <c r="P27" s="12">
        <v>35.68181818181818</v>
      </c>
      <c r="Q27" s="12">
        <v>18.818181818181817</v>
      </c>
      <c r="R27" s="12">
        <v>16.772727272727273</v>
      </c>
      <c r="S27" s="12">
        <v>19.045454545454547</v>
      </c>
      <c r="T27" s="12">
        <v>15.818181818181818</v>
      </c>
      <c r="U27" s="12">
        <v>11.363636363636363</v>
      </c>
      <c r="V27" s="12">
        <v>18.59090909090909</v>
      </c>
      <c r="W27" s="12">
        <v>7.5909090909090908</v>
      </c>
      <c r="X27" s="12">
        <v>6.0454545454545459</v>
      </c>
      <c r="Y27" s="12">
        <v>20.136363636363637</v>
      </c>
      <c r="Z27" s="12">
        <v>6.5454545454545459</v>
      </c>
      <c r="AA27" s="12">
        <v>1292.9545454545455</v>
      </c>
      <c r="AB27" s="12">
        <v>992.63636363636363</v>
      </c>
      <c r="AC27" s="12">
        <v>647.31818181818187</v>
      </c>
      <c r="AD27" s="12">
        <v>477.86363636363637</v>
      </c>
      <c r="AE27" s="12">
        <v>172.31818181818181</v>
      </c>
      <c r="AF27" s="12">
        <v>105.45454545454545</v>
      </c>
      <c r="AG27" s="12">
        <v>36.863636363636367</v>
      </c>
      <c r="AH27" s="12">
        <v>32.590909090909093</v>
      </c>
      <c r="AI27" s="12">
        <v>36.5</v>
      </c>
      <c r="AJ27" s="12">
        <v>12.045454545454545</v>
      </c>
      <c r="AK27" s="12">
        <v>7.9545454545454541</v>
      </c>
      <c r="AL27" s="12">
        <v>26.272727272727273</v>
      </c>
      <c r="AM27" s="12">
        <v>3.5454545454545454</v>
      </c>
      <c r="AN27" s="12">
        <v>33.545454545454547</v>
      </c>
      <c r="AO27" s="12">
        <v>9.8636363636363633</v>
      </c>
      <c r="AP27" s="12">
        <v>12.045454545454545</v>
      </c>
      <c r="AQ27" s="12">
        <v>42.363636363636367</v>
      </c>
      <c r="AR27" s="12">
        <v>17.40909090909091</v>
      </c>
      <c r="AS27" s="13">
        <v>4854.363636363636</v>
      </c>
      <c r="AT27" s="14"/>
      <c r="AV27" s="9" t="s">
        <v>48</v>
      </c>
      <c r="AW27" s="22">
        <f>AW17+BB12</f>
        <v>43020.909090909103</v>
      </c>
      <c r="AX27" s="22">
        <f>AX17+BB13</f>
        <v>16033.181818181816</v>
      </c>
      <c r="AY27" s="22">
        <f>AY17+BB14</f>
        <v>5212.636363636364</v>
      </c>
      <c r="AZ27" s="22">
        <f>AZ17+BB15</f>
        <v>7769.9090909090883</v>
      </c>
      <c r="BA27" s="22">
        <f>BA17+BB16</f>
        <v>3415.0909090909081</v>
      </c>
      <c r="BB27" s="22">
        <f>BB17</f>
        <v>12530.59090909091</v>
      </c>
      <c r="BC27" s="22"/>
      <c r="BD27" s="22"/>
    </row>
    <row r="28" spans="1:56">
      <c r="A28" s="1" t="s">
        <v>25</v>
      </c>
      <c r="B28" s="12">
        <v>273</v>
      </c>
      <c r="C28" s="12">
        <v>800.9545454545455</v>
      </c>
      <c r="D28" s="12">
        <v>593.31818181818187</v>
      </c>
      <c r="E28" s="12">
        <v>579.59090909090912</v>
      </c>
      <c r="F28" s="12">
        <v>998.68181818181813</v>
      </c>
      <c r="G28" s="12">
        <v>562.81818181818187</v>
      </c>
      <c r="H28" s="12">
        <v>988.5</v>
      </c>
      <c r="I28" s="12">
        <v>978.31818181818187</v>
      </c>
      <c r="J28" s="12">
        <v>1195.3181818181818</v>
      </c>
      <c r="K28" s="12">
        <v>704.0454545454545</v>
      </c>
      <c r="L28" s="12">
        <v>819.5454545454545</v>
      </c>
      <c r="M28" s="12">
        <v>545.18181818181813</v>
      </c>
      <c r="N28" s="12">
        <v>740.5454545454545</v>
      </c>
      <c r="O28" s="12">
        <v>642.13636363636363</v>
      </c>
      <c r="P28" s="12">
        <v>432.81818181818181</v>
      </c>
      <c r="Q28" s="12">
        <v>437</v>
      </c>
      <c r="R28" s="12">
        <v>726.40909090909088</v>
      </c>
      <c r="S28" s="12">
        <v>1522.9545454545455</v>
      </c>
      <c r="T28" s="12">
        <v>906.68181818181813</v>
      </c>
      <c r="U28" s="12">
        <v>1560.5</v>
      </c>
      <c r="V28" s="12">
        <v>1501.6363636363637</v>
      </c>
      <c r="W28" s="12">
        <v>940.40909090909088</v>
      </c>
      <c r="X28" s="12">
        <v>761.81818181818187</v>
      </c>
      <c r="Y28" s="12">
        <v>984.4545454545455</v>
      </c>
      <c r="Z28" s="12">
        <v>1447.6363636363637</v>
      </c>
      <c r="AA28" s="12">
        <v>106.5</v>
      </c>
      <c r="AB28" s="12">
        <v>112.40909090909091</v>
      </c>
      <c r="AC28" s="12">
        <v>510.04545454545456</v>
      </c>
      <c r="AD28" s="12">
        <v>483.04545454545456</v>
      </c>
      <c r="AE28" s="12">
        <v>944.22727272727275</v>
      </c>
      <c r="AF28" s="12">
        <v>1516.8636363636363</v>
      </c>
      <c r="AG28" s="12">
        <v>1145.3636363636363</v>
      </c>
      <c r="AH28" s="12">
        <v>1508.6363636363637</v>
      </c>
      <c r="AI28" s="12">
        <v>1102.7272727272727</v>
      </c>
      <c r="AJ28" s="12">
        <v>609.22727272727275</v>
      </c>
      <c r="AK28" s="12">
        <v>530.4545454545455</v>
      </c>
      <c r="AL28" s="12">
        <v>2182.1363636363635</v>
      </c>
      <c r="AM28" s="12">
        <v>426.68181818181819</v>
      </c>
      <c r="AN28" s="12">
        <v>752</v>
      </c>
      <c r="AO28" s="12">
        <v>495.63636363636363</v>
      </c>
      <c r="AP28" s="12">
        <v>412.90909090909093</v>
      </c>
      <c r="AQ28" s="12">
        <v>474.86363636363637</v>
      </c>
      <c r="AR28" s="12">
        <v>774.18181818181813</v>
      </c>
      <c r="AS28" s="13">
        <v>35732.181818181809</v>
      </c>
      <c r="AT28" s="14"/>
      <c r="AV28" s="9" t="s">
        <v>58</v>
      </c>
      <c r="AW28" s="22">
        <f>AW18+BC12</f>
        <v>17032.81818181818</v>
      </c>
      <c r="AX28" s="22">
        <f>AX18+BC13</f>
        <v>1849.2272727272725</v>
      </c>
      <c r="AY28" s="22">
        <f>AY18+BC14</f>
        <v>4876.363636363636</v>
      </c>
      <c r="AZ28" s="22">
        <f>AZ18+BC15</f>
        <v>1830</v>
      </c>
      <c r="BA28" s="22">
        <f>BA18+BC16</f>
        <v>2167.954545454546</v>
      </c>
      <c r="BB28" s="22">
        <f>SUM(BB18,BC17)</f>
        <v>1443.2727272727275</v>
      </c>
      <c r="BC28" s="22">
        <f>BC18</f>
        <v>954.77272727272737</v>
      </c>
      <c r="BD28" s="22">
        <f>SUM(AW22:BC28)</f>
        <v>329540.95454545447</v>
      </c>
    </row>
    <row r="29" spans="1:56">
      <c r="A29" s="1" t="s">
        <v>26</v>
      </c>
      <c r="B29" s="12">
        <v>234.36363636363637</v>
      </c>
      <c r="C29" s="12">
        <v>658.40909090909088</v>
      </c>
      <c r="D29" s="12">
        <v>530.81818181818187</v>
      </c>
      <c r="E29" s="12">
        <v>517</v>
      </c>
      <c r="F29" s="12">
        <v>776.31818181818187</v>
      </c>
      <c r="G29" s="12">
        <v>505.40909090909093</v>
      </c>
      <c r="H29" s="12">
        <v>883.5</v>
      </c>
      <c r="I29" s="12">
        <v>719.86363636363637</v>
      </c>
      <c r="J29" s="12">
        <v>874.59090909090912</v>
      </c>
      <c r="K29" s="12">
        <v>557.9545454545455</v>
      </c>
      <c r="L29" s="12">
        <v>664.31818181818187</v>
      </c>
      <c r="M29" s="12">
        <v>401.31818181818181</v>
      </c>
      <c r="N29" s="12">
        <v>575.59090909090912</v>
      </c>
      <c r="O29" s="12">
        <v>551.18181818181813</v>
      </c>
      <c r="P29" s="12">
        <v>378.18181818181819</v>
      </c>
      <c r="Q29" s="12">
        <v>331.86363636363637</v>
      </c>
      <c r="R29" s="12">
        <v>571.77272727272725</v>
      </c>
      <c r="S29" s="12">
        <v>1106</v>
      </c>
      <c r="T29" s="12">
        <v>714.0454545454545</v>
      </c>
      <c r="U29" s="12">
        <v>1186.909090909091</v>
      </c>
      <c r="V29" s="12">
        <v>1016.5909090909091</v>
      </c>
      <c r="W29" s="12">
        <v>685.18181818181813</v>
      </c>
      <c r="X29" s="12">
        <v>579.27272727272725</v>
      </c>
      <c r="Y29" s="12">
        <v>873.86363636363637</v>
      </c>
      <c r="Z29" s="12">
        <v>1066.9545454545455</v>
      </c>
      <c r="AA29" s="12">
        <v>124.59090909090909</v>
      </c>
      <c r="AB29" s="12">
        <v>87.090909090909093</v>
      </c>
      <c r="AC29" s="12">
        <v>205.04545454545453</v>
      </c>
      <c r="AD29" s="12">
        <v>455.86363636363637</v>
      </c>
      <c r="AE29" s="12">
        <v>1169.909090909091</v>
      </c>
      <c r="AF29" s="12">
        <v>1963.5454545454545</v>
      </c>
      <c r="AG29" s="12">
        <v>1517.0454545454545</v>
      </c>
      <c r="AH29" s="12">
        <v>2312.9545454545455</v>
      </c>
      <c r="AI29" s="12">
        <v>1317.5454545454545</v>
      </c>
      <c r="AJ29" s="12">
        <v>739.27272727272725</v>
      </c>
      <c r="AK29" s="12">
        <v>427.77272727272725</v>
      </c>
      <c r="AL29" s="12">
        <v>1403.7727272727273</v>
      </c>
      <c r="AM29" s="12">
        <v>310.86363636363637</v>
      </c>
      <c r="AN29" s="12">
        <v>577.4545454545455</v>
      </c>
      <c r="AO29" s="12">
        <v>599.90909090909088</v>
      </c>
      <c r="AP29" s="12">
        <v>463.68181818181819</v>
      </c>
      <c r="AQ29" s="12">
        <v>458.13636363636363</v>
      </c>
      <c r="AR29" s="12">
        <v>956.27272727272725</v>
      </c>
      <c r="AS29" s="13">
        <v>32052.000000000007</v>
      </c>
      <c r="AT29" s="14"/>
      <c r="AW29" s="15"/>
    </row>
    <row r="30" spans="1:56">
      <c r="A30" s="1" t="s">
        <v>27</v>
      </c>
      <c r="B30" s="12">
        <v>245.95454545454547</v>
      </c>
      <c r="C30" s="12">
        <v>516.81818181818187</v>
      </c>
      <c r="D30" s="12">
        <v>285.63636363636363</v>
      </c>
      <c r="E30" s="12">
        <v>289.95454545454544</v>
      </c>
      <c r="F30" s="12">
        <v>798.59090909090912</v>
      </c>
      <c r="G30" s="12">
        <v>305.22727272727275</v>
      </c>
      <c r="H30" s="12">
        <v>650.68181818181813</v>
      </c>
      <c r="I30" s="12">
        <v>527.9545454545455</v>
      </c>
      <c r="J30" s="12">
        <v>745.27272727272725</v>
      </c>
      <c r="K30" s="12">
        <v>432</v>
      </c>
      <c r="L30" s="12">
        <v>562.0454545454545</v>
      </c>
      <c r="M30" s="12">
        <v>450</v>
      </c>
      <c r="N30" s="12">
        <v>350.09090909090907</v>
      </c>
      <c r="O30" s="12">
        <v>337.68181818181819</v>
      </c>
      <c r="P30" s="12">
        <v>206.77272727272728</v>
      </c>
      <c r="Q30" s="12">
        <v>189.72727272727272</v>
      </c>
      <c r="R30" s="12">
        <v>225.40909090909091</v>
      </c>
      <c r="S30" s="12">
        <v>418.13636363636363</v>
      </c>
      <c r="T30" s="12">
        <v>302.5</v>
      </c>
      <c r="U30" s="12">
        <v>378.18181818181819</v>
      </c>
      <c r="V30" s="12">
        <v>417.31818181818181</v>
      </c>
      <c r="W30" s="12">
        <v>222</v>
      </c>
      <c r="X30" s="12">
        <v>176.5</v>
      </c>
      <c r="Y30" s="12">
        <v>418.40909090909093</v>
      </c>
      <c r="Z30" s="12">
        <v>602.0454545454545</v>
      </c>
      <c r="AA30" s="12">
        <v>705.31818181818187</v>
      </c>
      <c r="AB30" s="12">
        <v>303.77272727272725</v>
      </c>
      <c r="AC30" s="12">
        <v>106.09090909090909</v>
      </c>
      <c r="AD30" s="12">
        <v>428.54545454545456</v>
      </c>
      <c r="AE30" s="12">
        <v>1364.1818181818182</v>
      </c>
      <c r="AF30" s="12">
        <v>1839.5454545454545</v>
      </c>
      <c r="AG30" s="12">
        <v>1135.090909090909</v>
      </c>
      <c r="AH30" s="12">
        <v>2117.681818181818</v>
      </c>
      <c r="AI30" s="12">
        <v>991.40909090909088</v>
      </c>
      <c r="AJ30" s="12">
        <v>497.18181818181819</v>
      </c>
      <c r="AK30" s="12">
        <v>184.40909090909091</v>
      </c>
      <c r="AL30" s="12">
        <v>680.18181818181813</v>
      </c>
      <c r="AM30" s="12">
        <v>154.5</v>
      </c>
      <c r="AN30" s="12">
        <v>352.81818181818181</v>
      </c>
      <c r="AO30" s="12">
        <v>372.40909090909093</v>
      </c>
      <c r="AP30" s="12">
        <v>278.86363636363637</v>
      </c>
      <c r="AQ30" s="12">
        <v>1387.7272727272727</v>
      </c>
      <c r="AR30" s="12">
        <v>585.68181818181813</v>
      </c>
      <c r="AS30" s="13">
        <v>23540.318181818184</v>
      </c>
      <c r="AT30" s="14"/>
      <c r="AW30" s="15"/>
    </row>
    <row r="31" spans="1:56">
      <c r="A31" s="1" t="s">
        <v>28</v>
      </c>
      <c r="B31" s="12">
        <v>179.09090909090909</v>
      </c>
      <c r="C31" s="12">
        <v>449.45454545454544</v>
      </c>
      <c r="D31" s="12">
        <v>263.86363636363637</v>
      </c>
      <c r="E31" s="12">
        <v>286.09090909090907</v>
      </c>
      <c r="F31" s="12">
        <v>564</v>
      </c>
      <c r="G31" s="12">
        <v>341.18181818181819</v>
      </c>
      <c r="H31" s="12">
        <v>595.27272727272725</v>
      </c>
      <c r="I31" s="12">
        <v>478.72727272727275</v>
      </c>
      <c r="J31" s="12">
        <v>548.72727272727275</v>
      </c>
      <c r="K31" s="12">
        <v>335.18181818181819</v>
      </c>
      <c r="L31" s="12">
        <v>538.18181818181813</v>
      </c>
      <c r="M31" s="12">
        <v>298.40909090909093</v>
      </c>
      <c r="N31" s="12">
        <v>317.18181818181819</v>
      </c>
      <c r="O31" s="12">
        <v>283.81818181818181</v>
      </c>
      <c r="P31" s="12">
        <v>191.68181818181819</v>
      </c>
      <c r="Q31" s="12">
        <v>165.90909090909091</v>
      </c>
      <c r="R31" s="12">
        <v>194.18181818181819</v>
      </c>
      <c r="S31" s="12">
        <v>325.5</v>
      </c>
      <c r="T31" s="12">
        <v>310.54545454545456</v>
      </c>
      <c r="U31" s="12">
        <v>350.68181818181819</v>
      </c>
      <c r="V31" s="12">
        <v>313.77272727272725</v>
      </c>
      <c r="W31" s="12">
        <v>198.36363636363637</v>
      </c>
      <c r="X31" s="12">
        <v>169.45454545454547</v>
      </c>
      <c r="Y31" s="12">
        <v>384.13636363636363</v>
      </c>
      <c r="Z31" s="12">
        <v>480.68181818181819</v>
      </c>
      <c r="AA31" s="12">
        <v>439.77272727272725</v>
      </c>
      <c r="AB31" s="12">
        <v>415.36363636363637</v>
      </c>
      <c r="AC31" s="12">
        <v>372.77272727272725</v>
      </c>
      <c r="AD31" s="12">
        <v>58.590909090909093</v>
      </c>
      <c r="AE31" s="12">
        <v>760.40909090909088</v>
      </c>
      <c r="AF31" s="12">
        <v>1050.1818181818182</v>
      </c>
      <c r="AG31" s="12">
        <v>720.4545454545455</v>
      </c>
      <c r="AH31" s="12">
        <v>1363.1818181818182</v>
      </c>
      <c r="AI31" s="12">
        <v>674.90909090909088</v>
      </c>
      <c r="AJ31" s="12">
        <v>402.09090909090907</v>
      </c>
      <c r="AK31" s="12">
        <v>165.90909090909091</v>
      </c>
      <c r="AL31" s="12">
        <v>501.36363636363637</v>
      </c>
      <c r="AM31" s="12">
        <v>139.81818181818181</v>
      </c>
      <c r="AN31" s="12">
        <v>370.04545454545456</v>
      </c>
      <c r="AO31" s="12">
        <v>319.40909090909093</v>
      </c>
      <c r="AP31" s="12">
        <v>253.36363636363637</v>
      </c>
      <c r="AQ31" s="12">
        <v>499.04545454545456</v>
      </c>
      <c r="AR31" s="12">
        <v>403.22727272727275</v>
      </c>
      <c r="AS31" s="13">
        <v>17474</v>
      </c>
      <c r="AT31" s="14"/>
      <c r="AW31" s="15"/>
    </row>
    <row r="32" spans="1:56">
      <c r="A32" s="1">
        <v>16</v>
      </c>
      <c r="B32" s="12">
        <v>96.5</v>
      </c>
      <c r="C32" s="12">
        <v>110.13636363636364</v>
      </c>
      <c r="D32" s="12">
        <v>66.090909090909093</v>
      </c>
      <c r="E32" s="12">
        <v>116.13636363636364</v>
      </c>
      <c r="F32" s="12">
        <v>314.31818181818181</v>
      </c>
      <c r="G32" s="12">
        <v>154.27272727272728</v>
      </c>
      <c r="H32" s="12">
        <v>267.63636363636363</v>
      </c>
      <c r="I32" s="12">
        <v>250.45454545454547</v>
      </c>
      <c r="J32" s="12">
        <v>248.81818181818181</v>
      </c>
      <c r="K32" s="12">
        <v>128.77272727272728</v>
      </c>
      <c r="L32" s="12">
        <v>184.40909090909091</v>
      </c>
      <c r="M32" s="12">
        <v>117.72727272727273</v>
      </c>
      <c r="N32" s="12">
        <v>91.954545454545453</v>
      </c>
      <c r="O32" s="12">
        <v>72.545454545454547</v>
      </c>
      <c r="P32" s="12">
        <v>50.909090909090907</v>
      </c>
      <c r="Q32" s="12">
        <v>49.590909090909093</v>
      </c>
      <c r="R32" s="12">
        <v>39.636363636363633</v>
      </c>
      <c r="S32" s="12">
        <v>92.5</v>
      </c>
      <c r="T32" s="12">
        <v>66</v>
      </c>
      <c r="U32" s="12">
        <v>85.86363636363636</v>
      </c>
      <c r="V32" s="12">
        <v>78.454545454545453</v>
      </c>
      <c r="W32" s="12">
        <v>38.18181818181818</v>
      </c>
      <c r="X32" s="12">
        <v>38.727272727272727</v>
      </c>
      <c r="Y32" s="12">
        <v>136.90909090909091</v>
      </c>
      <c r="Z32" s="12">
        <v>170.81818181818181</v>
      </c>
      <c r="AA32" s="12">
        <v>916.13636363636363</v>
      </c>
      <c r="AB32" s="12">
        <v>1063.9545454545455</v>
      </c>
      <c r="AC32" s="12">
        <v>1607.2727272727273</v>
      </c>
      <c r="AD32" s="12">
        <v>854.59090909090912</v>
      </c>
      <c r="AE32" s="12">
        <v>33.136363636363633</v>
      </c>
      <c r="AF32" s="12">
        <v>330.59090909090907</v>
      </c>
      <c r="AG32" s="12">
        <v>339.95454545454544</v>
      </c>
      <c r="AH32" s="12">
        <v>654.18181818181813</v>
      </c>
      <c r="AI32" s="12">
        <v>230.5</v>
      </c>
      <c r="AJ32" s="12">
        <v>132.5</v>
      </c>
      <c r="AK32" s="12">
        <v>35.863636363636367</v>
      </c>
      <c r="AL32" s="12">
        <v>118.04545454545455</v>
      </c>
      <c r="AM32" s="12">
        <v>27.272727272727273</v>
      </c>
      <c r="AN32" s="12">
        <v>115.04545454545455</v>
      </c>
      <c r="AO32" s="12">
        <v>92.772727272727266</v>
      </c>
      <c r="AP32" s="12">
        <v>97.5</v>
      </c>
      <c r="AQ32" s="12">
        <v>177.36363636363637</v>
      </c>
      <c r="AR32" s="12">
        <v>170.40909090909091</v>
      </c>
      <c r="AS32" s="13">
        <v>10064.454545454544</v>
      </c>
      <c r="AT32" s="14"/>
      <c r="AW32" s="15"/>
    </row>
    <row r="33" spans="1:49">
      <c r="A33" s="1">
        <v>24</v>
      </c>
      <c r="B33" s="12">
        <v>92.909090909090907</v>
      </c>
      <c r="C33" s="12">
        <v>111.77272727272727</v>
      </c>
      <c r="D33" s="12">
        <v>42.18181818181818</v>
      </c>
      <c r="E33" s="12">
        <v>78.13636363636364</v>
      </c>
      <c r="F33" s="12">
        <v>281.95454545454544</v>
      </c>
      <c r="G33" s="12">
        <v>114.31818181818181</v>
      </c>
      <c r="H33" s="12">
        <v>188.77272727272728</v>
      </c>
      <c r="I33" s="12">
        <v>211.45454545454547</v>
      </c>
      <c r="J33" s="12">
        <v>236.36363636363637</v>
      </c>
      <c r="K33" s="12">
        <v>97.5</v>
      </c>
      <c r="L33" s="12">
        <v>142</v>
      </c>
      <c r="M33" s="12">
        <v>96.681818181818187</v>
      </c>
      <c r="N33" s="12">
        <v>60.409090909090907</v>
      </c>
      <c r="O33" s="12">
        <v>52.772727272727273</v>
      </c>
      <c r="P33" s="12">
        <v>34.727272727272727</v>
      </c>
      <c r="Q33" s="12">
        <v>31.863636363636363</v>
      </c>
      <c r="R33" s="12">
        <v>18.272727272727273</v>
      </c>
      <c r="S33" s="12">
        <v>38.909090909090907</v>
      </c>
      <c r="T33" s="12">
        <v>55.590909090909093</v>
      </c>
      <c r="U33" s="12">
        <v>41.909090909090907</v>
      </c>
      <c r="V33" s="12">
        <v>48.636363636363633</v>
      </c>
      <c r="W33" s="12">
        <v>26.40909090909091</v>
      </c>
      <c r="X33" s="12">
        <v>18.318181818181817</v>
      </c>
      <c r="Y33" s="12">
        <v>99.818181818181813</v>
      </c>
      <c r="Z33" s="12">
        <v>116.86363636363636</v>
      </c>
      <c r="AA33" s="12">
        <v>1262.2727272727273</v>
      </c>
      <c r="AB33" s="12">
        <v>1551.5</v>
      </c>
      <c r="AC33" s="12">
        <v>2132.9545454545455</v>
      </c>
      <c r="AD33" s="12">
        <v>1119.7727272727273</v>
      </c>
      <c r="AE33" s="12">
        <v>313.59090909090907</v>
      </c>
      <c r="AF33" s="12">
        <v>43.590909090909093</v>
      </c>
      <c r="AG33" s="12">
        <v>291.45454545454544</v>
      </c>
      <c r="AH33" s="12">
        <v>559.59090909090912</v>
      </c>
      <c r="AI33" s="12">
        <v>241.27272727272728</v>
      </c>
      <c r="AJ33" s="12">
        <v>140</v>
      </c>
      <c r="AK33" s="12">
        <v>17.681818181818183</v>
      </c>
      <c r="AL33" s="12">
        <v>68.818181818181813</v>
      </c>
      <c r="AM33" s="12">
        <v>20.5</v>
      </c>
      <c r="AN33" s="12">
        <v>84.86363636363636</v>
      </c>
      <c r="AO33" s="12">
        <v>79.13636363636364</v>
      </c>
      <c r="AP33" s="12">
        <v>114.86363636363636</v>
      </c>
      <c r="AQ33" s="12">
        <v>169.72727272727272</v>
      </c>
      <c r="AR33" s="12">
        <v>180.95454545454547</v>
      </c>
      <c r="AS33" s="13">
        <v>10731.090909090914</v>
      </c>
      <c r="AT33" s="14"/>
      <c r="AW33" s="15"/>
    </row>
    <row r="34" spans="1:49">
      <c r="A34" s="1" t="s">
        <v>29</v>
      </c>
      <c r="B34" s="12">
        <v>27.40909090909091</v>
      </c>
      <c r="C34" s="12">
        <v>33</v>
      </c>
      <c r="D34" s="12">
        <v>24.40909090909091</v>
      </c>
      <c r="E34" s="12">
        <v>27.045454545454547</v>
      </c>
      <c r="F34" s="12">
        <v>123.90909090909091</v>
      </c>
      <c r="G34" s="12">
        <v>26.5</v>
      </c>
      <c r="H34" s="12">
        <v>71</v>
      </c>
      <c r="I34" s="12">
        <v>117.40909090909091</v>
      </c>
      <c r="J34" s="12">
        <v>134.18181818181819</v>
      </c>
      <c r="K34" s="12">
        <v>44.81818181818182</v>
      </c>
      <c r="L34" s="12">
        <v>49.136363636363633</v>
      </c>
      <c r="M34" s="12">
        <v>48.636363636363633</v>
      </c>
      <c r="N34" s="12">
        <v>32.18181818181818</v>
      </c>
      <c r="O34" s="12">
        <v>24.636363636363637</v>
      </c>
      <c r="P34" s="12">
        <v>23.272727272727273</v>
      </c>
      <c r="Q34" s="12">
        <v>10.136363636363637</v>
      </c>
      <c r="R34" s="12">
        <v>10.136363636363637</v>
      </c>
      <c r="S34" s="12">
        <v>24.818181818181817</v>
      </c>
      <c r="T34" s="12">
        <v>35.909090909090907</v>
      </c>
      <c r="U34" s="12">
        <v>61.5</v>
      </c>
      <c r="V34" s="12">
        <v>45.045454545454547</v>
      </c>
      <c r="W34" s="12">
        <v>22.59090909090909</v>
      </c>
      <c r="X34" s="12">
        <v>20.09090909090909</v>
      </c>
      <c r="Y34" s="12">
        <v>44.954545454545453</v>
      </c>
      <c r="Z34" s="12">
        <v>40.590909090909093</v>
      </c>
      <c r="AA34" s="12">
        <v>1049.9545454545455</v>
      </c>
      <c r="AB34" s="12">
        <v>1183.5454545454545</v>
      </c>
      <c r="AC34" s="12">
        <v>1354.3181818181818</v>
      </c>
      <c r="AD34" s="12">
        <v>672.31818181818187</v>
      </c>
      <c r="AE34" s="12">
        <v>313.63636363636363</v>
      </c>
      <c r="AF34" s="12">
        <v>283.40909090909093</v>
      </c>
      <c r="AG34" s="12">
        <v>26.363636363636363</v>
      </c>
      <c r="AH34" s="12">
        <v>122.86363636363636</v>
      </c>
      <c r="AI34" s="12">
        <v>65.545454545454547</v>
      </c>
      <c r="AJ34" s="12">
        <v>58.227272727272727</v>
      </c>
      <c r="AK34" s="12">
        <v>13.136363636363637</v>
      </c>
      <c r="AL34" s="12">
        <v>51.18181818181818</v>
      </c>
      <c r="AM34" s="12">
        <v>9.6818181818181817</v>
      </c>
      <c r="AN34" s="12">
        <v>48.31818181818182</v>
      </c>
      <c r="AO34" s="12">
        <v>32.954545454545453</v>
      </c>
      <c r="AP34" s="12">
        <v>58.272727272727273</v>
      </c>
      <c r="AQ34" s="12">
        <v>84.727272727272734</v>
      </c>
      <c r="AR34" s="12">
        <v>101.5</v>
      </c>
      <c r="AS34" s="13">
        <v>6653.272727272727</v>
      </c>
      <c r="AT34" s="14"/>
      <c r="AW34" s="15"/>
    </row>
    <row r="35" spans="1:49">
      <c r="A35" s="1" t="s">
        <v>30</v>
      </c>
      <c r="B35" s="12">
        <v>38.636363636363633</v>
      </c>
      <c r="C35" s="12">
        <v>57.18181818181818</v>
      </c>
      <c r="D35" s="12">
        <v>15.318181818181818</v>
      </c>
      <c r="E35" s="12">
        <v>15.181818181818182</v>
      </c>
      <c r="F35" s="12">
        <v>79.272727272727266</v>
      </c>
      <c r="G35" s="12">
        <v>26.181818181818183</v>
      </c>
      <c r="H35" s="12">
        <v>56.545454545454547</v>
      </c>
      <c r="I35" s="12">
        <v>83.045454545454547</v>
      </c>
      <c r="J35" s="12">
        <v>114.72727272727273</v>
      </c>
      <c r="K35" s="12">
        <v>47.18181818181818</v>
      </c>
      <c r="L35" s="12">
        <v>60.727272727272727</v>
      </c>
      <c r="M35" s="12">
        <v>44.090909090909093</v>
      </c>
      <c r="N35" s="12">
        <v>34.5</v>
      </c>
      <c r="O35" s="12">
        <v>29.272727272727273</v>
      </c>
      <c r="P35" s="12">
        <v>19.181818181818183</v>
      </c>
      <c r="Q35" s="12">
        <v>11.863636363636363</v>
      </c>
      <c r="R35" s="12">
        <v>15.227272727272727</v>
      </c>
      <c r="S35" s="12">
        <v>20.818181818181817</v>
      </c>
      <c r="T35" s="12">
        <v>29.318181818181817</v>
      </c>
      <c r="U35" s="12">
        <v>28.09090909090909</v>
      </c>
      <c r="V35" s="12">
        <v>27.954545454545453</v>
      </c>
      <c r="W35" s="12">
        <v>10.136363636363637</v>
      </c>
      <c r="X35" s="12">
        <v>7.5</v>
      </c>
      <c r="Y35" s="12">
        <v>21.09090909090909</v>
      </c>
      <c r="Z35" s="12">
        <v>43.545454545454547</v>
      </c>
      <c r="AA35" s="12">
        <v>1288.6818181818182</v>
      </c>
      <c r="AB35" s="12">
        <v>1371.590909090909</v>
      </c>
      <c r="AC35" s="12">
        <v>2838.909090909091</v>
      </c>
      <c r="AD35" s="12">
        <v>1180.409090909091</v>
      </c>
      <c r="AE35" s="12">
        <v>587.63636363636363</v>
      </c>
      <c r="AF35" s="12">
        <v>565.31818181818187</v>
      </c>
      <c r="AG35" s="12">
        <v>120.95454545454545</v>
      </c>
      <c r="AH35" s="12">
        <v>36.045454545454547</v>
      </c>
      <c r="AI35" s="12">
        <v>88.909090909090907</v>
      </c>
      <c r="AJ35" s="12">
        <v>92.318181818181813</v>
      </c>
      <c r="AK35" s="12">
        <v>14.181818181818182</v>
      </c>
      <c r="AL35" s="12">
        <v>52.272727272727273</v>
      </c>
      <c r="AM35" s="12">
        <v>8.3636363636363633</v>
      </c>
      <c r="AN35" s="12">
        <v>48.636363636363633</v>
      </c>
      <c r="AO35" s="12">
        <v>53.31818181818182</v>
      </c>
      <c r="AP35" s="12">
        <v>102.68181818181819</v>
      </c>
      <c r="AQ35" s="12">
        <v>64.545454545454547</v>
      </c>
      <c r="AR35" s="12">
        <v>120.77272727272727</v>
      </c>
      <c r="AS35" s="13">
        <v>9572.136363636364</v>
      </c>
      <c r="AT35" s="14"/>
      <c r="AW35" s="15"/>
    </row>
    <row r="36" spans="1:49">
      <c r="A36" s="1" t="s">
        <v>31</v>
      </c>
      <c r="B36" s="12">
        <v>30</v>
      </c>
      <c r="C36" s="12">
        <v>62.18181818181818</v>
      </c>
      <c r="D36" s="12">
        <v>29.454545454545453</v>
      </c>
      <c r="E36" s="12">
        <v>25.863636363636363</v>
      </c>
      <c r="F36" s="12">
        <v>115</v>
      </c>
      <c r="G36" s="12">
        <v>30.954545454545453</v>
      </c>
      <c r="H36" s="12">
        <v>74.772727272727266</v>
      </c>
      <c r="I36" s="12">
        <v>133.86363636363637</v>
      </c>
      <c r="J36" s="12">
        <v>162.54545454545453</v>
      </c>
      <c r="K36" s="12">
        <v>59.18181818181818</v>
      </c>
      <c r="L36" s="12">
        <v>67.545454545454547</v>
      </c>
      <c r="M36" s="12">
        <v>56.68181818181818</v>
      </c>
      <c r="N36" s="12">
        <v>40.31818181818182</v>
      </c>
      <c r="O36" s="12">
        <v>38.954545454545453</v>
      </c>
      <c r="P36" s="12">
        <v>29.272727272727273</v>
      </c>
      <c r="Q36" s="12">
        <v>23.454545454545453</v>
      </c>
      <c r="R36" s="12">
        <v>25.40909090909091</v>
      </c>
      <c r="S36" s="12">
        <v>42.81818181818182</v>
      </c>
      <c r="T36" s="12">
        <v>46</v>
      </c>
      <c r="U36" s="12">
        <v>63.090909090909093</v>
      </c>
      <c r="V36" s="12">
        <v>49.5</v>
      </c>
      <c r="W36" s="12">
        <v>20.90909090909091</v>
      </c>
      <c r="X36" s="12">
        <v>12.045454545454545</v>
      </c>
      <c r="Y36" s="12">
        <v>28.727272727272727</v>
      </c>
      <c r="Z36" s="12">
        <v>43.590909090909093</v>
      </c>
      <c r="AA36" s="12">
        <v>1053.4545454545455</v>
      </c>
      <c r="AB36" s="12">
        <v>1187.3636363636363</v>
      </c>
      <c r="AC36" s="12">
        <v>1192.2272727272727</v>
      </c>
      <c r="AD36" s="12">
        <v>694.81818181818187</v>
      </c>
      <c r="AE36" s="12">
        <v>247.72727272727272</v>
      </c>
      <c r="AF36" s="12">
        <v>259.40909090909093</v>
      </c>
      <c r="AG36" s="12">
        <v>76.727272727272734</v>
      </c>
      <c r="AH36" s="12">
        <v>101.31818181818181</v>
      </c>
      <c r="AI36" s="12">
        <v>16.5</v>
      </c>
      <c r="AJ36" s="12">
        <v>46.545454545454547</v>
      </c>
      <c r="AK36" s="12">
        <v>14.545454545454545</v>
      </c>
      <c r="AL36" s="12">
        <v>85.681818181818187</v>
      </c>
      <c r="AM36" s="12">
        <v>16.318181818181817</v>
      </c>
      <c r="AN36" s="12">
        <v>49.409090909090907</v>
      </c>
      <c r="AO36" s="12">
        <v>55.863636363636367</v>
      </c>
      <c r="AP36" s="12">
        <v>108</v>
      </c>
      <c r="AQ36" s="12">
        <v>109.95454545454545</v>
      </c>
      <c r="AR36" s="12">
        <v>195.90909090909091</v>
      </c>
      <c r="AS36" s="13">
        <v>6823.9090909090919</v>
      </c>
      <c r="AT36" s="14"/>
      <c r="AW36" s="15"/>
    </row>
    <row r="37" spans="1:49">
      <c r="A37" s="1" t="s">
        <v>32</v>
      </c>
      <c r="B37" s="12">
        <v>13.090909090909092</v>
      </c>
      <c r="C37" s="12">
        <v>21.272727272727273</v>
      </c>
      <c r="D37" s="12">
        <v>5.5454545454545459</v>
      </c>
      <c r="E37" s="12">
        <v>4.8636363636363633</v>
      </c>
      <c r="F37" s="12">
        <v>35.5</v>
      </c>
      <c r="G37" s="12">
        <v>8</v>
      </c>
      <c r="H37" s="12">
        <v>24.40909090909091</v>
      </c>
      <c r="I37" s="12">
        <v>65.272727272727266</v>
      </c>
      <c r="J37" s="12">
        <v>89.86363636363636</v>
      </c>
      <c r="K37" s="12">
        <v>12.181818181818182</v>
      </c>
      <c r="L37" s="12">
        <v>13.5</v>
      </c>
      <c r="M37" s="12">
        <v>11.5</v>
      </c>
      <c r="N37" s="12">
        <v>8.954545454545455</v>
      </c>
      <c r="O37" s="12">
        <v>12.181818181818182</v>
      </c>
      <c r="P37" s="12">
        <v>9.2272727272727266</v>
      </c>
      <c r="Q37" s="12">
        <v>8.454545454545455</v>
      </c>
      <c r="R37" s="12">
        <v>11</v>
      </c>
      <c r="S37" s="12">
        <v>5.9090909090909092</v>
      </c>
      <c r="T37" s="12">
        <v>17.181818181818183</v>
      </c>
      <c r="U37" s="12">
        <v>22.318181818181817</v>
      </c>
      <c r="V37" s="12">
        <v>17.40909090909091</v>
      </c>
      <c r="W37" s="12">
        <v>3.9545454545454546</v>
      </c>
      <c r="X37" s="12">
        <v>3</v>
      </c>
      <c r="Y37" s="12">
        <v>5.7727272727272725</v>
      </c>
      <c r="Z37" s="12">
        <v>11.318181818181818</v>
      </c>
      <c r="AA37" s="12">
        <v>609.09090909090912</v>
      </c>
      <c r="AB37" s="12">
        <v>684.77272727272725</v>
      </c>
      <c r="AC37" s="12">
        <v>590.5454545454545</v>
      </c>
      <c r="AD37" s="12">
        <v>421</v>
      </c>
      <c r="AE37" s="12">
        <v>129.90909090909091</v>
      </c>
      <c r="AF37" s="12">
        <v>146.22727272727272</v>
      </c>
      <c r="AG37" s="12">
        <v>60.727272727272727</v>
      </c>
      <c r="AH37" s="12">
        <v>91.954545454545453</v>
      </c>
      <c r="AI37" s="12">
        <v>43.909090909090907</v>
      </c>
      <c r="AJ37" s="12">
        <v>6.5454545454545459</v>
      </c>
      <c r="AK37" s="12">
        <v>3.3181818181818183</v>
      </c>
      <c r="AL37" s="12">
        <v>22.40909090909091</v>
      </c>
      <c r="AM37" s="12">
        <v>7.8181818181818183</v>
      </c>
      <c r="AN37" s="12">
        <v>18.772727272727273</v>
      </c>
      <c r="AO37" s="12">
        <v>13.863636363636363</v>
      </c>
      <c r="AP37" s="12">
        <v>56.590909090909093</v>
      </c>
      <c r="AQ37" s="12">
        <v>43.68181818181818</v>
      </c>
      <c r="AR37" s="12">
        <v>94.5</v>
      </c>
      <c r="AS37" s="13">
        <v>3487.318181818182</v>
      </c>
      <c r="AT37" s="14"/>
      <c r="AW37" s="15"/>
    </row>
    <row r="38" spans="1:49">
      <c r="A38" s="1" t="s">
        <v>33</v>
      </c>
      <c r="B38" s="12">
        <v>8.045454545454545</v>
      </c>
      <c r="C38" s="12">
        <v>9.2272727272727266</v>
      </c>
      <c r="D38" s="12">
        <v>7.6363636363636367</v>
      </c>
      <c r="E38" s="12">
        <v>9.3636363636363633</v>
      </c>
      <c r="F38" s="12">
        <v>58.81818181818182</v>
      </c>
      <c r="G38" s="12">
        <v>12.045454545454545</v>
      </c>
      <c r="H38" s="12">
        <v>30.863636363636363</v>
      </c>
      <c r="I38" s="12">
        <v>61.5</v>
      </c>
      <c r="J38" s="12">
        <v>94.181818181818187</v>
      </c>
      <c r="K38" s="12">
        <v>93</v>
      </c>
      <c r="L38" s="12">
        <v>58.727272727272727</v>
      </c>
      <c r="M38" s="12">
        <v>77.045454545454547</v>
      </c>
      <c r="N38" s="12">
        <v>41.68181818181818</v>
      </c>
      <c r="O38" s="12">
        <v>68.272727272727266</v>
      </c>
      <c r="P38" s="12">
        <v>26.636363636363637</v>
      </c>
      <c r="Q38" s="12">
        <v>24.227272727272727</v>
      </c>
      <c r="R38" s="12">
        <v>19.818181818181817</v>
      </c>
      <c r="S38" s="12">
        <v>31.272727272727273</v>
      </c>
      <c r="T38" s="12">
        <v>5.2727272727272725</v>
      </c>
      <c r="U38" s="12">
        <v>4.9545454545454541</v>
      </c>
      <c r="V38" s="12">
        <v>7.5454545454545459</v>
      </c>
      <c r="W38" s="12">
        <v>1.5909090909090908</v>
      </c>
      <c r="X38" s="12">
        <v>2.2272727272727271</v>
      </c>
      <c r="Y38" s="12">
        <v>7.8181818181818183</v>
      </c>
      <c r="Z38" s="12">
        <v>10.045454545454545</v>
      </c>
      <c r="AA38" s="12">
        <v>465.90909090909093</v>
      </c>
      <c r="AB38" s="12">
        <v>421.90909090909093</v>
      </c>
      <c r="AC38" s="12">
        <v>217.22727272727272</v>
      </c>
      <c r="AD38" s="12">
        <v>179.77272727272728</v>
      </c>
      <c r="AE38" s="12">
        <v>36.727272727272727</v>
      </c>
      <c r="AF38" s="12">
        <v>21.818181818181817</v>
      </c>
      <c r="AG38" s="12">
        <v>13</v>
      </c>
      <c r="AH38" s="12">
        <v>13.5</v>
      </c>
      <c r="AI38" s="12">
        <v>16.636363636363637</v>
      </c>
      <c r="AJ38" s="12">
        <v>3.4545454545454546</v>
      </c>
      <c r="AK38" s="12">
        <v>4.4545454545454541</v>
      </c>
      <c r="AL38" s="12">
        <v>141.18181818181819</v>
      </c>
      <c r="AM38" s="12">
        <v>0.95454545454545459</v>
      </c>
      <c r="AN38" s="12">
        <v>4.5909090909090908</v>
      </c>
      <c r="AO38" s="12">
        <v>4.4090909090909092</v>
      </c>
      <c r="AP38" s="12">
        <v>3.3181818181818183</v>
      </c>
      <c r="AQ38" s="12">
        <v>18.90909090909091</v>
      </c>
      <c r="AR38" s="12">
        <v>3.8181818181818183</v>
      </c>
      <c r="AS38" s="13">
        <v>2343.4090909090914</v>
      </c>
      <c r="AT38" s="14"/>
      <c r="AW38" s="15"/>
    </row>
    <row r="39" spans="1:49">
      <c r="A39" s="1" t="s">
        <v>34</v>
      </c>
      <c r="B39" s="12">
        <v>25.136363636363637</v>
      </c>
      <c r="C39" s="12">
        <v>42.363636363636367</v>
      </c>
      <c r="D39" s="12">
        <v>18.09090909090909</v>
      </c>
      <c r="E39" s="12">
        <v>17.227272727272727</v>
      </c>
      <c r="F39" s="12">
        <v>182.31818181818181</v>
      </c>
      <c r="G39" s="12">
        <v>32.31818181818182</v>
      </c>
      <c r="H39" s="12">
        <v>87.818181818181813</v>
      </c>
      <c r="I39" s="12">
        <v>233.72727272727272</v>
      </c>
      <c r="J39" s="12">
        <v>306.22727272727275</v>
      </c>
      <c r="K39" s="12">
        <v>213.40909090909091</v>
      </c>
      <c r="L39" s="12">
        <v>163.59090909090909</v>
      </c>
      <c r="M39" s="12">
        <v>316.90909090909093</v>
      </c>
      <c r="N39" s="12">
        <v>119.77272727272727</v>
      </c>
      <c r="O39" s="12">
        <v>284.13636363636363</v>
      </c>
      <c r="P39" s="12">
        <v>87.63636363636364</v>
      </c>
      <c r="Q39" s="12">
        <v>64.045454545454547</v>
      </c>
      <c r="R39" s="12">
        <v>60.272727272727273</v>
      </c>
      <c r="S39" s="12">
        <v>91.681818181818187</v>
      </c>
      <c r="T39" s="12">
        <v>12.545454545454545</v>
      </c>
      <c r="U39" s="12">
        <v>12.272727272727273</v>
      </c>
      <c r="V39" s="12">
        <v>10.045454545454545</v>
      </c>
      <c r="W39" s="12">
        <v>2.7727272727272729</v>
      </c>
      <c r="X39" s="12">
        <v>3.5</v>
      </c>
      <c r="Y39" s="12">
        <v>16.272727272727273</v>
      </c>
      <c r="Z39" s="12">
        <v>23.636363636363637</v>
      </c>
      <c r="AA39" s="12">
        <v>1908.7272727272727</v>
      </c>
      <c r="AB39" s="12">
        <v>1432.3636363636363</v>
      </c>
      <c r="AC39" s="12">
        <v>746.77272727272725</v>
      </c>
      <c r="AD39" s="12">
        <v>561.27272727272725</v>
      </c>
      <c r="AE39" s="12">
        <v>121.77272727272727</v>
      </c>
      <c r="AF39" s="12">
        <v>69.181818181818187</v>
      </c>
      <c r="AG39" s="12">
        <v>60.045454545454547</v>
      </c>
      <c r="AH39" s="12">
        <v>56.636363636363633</v>
      </c>
      <c r="AI39" s="12">
        <v>88.272727272727266</v>
      </c>
      <c r="AJ39" s="12">
        <v>27.818181818181817</v>
      </c>
      <c r="AK39" s="12">
        <v>160.09090909090909</v>
      </c>
      <c r="AL39" s="12">
        <v>25.318181818181817</v>
      </c>
      <c r="AM39" s="12">
        <v>3.7272727272727271</v>
      </c>
      <c r="AN39" s="12">
        <v>12.409090909090908</v>
      </c>
      <c r="AO39" s="12">
        <v>19.545454545454547</v>
      </c>
      <c r="AP39" s="12">
        <v>18.363636363636363</v>
      </c>
      <c r="AQ39" s="12">
        <v>150.18181818181819</v>
      </c>
      <c r="AR39" s="12">
        <v>26.818181818181817</v>
      </c>
      <c r="AS39" s="13">
        <v>7917.045454545455</v>
      </c>
      <c r="AT39" s="14"/>
      <c r="AW39" s="15"/>
    </row>
    <row r="40" spans="1:49">
      <c r="A40" s="1" t="s">
        <v>35</v>
      </c>
      <c r="B40" s="12">
        <v>6.5</v>
      </c>
      <c r="C40" s="12">
        <v>10.409090909090908</v>
      </c>
      <c r="D40" s="12">
        <v>4</v>
      </c>
      <c r="E40" s="12">
        <v>4.2272727272727275</v>
      </c>
      <c r="F40" s="12">
        <v>35.31818181818182</v>
      </c>
      <c r="G40" s="12">
        <v>4.6363636363636367</v>
      </c>
      <c r="H40" s="12">
        <v>37.909090909090907</v>
      </c>
      <c r="I40" s="12">
        <v>107.5</v>
      </c>
      <c r="J40" s="12">
        <v>123.95454545454545</v>
      </c>
      <c r="K40" s="12">
        <v>9.4090909090909083</v>
      </c>
      <c r="L40" s="12">
        <v>9.8181818181818183</v>
      </c>
      <c r="M40" s="12">
        <v>25.772727272727273</v>
      </c>
      <c r="N40" s="12">
        <v>5.8181818181818183</v>
      </c>
      <c r="O40" s="12">
        <v>5.9545454545454541</v>
      </c>
      <c r="P40" s="12">
        <v>6.5909090909090908</v>
      </c>
      <c r="Q40" s="12">
        <v>4.3636363636363633</v>
      </c>
      <c r="R40" s="12">
        <v>3.2727272727272729</v>
      </c>
      <c r="S40" s="12">
        <v>6.8181818181818183</v>
      </c>
      <c r="T40" s="12">
        <v>64.954545454545453</v>
      </c>
      <c r="U40" s="12">
        <v>37.272727272727273</v>
      </c>
      <c r="V40" s="12">
        <v>59.045454545454547</v>
      </c>
      <c r="W40" s="12">
        <v>14.772727272727273</v>
      </c>
      <c r="X40" s="12">
        <v>6.0454545454545459</v>
      </c>
      <c r="Y40" s="12">
        <v>19.272727272727273</v>
      </c>
      <c r="Z40" s="12">
        <v>4</v>
      </c>
      <c r="AA40" s="12">
        <v>363.95454545454544</v>
      </c>
      <c r="AB40" s="12">
        <v>300.59090909090907</v>
      </c>
      <c r="AC40" s="12">
        <v>173.04545454545453</v>
      </c>
      <c r="AD40" s="12">
        <v>158</v>
      </c>
      <c r="AE40" s="12">
        <v>28.454545454545453</v>
      </c>
      <c r="AF40" s="12">
        <v>22.40909090909091</v>
      </c>
      <c r="AG40" s="12">
        <v>10</v>
      </c>
      <c r="AH40" s="12">
        <v>9.5</v>
      </c>
      <c r="AI40" s="12">
        <v>15.909090909090908</v>
      </c>
      <c r="AJ40" s="12">
        <v>7.5909090909090908</v>
      </c>
      <c r="AK40" s="12">
        <v>0.86363636363636365</v>
      </c>
      <c r="AL40" s="12">
        <v>2.5909090909090908</v>
      </c>
      <c r="AM40" s="12">
        <v>3.5</v>
      </c>
      <c r="AN40" s="12">
        <v>62.727272727272727</v>
      </c>
      <c r="AO40" s="12">
        <v>5.7727272727272725</v>
      </c>
      <c r="AP40" s="12">
        <v>9</v>
      </c>
      <c r="AQ40" s="12">
        <v>32.31818181818182</v>
      </c>
      <c r="AR40" s="12">
        <v>9.045454545454545</v>
      </c>
      <c r="AS40" s="13">
        <v>1832.9090909090903</v>
      </c>
      <c r="AT40" s="14"/>
      <c r="AW40" s="15"/>
    </row>
    <row r="41" spans="1:49">
      <c r="A41" s="1" t="s">
        <v>36</v>
      </c>
      <c r="B41" s="12">
        <v>43.727272727272727</v>
      </c>
      <c r="C41" s="12">
        <v>47.772727272727273</v>
      </c>
      <c r="D41" s="12">
        <v>13.090909090909092</v>
      </c>
      <c r="E41" s="12">
        <v>13.909090909090908</v>
      </c>
      <c r="F41" s="12">
        <v>89.13636363636364</v>
      </c>
      <c r="G41" s="12">
        <v>29.454545454545453</v>
      </c>
      <c r="H41" s="12">
        <v>186.95454545454547</v>
      </c>
      <c r="I41" s="12">
        <v>234.36363636363637</v>
      </c>
      <c r="J41" s="12">
        <v>299.63636363636363</v>
      </c>
      <c r="K41" s="12">
        <v>31.227272727272727</v>
      </c>
      <c r="L41" s="12">
        <v>65.227272727272734</v>
      </c>
      <c r="M41" s="12">
        <v>105</v>
      </c>
      <c r="N41" s="12">
        <v>32.090909090909093</v>
      </c>
      <c r="O41" s="12">
        <v>24.181818181818183</v>
      </c>
      <c r="P41" s="12">
        <v>34.18181818181818</v>
      </c>
      <c r="Q41" s="12">
        <v>17.90909090909091</v>
      </c>
      <c r="R41" s="12">
        <v>14.863636363636363</v>
      </c>
      <c r="S41" s="12">
        <v>37.18181818181818</v>
      </c>
      <c r="T41" s="12">
        <v>320.5</v>
      </c>
      <c r="U41" s="12">
        <v>130.31818181818181</v>
      </c>
      <c r="V41" s="12">
        <v>209.04545454545453</v>
      </c>
      <c r="W41" s="12">
        <v>35.227272727272727</v>
      </c>
      <c r="X41" s="12">
        <v>25.045454545454547</v>
      </c>
      <c r="Y41" s="12">
        <v>54.045454545454547</v>
      </c>
      <c r="Z41" s="12">
        <v>33.31818181818182</v>
      </c>
      <c r="AA41" s="12">
        <v>633.40909090909088</v>
      </c>
      <c r="AB41" s="12">
        <v>538.4545454545455</v>
      </c>
      <c r="AC41" s="12">
        <v>440.95454545454544</v>
      </c>
      <c r="AD41" s="12">
        <v>443.68181818181819</v>
      </c>
      <c r="AE41" s="12">
        <v>120</v>
      </c>
      <c r="AF41" s="12">
        <v>98.454545454545453</v>
      </c>
      <c r="AG41" s="12">
        <v>50.590909090909093</v>
      </c>
      <c r="AH41" s="12">
        <v>48.590909090909093</v>
      </c>
      <c r="AI41" s="12">
        <v>52.909090909090907</v>
      </c>
      <c r="AJ41" s="12">
        <v>20.681818181818183</v>
      </c>
      <c r="AK41" s="12">
        <v>5.5</v>
      </c>
      <c r="AL41" s="12">
        <v>14.818181818181818</v>
      </c>
      <c r="AM41" s="12">
        <v>69.681818181818187</v>
      </c>
      <c r="AN41" s="12">
        <v>13.636363636363637</v>
      </c>
      <c r="AO41" s="12">
        <v>17.818181818181817</v>
      </c>
      <c r="AP41" s="12">
        <v>25.90909090909091</v>
      </c>
      <c r="AQ41" s="12">
        <v>90.227272727272734</v>
      </c>
      <c r="AR41" s="12">
        <v>34.227272727272727</v>
      </c>
      <c r="AS41" s="13">
        <v>4846.954545454546</v>
      </c>
      <c r="AT41" s="14"/>
      <c r="AW41" s="15"/>
    </row>
    <row r="42" spans="1:49">
      <c r="A42" s="1" t="s">
        <v>53</v>
      </c>
      <c r="B42" s="12">
        <v>13</v>
      </c>
      <c r="C42" s="12">
        <v>20.318181818181817</v>
      </c>
      <c r="D42" s="12">
        <v>8.1363636363636367</v>
      </c>
      <c r="E42" s="12">
        <v>6.2727272727272725</v>
      </c>
      <c r="F42" s="12">
        <v>29.772727272727273</v>
      </c>
      <c r="G42" s="12">
        <v>4.7272727272727275</v>
      </c>
      <c r="H42" s="12">
        <v>20.772727272727273</v>
      </c>
      <c r="I42" s="12">
        <v>61.090909090909093</v>
      </c>
      <c r="J42" s="12">
        <v>76.63636363636364</v>
      </c>
      <c r="K42" s="12">
        <v>12.954545454545455</v>
      </c>
      <c r="L42" s="12">
        <v>17.681818181818183</v>
      </c>
      <c r="M42" s="12">
        <v>15.818181818181818</v>
      </c>
      <c r="N42" s="12">
        <v>8.1818181818181817</v>
      </c>
      <c r="O42" s="12">
        <v>6.7272727272727275</v>
      </c>
      <c r="P42" s="12">
        <v>7.9545454545454541</v>
      </c>
      <c r="Q42" s="12">
        <v>5.4545454545454541</v>
      </c>
      <c r="R42" s="12">
        <v>3.6818181818181817</v>
      </c>
      <c r="S42" s="12">
        <v>5.7727272727272725</v>
      </c>
      <c r="T42" s="12">
        <v>14.727272727272727</v>
      </c>
      <c r="U42" s="12">
        <v>22.545454545454547</v>
      </c>
      <c r="V42" s="12">
        <v>15.272727272727273</v>
      </c>
      <c r="W42" s="12">
        <v>3.2727272727272729</v>
      </c>
      <c r="X42" s="12">
        <v>2.5909090909090908</v>
      </c>
      <c r="Y42" s="12">
        <v>7</v>
      </c>
      <c r="Z42" s="12">
        <v>11.954545454545455</v>
      </c>
      <c r="AA42" s="12">
        <v>497.13636363636363</v>
      </c>
      <c r="AB42" s="12">
        <v>539.81818181818187</v>
      </c>
      <c r="AC42" s="12">
        <v>410.77272727272725</v>
      </c>
      <c r="AD42" s="12">
        <v>324.63636363636363</v>
      </c>
      <c r="AE42" s="12">
        <v>82.090909090909093</v>
      </c>
      <c r="AF42" s="12">
        <v>87.86363636363636</v>
      </c>
      <c r="AG42" s="12">
        <v>37.454545454545453</v>
      </c>
      <c r="AH42" s="12">
        <v>65.181818181818187</v>
      </c>
      <c r="AI42" s="12">
        <v>52.363636363636367</v>
      </c>
      <c r="AJ42" s="12">
        <v>16.545454545454547</v>
      </c>
      <c r="AK42" s="12">
        <v>4.2727272727272725</v>
      </c>
      <c r="AL42" s="12">
        <v>17.681818181818183</v>
      </c>
      <c r="AM42" s="12">
        <v>6.4090909090909092</v>
      </c>
      <c r="AN42" s="12">
        <v>17.727272727272727</v>
      </c>
      <c r="AO42" s="12">
        <v>6.1818181818181817</v>
      </c>
      <c r="AP42" s="12">
        <v>36.272727272727273</v>
      </c>
      <c r="AQ42" s="12">
        <v>24.772727272727273</v>
      </c>
      <c r="AR42" s="12">
        <v>52.136363636363633</v>
      </c>
      <c r="AS42" s="13">
        <v>2681.6363636363635</v>
      </c>
      <c r="AT42" s="14"/>
      <c r="AW42" s="15"/>
    </row>
    <row r="43" spans="1:49">
      <c r="A43" s="1" t="s">
        <v>54</v>
      </c>
      <c r="B43" s="12">
        <v>9.6363636363636367</v>
      </c>
      <c r="C43" s="12">
        <v>29.5</v>
      </c>
      <c r="D43" s="12">
        <v>5.3636363636363633</v>
      </c>
      <c r="E43" s="12">
        <v>7.3636363636363633</v>
      </c>
      <c r="F43" s="12">
        <v>30.045454545454547</v>
      </c>
      <c r="G43" s="12">
        <v>6.3636363636363633</v>
      </c>
      <c r="H43" s="12">
        <v>18.818181818181817</v>
      </c>
      <c r="I43" s="12">
        <v>37.590909090909093</v>
      </c>
      <c r="J43" s="12">
        <v>61.81818181818182</v>
      </c>
      <c r="K43" s="12">
        <v>10.545454545454545</v>
      </c>
      <c r="L43" s="12">
        <v>14.636363636363637</v>
      </c>
      <c r="M43" s="12">
        <v>16.863636363636363</v>
      </c>
      <c r="N43" s="12">
        <v>11.727272727272727</v>
      </c>
      <c r="O43" s="12">
        <v>11.227272727272727</v>
      </c>
      <c r="P43" s="12">
        <v>10.454545454545455</v>
      </c>
      <c r="Q43" s="12">
        <v>3.6363636363636362</v>
      </c>
      <c r="R43" s="12">
        <v>5.0454545454545459</v>
      </c>
      <c r="S43" s="12">
        <v>9.6363636363636367</v>
      </c>
      <c r="T43" s="12">
        <v>20.454545454545453</v>
      </c>
      <c r="U43" s="12">
        <v>21.318181818181817</v>
      </c>
      <c r="V43" s="12">
        <v>16.5</v>
      </c>
      <c r="W43" s="12">
        <v>10.090909090909092</v>
      </c>
      <c r="X43" s="12">
        <v>6.3181818181818183</v>
      </c>
      <c r="Y43" s="12">
        <v>9.454545454545455</v>
      </c>
      <c r="Z43" s="12">
        <v>13.545454545454545</v>
      </c>
      <c r="AA43" s="12">
        <v>426</v>
      </c>
      <c r="AB43" s="12">
        <v>436.13636363636363</v>
      </c>
      <c r="AC43" s="12">
        <v>334.18181818181819</v>
      </c>
      <c r="AD43" s="12">
        <v>274.40909090909093</v>
      </c>
      <c r="AE43" s="12">
        <v>100.5</v>
      </c>
      <c r="AF43" s="12">
        <v>127.18181818181819</v>
      </c>
      <c r="AG43" s="12">
        <v>62.090909090909093</v>
      </c>
      <c r="AH43" s="12">
        <v>117.09090909090909</v>
      </c>
      <c r="AI43" s="12">
        <v>121.72727272727273</v>
      </c>
      <c r="AJ43" s="12">
        <v>59.409090909090907</v>
      </c>
      <c r="AK43" s="12">
        <v>2.4090909090909092</v>
      </c>
      <c r="AL43" s="12">
        <v>18.363636363636363</v>
      </c>
      <c r="AM43" s="12">
        <v>7.3636363636363633</v>
      </c>
      <c r="AN43" s="12">
        <v>23.227272727272727</v>
      </c>
      <c r="AO43" s="12">
        <v>39.772727272727273</v>
      </c>
      <c r="AP43" s="12">
        <v>6.5909090909090908</v>
      </c>
      <c r="AQ43" s="12">
        <v>43.909090909090907</v>
      </c>
      <c r="AR43" s="12">
        <v>60</v>
      </c>
      <c r="AS43" s="13">
        <v>2658.318181818182</v>
      </c>
      <c r="AT43" s="14"/>
      <c r="AW43" s="15"/>
    </row>
    <row r="44" spans="1:49">
      <c r="A44" s="1" t="s">
        <v>55</v>
      </c>
      <c r="B44" s="12">
        <v>29.181818181818183</v>
      </c>
      <c r="C44" s="12">
        <v>53.954545454545453</v>
      </c>
      <c r="D44" s="12">
        <v>56.136363636363633</v>
      </c>
      <c r="E44" s="12">
        <v>74.5</v>
      </c>
      <c r="F44" s="12">
        <v>160.27272727272728</v>
      </c>
      <c r="G44" s="12">
        <v>50.18181818181818</v>
      </c>
      <c r="H44" s="12">
        <v>93.36363636363636</v>
      </c>
      <c r="I44" s="12">
        <v>60.5</v>
      </c>
      <c r="J44" s="12">
        <v>85.045454545454547</v>
      </c>
      <c r="K44" s="12">
        <v>29.136363636363637</v>
      </c>
      <c r="L44" s="12">
        <v>39.772727272727273</v>
      </c>
      <c r="M44" s="12">
        <v>42.636363636363633</v>
      </c>
      <c r="N44" s="12">
        <v>25.772727272727273</v>
      </c>
      <c r="O44" s="12">
        <v>13.045454545454545</v>
      </c>
      <c r="P44" s="12">
        <v>12.636363636363637</v>
      </c>
      <c r="Q44" s="12">
        <v>6.3181818181818183</v>
      </c>
      <c r="R44" s="12">
        <v>14.590909090909092</v>
      </c>
      <c r="S44" s="12">
        <v>41.090909090909093</v>
      </c>
      <c r="T44" s="12">
        <v>82.86363636363636</v>
      </c>
      <c r="U44" s="12">
        <v>118.13636363636364</v>
      </c>
      <c r="V44" s="12">
        <v>167.77272727272728</v>
      </c>
      <c r="W44" s="12">
        <v>82.5</v>
      </c>
      <c r="X44" s="12">
        <v>59.136363636363633</v>
      </c>
      <c r="Y44" s="12">
        <v>114.31818181818181</v>
      </c>
      <c r="Z44" s="12">
        <v>58.31818181818182</v>
      </c>
      <c r="AA44" s="12">
        <v>436.18181818181819</v>
      </c>
      <c r="AB44" s="12">
        <v>412.59090909090907</v>
      </c>
      <c r="AC44" s="12">
        <v>1099.5</v>
      </c>
      <c r="AD44" s="12">
        <v>469.22727272727275</v>
      </c>
      <c r="AE44" s="12">
        <v>175.09090909090909</v>
      </c>
      <c r="AF44" s="12">
        <v>176.27272727272728</v>
      </c>
      <c r="AG44" s="12">
        <v>86.045454545454547</v>
      </c>
      <c r="AH44" s="12">
        <v>70.590909090909093</v>
      </c>
      <c r="AI44" s="12">
        <v>107.31818181818181</v>
      </c>
      <c r="AJ44" s="12">
        <v>46.18181818181818</v>
      </c>
      <c r="AK44" s="12">
        <v>16.227272727272727</v>
      </c>
      <c r="AL44" s="12">
        <v>143.77272727272728</v>
      </c>
      <c r="AM44" s="12">
        <v>37.18181818181818</v>
      </c>
      <c r="AN44" s="12">
        <v>88.318181818181813</v>
      </c>
      <c r="AO44" s="12">
        <v>26</v>
      </c>
      <c r="AP44" s="12">
        <v>45</v>
      </c>
      <c r="AQ44" s="12">
        <v>19.636363636363637</v>
      </c>
      <c r="AR44" s="12">
        <v>230.22727272727272</v>
      </c>
      <c r="AS44" s="13">
        <v>5256.545454545455</v>
      </c>
      <c r="AT44" s="14"/>
      <c r="AW44" s="15"/>
    </row>
    <row r="45" spans="1:49">
      <c r="A45" s="1" t="s">
        <v>56</v>
      </c>
      <c r="B45" s="12">
        <v>24.045454545454547</v>
      </c>
      <c r="C45" s="12">
        <v>56.590909090909093</v>
      </c>
      <c r="D45" s="12">
        <v>21.636363636363637</v>
      </c>
      <c r="E45" s="12">
        <v>28.5</v>
      </c>
      <c r="F45" s="12">
        <v>161.45454545454547</v>
      </c>
      <c r="G45" s="12">
        <v>25.136363636363637</v>
      </c>
      <c r="H45" s="12">
        <v>43.090909090909093</v>
      </c>
      <c r="I45" s="12">
        <v>90.045454545454547</v>
      </c>
      <c r="J45" s="12">
        <v>109.68181818181819</v>
      </c>
      <c r="K45" s="12">
        <v>21.636363636363637</v>
      </c>
      <c r="L45" s="12">
        <v>26.954545454545453</v>
      </c>
      <c r="M45" s="12">
        <v>28.045454545454547</v>
      </c>
      <c r="N45" s="12">
        <v>17.454545454545453</v>
      </c>
      <c r="O45" s="12">
        <v>13.909090909090908</v>
      </c>
      <c r="P45" s="12">
        <v>10.818181818181818</v>
      </c>
      <c r="Q45" s="12">
        <v>7.1818181818181817</v>
      </c>
      <c r="R45" s="12">
        <v>6.9090909090909092</v>
      </c>
      <c r="S45" s="12">
        <v>4.4090909090909092</v>
      </c>
      <c r="T45" s="12">
        <v>28.454545454545453</v>
      </c>
      <c r="U45" s="12">
        <v>22.136363636363637</v>
      </c>
      <c r="V45" s="12">
        <v>24.454545454545453</v>
      </c>
      <c r="W45" s="12">
        <v>9.3636363636363633</v>
      </c>
      <c r="X45" s="12">
        <v>9.5909090909090917</v>
      </c>
      <c r="Y45" s="12">
        <v>19.90909090909091</v>
      </c>
      <c r="Z45" s="12">
        <v>20.136363636363637</v>
      </c>
      <c r="AA45" s="12">
        <v>748.72727272727275</v>
      </c>
      <c r="AB45" s="12">
        <v>865.77272727272725</v>
      </c>
      <c r="AC45" s="12">
        <v>624.36363636363637</v>
      </c>
      <c r="AD45" s="12">
        <v>398.04545454545456</v>
      </c>
      <c r="AE45" s="12">
        <v>176.40909090909091</v>
      </c>
      <c r="AF45" s="12">
        <v>177.90909090909091</v>
      </c>
      <c r="AG45" s="12">
        <v>106</v>
      </c>
      <c r="AH45" s="12">
        <v>143</v>
      </c>
      <c r="AI45" s="12">
        <v>200.09090909090909</v>
      </c>
      <c r="AJ45" s="12">
        <v>102.09090909090909</v>
      </c>
      <c r="AK45" s="12">
        <v>5</v>
      </c>
      <c r="AL45" s="12">
        <v>24.272727272727273</v>
      </c>
      <c r="AM45" s="12">
        <v>10.909090909090908</v>
      </c>
      <c r="AN45" s="12">
        <v>28</v>
      </c>
      <c r="AO45" s="12">
        <v>54.136363636363633</v>
      </c>
      <c r="AP45" s="12">
        <v>61</v>
      </c>
      <c r="AQ45" s="12">
        <v>233.81818181818181</v>
      </c>
      <c r="AR45" s="12">
        <v>15.318181818181818</v>
      </c>
      <c r="AS45" s="13">
        <v>4806.4090909090919</v>
      </c>
      <c r="AT45" s="14"/>
      <c r="AW45" s="15"/>
    </row>
    <row r="46" spans="1:49">
      <c r="A46" s="11" t="s">
        <v>49</v>
      </c>
      <c r="B46" s="14">
        <v>3254.772727272727</v>
      </c>
      <c r="C46" s="14">
        <v>6434.6818181818171</v>
      </c>
      <c r="D46" s="14">
        <v>4024.8636363636356</v>
      </c>
      <c r="E46" s="14">
        <v>3522.090909090909</v>
      </c>
      <c r="F46" s="14">
        <v>10718.95454545455</v>
      </c>
      <c r="G46" s="14">
        <v>4023.454545454546</v>
      </c>
      <c r="H46" s="14">
        <v>7549.4090909090901</v>
      </c>
      <c r="I46" s="14">
        <v>9334.681818181818</v>
      </c>
      <c r="J46" s="14">
        <v>12043.863636363634</v>
      </c>
      <c r="K46" s="14">
        <v>4999.272727272727</v>
      </c>
      <c r="L46" s="14">
        <v>6693.318181818182</v>
      </c>
      <c r="M46" s="14">
        <v>5995.7727272727279</v>
      </c>
      <c r="N46" s="14">
        <v>4862.2272727272712</v>
      </c>
      <c r="O46" s="14">
        <v>5040.545454545455</v>
      </c>
      <c r="P46" s="14">
        <v>4170.3181818181811</v>
      </c>
      <c r="Q46" s="14">
        <v>3006.4545454545455</v>
      </c>
      <c r="R46" s="14">
        <v>3730.727272727273</v>
      </c>
      <c r="S46" s="14">
        <v>7045.2727272727279</v>
      </c>
      <c r="T46" s="14">
        <v>5109.0454545454531</v>
      </c>
      <c r="U46" s="14">
        <v>5884.409090909091</v>
      </c>
      <c r="V46" s="14">
        <v>6071.954545454546</v>
      </c>
      <c r="W46" s="14">
        <v>3274.8636363636369</v>
      </c>
      <c r="X46" s="14">
        <v>2683.7727272727266</v>
      </c>
      <c r="Y46" s="14">
        <v>4621.863636363636</v>
      </c>
      <c r="Z46" s="14">
        <v>5097.1818181818198</v>
      </c>
      <c r="AA46" s="14">
        <v>32094.363636363632</v>
      </c>
      <c r="AB46" s="14">
        <v>30203.772727272721</v>
      </c>
      <c r="AC46" s="14">
        <v>26952.409090909092</v>
      </c>
      <c r="AD46" s="14">
        <v>19441.681818181827</v>
      </c>
      <c r="AE46" s="14">
        <v>10003.40909090909</v>
      </c>
      <c r="AF46" s="14">
        <v>11307.181818181816</v>
      </c>
      <c r="AG46" s="14">
        <v>7070.5909090909081</v>
      </c>
      <c r="AH46" s="14">
        <v>10420.545454545458</v>
      </c>
      <c r="AI46" s="14">
        <v>6741.636363636364</v>
      </c>
      <c r="AJ46" s="14">
        <v>3460.6818181818176</v>
      </c>
      <c r="AK46" s="14">
        <v>2367.090909090909</v>
      </c>
      <c r="AL46" s="14">
        <v>7963.6363636363612</v>
      </c>
      <c r="AM46" s="14">
        <v>1889.818181818182</v>
      </c>
      <c r="AN46" s="14">
        <v>4724.0909090909108</v>
      </c>
      <c r="AO46" s="14">
        <v>2703.8636363636374</v>
      </c>
      <c r="AP46" s="14">
        <v>2559.227272727273</v>
      </c>
      <c r="AQ46" s="14">
        <v>5588.7727272727279</v>
      </c>
      <c r="AR46" s="14">
        <v>4854.4090909090928</v>
      </c>
      <c r="AS46" s="14">
        <v>329540.95454545465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40330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5.25</v>
      </c>
      <c r="C3" s="12">
        <v>58.25</v>
      </c>
      <c r="D3" s="12">
        <v>74</v>
      </c>
      <c r="E3" s="12">
        <v>39.5</v>
      </c>
      <c r="F3" s="12">
        <v>197</v>
      </c>
      <c r="G3" s="12">
        <v>71.25</v>
      </c>
      <c r="H3" s="12">
        <v>80.5</v>
      </c>
      <c r="I3" s="12">
        <v>43.5</v>
      </c>
      <c r="J3" s="12">
        <v>64</v>
      </c>
      <c r="K3" s="12">
        <v>12.25</v>
      </c>
      <c r="L3" s="12">
        <v>76.25</v>
      </c>
      <c r="M3" s="12">
        <v>64.5</v>
      </c>
      <c r="N3" s="12">
        <v>20.25</v>
      </c>
      <c r="O3" s="12">
        <v>23.75</v>
      </c>
      <c r="P3" s="12">
        <v>22</v>
      </c>
      <c r="Q3" s="12">
        <v>10.75</v>
      </c>
      <c r="R3" s="12">
        <v>7</v>
      </c>
      <c r="S3" s="12">
        <v>21.75</v>
      </c>
      <c r="T3" s="12">
        <v>17.25</v>
      </c>
      <c r="U3" s="12">
        <v>5</v>
      </c>
      <c r="V3" s="12">
        <v>11.75</v>
      </c>
      <c r="W3" s="12">
        <v>2.25</v>
      </c>
      <c r="X3" s="12">
        <v>3.75</v>
      </c>
      <c r="Y3" s="12">
        <v>12</v>
      </c>
      <c r="Z3" s="12">
        <v>16.5</v>
      </c>
      <c r="AA3" s="12">
        <v>92.5</v>
      </c>
      <c r="AB3" s="12">
        <v>66.25</v>
      </c>
      <c r="AC3" s="12">
        <v>215.75</v>
      </c>
      <c r="AD3" s="12">
        <v>109.5</v>
      </c>
      <c r="AE3" s="12">
        <v>83</v>
      </c>
      <c r="AF3" s="12">
        <v>93</v>
      </c>
      <c r="AG3" s="12">
        <v>16.25</v>
      </c>
      <c r="AH3" s="12">
        <v>37</v>
      </c>
      <c r="AI3" s="12">
        <v>24.25</v>
      </c>
      <c r="AJ3" s="12">
        <v>4.5</v>
      </c>
      <c r="AK3" s="12">
        <v>5.75</v>
      </c>
      <c r="AL3" s="12">
        <v>8.75</v>
      </c>
      <c r="AM3" s="12">
        <v>3.25</v>
      </c>
      <c r="AN3" s="12">
        <v>31.75</v>
      </c>
      <c r="AO3" s="12">
        <v>7.75</v>
      </c>
      <c r="AP3" s="12">
        <v>8</v>
      </c>
      <c r="AQ3" s="12">
        <v>21.5</v>
      </c>
      <c r="AR3" s="12">
        <v>15.75</v>
      </c>
      <c r="AS3" s="13">
        <v>1804.75</v>
      </c>
      <c r="AT3" s="14"/>
      <c r="AV3" s="9" t="s">
        <v>38</v>
      </c>
      <c r="AW3" s="12">
        <f>SUM(B3:Z27,AK3:AN27,B38:Z41,AK38:AN41)</f>
        <v>38960.25</v>
      </c>
      <c r="AY3" s="9" t="s">
        <v>39</v>
      </c>
      <c r="AZ3" s="15">
        <f>SUM(AW12:AW18,AX12:BC12)</f>
        <v>105716.5</v>
      </c>
      <c r="BA3" s="16">
        <f>AZ3/BD$19</f>
        <v>0.60327211200734998</v>
      </c>
    </row>
    <row r="4" spans="1:56">
      <c r="A4" s="1" t="s">
        <v>3</v>
      </c>
      <c r="B4" s="12">
        <v>65.75</v>
      </c>
      <c r="C4" s="12">
        <v>7</v>
      </c>
      <c r="D4" s="12">
        <v>75.75</v>
      </c>
      <c r="E4" s="12">
        <v>50.25</v>
      </c>
      <c r="F4" s="12">
        <v>306.75</v>
      </c>
      <c r="G4" s="12">
        <v>114.75</v>
      </c>
      <c r="H4" s="12">
        <v>118.5</v>
      </c>
      <c r="I4" s="12">
        <v>74.25</v>
      </c>
      <c r="J4" s="12">
        <v>137.25</v>
      </c>
      <c r="K4" s="12">
        <v>24</v>
      </c>
      <c r="L4" s="12">
        <v>105.25</v>
      </c>
      <c r="M4" s="12">
        <v>168.25</v>
      </c>
      <c r="N4" s="12">
        <v>26.75</v>
      </c>
      <c r="O4" s="12">
        <v>40.25</v>
      </c>
      <c r="P4" s="12">
        <v>44.25</v>
      </c>
      <c r="Q4" s="12">
        <v>19.5</v>
      </c>
      <c r="R4" s="12">
        <v>18.25</v>
      </c>
      <c r="S4" s="12">
        <v>38.75</v>
      </c>
      <c r="T4" s="12">
        <v>29</v>
      </c>
      <c r="U4" s="12">
        <v>11.5</v>
      </c>
      <c r="V4" s="12">
        <v>23.25</v>
      </c>
      <c r="W4" s="12">
        <v>6.5</v>
      </c>
      <c r="X4" s="12">
        <v>8.75</v>
      </c>
      <c r="Y4" s="12">
        <v>18</v>
      </c>
      <c r="Z4" s="12">
        <v>33.5</v>
      </c>
      <c r="AA4" s="12">
        <v>255.25</v>
      </c>
      <c r="AB4" s="12">
        <v>177.75</v>
      </c>
      <c r="AC4" s="12">
        <v>564.5</v>
      </c>
      <c r="AD4" s="12">
        <v>258.5</v>
      </c>
      <c r="AE4" s="12">
        <v>111.75</v>
      </c>
      <c r="AF4" s="12">
        <v>106.5</v>
      </c>
      <c r="AG4" s="12">
        <v>33.25</v>
      </c>
      <c r="AH4" s="12">
        <v>52.25</v>
      </c>
      <c r="AI4" s="12">
        <v>46.75</v>
      </c>
      <c r="AJ4" s="12">
        <v>21</v>
      </c>
      <c r="AK4" s="12">
        <v>7.25</v>
      </c>
      <c r="AL4" s="12">
        <v>26</v>
      </c>
      <c r="AM4" s="12">
        <v>4</v>
      </c>
      <c r="AN4" s="12">
        <v>36.75</v>
      </c>
      <c r="AO4" s="12">
        <v>12.25</v>
      </c>
      <c r="AP4" s="12">
        <v>14.5</v>
      </c>
      <c r="AQ4" s="12">
        <v>46</v>
      </c>
      <c r="AR4" s="12">
        <v>22.25</v>
      </c>
      <c r="AS4" s="13">
        <v>3362.5</v>
      </c>
      <c r="AT4" s="14"/>
      <c r="AV4" s="9" t="s">
        <v>40</v>
      </c>
      <c r="AW4" s="12">
        <f>SUM(AA28:AJ37, AA42:AJ45, AO28:AR37, AO42:AR45)</f>
        <v>54039.75</v>
      </c>
      <c r="AY4" s="9" t="s">
        <v>41</v>
      </c>
      <c r="AZ4" s="15">
        <f>SUM(AX13:BB18)</f>
        <v>64518.5</v>
      </c>
      <c r="BA4" s="16">
        <f>AZ4/BD$19</f>
        <v>0.36817537242101478</v>
      </c>
    </row>
    <row r="5" spans="1:56">
      <c r="A5" s="1" t="s">
        <v>4</v>
      </c>
      <c r="B5" s="12">
        <v>81.75</v>
      </c>
      <c r="C5" s="12">
        <v>57.75</v>
      </c>
      <c r="D5" s="12">
        <v>6.75</v>
      </c>
      <c r="E5" s="12">
        <v>38</v>
      </c>
      <c r="F5" s="12">
        <v>324.75</v>
      </c>
      <c r="G5" s="12">
        <v>82.5</v>
      </c>
      <c r="H5" s="12">
        <v>57</v>
      </c>
      <c r="I5" s="12">
        <v>61</v>
      </c>
      <c r="J5" s="12">
        <v>80.75</v>
      </c>
      <c r="K5" s="12">
        <v>26.75</v>
      </c>
      <c r="L5" s="12">
        <v>47</v>
      </c>
      <c r="M5" s="12">
        <v>90.25</v>
      </c>
      <c r="N5" s="12">
        <v>13</v>
      </c>
      <c r="O5" s="12">
        <v>14</v>
      </c>
      <c r="P5" s="12">
        <v>11.25</v>
      </c>
      <c r="Q5" s="12">
        <v>9</v>
      </c>
      <c r="R5" s="12">
        <v>9.5</v>
      </c>
      <c r="S5" s="12">
        <v>23.75</v>
      </c>
      <c r="T5" s="12">
        <v>11.75</v>
      </c>
      <c r="U5" s="12">
        <v>5.75</v>
      </c>
      <c r="V5" s="12">
        <v>16.25</v>
      </c>
      <c r="W5" s="12">
        <v>8.75</v>
      </c>
      <c r="X5" s="12">
        <v>5.5</v>
      </c>
      <c r="Y5" s="12">
        <v>25.5</v>
      </c>
      <c r="Z5" s="12">
        <v>9</v>
      </c>
      <c r="AA5" s="12">
        <v>176</v>
      </c>
      <c r="AB5" s="12">
        <v>114.25</v>
      </c>
      <c r="AC5" s="12">
        <v>338</v>
      </c>
      <c r="AD5" s="12">
        <v>156</v>
      </c>
      <c r="AE5" s="12">
        <v>79.5</v>
      </c>
      <c r="AF5" s="12">
        <v>40</v>
      </c>
      <c r="AG5" s="12">
        <v>14</v>
      </c>
      <c r="AH5" s="12">
        <v>20.75</v>
      </c>
      <c r="AI5" s="12">
        <v>11.75</v>
      </c>
      <c r="AJ5" s="12">
        <v>4.25</v>
      </c>
      <c r="AK5" s="12">
        <v>3.5</v>
      </c>
      <c r="AL5" s="12">
        <v>13</v>
      </c>
      <c r="AM5" s="12">
        <v>2.75</v>
      </c>
      <c r="AN5" s="12">
        <v>14</v>
      </c>
      <c r="AO5" s="12">
        <v>0.75</v>
      </c>
      <c r="AP5" s="12">
        <v>1</v>
      </c>
      <c r="AQ5" s="12">
        <v>41.75</v>
      </c>
      <c r="AR5" s="12">
        <v>12.75</v>
      </c>
      <c r="AS5" s="13">
        <v>2161.25</v>
      </c>
      <c r="AT5" s="14"/>
      <c r="AV5" s="9" t="s">
        <v>42</v>
      </c>
      <c r="AW5" s="12">
        <f>SUM(AA3:AJ27,B28:Z37,AA38:AJ41,AK28:AN37, B42:Z45, AK42:AN45, AO3:AR27, AO38:AR41)</f>
        <v>82238.5</v>
      </c>
    </row>
    <row r="6" spans="1:56">
      <c r="A6" s="1" t="s">
        <v>5</v>
      </c>
      <c r="B6" s="12">
        <v>48</v>
      </c>
      <c r="C6" s="12">
        <v>55.75</v>
      </c>
      <c r="D6" s="12">
        <v>41.75</v>
      </c>
      <c r="E6" s="12">
        <v>6</v>
      </c>
      <c r="F6" s="12">
        <v>102.75</v>
      </c>
      <c r="G6" s="12">
        <v>38.75</v>
      </c>
      <c r="H6" s="12">
        <v>51.25</v>
      </c>
      <c r="I6" s="12">
        <v>54.5</v>
      </c>
      <c r="J6" s="12">
        <v>73.25</v>
      </c>
      <c r="K6" s="12">
        <v>27.75</v>
      </c>
      <c r="L6" s="12">
        <v>62.25</v>
      </c>
      <c r="M6" s="12">
        <v>96.25</v>
      </c>
      <c r="N6" s="12">
        <v>19</v>
      </c>
      <c r="O6" s="12">
        <v>22</v>
      </c>
      <c r="P6" s="12">
        <v>12.25</v>
      </c>
      <c r="Q6" s="12">
        <v>6</v>
      </c>
      <c r="R6" s="12">
        <v>8</v>
      </c>
      <c r="S6" s="12">
        <v>21.5</v>
      </c>
      <c r="T6" s="12">
        <v>15</v>
      </c>
      <c r="U6" s="12">
        <v>11.25</v>
      </c>
      <c r="V6" s="12">
        <v>15.25</v>
      </c>
      <c r="W6" s="12">
        <v>13.5</v>
      </c>
      <c r="X6" s="12">
        <v>5.5</v>
      </c>
      <c r="Y6" s="12">
        <v>17.5</v>
      </c>
      <c r="Z6" s="12">
        <v>9.5</v>
      </c>
      <c r="AA6" s="12">
        <v>271.25</v>
      </c>
      <c r="AB6" s="12">
        <v>163.25</v>
      </c>
      <c r="AC6" s="12">
        <v>357.25</v>
      </c>
      <c r="AD6" s="12">
        <v>258.75</v>
      </c>
      <c r="AE6" s="12">
        <v>153.75</v>
      </c>
      <c r="AF6" s="12">
        <v>91</v>
      </c>
      <c r="AG6" s="12">
        <v>27.5</v>
      </c>
      <c r="AH6" s="12">
        <v>21</v>
      </c>
      <c r="AI6" s="12">
        <v>9.75</v>
      </c>
      <c r="AJ6" s="12">
        <v>5.5</v>
      </c>
      <c r="AK6" s="12">
        <v>6</v>
      </c>
      <c r="AL6" s="12">
        <v>15</v>
      </c>
      <c r="AM6" s="12">
        <v>4</v>
      </c>
      <c r="AN6" s="12">
        <v>9</v>
      </c>
      <c r="AO6" s="12">
        <v>2.75</v>
      </c>
      <c r="AP6" s="12">
        <v>4.25</v>
      </c>
      <c r="AQ6" s="12">
        <v>59.5</v>
      </c>
      <c r="AR6" s="12">
        <v>15.75</v>
      </c>
      <c r="AS6" s="13">
        <v>2309.75</v>
      </c>
      <c r="AT6" s="14"/>
      <c r="AW6" s="12"/>
    </row>
    <row r="7" spans="1:56">
      <c r="A7" s="1" t="s">
        <v>6</v>
      </c>
      <c r="B7" s="12">
        <v>189.5</v>
      </c>
      <c r="C7" s="12">
        <v>323</v>
      </c>
      <c r="D7" s="12">
        <v>343.25</v>
      </c>
      <c r="E7" s="12">
        <v>113</v>
      </c>
      <c r="F7" s="12">
        <v>19.5</v>
      </c>
      <c r="G7" s="12">
        <v>204.5</v>
      </c>
      <c r="H7" s="12">
        <v>217.5</v>
      </c>
      <c r="I7" s="12">
        <v>196.75</v>
      </c>
      <c r="J7" s="12">
        <v>229.25</v>
      </c>
      <c r="K7" s="12">
        <v>85.5</v>
      </c>
      <c r="L7" s="12">
        <v>149.5</v>
      </c>
      <c r="M7" s="12">
        <v>200.75</v>
      </c>
      <c r="N7" s="12">
        <v>66.75</v>
      </c>
      <c r="O7" s="12">
        <v>70.75</v>
      </c>
      <c r="P7" s="12">
        <v>52.75</v>
      </c>
      <c r="Q7" s="12">
        <v>35.25</v>
      </c>
      <c r="R7" s="12">
        <v>55.5</v>
      </c>
      <c r="S7" s="12">
        <v>167.75</v>
      </c>
      <c r="T7" s="12">
        <v>38.5</v>
      </c>
      <c r="U7" s="12">
        <v>35.75</v>
      </c>
      <c r="V7" s="12">
        <v>74.75</v>
      </c>
      <c r="W7" s="12">
        <v>34.75</v>
      </c>
      <c r="X7" s="12">
        <v>28.5</v>
      </c>
      <c r="Y7" s="12">
        <v>40.75</v>
      </c>
      <c r="Z7" s="12">
        <v>49</v>
      </c>
      <c r="AA7" s="12">
        <v>513.5</v>
      </c>
      <c r="AB7" s="12">
        <v>308.75</v>
      </c>
      <c r="AC7" s="12">
        <v>937</v>
      </c>
      <c r="AD7" s="12">
        <v>463.25</v>
      </c>
      <c r="AE7" s="12">
        <v>306.5</v>
      </c>
      <c r="AF7" s="12">
        <v>188.75</v>
      </c>
      <c r="AG7" s="12">
        <v>67.5</v>
      </c>
      <c r="AH7" s="12">
        <v>60</v>
      </c>
      <c r="AI7" s="12">
        <v>57.5</v>
      </c>
      <c r="AJ7" s="12">
        <v>12.25</v>
      </c>
      <c r="AK7" s="12">
        <v>24</v>
      </c>
      <c r="AL7" s="12">
        <v>78</v>
      </c>
      <c r="AM7" s="12">
        <v>11</v>
      </c>
      <c r="AN7" s="12">
        <v>26.25</v>
      </c>
      <c r="AO7" s="12">
        <v>7</v>
      </c>
      <c r="AP7" s="12">
        <v>10.25</v>
      </c>
      <c r="AQ7" s="12">
        <v>143.5</v>
      </c>
      <c r="AR7" s="12">
        <v>74.75</v>
      </c>
      <c r="AS7" s="13">
        <v>6312.5</v>
      </c>
      <c r="AT7" s="14"/>
      <c r="AW7" s="12"/>
    </row>
    <row r="8" spans="1:56">
      <c r="A8" s="1" t="s">
        <v>7</v>
      </c>
      <c r="B8" s="12">
        <v>70.5</v>
      </c>
      <c r="C8" s="12">
        <v>104</v>
      </c>
      <c r="D8" s="12">
        <v>85.5</v>
      </c>
      <c r="E8" s="12">
        <v>41.25</v>
      </c>
      <c r="F8" s="12">
        <v>159</v>
      </c>
      <c r="G8" s="12">
        <v>4</v>
      </c>
      <c r="H8" s="12">
        <v>80.25</v>
      </c>
      <c r="I8" s="12">
        <v>83.75</v>
      </c>
      <c r="J8" s="12">
        <v>101</v>
      </c>
      <c r="K8" s="12">
        <v>27</v>
      </c>
      <c r="L8" s="12">
        <v>93</v>
      </c>
      <c r="M8" s="12">
        <v>101.5</v>
      </c>
      <c r="N8" s="12">
        <v>25.75</v>
      </c>
      <c r="O8" s="12">
        <v>34.25</v>
      </c>
      <c r="P8" s="12">
        <v>31.5</v>
      </c>
      <c r="Q8" s="12">
        <v>11</v>
      </c>
      <c r="R8" s="12">
        <v>12.75</v>
      </c>
      <c r="S8" s="12">
        <v>25.5</v>
      </c>
      <c r="T8" s="12">
        <v>15.75</v>
      </c>
      <c r="U8" s="12">
        <v>11.25</v>
      </c>
      <c r="V8" s="12">
        <v>14.5</v>
      </c>
      <c r="W8" s="12">
        <v>9.5</v>
      </c>
      <c r="X8" s="12">
        <v>4.25</v>
      </c>
      <c r="Y8" s="12">
        <v>9.75</v>
      </c>
      <c r="Z8" s="12">
        <v>36.5</v>
      </c>
      <c r="AA8" s="12">
        <v>186.75</v>
      </c>
      <c r="AB8" s="12">
        <v>133.75</v>
      </c>
      <c r="AC8" s="12">
        <v>291.75</v>
      </c>
      <c r="AD8" s="12">
        <v>237.5</v>
      </c>
      <c r="AE8" s="12">
        <v>195</v>
      </c>
      <c r="AF8" s="12">
        <v>116</v>
      </c>
      <c r="AG8" s="12">
        <v>25.5</v>
      </c>
      <c r="AH8" s="12">
        <v>20.25</v>
      </c>
      <c r="AI8" s="12">
        <v>12.25</v>
      </c>
      <c r="AJ8" s="12">
        <v>6</v>
      </c>
      <c r="AK8" s="12">
        <v>7.5</v>
      </c>
      <c r="AL8" s="12">
        <v>18.75</v>
      </c>
      <c r="AM8" s="12">
        <v>2.25</v>
      </c>
      <c r="AN8" s="12">
        <v>23.5</v>
      </c>
      <c r="AO8" s="12">
        <v>2.5</v>
      </c>
      <c r="AP8" s="12">
        <v>1.75</v>
      </c>
      <c r="AQ8" s="12">
        <v>34.75</v>
      </c>
      <c r="AR8" s="12">
        <v>13.75</v>
      </c>
      <c r="AS8" s="13">
        <v>2522.5</v>
      </c>
      <c r="AT8" s="14"/>
      <c r="AW8" s="15"/>
    </row>
    <row r="9" spans="1:56">
      <c r="A9" s="1" t="s">
        <v>8</v>
      </c>
      <c r="B9" s="12">
        <v>85.75</v>
      </c>
      <c r="C9" s="12">
        <v>109.5</v>
      </c>
      <c r="D9" s="12">
        <v>67</v>
      </c>
      <c r="E9" s="12">
        <v>58</v>
      </c>
      <c r="F9" s="12">
        <v>194.5</v>
      </c>
      <c r="G9" s="12">
        <v>82.5</v>
      </c>
      <c r="H9" s="12">
        <v>9.5</v>
      </c>
      <c r="I9" s="12">
        <v>60.75</v>
      </c>
      <c r="J9" s="12">
        <v>85</v>
      </c>
      <c r="K9" s="12">
        <v>24.5</v>
      </c>
      <c r="L9" s="12">
        <v>120.25</v>
      </c>
      <c r="M9" s="12">
        <v>172.25</v>
      </c>
      <c r="N9" s="12">
        <v>49</v>
      </c>
      <c r="O9" s="12">
        <v>69.5</v>
      </c>
      <c r="P9" s="12">
        <v>52.5</v>
      </c>
      <c r="Q9" s="12">
        <v>28</v>
      </c>
      <c r="R9" s="12">
        <v>22</v>
      </c>
      <c r="S9" s="12">
        <v>46.25</v>
      </c>
      <c r="T9" s="12">
        <v>44.75</v>
      </c>
      <c r="U9" s="12">
        <v>34.25</v>
      </c>
      <c r="V9" s="12">
        <v>50</v>
      </c>
      <c r="W9" s="12">
        <v>20.25</v>
      </c>
      <c r="X9" s="12">
        <v>18.5</v>
      </c>
      <c r="Y9" s="12">
        <v>37.5</v>
      </c>
      <c r="Z9" s="12">
        <v>41.25</v>
      </c>
      <c r="AA9" s="12">
        <v>373</v>
      </c>
      <c r="AB9" s="12">
        <v>244.25</v>
      </c>
      <c r="AC9" s="12">
        <v>592.25</v>
      </c>
      <c r="AD9" s="12">
        <v>425.75</v>
      </c>
      <c r="AE9" s="12">
        <v>353</v>
      </c>
      <c r="AF9" s="12">
        <v>176.25</v>
      </c>
      <c r="AG9" s="12">
        <v>33.75</v>
      </c>
      <c r="AH9" s="12">
        <v>39.5</v>
      </c>
      <c r="AI9" s="12">
        <v>25.75</v>
      </c>
      <c r="AJ9" s="12">
        <v>9.25</v>
      </c>
      <c r="AK9" s="12">
        <v>7.75</v>
      </c>
      <c r="AL9" s="12">
        <v>22.5</v>
      </c>
      <c r="AM9" s="12">
        <v>8.25</v>
      </c>
      <c r="AN9" s="12">
        <v>72.5</v>
      </c>
      <c r="AO9" s="12">
        <v>6.75</v>
      </c>
      <c r="AP9" s="12">
        <v>10.25</v>
      </c>
      <c r="AQ9" s="12">
        <v>64.5</v>
      </c>
      <c r="AR9" s="12">
        <v>22</v>
      </c>
      <c r="AS9" s="13">
        <v>4070.5</v>
      </c>
      <c r="AT9" s="14"/>
      <c r="AW9" s="15"/>
    </row>
    <row r="10" spans="1:56">
      <c r="A10" s="1">
        <v>19</v>
      </c>
      <c r="B10" s="12">
        <v>43.5</v>
      </c>
      <c r="C10" s="12">
        <v>62.25</v>
      </c>
      <c r="D10" s="12">
        <v>58.25</v>
      </c>
      <c r="E10" s="12">
        <v>54.5</v>
      </c>
      <c r="F10" s="12">
        <v>183.25</v>
      </c>
      <c r="G10" s="12">
        <v>99.75</v>
      </c>
      <c r="H10" s="12">
        <v>58.5</v>
      </c>
      <c r="I10" s="12">
        <v>8.25</v>
      </c>
      <c r="J10" s="12">
        <v>18</v>
      </c>
      <c r="K10" s="12">
        <v>10.75</v>
      </c>
      <c r="L10" s="12">
        <v>58</v>
      </c>
      <c r="M10" s="12">
        <v>90.75</v>
      </c>
      <c r="N10" s="12">
        <v>38.25</v>
      </c>
      <c r="O10" s="12">
        <v>48.25</v>
      </c>
      <c r="P10" s="12">
        <v>42.25</v>
      </c>
      <c r="Q10" s="12">
        <v>20.5</v>
      </c>
      <c r="R10" s="12">
        <v>21.5</v>
      </c>
      <c r="S10" s="12">
        <v>41.75</v>
      </c>
      <c r="T10" s="12">
        <v>34.25</v>
      </c>
      <c r="U10" s="12">
        <v>38.25</v>
      </c>
      <c r="V10" s="12">
        <v>46</v>
      </c>
      <c r="W10" s="12">
        <v>19.5</v>
      </c>
      <c r="X10" s="12">
        <v>19.5</v>
      </c>
      <c r="Y10" s="12">
        <v>49.5</v>
      </c>
      <c r="Z10" s="12">
        <v>35</v>
      </c>
      <c r="AA10" s="12">
        <v>190</v>
      </c>
      <c r="AB10" s="12">
        <v>164.25</v>
      </c>
      <c r="AC10" s="12">
        <v>388.25</v>
      </c>
      <c r="AD10" s="12">
        <v>287.5</v>
      </c>
      <c r="AE10" s="12">
        <v>195.25</v>
      </c>
      <c r="AF10" s="12">
        <v>135.25</v>
      </c>
      <c r="AG10" s="12">
        <v>36.75</v>
      </c>
      <c r="AH10" s="12">
        <v>29.5</v>
      </c>
      <c r="AI10" s="12">
        <v>28.25</v>
      </c>
      <c r="AJ10" s="12">
        <v>7.5</v>
      </c>
      <c r="AK10" s="12">
        <v>10.75</v>
      </c>
      <c r="AL10" s="12">
        <v>24</v>
      </c>
      <c r="AM10" s="12">
        <v>8.75</v>
      </c>
      <c r="AN10" s="12">
        <v>40</v>
      </c>
      <c r="AO10" s="12">
        <v>6.5</v>
      </c>
      <c r="AP10" s="12">
        <v>5.5</v>
      </c>
      <c r="AQ10" s="12">
        <v>29.25</v>
      </c>
      <c r="AR10" s="12">
        <v>25</v>
      </c>
      <c r="AS10" s="13">
        <v>2812.5</v>
      </c>
      <c r="AT10" s="14"/>
      <c r="AV10" s="17"/>
      <c r="AW10" s="15"/>
      <c r="BC10" s="11"/>
    </row>
    <row r="11" spans="1:56">
      <c r="A11" s="1">
        <v>12</v>
      </c>
      <c r="B11" s="12">
        <v>57</v>
      </c>
      <c r="C11" s="12">
        <v>122.5</v>
      </c>
      <c r="D11" s="12">
        <v>87.25</v>
      </c>
      <c r="E11" s="12">
        <v>65.25</v>
      </c>
      <c r="F11" s="12">
        <v>203</v>
      </c>
      <c r="G11" s="12">
        <v>95</v>
      </c>
      <c r="H11" s="12">
        <v>80</v>
      </c>
      <c r="I11" s="12">
        <v>16.75</v>
      </c>
      <c r="J11" s="12">
        <v>8.25</v>
      </c>
      <c r="K11" s="12">
        <v>8.75</v>
      </c>
      <c r="L11" s="12">
        <v>83</v>
      </c>
      <c r="M11" s="12">
        <v>155.25</v>
      </c>
      <c r="N11" s="12">
        <v>81.5</v>
      </c>
      <c r="O11" s="12">
        <v>104.25</v>
      </c>
      <c r="P11" s="12">
        <v>68</v>
      </c>
      <c r="Q11" s="12">
        <v>34.5</v>
      </c>
      <c r="R11" s="12">
        <v>39</v>
      </c>
      <c r="S11" s="12">
        <v>79.25</v>
      </c>
      <c r="T11" s="12">
        <v>62.25</v>
      </c>
      <c r="U11" s="12">
        <v>34</v>
      </c>
      <c r="V11" s="12">
        <v>67.25</v>
      </c>
      <c r="W11" s="12">
        <v>22.5</v>
      </c>
      <c r="X11" s="12">
        <v>34.25</v>
      </c>
      <c r="Y11" s="12">
        <v>48.5</v>
      </c>
      <c r="Z11" s="12">
        <v>55.25</v>
      </c>
      <c r="AA11" s="12">
        <v>249.75</v>
      </c>
      <c r="AB11" s="12">
        <v>208.25</v>
      </c>
      <c r="AC11" s="12">
        <v>554.25</v>
      </c>
      <c r="AD11" s="12">
        <v>281.25</v>
      </c>
      <c r="AE11" s="12">
        <v>132.25</v>
      </c>
      <c r="AF11" s="12">
        <v>94</v>
      </c>
      <c r="AG11" s="12">
        <v>40</v>
      </c>
      <c r="AH11" s="12">
        <v>51.75</v>
      </c>
      <c r="AI11" s="12">
        <v>39.25</v>
      </c>
      <c r="AJ11" s="12">
        <v>21.5</v>
      </c>
      <c r="AK11" s="12">
        <v>8.75</v>
      </c>
      <c r="AL11" s="12">
        <v>32.75</v>
      </c>
      <c r="AM11" s="12">
        <v>8.75</v>
      </c>
      <c r="AN11" s="12">
        <v>67.75</v>
      </c>
      <c r="AO11" s="12">
        <v>10.75</v>
      </c>
      <c r="AP11" s="12">
        <v>17.25</v>
      </c>
      <c r="AQ11" s="12">
        <v>43</v>
      </c>
      <c r="AR11" s="12">
        <v>37</v>
      </c>
      <c r="AS11" s="13">
        <v>3610.75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19.5</v>
      </c>
      <c r="C12" s="12">
        <v>23.25</v>
      </c>
      <c r="D12" s="12">
        <v>20.5</v>
      </c>
      <c r="E12" s="12">
        <v>23.5</v>
      </c>
      <c r="F12" s="12">
        <v>86.75</v>
      </c>
      <c r="G12" s="12">
        <v>25.5</v>
      </c>
      <c r="H12" s="12">
        <v>27.5</v>
      </c>
      <c r="I12" s="12">
        <v>7.75</v>
      </c>
      <c r="J12" s="12">
        <v>10.75</v>
      </c>
      <c r="K12" s="12">
        <v>6.25</v>
      </c>
      <c r="L12" s="12">
        <v>59.5</v>
      </c>
      <c r="M12" s="12">
        <v>147</v>
      </c>
      <c r="N12" s="12">
        <v>103.5</v>
      </c>
      <c r="O12" s="12">
        <v>121.25</v>
      </c>
      <c r="P12" s="12">
        <v>48.5</v>
      </c>
      <c r="Q12" s="12">
        <v>26</v>
      </c>
      <c r="R12" s="12">
        <v>39.25</v>
      </c>
      <c r="S12" s="12">
        <v>52.75</v>
      </c>
      <c r="T12" s="12">
        <v>7.25</v>
      </c>
      <c r="U12" s="12">
        <v>6.5</v>
      </c>
      <c r="V12" s="12">
        <v>13.5</v>
      </c>
      <c r="W12" s="12">
        <v>2.75</v>
      </c>
      <c r="X12" s="12">
        <v>5.75</v>
      </c>
      <c r="Y12" s="12">
        <v>17.5</v>
      </c>
      <c r="Z12" s="12">
        <v>20.25</v>
      </c>
      <c r="AA12" s="12">
        <v>218.5</v>
      </c>
      <c r="AB12" s="12">
        <v>197.5</v>
      </c>
      <c r="AC12" s="12">
        <v>483.25</v>
      </c>
      <c r="AD12" s="12">
        <v>246</v>
      </c>
      <c r="AE12" s="12">
        <v>140</v>
      </c>
      <c r="AF12" s="12">
        <v>104</v>
      </c>
      <c r="AG12" s="12">
        <v>22.5</v>
      </c>
      <c r="AH12" s="12">
        <v>26</v>
      </c>
      <c r="AI12" s="12">
        <v>28</v>
      </c>
      <c r="AJ12" s="12">
        <v>4.25</v>
      </c>
      <c r="AK12" s="12">
        <v>43.75</v>
      </c>
      <c r="AL12" s="12">
        <v>67.5</v>
      </c>
      <c r="AM12" s="12">
        <v>1.75</v>
      </c>
      <c r="AN12" s="12">
        <v>8.25</v>
      </c>
      <c r="AO12" s="12">
        <v>3.5</v>
      </c>
      <c r="AP12" s="12">
        <v>3.25</v>
      </c>
      <c r="AQ12" s="12">
        <v>21</v>
      </c>
      <c r="AR12" s="12">
        <v>7.25</v>
      </c>
      <c r="AS12" s="13">
        <v>2548.75</v>
      </c>
      <c r="AT12" s="14"/>
      <c r="AV12" s="17" t="s">
        <v>43</v>
      </c>
      <c r="AW12" s="15">
        <f>SUM(AA28:AD31)</f>
        <v>2388.25</v>
      </c>
      <c r="AX12" s="15">
        <f>SUM(Z28:Z31,H28:K31)</f>
        <v>7404</v>
      </c>
      <c r="AY12" s="15">
        <f>SUM(AE28:AJ31)</f>
        <v>15987.25</v>
      </c>
      <c r="AZ12" s="15">
        <f>SUM(B28:G31)</f>
        <v>7062.75</v>
      </c>
      <c r="BA12" s="15">
        <f>SUM(AM28:AN31,T28:Y31)</f>
        <v>7438.5</v>
      </c>
      <c r="BB12" s="15">
        <f>SUM(AK28:AL31,L28:S31)</f>
        <v>9899.5</v>
      </c>
      <c r="BC12" s="14">
        <f>SUM(AO28:AR31)</f>
        <v>5164.25</v>
      </c>
      <c r="BD12" s="9">
        <f t="shared" ref="BD12:BD19" si="0">SUM(AW12:BC12)</f>
        <v>55344.5</v>
      </c>
    </row>
    <row r="13" spans="1:56">
      <c r="A13" s="1" t="s">
        <v>10</v>
      </c>
      <c r="B13" s="12">
        <v>74</v>
      </c>
      <c r="C13" s="12">
        <v>102.25</v>
      </c>
      <c r="D13" s="12">
        <v>45</v>
      </c>
      <c r="E13" s="12">
        <v>63.75</v>
      </c>
      <c r="F13" s="12">
        <v>154.5</v>
      </c>
      <c r="G13" s="12">
        <v>95.5</v>
      </c>
      <c r="H13" s="12">
        <v>104.25</v>
      </c>
      <c r="I13" s="12">
        <v>77.5</v>
      </c>
      <c r="J13" s="12">
        <v>90.25</v>
      </c>
      <c r="K13" s="12">
        <v>45</v>
      </c>
      <c r="L13" s="12">
        <v>12.5</v>
      </c>
      <c r="M13" s="12">
        <v>218.5</v>
      </c>
      <c r="N13" s="12">
        <v>149.5</v>
      </c>
      <c r="O13" s="12">
        <v>246.25</v>
      </c>
      <c r="P13" s="12">
        <v>158.25</v>
      </c>
      <c r="Q13" s="12">
        <v>58.5</v>
      </c>
      <c r="R13" s="12">
        <v>51</v>
      </c>
      <c r="S13" s="12">
        <v>81.75</v>
      </c>
      <c r="T13" s="12">
        <v>35.25</v>
      </c>
      <c r="U13" s="12">
        <v>19.25</v>
      </c>
      <c r="V13" s="12">
        <v>35.75</v>
      </c>
      <c r="W13" s="12">
        <v>24.75</v>
      </c>
      <c r="X13" s="12">
        <v>22.25</v>
      </c>
      <c r="Y13" s="12">
        <v>38</v>
      </c>
      <c r="Z13" s="12">
        <v>90.5</v>
      </c>
      <c r="AA13" s="12">
        <v>288.5</v>
      </c>
      <c r="AB13" s="12">
        <v>226.75</v>
      </c>
      <c r="AC13" s="12">
        <v>590</v>
      </c>
      <c r="AD13" s="12">
        <v>361.25</v>
      </c>
      <c r="AE13" s="12">
        <v>192.75</v>
      </c>
      <c r="AF13" s="12">
        <v>117</v>
      </c>
      <c r="AG13" s="12">
        <v>32</v>
      </c>
      <c r="AH13" s="12">
        <v>52</v>
      </c>
      <c r="AI13" s="12">
        <v>41.5</v>
      </c>
      <c r="AJ13" s="12">
        <v>9.25</v>
      </c>
      <c r="AK13" s="12">
        <v>48.5</v>
      </c>
      <c r="AL13" s="12">
        <v>101</v>
      </c>
      <c r="AM13" s="12">
        <v>7.75</v>
      </c>
      <c r="AN13" s="12">
        <v>48.5</v>
      </c>
      <c r="AO13" s="12">
        <v>9.25</v>
      </c>
      <c r="AP13" s="12">
        <v>12.25</v>
      </c>
      <c r="AQ13" s="12">
        <v>40.75</v>
      </c>
      <c r="AR13" s="12">
        <v>20.5</v>
      </c>
      <c r="AS13" s="13">
        <v>4293.5</v>
      </c>
      <c r="AT13" s="14"/>
      <c r="AV13" s="17" t="s">
        <v>44</v>
      </c>
      <c r="AW13" s="15">
        <f>SUM(AA27:AD27,AA9:AD12)</f>
        <v>6924</v>
      </c>
      <c r="AX13" s="15">
        <f>SUM(Z27,Z9:Z12,H9:K12,H27:K27)</f>
        <v>750</v>
      </c>
      <c r="AY13" s="15">
        <f>SUM(AE9:AJ12,AE27:AJ27)</f>
        <v>2208.75</v>
      </c>
      <c r="AZ13" s="15">
        <f>SUM(B9:G12,B27:G27)</f>
        <v>2063.75</v>
      </c>
      <c r="BA13" s="15">
        <f>SUM(T9:Y12,AM9:AN12,T27:Y27,AM27:AN27)</f>
        <v>1008.25</v>
      </c>
      <c r="BB13" s="15">
        <f>SUM(L9:S12,AK9:AL12,L27:S27,AK27:AL27)</f>
        <v>2680.25</v>
      </c>
      <c r="BC13" s="14">
        <f>SUM(AO9:AR12,AO27:AR27)</f>
        <v>369.75</v>
      </c>
      <c r="BD13" s="9">
        <f t="shared" si="0"/>
        <v>16004.75</v>
      </c>
    </row>
    <row r="14" spans="1:56">
      <c r="A14" s="1" t="s">
        <v>11</v>
      </c>
      <c r="B14" s="12">
        <v>73.25</v>
      </c>
      <c r="C14" s="12">
        <v>168</v>
      </c>
      <c r="D14" s="12">
        <v>106.5</v>
      </c>
      <c r="E14" s="12">
        <v>96.25</v>
      </c>
      <c r="F14" s="12">
        <v>234.5</v>
      </c>
      <c r="G14" s="12">
        <v>100</v>
      </c>
      <c r="H14" s="12">
        <v>193.25</v>
      </c>
      <c r="I14" s="12">
        <v>103.75</v>
      </c>
      <c r="J14" s="12">
        <v>182</v>
      </c>
      <c r="K14" s="12">
        <v>133.25</v>
      </c>
      <c r="L14" s="12">
        <v>212</v>
      </c>
      <c r="M14" s="12">
        <v>8.5</v>
      </c>
      <c r="N14" s="12">
        <v>183</v>
      </c>
      <c r="O14" s="12">
        <v>247.25</v>
      </c>
      <c r="P14" s="12">
        <v>184.25</v>
      </c>
      <c r="Q14" s="12">
        <v>100.25</v>
      </c>
      <c r="R14" s="12">
        <v>134</v>
      </c>
      <c r="S14" s="12">
        <v>342.5</v>
      </c>
      <c r="T14" s="12">
        <v>107.5</v>
      </c>
      <c r="U14" s="12">
        <v>102.25</v>
      </c>
      <c r="V14" s="12">
        <v>125.25</v>
      </c>
      <c r="W14" s="12">
        <v>71.5</v>
      </c>
      <c r="X14" s="12">
        <v>69.75</v>
      </c>
      <c r="Y14" s="12">
        <v>100.5</v>
      </c>
      <c r="Z14" s="12">
        <v>81</v>
      </c>
      <c r="AA14" s="12">
        <v>304.25</v>
      </c>
      <c r="AB14" s="12">
        <v>180.5</v>
      </c>
      <c r="AC14" s="12">
        <v>486.25</v>
      </c>
      <c r="AD14" s="12">
        <v>287</v>
      </c>
      <c r="AE14" s="12">
        <v>96.25</v>
      </c>
      <c r="AF14" s="12">
        <v>98</v>
      </c>
      <c r="AG14" s="12">
        <v>45</v>
      </c>
      <c r="AH14" s="12">
        <v>39.75</v>
      </c>
      <c r="AI14" s="12">
        <v>78.5</v>
      </c>
      <c r="AJ14" s="12">
        <v>15.25</v>
      </c>
      <c r="AK14" s="12">
        <v>133.5</v>
      </c>
      <c r="AL14" s="12">
        <v>623</v>
      </c>
      <c r="AM14" s="12">
        <v>39.25</v>
      </c>
      <c r="AN14" s="12">
        <v>136.5</v>
      </c>
      <c r="AO14" s="12">
        <v>15.5</v>
      </c>
      <c r="AP14" s="12">
        <v>20.5</v>
      </c>
      <c r="AQ14" s="12">
        <v>41.25</v>
      </c>
      <c r="AR14" s="12">
        <v>47.25</v>
      </c>
      <c r="AS14" s="13">
        <v>6147.75</v>
      </c>
      <c r="AT14" s="14"/>
      <c r="AV14" s="17" t="s">
        <v>45</v>
      </c>
      <c r="AW14" s="15">
        <f>SUM(AA32:AD37)</f>
        <v>15568.25</v>
      </c>
      <c r="AX14" s="15">
        <f>SUM(H32:K37,Z32:Z37)</f>
        <v>2321.25</v>
      </c>
      <c r="AY14" s="15">
        <f>SUM(AE32:AJ37)</f>
        <v>5697</v>
      </c>
      <c r="AZ14" s="15">
        <f>SUM(B32:G37)</f>
        <v>2172.25</v>
      </c>
      <c r="BA14" s="15">
        <f>SUM(T32:Y37,AM32:AN37)</f>
        <v>1371.25</v>
      </c>
      <c r="BB14" s="15">
        <f>SUM(L32:S37,AK32:AL37)</f>
        <v>2039.75</v>
      </c>
      <c r="BC14" s="14">
        <f>SUM(AO32:AR37)</f>
        <v>2041.25</v>
      </c>
      <c r="BD14" s="9">
        <f t="shared" si="0"/>
        <v>31211</v>
      </c>
    </row>
    <row r="15" spans="1:56">
      <c r="A15" s="1" t="s">
        <v>12</v>
      </c>
      <c r="B15" s="12">
        <v>20.75</v>
      </c>
      <c r="C15" s="12">
        <v>30.25</v>
      </c>
      <c r="D15" s="12">
        <v>18.75</v>
      </c>
      <c r="E15" s="12">
        <v>19.5</v>
      </c>
      <c r="F15" s="12">
        <v>80.25</v>
      </c>
      <c r="G15" s="12">
        <v>24.75</v>
      </c>
      <c r="H15" s="12">
        <v>45</v>
      </c>
      <c r="I15" s="12">
        <v>49.25</v>
      </c>
      <c r="J15" s="12">
        <v>86.75</v>
      </c>
      <c r="K15" s="12">
        <v>105.25</v>
      </c>
      <c r="L15" s="12">
        <v>142.75</v>
      </c>
      <c r="M15" s="12">
        <v>171.25</v>
      </c>
      <c r="N15" s="12">
        <v>8.25</v>
      </c>
      <c r="O15" s="12">
        <v>105.5</v>
      </c>
      <c r="P15" s="12">
        <v>68.5</v>
      </c>
      <c r="Q15" s="12">
        <v>43</v>
      </c>
      <c r="R15" s="12">
        <v>34.75</v>
      </c>
      <c r="S15" s="12">
        <v>66</v>
      </c>
      <c r="T15" s="12">
        <v>15.25</v>
      </c>
      <c r="U15" s="12">
        <v>8.5</v>
      </c>
      <c r="V15" s="12">
        <v>11.25</v>
      </c>
      <c r="W15" s="12">
        <v>4.75</v>
      </c>
      <c r="X15" s="12">
        <v>5</v>
      </c>
      <c r="Y15" s="12">
        <v>15.75</v>
      </c>
      <c r="Z15" s="12">
        <v>24.75</v>
      </c>
      <c r="AA15" s="12">
        <v>162.5</v>
      </c>
      <c r="AB15" s="12">
        <v>127</v>
      </c>
      <c r="AC15" s="12">
        <v>375.75</v>
      </c>
      <c r="AD15" s="12">
        <v>141.75</v>
      </c>
      <c r="AE15" s="12">
        <v>62.75</v>
      </c>
      <c r="AF15" s="12">
        <v>48.75</v>
      </c>
      <c r="AG15" s="12">
        <v>15.75</v>
      </c>
      <c r="AH15" s="12">
        <v>27.5</v>
      </c>
      <c r="AI15" s="12">
        <v>24</v>
      </c>
      <c r="AJ15" s="12">
        <v>5.75</v>
      </c>
      <c r="AK15" s="12">
        <v>27.25</v>
      </c>
      <c r="AL15" s="12">
        <v>49</v>
      </c>
      <c r="AM15" s="12">
        <v>3.25</v>
      </c>
      <c r="AN15" s="12">
        <v>18.5</v>
      </c>
      <c r="AO15" s="12">
        <v>5.75</v>
      </c>
      <c r="AP15" s="12">
        <v>7.5</v>
      </c>
      <c r="AQ15" s="12">
        <v>17</v>
      </c>
      <c r="AR15" s="12">
        <v>8.25</v>
      </c>
      <c r="AS15" s="13">
        <v>2333.75</v>
      </c>
      <c r="AT15" s="14"/>
      <c r="AV15" s="17" t="s">
        <v>46</v>
      </c>
      <c r="AW15" s="15">
        <f>SUM(AA3:AD8)</f>
        <v>6647</v>
      </c>
      <c r="AX15" s="15">
        <f>SUM(H3:K8,Z3:Z8)</f>
        <v>2161.5</v>
      </c>
      <c r="AY15" s="15">
        <f>SUM(AE3:AJ8)</f>
        <v>2175.75</v>
      </c>
      <c r="AZ15" s="15">
        <f>SUM(B3:G8)</f>
        <v>3607</v>
      </c>
      <c r="BA15" s="15">
        <f>SUM(T3:Y8,AM3:AN8)</f>
        <v>787</v>
      </c>
      <c r="BB15" s="15">
        <f>SUM(L3:S8,AK3:AL8)</f>
        <v>2520.25</v>
      </c>
      <c r="BC15" s="14">
        <f>SUM(AO3:AR8)</f>
        <v>574.75</v>
      </c>
      <c r="BD15" s="9">
        <f t="shared" si="0"/>
        <v>18473.25</v>
      </c>
    </row>
    <row r="16" spans="1:56">
      <c r="A16" s="1" t="s">
        <v>13</v>
      </c>
      <c r="B16" s="12">
        <v>26</v>
      </c>
      <c r="C16" s="12">
        <v>41</v>
      </c>
      <c r="D16" s="12">
        <v>18</v>
      </c>
      <c r="E16" s="12">
        <v>19</v>
      </c>
      <c r="F16" s="12">
        <v>73.5</v>
      </c>
      <c r="G16" s="12">
        <v>41.5</v>
      </c>
      <c r="H16" s="12">
        <v>77.75</v>
      </c>
      <c r="I16" s="12">
        <v>64</v>
      </c>
      <c r="J16" s="12">
        <v>116</v>
      </c>
      <c r="K16" s="12">
        <v>98.5</v>
      </c>
      <c r="L16" s="12">
        <v>241.5</v>
      </c>
      <c r="M16" s="12">
        <v>234.5</v>
      </c>
      <c r="N16" s="12">
        <v>97.5</v>
      </c>
      <c r="O16" s="12">
        <v>9.5</v>
      </c>
      <c r="P16" s="12">
        <v>121.5</v>
      </c>
      <c r="Q16" s="12">
        <v>81.5</v>
      </c>
      <c r="R16" s="12">
        <v>80.75</v>
      </c>
      <c r="S16" s="12">
        <v>131.25</v>
      </c>
      <c r="T16" s="12">
        <v>13.75</v>
      </c>
      <c r="U16" s="12">
        <v>8</v>
      </c>
      <c r="V16" s="12">
        <v>6.75</v>
      </c>
      <c r="W16" s="12">
        <v>2.75</v>
      </c>
      <c r="X16" s="12">
        <v>6.25</v>
      </c>
      <c r="Y16" s="12">
        <v>11</v>
      </c>
      <c r="Z16" s="12">
        <v>31</v>
      </c>
      <c r="AA16" s="12">
        <v>152.5</v>
      </c>
      <c r="AB16" s="12">
        <v>132.25</v>
      </c>
      <c r="AC16" s="12">
        <v>337</v>
      </c>
      <c r="AD16" s="12">
        <v>146</v>
      </c>
      <c r="AE16" s="12">
        <v>57</v>
      </c>
      <c r="AF16" s="12">
        <v>44</v>
      </c>
      <c r="AG16" s="12">
        <v>11.5</v>
      </c>
      <c r="AH16" s="12">
        <v>23.75</v>
      </c>
      <c r="AI16" s="12">
        <v>28.25</v>
      </c>
      <c r="AJ16" s="12">
        <v>9.75</v>
      </c>
      <c r="AK16" s="12">
        <v>59.75</v>
      </c>
      <c r="AL16" s="12">
        <v>138.25</v>
      </c>
      <c r="AM16" s="12">
        <v>4</v>
      </c>
      <c r="AN16" s="12">
        <v>19.75</v>
      </c>
      <c r="AO16" s="12">
        <v>8.5</v>
      </c>
      <c r="AP16" s="12">
        <v>5.75</v>
      </c>
      <c r="AQ16" s="12">
        <v>12</v>
      </c>
      <c r="AR16" s="12">
        <v>8.75</v>
      </c>
      <c r="AS16" s="13">
        <v>2851.5</v>
      </c>
      <c r="AT16" s="14"/>
      <c r="AV16" s="17" t="s">
        <v>47</v>
      </c>
      <c r="AW16" s="15">
        <f>SUM(AA21:AD26,AA40:AD41)</f>
        <v>7107.75</v>
      </c>
      <c r="AX16" s="15">
        <f>SUM(H21:K26,H40:K41,Z21:Z26,Z40:Z41)</f>
        <v>1130.25</v>
      </c>
      <c r="AY16" s="15">
        <f>SUM(AE21:AJ26,AE40:AJ41)</f>
        <v>1413</v>
      </c>
      <c r="AZ16" s="15">
        <f>SUM(B21:G26,B40:G41)</f>
        <v>834.5</v>
      </c>
      <c r="BA16" s="15">
        <f>SUM(T21:Y26,T40:Y41,AM21:AN26,AM40:AN41)</f>
        <v>2969.25</v>
      </c>
      <c r="BB16" s="15">
        <f>SUM(L21:S26,L40:S41,AK21:AL26,AK40:AL41)</f>
        <v>1488.25</v>
      </c>
      <c r="BC16" s="14">
        <f>SUM(AO21:AR26,AO40:AR41)</f>
        <v>715</v>
      </c>
      <c r="BD16" s="9">
        <f t="shared" si="0"/>
        <v>15658</v>
      </c>
    </row>
    <row r="17" spans="1:56">
      <c r="A17" s="1" t="s">
        <v>14</v>
      </c>
      <c r="B17" s="12">
        <v>21.75</v>
      </c>
      <c r="C17" s="12">
        <v>39</v>
      </c>
      <c r="D17" s="12">
        <v>16</v>
      </c>
      <c r="E17" s="12">
        <v>8.25</v>
      </c>
      <c r="F17" s="12">
        <v>53</v>
      </c>
      <c r="G17" s="12">
        <v>32.5</v>
      </c>
      <c r="H17" s="12">
        <v>65.5</v>
      </c>
      <c r="I17" s="12">
        <v>47.5</v>
      </c>
      <c r="J17" s="12">
        <v>72.5</v>
      </c>
      <c r="K17" s="12">
        <v>43.75</v>
      </c>
      <c r="L17" s="12">
        <v>149.25</v>
      </c>
      <c r="M17" s="12">
        <v>175</v>
      </c>
      <c r="N17" s="12">
        <v>70.75</v>
      </c>
      <c r="O17" s="12">
        <v>118.75</v>
      </c>
      <c r="P17" s="12">
        <v>5.5</v>
      </c>
      <c r="Q17" s="12">
        <v>76.75</v>
      </c>
      <c r="R17" s="12">
        <v>83.5</v>
      </c>
      <c r="S17" s="12">
        <v>141.25</v>
      </c>
      <c r="T17" s="12">
        <v>16</v>
      </c>
      <c r="U17" s="12">
        <v>8</v>
      </c>
      <c r="V17" s="12">
        <v>8.75</v>
      </c>
      <c r="W17" s="12">
        <v>4.75</v>
      </c>
      <c r="X17" s="12">
        <v>3</v>
      </c>
      <c r="Y17" s="12">
        <v>10</v>
      </c>
      <c r="Z17" s="12">
        <v>18.25</v>
      </c>
      <c r="AA17" s="12">
        <v>106.5</v>
      </c>
      <c r="AB17" s="12">
        <v>58.25</v>
      </c>
      <c r="AC17" s="12">
        <v>194</v>
      </c>
      <c r="AD17" s="12">
        <v>106</v>
      </c>
      <c r="AE17" s="12">
        <v>40.5</v>
      </c>
      <c r="AF17" s="12">
        <v>28.25</v>
      </c>
      <c r="AG17" s="12">
        <v>13</v>
      </c>
      <c r="AH17" s="12">
        <v>24.25</v>
      </c>
      <c r="AI17" s="12">
        <v>21.5</v>
      </c>
      <c r="AJ17" s="12">
        <v>4.5</v>
      </c>
      <c r="AK17" s="12">
        <v>18.25</v>
      </c>
      <c r="AL17" s="12">
        <v>50.25</v>
      </c>
      <c r="AM17" s="12">
        <v>1.25</v>
      </c>
      <c r="AN17" s="12">
        <v>22.25</v>
      </c>
      <c r="AO17" s="12">
        <v>1.75</v>
      </c>
      <c r="AP17" s="12">
        <v>10</v>
      </c>
      <c r="AQ17" s="12">
        <v>11.25</v>
      </c>
      <c r="AR17" s="12">
        <v>10.25</v>
      </c>
      <c r="AS17" s="13">
        <v>2011.25</v>
      </c>
      <c r="AT17" s="14"/>
      <c r="AV17" s="1" t="s">
        <v>48</v>
      </c>
      <c r="AW17" s="14">
        <f>SUM(AA13:AD20,AA38:AD39)</f>
        <v>9567.25</v>
      </c>
      <c r="AX17" s="14">
        <f>SUM(H13:K20,H38:K39,Z13:Z20,Z38:Z39)</f>
        <v>2805.25</v>
      </c>
      <c r="AY17" s="14">
        <f>SUM(AE13:AJ20,AE38:AJ39)</f>
        <v>2042.75</v>
      </c>
      <c r="AZ17" s="14">
        <f>SUM(B13:G20,B38:G39)</f>
        <v>2749.25</v>
      </c>
      <c r="BA17" s="14">
        <f>SUM(T13:Y20,T38:Y39,AM13:AN20,AM38:AN39)</f>
        <v>1510.5</v>
      </c>
      <c r="BB17" s="14">
        <f>SUM(L13:S20,L38:S39,AK13:AL20,AK38:AL39)</f>
        <v>9895</v>
      </c>
      <c r="BC17" s="14">
        <f>SUM(AO13:AR20,AO38:AR39)</f>
        <v>618</v>
      </c>
      <c r="BD17" s="9">
        <f t="shared" si="0"/>
        <v>29188</v>
      </c>
    </row>
    <row r="18" spans="1:56">
      <c r="A18" s="1" t="s">
        <v>15</v>
      </c>
      <c r="B18" s="12">
        <v>10.5</v>
      </c>
      <c r="C18" s="12">
        <v>22.5</v>
      </c>
      <c r="D18" s="12">
        <v>8</v>
      </c>
      <c r="E18" s="12">
        <v>9</v>
      </c>
      <c r="F18" s="12">
        <v>36</v>
      </c>
      <c r="G18" s="12">
        <v>10</v>
      </c>
      <c r="H18" s="12">
        <v>23</v>
      </c>
      <c r="I18" s="12">
        <v>21.5</v>
      </c>
      <c r="J18" s="12">
        <v>40</v>
      </c>
      <c r="K18" s="12">
        <v>19.5</v>
      </c>
      <c r="L18" s="12">
        <v>67.25</v>
      </c>
      <c r="M18" s="12">
        <v>94.25</v>
      </c>
      <c r="N18" s="12">
        <v>48.25</v>
      </c>
      <c r="O18" s="12">
        <v>79.25</v>
      </c>
      <c r="P18" s="12">
        <v>75.25</v>
      </c>
      <c r="Q18" s="12">
        <v>4.75</v>
      </c>
      <c r="R18" s="12">
        <v>39.75</v>
      </c>
      <c r="S18" s="12">
        <v>78.5</v>
      </c>
      <c r="T18" s="12">
        <v>6.5</v>
      </c>
      <c r="U18" s="12">
        <v>4.25</v>
      </c>
      <c r="V18" s="12">
        <v>4</v>
      </c>
      <c r="W18" s="12">
        <v>1.75</v>
      </c>
      <c r="X18" s="12">
        <v>2.75</v>
      </c>
      <c r="Y18" s="12">
        <v>8</v>
      </c>
      <c r="Z18" s="12">
        <v>9.75</v>
      </c>
      <c r="AA18" s="12">
        <v>68.75</v>
      </c>
      <c r="AB18" s="12">
        <v>43.75</v>
      </c>
      <c r="AC18" s="12">
        <v>153.25</v>
      </c>
      <c r="AD18" s="12">
        <v>71</v>
      </c>
      <c r="AE18" s="12">
        <v>27.75</v>
      </c>
      <c r="AF18" s="12">
        <v>29</v>
      </c>
      <c r="AG18" s="12">
        <v>7.25</v>
      </c>
      <c r="AH18" s="12">
        <v>14.75</v>
      </c>
      <c r="AI18" s="12">
        <v>18</v>
      </c>
      <c r="AJ18" s="12">
        <v>5.75</v>
      </c>
      <c r="AK18" s="12">
        <v>13.25</v>
      </c>
      <c r="AL18" s="12">
        <v>26.5</v>
      </c>
      <c r="AM18" s="12">
        <v>1</v>
      </c>
      <c r="AN18" s="12">
        <v>15.25</v>
      </c>
      <c r="AO18" s="12">
        <v>5.25</v>
      </c>
      <c r="AP18" s="12">
        <v>4</v>
      </c>
      <c r="AQ18" s="12">
        <v>5</v>
      </c>
      <c r="AR18" s="12">
        <v>3.75</v>
      </c>
      <c r="AS18" s="13">
        <v>1237.5</v>
      </c>
      <c r="AT18" s="14"/>
      <c r="AV18" s="9" t="s">
        <v>58</v>
      </c>
      <c r="AW18" s="15">
        <f>SUM(AA42:AD45)</f>
        <v>4557.75</v>
      </c>
      <c r="AX18" s="9">
        <f>SUM(Z42:Z45,H42:K45)</f>
        <v>351.75</v>
      </c>
      <c r="AY18" s="9">
        <f>SUM(AE42:AJ45)</f>
        <v>1951</v>
      </c>
      <c r="AZ18" s="9">
        <f>SUM(B42:G45)</f>
        <v>604.75</v>
      </c>
      <c r="BA18" s="9">
        <f>SUM(T42:Y45, AM42:AN45)</f>
        <v>684.5</v>
      </c>
      <c r="BB18" s="9">
        <f>SUM(AK42:AL45,L42:S45)</f>
        <v>524.5</v>
      </c>
      <c r="BC18" s="9">
        <f>SUM(AO42:AR45)</f>
        <v>684.75</v>
      </c>
      <c r="BD18" s="9">
        <f t="shared" si="0"/>
        <v>9359</v>
      </c>
    </row>
    <row r="19" spans="1:56">
      <c r="A19" s="1" t="s">
        <v>16</v>
      </c>
      <c r="B19" s="12">
        <v>11</v>
      </c>
      <c r="C19" s="12">
        <v>19.25</v>
      </c>
      <c r="D19" s="12">
        <v>9.75</v>
      </c>
      <c r="E19" s="12">
        <v>9.25</v>
      </c>
      <c r="F19" s="12">
        <v>66.75</v>
      </c>
      <c r="G19" s="12">
        <v>16.5</v>
      </c>
      <c r="H19" s="12">
        <v>23.75</v>
      </c>
      <c r="I19" s="12">
        <v>17</v>
      </c>
      <c r="J19" s="12">
        <v>37.75</v>
      </c>
      <c r="K19" s="12">
        <v>36.25</v>
      </c>
      <c r="L19" s="12">
        <v>52.5</v>
      </c>
      <c r="M19" s="12">
        <v>136.75</v>
      </c>
      <c r="N19" s="12">
        <v>34.5</v>
      </c>
      <c r="O19" s="12">
        <v>83</v>
      </c>
      <c r="P19" s="12">
        <v>95.25</v>
      </c>
      <c r="Q19" s="12">
        <v>36.5</v>
      </c>
      <c r="R19" s="12">
        <v>5.75</v>
      </c>
      <c r="S19" s="12">
        <v>100.25</v>
      </c>
      <c r="T19" s="12">
        <v>8.75</v>
      </c>
      <c r="U19" s="12">
        <v>8.5</v>
      </c>
      <c r="V19" s="12">
        <v>7.5</v>
      </c>
      <c r="W19" s="12">
        <v>3</v>
      </c>
      <c r="X19" s="12">
        <v>1.25</v>
      </c>
      <c r="Y19" s="12">
        <v>7</v>
      </c>
      <c r="Z19" s="12">
        <v>7.75</v>
      </c>
      <c r="AA19" s="12">
        <v>146.75</v>
      </c>
      <c r="AB19" s="12">
        <v>81</v>
      </c>
      <c r="AC19" s="12">
        <v>222.75</v>
      </c>
      <c r="AD19" s="12">
        <v>82.25</v>
      </c>
      <c r="AE19" s="12">
        <v>30</v>
      </c>
      <c r="AF19" s="12">
        <v>20</v>
      </c>
      <c r="AG19" s="12">
        <v>7.75</v>
      </c>
      <c r="AH19" s="12">
        <v>17.5</v>
      </c>
      <c r="AI19" s="12">
        <v>22</v>
      </c>
      <c r="AJ19" s="12">
        <v>9.25</v>
      </c>
      <c r="AK19" s="12">
        <v>11.25</v>
      </c>
      <c r="AL19" s="12">
        <v>31.75</v>
      </c>
      <c r="AM19" s="12">
        <v>2.25</v>
      </c>
      <c r="AN19" s="12">
        <v>13.75</v>
      </c>
      <c r="AO19" s="12">
        <v>3.25</v>
      </c>
      <c r="AP19" s="12">
        <v>3</v>
      </c>
      <c r="AQ19" s="12">
        <v>26</v>
      </c>
      <c r="AR19" s="12">
        <v>7</v>
      </c>
      <c r="AS19" s="13">
        <v>1573</v>
      </c>
      <c r="AT19" s="14"/>
      <c r="AV19" s="9" t="s">
        <v>49</v>
      </c>
      <c r="AW19" s="15">
        <f>SUM(AW12:AW18)</f>
        <v>52760.25</v>
      </c>
      <c r="AX19" s="9">
        <f t="shared" ref="AX19:BC19" si="1">SUM(AX12:AX18)</f>
        <v>16924</v>
      </c>
      <c r="AY19" s="9">
        <f t="shared" si="1"/>
        <v>31475.5</v>
      </c>
      <c r="AZ19" s="9">
        <f t="shared" si="1"/>
        <v>19094.25</v>
      </c>
      <c r="BA19" s="9">
        <f t="shared" si="1"/>
        <v>15769.25</v>
      </c>
      <c r="BB19" s="9">
        <f t="shared" si="1"/>
        <v>29047.5</v>
      </c>
      <c r="BC19" s="9">
        <f t="shared" si="1"/>
        <v>10167.75</v>
      </c>
      <c r="BD19" s="9">
        <f t="shared" si="0"/>
        <v>175238.5</v>
      </c>
    </row>
    <row r="20" spans="1:56">
      <c r="A20" s="1" t="s">
        <v>17</v>
      </c>
      <c r="B20" s="12">
        <v>17.5</v>
      </c>
      <c r="C20" s="12">
        <v>39</v>
      </c>
      <c r="D20" s="12">
        <v>25</v>
      </c>
      <c r="E20" s="12">
        <v>18.5</v>
      </c>
      <c r="F20" s="12">
        <v>235.75</v>
      </c>
      <c r="G20" s="12">
        <v>36.25</v>
      </c>
      <c r="H20" s="12">
        <v>51</v>
      </c>
      <c r="I20" s="12">
        <v>47.25</v>
      </c>
      <c r="J20" s="12">
        <v>83.75</v>
      </c>
      <c r="K20" s="12">
        <v>50.25</v>
      </c>
      <c r="L20" s="12">
        <v>86</v>
      </c>
      <c r="M20" s="12">
        <v>336</v>
      </c>
      <c r="N20" s="12">
        <v>66.25</v>
      </c>
      <c r="O20" s="12">
        <v>135</v>
      </c>
      <c r="P20" s="12">
        <v>150</v>
      </c>
      <c r="Q20" s="12">
        <v>86.25</v>
      </c>
      <c r="R20" s="12">
        <v>98</v>
      </c>
      <c r="S20" s="12">
        <v>17.5</v>
      </c>
      <c r="T20" s="12">
        <v>18.5</v>
      </c>
      <c r="U20" s="12">
        <v>20</v>
      </c>
      <c r="V20" s="12">
        <v>14</v>
      </c>
      <c r="W20" s="12">
        <v>6.75</v>
      </c>
      <c r="X20" s="12">
        <v>5.75</v>
      </c>
      <c r="Y20" s="12">
        <v>19</v>
      </c>
      <c r="Z20" s="12">
        <v>12</v>
      </c>
      <c r="AA20" s="12">
        <v>296.75</v>
      </c>
      <c r="AB20" s="12">
        <v>160</v>
      </c>
      <c r="AC20" s="12">
        <v>485.25</v>
      </c>
      <c r="AD20" s="12">
        <v>199.25</v>
      </c>
      <c r="AE20" s="12">
        <v>66.25</v>
      </c>
      <c r="AF20" s="12">
        <v>33.25</v>
      </c>
      <c r="AG20" s="12">
        <v>13.75</v>
      </c>
      <c r="AH20" s="12">
        <v>26.5</v>
      </c>
      <c r="AI20" s="12">
        <v>32.75</v>
      </c>
      <c r="AJ20" s="12">
        <v>7.75</v>
      </c>
      <c r="AK20" s="12">
        <v>17.25</v>
      </c>
      <c r="AL20" s="12">
        <v>61.25</v>
      </c>
      <c r="AM20" s="12">
        <v>4</v>
      </c>
      <c r="AN20" s="12">
        <v>26.5</v>
      </c>
      <c r="AO20" s="12">
        <v>5.75</v>
      </c>
      <c r="AP20" s="12">
        <v>10.75</v>
      </c>
      <c r="AQ20" s="12">
        <v>44</v>
      </c>
      <c r="AR20" s="12">
        <v>8.25</v>
      </c>
      <c r="AS20" s="13">
        <v>3174.5</v>
      </c>
      <c r="AT20" s="14"/>
      <c r="AV20" s="18"/>
      <c r="AW20" s="15"/>
    </row>
    <row r="21" spans="1:56">
      <c r="A21" s="1" t="s">
        <v>18</v>
      </c>
      <c r="B21" s="12">
        <v>16</v>
      </c>
      <c r="C21" s="12">
        <v>23.75</v>
      </c>
      <c r="D21" s="12">
        <v>10.75</v>
      </c>
      <c r="E21" s="12">
        <v>17</v>
      </c>
      <c r="F21" s="12">
        <v>44.5</v>
      </c>
      <c r="G21" s="12">
        <v>15.5</v>
      </c>
      <c r="H21" s="12">
        <v>61.25</v>
      </c>
      <c r="I21" s="12">
        <v>38</v>
      </c>
      <c r="J21" s="12">
        <v>57.25</v>
      </c>
      <c r="K21" s="12">
        <v>10.25</v>
      </c>
      <c r="L21" s="12">
        <v>33.5</v>
      </c>
      <c r="M21" s="12">
        <v>95.75</v>
      </c>
      <c r="N21" s="12">
        <v>16.75</v>
      </c>
      <c r="O21" s="12">
        <v>14</v>
      </c>
      <c r="P21" s="12">
        <v>9</v>
      </c>
      <c r="Q21" s="12">
        <v>10</v>
      </c>
      <c r="R21" s="12">
        <v>10.5</v>
      </c>
      <c r="S21" s="12">
        <v>23</v>
      </c>
      <c r="T21" s="12">
        <v>6.75</v>
      </c>
      <c r="U21" s="12">
        <v>69.75</v>
      </c>
      <c r="V21" s="12">
        <v>195</v>
      </c>
      <c r="W21" s="12">
        <v>59.75</v>
      </c>
      <c r="X21" s="12">
        <v>33</v>
      </c>
      <c r="Y21" s="12">
        <v>53.75</v>
      </c>
      <c r="Z21" s="12">
        <v>8.75</v>
      </c>
      <c r="AA21" s="12">
        <v>200.75</v>
      </c>
      <c r="AB21" s="12">
        <v>101.5</v>
      </c>
      <c r="AC21" s="12">
        <v>248.75</v>
      </c>
      <c r="AD21" s="12">
        <v>155.25</v>
      </c>
      <c r="AE21" s="12">
        <v>39.5</v>
      </c>
      <c r="AF21" s="12">
        <v>46</v>
      </c>
      <c r="AG21" s="12">
        <v>23.25</v>
      </c>
      <c r="AH21" s="12">
        <v>24</v>
      </c>
      <c r="AI21" s="12">
        <v>33.25</v>
      </c>
      <c r="AJ21" s="12">
        <v>10.25</v>
      </c>
      <c r="AK21" s="12">
        <v>3</v>
      </c>
      <c r="AL21" s="12">
        <v>11</v>
      </c>
      <c r="AM21" s="12">
        <v>19</v>
      </c>
      <c r="AN21" s="12">
        <v>209</v>
      </c>
      <c r="AO21" s="12">
        <v>7.25</v>
      </c>
      <c r="AP21" s="12">
        <v>7.5</v>
      </c>
      <c r="AQ21" s="12">
        <v>58.75</v>
      </c>
      <c r="AR21" s="12">
        <v>20</v>
      </c>
      <c r="AS21" s="13">
        <v>2151.5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7.25</v>
      </c>
      <c r="C22" s="12">
        <v>9</v>
      </c>
      <c r="D22" s="12">
        <v>5.25</v>
      </c>
      <c r="E22" s="12">
        <v>10.75</v>
      </c>
      <c r="F22" s="12">
        <v>38.75</v>
      </c>
      <c r="G22" s="12">
        <v>13</v>
      </c>
      <c r="H22" s="12">
        <v>31.75</v>
      </c>
      <c r="I22" s="12">
        <v>33</v>
      </c>
      <c r="J22" s="12">
        <v>36.75</v>
      </c>
      <c r="K22" s="12">
        <v>7.25</v>
      </c>
      <c r="L22" s="12">
        <v>19.75</v>
      </c>
      <c r="M22" s="12">
        <v>95</v>
      </c>
      <c r="N22" s="12">
        <v>11</v>
      </c>
      <c r="O22" s="12">
        <v>8</v>
      </c>
      <c r="P22" s="12">
        <v>8.5</v>
      </c>
      <c r="Q22" s="12">
        <v>1</v>
      </c>
      <c r="R22" s="12">
        <v>9.25</v>
      </c>
      <c r="S22" s="12">
        <v>16.25</v>
      </c>
      <c r="T22" s="12">
        <v>69.5</v>
      </c>
      <c r="U22" s="12">
        <v>11.5</v>
      </c>
      <c r="V22" s="12">
        <v>79</v>
      </c>
      <c r="W22" s="12">
        <v>21.75</v>
      </c>
      <c r="X22" s="12">
        <v>12.75</v>
      </c>
      <c r="Y22" s="12">
        <v>44.75</v>
      </c>
      <c r="Z22" s="12">
        <v>3.5</v>
      </c>
      <c r="AA22" s="12">
        <v>283.5</v>
      </c>
      <c r="AB22" s="12">
        <v>158.25</v>
      </c>
      <c r="AC22" s="12">
        <v>288.5</v>
      </c>
      <c r="AD22" s="12">
        <v>150.75</v>
      </c>
      <c r="AE22" s="12">
        <v>40</v>
      </c>
      <c r="AF22" s="12">
        <v>31.25</v>
      </c>
      <c r="AG22" s="12">
        <v>18.25</v>
      </c>
      <c r="AH22" s="12">
        <v>13</v>
      </c>
      <c r="AI22" s="12">
        <v>22</v>
      </c>
      <c r="AJ22" s="12">
        <v>7.5</v>
      </c>
      <c r="AK22" s="12">
        <v>1.75</v>
      </c>
      <c r="AL22" s="12">
        <v>12.5</v>
      </c>
      <c r="AM22" s="12">
        <v>9.25</v>
      </c>
      <c r="AN22" s="12">
        <v>58.5</v>
      </c>
      <c r="AO22" s="12">
        <v>5.5</v>
      </c>
      <c r="AP22" s="12">
        <v>7</v>
      </c>
      <c r="AQ22" s="12">
        <v>73</v>
      </c>
      <c r="AR22" s="12">
        <v>9.75</v>
      </c>
      <c r="AS22" s="13">
        <v>1794.5</v>
      </c>
      <c r="AT22" s="14"/>
      <c r="AV22" s="17" t="s">
        <v>43</v>
      </c>
      <c r="AW22" s="15">
        <f>AW12</f>
        <v>2388.25</v>
      </c>
      <c r="AX22" s="15"/>
      <c r="AY22" s="15"/>
    </row>
    <row r="23" spans="1:56">
      <c r="A23" s="1" t="s">
        <v>20</v>
      </c>
      <c r="B23" s="12">
        <v>11.5</v>
      </c>
      <c r="C23" s="12">
        <v>22.25</v>
      </c>
      <c r="D23" s="12">
        <v>15.75</v>
      </c>
      <c r="E23" s="12">
        <v>14.75</v>
      </c>
      <c r="F23" s="12">
        <v>81.5</v>
      </c>
      <c r="G23" s="12">
        <v>16.5</v>
      </c>
      <c r="H23" s="12">
        <v>50.5</v>
      </c>
      <c r="I23" s="12">
        <v>54</v>
      </c>
      <c r="J23" s="12">
        <v>67.75</v>
      </c>
      <c r="K23" s="12">
        <v>15</v>
      </c>
      <c r="L23" s="12">
        <v>23.5</v>
      </c>
      <c r="M23" s="12">
        <v>124.25</v>
      </c>
      <c r="N23" s="12">
        <v>7.5</v>
      </c>
      <c r="O23" s="12">
        <v>8.5</v>
      </c>
      <c r="P23" s="12">
        <v>13</v>
      </c>
      <c r="Q23" s="12">
        <v>4.5</v>
      </c>
      <c r="R23" s="12">
        <v>7</v>
      </c>
      <c r="S23" s="12">
        <v>14.75</v>
      </c>
      <c r="T23" s="12">
        <v>249.25</v>
      </c>
      <c r="U23" s="12">
        <v>81.25</v>
      </c>
      <c r="V23" s="12">
        <v>10.75</v>
      </c>
      <c r="W23" s="12">
        <v>48.25</v>
      </c>
      <c r="X23" s="12">
        <v>37</v>
      </c>
      <c r="Y23" s="12">
        <v>77.75</v>
      </c>
      <c r="Z23" s="12">
        <v>5.75</v>
      </c>
      <c r="AA23" s="12">
        <v>433.5</v>
      </c>
      <c r="AB23" s="12">
        <v>229</v>
      </c>
      <c r="AC23" s="12">
        <v>451.75</v>
      </c>
      <c r="AD23" s="12">
        <v>236</v>
      </c>
      <c r="AE23" s="12">
        <v>58.25</v>
      </c>
      <c r="AF23" s="12">
        <v>39.75</v>
      </c>
      <c r="AG23" s="12">
        <v>20.5</v>
      </c>
      <c r="AH23" s="12">
        <v>20.75</v>
      </c>
      <c r="AI23" s="12">
        <v>29.25</v>
      </c>
      <c r="AJ23" s="12">
        <v>8.25</v>
      </c>
      <c r="AK23" s="12">
        <v>5.25</v>
      </c>
      <c r="AL23" s="12">
        <v>10.25</v>
      </c>
      <c r="AM23" s="12">
        <v>21.75</v>
      </c>
      <c r="AN23" s="12">
        <v>93.75</v>
      </c>
      <c r="AO23" s="12">
        <v>4.5</v>
      </c>
      <c r="AP23" s="12">
        <v>8.25</v>
      </c>
      <c r="AQ23" s="12">
        <v>94</v>
      </c>
      <c r="AR23" s="12">
        <v>23</v>
      </c>
      <c r="AS23" s="13">
        <v>2850.25</v>
      </c>
      <c r="AT23" s="14"/>
      <c r="AV23" s="17" t="s">
        <v>44</v>
      </c>
      <c r="AW23" s="15">
        <f>AW13+AX12</f>
        <v>14328</v>
      </c>
      <c r="AX23" s="15">
        <f>AX13</f>
        <v>750</v>
      </c>
      <c r="AY23" s="15"/>
      <c r="AZ23" s="15"/>
    </row>
    <row r="24" spans="1:56">
      <c r="A24" s="1" t="s">
        <v>21</v>
      </c>
      <c r="B24" s="12">
        <v>4.75</v>
      </c>
      <c r="C24" s="12">
        <v>4</v>
      </c>
      <c r="D24" s="12">
        <v>9</v>
      </c>
      <c r="E24" s="12">
        <v>18.5</v>
      </c>
      <c r="F24" s="12">
        <v>43.75</v>
      </c>
      <c r="G24" s="12">
        <v>11.25</v>
      </c>
      <c r="H24" s="12">
        <v>21</v>
      </c>
      <c r="I24" s="12">
        <v>20</v>
      </c>
      <c r="J24" s="12">
        <v>28.25</v>
      </c>
      <c r="K24" s="12">
        <v>4.5</v>
      </c>
      <c r="L24" s="12">
        <v>24</v>
      </c>
      <c r="M24" s="12">
        <v>67.75</v>
      </c>
      <c r="N24" s="12">
        <v>4.75</v>
      </c>
      <c r="O24" s="12">
        <v>4.75</v>
      </c>
      <c r="P24" s="12">
        <v>4.25</v>
      </c>
      <c r="Q24" s="12">
        <v>1.75</v>
      </c>
      <c r="R24" s="12">
        <v>2.25</v>
      </c>
      <c r="S24" s="12">
        <v>7.75</v>
      </c>
      <c r="T24" s="12">
        <v>79</v>
      </c>
      <c r="U24" s="12">
        <v>23</v>
      </c>
      <c r="V24" s="12">
        <v>43.25</v>
      </c>
      <c r="W24" s="12">
        <v>9.25</v>
      </c>
      <c r="X24" s="12">
        <v>16.75</v>
      </c>
      <c r="Y24" s="12">
        <v>58.75</v>
      </c>
      <c r="Z24" s="12">
        <v>4.25</v>
      </c>
      <c r="AA24" s="12">
        <v>298.25</v>
      </c>
      <c r="AB24" s="12">
        <v>157.75</v>
      </c>
      <c r="AC24" s="12">
        <v>287.75</v>
      </c>
      <c r="AD24" s="12">
        <v>156.75</v>
      </c>
      <c r="AE24" s="12">
        <v>49</v>
      </c>
      <c r="AF24" s="12">
        <v>21.75</v>
      </c>
      <c r="AG24" s="12">
        <v>15.25</v>
      </c>
      <c r="AH24" s="12">
        <v>8</v>
      </c>
      <c r="AI24" s="12">
        <v>12</v>
      </c>
      <c r="AJ24" s="12">
        <v>2.75</v>
      </c>
      <c r="AK24" s="12">
        <v>0.5</v>
      </c>
      <c r="AL24" s="12">
        <v>3.75</v>
      </c>
      <c r="AM24" s="12">
        <v>7.75</v>
      </c>
      <c r="AN24" s="12">
        <v>16.75</v>
      </c>
      <c r="AO24" s="12">
        <v>5.25</v>
      </c>
      <c r="AP24" s="12">
        <v>2</v>
      </c>
      <c r="AQ24" s="12">
        <v>73.75</v>
      </c>
      <c r="AR24" s="12">
        <v>14.25</v>
      </c>
      <c r="AS24" s="13">
        <v>1649.75</v>
      </c>
      <c r="AT24" s="14"/>
      <c r="AV24" s="17" t="s">
        <v>45</v>
      </c>
      <c r="AW24" s="15">
        <f>AW14+AY12</f>
        <v>31555.5</v>
      </c>
      <c r="AX24" s="15">
        <f>AX14+AY13</f>
        <v>4530</v>
      </c>
      <c r="AY24" s="15">
        <f>AY14</f>
        <v>5697</v>
      </c>
      <c r="AZ24" s="15"/>
      <c r="BA24" s="15"/>
    </row>
    <row r="25" spans="1:56">
      <c r="A25" s="1" t="s">
        <v>22</v>
      </c>
      <c r="B25" s="12">
        <v>5</v>
      </c>
      <c r="C25" s="12">
        <v>7</v>
      </c>
      <c r="D25" s="12">
        <v>7</v>
      </c>
      <c r="E25" s="12">
        <v>7.5</v>
      </c>
      <c r="F25" s="12">
        <v>28</v>
      </c>
      <c r="G25" s="12">
        <v>7.5</v>
      </c>
      <c r="H25" s="12">
        <v>22.75</v>
      </c>
      <c r="I25" s="12">
        <v>19.75</v>
      </c>
      <c r="J25" s="12">
        <v>34.5</v>
      </c>
      <c r="K25" s="12">
        <v>9</v>
      </c>
      <c r="L25" s="12">
        <v>25.25</v>
      </c>
      <c r="M25" s="12">
        <v>64.5</v>
      </c>
      <c r="N25" s="12">
        <v>4.75</v>
      </c>
      <c r="O25" s="12">
        <v>3.5</v>
      </c>
      <c r="P25" s="12">
        <v>4.75</v>
      </c>
      <c r="Q25" s="12">
        <v>1</v>
      </c>
      <c r="R25" s="12">
        <v>1.75</v>
      </c>
      <c r="S25" s="12">
        <v>20.75</v>
      </c>
      <c r="T25" s="12">
        <v>31.25</v>
      </c>
      <c r="U25" s="12">
        <v>13.25</v>
      </c>
      <c r="V25" s="12">
        <v>33</v>
      </c>
      <c r="W25" s="12">
        <v>15</v>
      </c>
      <c r="X25" s="12">
        <v>3.5</v>
      </c>
      <c r="Y25" s="12">
        <v>52</v>
      </c>
      <c r="Z25" s="12">
        <v>3</v>
      </c>
      <c r="AA25" s="12">
        <v>224.75</v>
      </c>
      <c r="AB25" s="12">
        <v>116.75</v>
      </c>
      <c r="AC25" s="12">
        <v>198</v>
      </c>
      <c r="AD25" s="12">
        <v>122.75</v>
      </c>
      <c r="AE25" s="12">
        <v>42.5</v>
      </c>
      <c r="AF25" s="12">
        <v>18.75</v>
      </c>
      <c r="AG25" s="12">
        <v>13</v>
      </c>
      <c r="AH25" s="12">
        <v>7</v>
      </c>
      <c r="AI25" s="12">
        <v>10</v>
      </c>
      <c r="AJ25" s="12">
        <v>2</v>
      </c>
      <c r="AK25" s="12">
        <v>0.5</v>
      </c>
      <c r="AL25" s="12">
        <v>4</v>
      </c>
      <c r="AM25" s="12">
        <v>2</v>
      </c>
      <c r="AN25" s="12">
        <v>15</v>
      </c>
      <c r="AO25" s="12">
        <v>2.5</v>
      </c>
      <c r="AP25" s="12">
        <v>1</v>
      </c>
      <c r="AQ25" s="12">
        <v>37.5</v>
      </c>
      <c r="AR25" s="12">
        <v>7.25</v>
      </c>
      <c r="AS25" s="13">
        <v>1250.5</v>
      </c>
      <c r="AT25" s="14"/>
      <c r="AV25" s="17" t="s">
        <v>46</v>
      </c>
      <c r="AW25" s="15">
        <f>AW15+AZ12</f>
        <v>13709.75</v>
      </c>
      <c r="AX25" s="15">
        <f>AX15+AZ13</f>
        <v>4225.25</v>
      </c>
      <c r="AY25" s="15">
        <f>AY15+AZ14</f>
        <v>4348</v>
      </c>
      <c r="AZ25" s="15">
        <f>AZ15</f>
        <v>3607</v>
      </c>
      <c r="BA25" s="15"/>
      <c r="BB25" s="15"/>
      <c r="BC25" s="14"/>
    </row>
    <row r="26" spans="1:56">
      <c r="A26" s="1" t="s">
        <v>23</v>
      </c>
      <c r="B26" s="12">
        <v>11.75</v>
      </c>
      <c r="C26" s="12">
        <v>17.25</v>
      </c>
      <c r="D26" s="12">
        <v>27.5</v>
      </c>
      <c r="E26" s="12">
        <v>12.75</v>
      </c>
      <c r="F26" s="12">
        <v>47.5</v>
      </c>
      <c r="G26" s="12">
        <v>13.75</v>
      </c>
      <c r="H26" s="12">
        <v>39.75</v>
      </c>
      <c r="I26" s="12">
        <v>51</v>
      </c>
      <c r="J26" s="12">
        <v>65.25</v>
      </c>
      <c r="K26" s="12">
        <v>19.25</v>
      </c>
      <c r="L26" s="12">
        <v>38</v>
      </c>
      <c r="M26" s="12">
        <v>82</v>
      </c>
      <c r="N26" s="12">
        <v>16.25</v>
      </c>
      <c r="O26" s="12">
        <v>14</v>
      </c>
      <c r="P26" s="12">
        <v>6.5</v>
      </c>
      <c r="Q26" s="12">
        <v>7.75</v>
      </c>
      <c r="R26" s="12">
        <v>7.75</v>
      </c>
      <c r="S26" s="12">
        <v>12.75</v>
      </c>
      <c r="T26" s="12">
        <v>51.5</v>
      </c>
      <c r="U26" s="12">
        <v>53.5</v>
      </c>
      <c r="V26" s="12">
        <v>100</v>
      </c>
      <c r="W26" s="12">
        <v>50.5</v>
      </c>
      <c r="X26" s="12">
        <v>58.75</v>
      </c>
      <c r="Y26" s="12">
        <v>10.5</v>
      </c>
      <c r="Z26" s="12">
        <v>13.75</v>
      </c>
      <c r="AA26" s="12">
        <v>406.75</v>
      </c>
      <c r="AB26" s="12">
        <v>282.5</v>
      </c>
      <c r="AC26" s="12">
        <v>524.25</v>
      </c>
      <c r="AD26" s="12">
        <v>324</v>
      </c>
      <c r="AE26" s="12">
        <v>238.75</v>
      </c>
      <c r="AF26" s="12">
        <v>97.5</v>
      </c>
      <c r="AG26" s="12">
        <v>34.5</v>
      </c>
      <c r="AH26" s="12">
        <v>12.25</v>
      </c>
      <c r="AI26" s="12">
        <v>18.5</v>
      </c>
      <c r="AJ26" s="12">
        <v>3.75</v>
      </c>
      <c r="AK26" s="12">
        <v>7</v>
      </c>
      <c r="AL26" s="12">
        <v>8.25</v>
      </c>
      <c r="AM26" s="12">
        <v>11</v>
      </c>
      <c r="AN26" s="12">
        <v>24.75</v>
      </c>
      <c r="AO26" s="12">
        <v>5.75</v>
      </c>
      <c r="AP26" s="12">
        <v>4.75</v>
      </c>
      <c r="AQ26" s="12">
        <v>76.25</v>
      </c>
      <c r="AR26" s="12">
        <v>18.5</v>
      </c>
      <c r="AS26" s="13">
        <v>2928.25</v>
      </c>
      <c r="AT26" s="14"/>
      <c r="AV26" s="9" t="s">
        <v>47</v>
      </c>
      <c r="AW26" s="15">
        <f>AW16+BA12</f>
        <v>14546.25</v>
      </c>
      <c r="AX26" s="9">
        <f>AX16+BA13</f>
        <v>2138.5</v>
      </c>
      <c r="AY26" s="9">
        <f>AY16+BA14</f>
        <v>2784.25</v>
      </c>
      <c r="AZ26" s="9">
        <f>AZ16+BA15</f>
        <v>1621.5</v>
      </c>
      <c r="BA26" s="9">
        <f>BA16</f>
        <v>2969.25</v>
      </c>
    </row>
    <row r="27" spans="1:56">
      <c r="A27" s="1" t="s">
        <v>24</v>
      </c>
      <c r="B27" s="12">
        <v>14.75</v>
      </c>
      <c r="C27" s="12">
        <v>23</v>
      </c>
      <c r="D27" s="12">
        <v>10.75</v>
      </c>
      <c r="E27" s="12">
        <v>8</v>
      </c>
      <c r="F27" s="12">
        <v>49</v>
      </c>
      <c r="G27" s="12">
        <v>30.5</v>
      </c>
      <c r="H27" s="12">
        <v>37.25</v>
      </c>
      <c r="I27" s="12">
        <v>34.75</v>
      </c>
      <c r="J27" s="12">
        <v>61.75</v>
      </c>
      <c r="K27" s="12">
        <v>16</v>
      </c>
      <c r="L27" s="12">
        <v>94.75</v>
      </c>
      <c r="M27" s="12">
        <v>73.75</v>
      </c>
      <c r="N27" s="12">
        <v>28.5</v>
      </c>
      <c r="O27" s="12">
        <v>33</v>
      </c>
      <c r="P27" s="12">
        <v>18.5</v>
      </c>
      <c r="Q27" s="12">
        <v>10</v>
      </c>
      <c r="R27" s="12">
        <v>11</v>
      </c>
      <c r="S27" s="12">
        <v>8.75</v>
      </c>
      <c r="T27" s="12">
        <v>6.75</v>
      </c>
      <c r="U27" s="12">
        <v>3</v>
      </c>
      <c r="V27" s="12">
        <v>9.25</v>
      </c>
      <c r="W27" s="12">
        <v>4.75</v>
      </c>
      <c r="X27" s="12">
        <v>3.25</v>
      </c>
      <c r="Y27" s="12">
        <v>11.75</v>
      </c>
      <c r="Z27" s="12">
        <v>7.25</v>
      </c>
      <c r="AA27" s="12">
        <v>410</v>
      </c>
      <c r="AB27" s="12">
        <v>291.5</v>
      </c>
      <c r="AC27" s="12">
        <v>715.5</v>
      </c>
      <c r="AD27" s="12">
        <v>403</v>
      </c>
      <c r="AE27" s="12">
        <v>236.5</v>
      </c>
      <c r="AF27" s="12">
        <v>109.25</v>
      </c>
      <c r="AG27" s="12">
        <v>31.25</v>
      </c>
      <c r="AH27" s="12">
        <v>29.5</v>
      </c>
      <c r="AI27" s="12">
        <v>21.5</v>
      </c>
      <c r="AJ27" s="12">
        <v>7.25</v>
      </c>
      <c r="AK27" s="12">
        <v>8</v>
      </c>
      <c r="AL27" s="12">
        <v>12.75</v>
      </c>
      <c r="AM27" s="12">
        <v>2.75</v>
      </c>
      <c r="AN27" s="12">
        <v>16.5</v>
      </c>
      <c r="AO27" s="12">
        <v>8.75</v>
      </c>
      <c r="AP27" s="12">
        <v>6.75</v>
      </c>
      <c r="AQ27" s="12">
        <v>31.5</v>
      </c>
      <c r="AR27" s="12">
        <v>10</v>
      </c>
      <c r="AS27" s="13">
        <v>2962.25</v>
      </c>
      <c r="AT27" s="14"/>
      <c r="AV27" s="9" t="s">
        <v>48</v>
      </c>
      <c r="AW27" s="15">
        <f>AW17+BB12</f>
        <v>19466.75</v>
      </c>
      <c r="AX27" s="9">
        <f>AX17+BB13</f>
        <v>5485.5</v>
      </c>
      <c r="AY27" s="9">
        <f>AY17+BB14</f>
        <v>4082.5</v>
      </c>
      <c r="AZ27" s="9">
        <f>AZ17+BB15</f>
        <v>5269.5</v>
      </c>
      <c r="BA27" s="9">
        <f>BA17+BB16</f>
        <v>2998.75</v>
      </c>
      <c r="BB27" s="9">
        <f>BB17</f>
        <v>9895</v>
      </c>
    </row>
    <row r="28" spans="1:56">
      <c r="A28" s="1" t="s">
        <v>25</v>
      </c>
      <c r="B28" s="12">
        <v>102</v>
      </c>
      <c r="C28" s="12">
        <v>311.25</v>
      </c>
      <c r="D28" s="12">
        <v>230.5</v>
      </c>
      <c r="E28" s="12">
        <v>333.75</v>
      </c>
      <c r="F28" s="12">
        <v>680</v>
      </c>
      <c r="G28" s="12">
        <v>245.75</v>
      </c>
      <c r="H28" s="12">
        <v>467.75</v>
      </c>
      <c r="I28" s="12">
        <v>287.5</v>
      </c>
      <c r="J28" s="12">
        <v>337.25</v>
      </c>
      <c r="K28" s="12">
        <v>256</v>
      </c>
      <c r="L28" s="12">
        <v>356</v>
      </c>
      <c r="M28" s="12">
        <v>326.75</v>
      </c>
      <c r="N28" s="12">
        <v>205.75</v>
      </c>
      <c r="O28" s="12">
        <v>192.5</v>
      </c>
      <c r="P28" s="12">
        <v>112.75</v>
      </c>
      <c r="Q28" s="12">
        <v>84</v>
      </c>
      <c r="R28" s="12">
        <v>168.25</v>
      </c>
      <c r="S28" s="12">
        <v>347.5</v>
      </c>
      <c r="T28" s="12">
        <v>233</v>
      </c>
      <c r="U28" s="12">
        <v>356.75</v>
      </c>
      <c r="V28" s="12">
        <v>542.5</v>
      </c>
      <c r="W28" s="12">
        <v>354.25</v>
      </c>
      <c r="X28" s="12">
        <v>275.5</v>
      </c>
      <c r="Y28" s="12">
        <v>540.75</v>
      </c>
      <c r="Z28" s="12">
        <v>514.5</v>
      </c>
      <c r="AA28" s="12">
        <v>59.25</v>
      </c>
      <c r="AB28" s="12">
        <v>35.5</v>
      </c>
      <c r="AC28" s="12">
        <v>356.5</v>
      </c>
      <c r="AD28" s="12">
        <v>214</v>
      </c>
      <c r="AE28" s="12">
        <v>541.75</v>
      </c>
      <c r="AF28" s="12">
        <v>671.25</v>
      </c>
      <c r="AG28" s="12">
        <v>357.75</v>
      </c>
      <c r="AH28" s="12">
        <v>490</v>
      </c>
      <c r="AI28" s="12">
        <v>263</v>
      </c>
      <c r="AJ28" s="12">
        <v>106.5</v>
      </c>
      <c r="AK28" s="12">
        <v>185.75</v>
      </c>
      <c r="AL28" s="12">
        <v>942</v>
      </c>
      <c r="AM28" s="12">
        <v>108.75</v>
      </c>
      <c r="AN28" s="12">
        <v>208.5</v>
      </c>
      <c r="AO28" s="12">
        <v>81.25</v>
      </c>
      <c r="AP28" s="12">
        <v>111.25</v>
      </c>
      <c r="AQ28" s="12">
        <v>425.25</v>
      </c>
      <c r="AR28" s="12">
        <v>290.25</v>
      </c>
      <c r="AS28" s="13">
        <v>13311</v>
      </c>
      <c r="AT28" s="14"/>
      <c r="AV28" s="9" t="s">
        <v>58</v>
      </c>
      <c r="AW28" s="15">
        <f>AW18+BC12</f>
        <v>9722</v>
      </c>
      <c r="AX28" s="9">
        <f>AX18+BC13</f>
        <v>721.5</v>
      </c>
      <c r="AY28" s="9">
        <f>AY18+BC14</f>
        <v>3992.25</v>
      </c>
      <c r="AZ28" s="9">
        <f>AZ18+BC15</f>
        <v>1179.5</v>
      </c>
      <c r="BA28" s="9">
        <f>BA18+BC16</f>
        <v>1399.5</v>
      </c>
      <c r="BB28" s="9">
        <f>SUM(BB18,BC17)</f>
        <v>1142.5</v>
      </c>
      <c r="BC28" s="9">
        <f>BC18</f>
        <v>684.75</v>
      </c>
      <c r="BD28" s="9">
        <f>SUM(AW22:BC28)</f>
        <v>175238.5</v>
      </c>
    </row>
    <row r="29" spans="1:56">
      <c r="A29" s="1" t="s">
        <v>26</v>
      </c>
      <c r="B29" s="12">
        <v>88.25</v>
      </c>
      <c r="C29" s="12">
        <v>209</v>
      </c>
      <c r="D29" s="12">
        <v>143</v>
      </c>
      <c r="E29" s="12">
        <v>200</v>
      </c>
      <c r="F29" s="12">
        <v>382.75</v>
      </c>
      <c r="G29" s="12">
        <v>161.25</v>
      </c>
      <c r="H29" s="12">
        <v>302</v>
      </c>
      <c r="I29" s="12">
        <v>234.5</v>
      </c>
      <c r="J29" s="12">
        <v>276.75</v>
      </c>
      <c r="K29" s="12">
        <v>213</v>
      </c>
      <c r="L29" s="12">
        <v>258</v>
      </c>
      <c r="M29" s="12">
        <v>185.5</v>
      </c>
      <c r="N29" s="12">
        <v>149.75</v>
      </c>
      <c r="O29" s="12">
        <v>152.5</v>
      </c>
      <c r="P29" s="12">
        <v>72.75</v>
      </c>
      <c r="Q29" s="12">
        <v>57</v>
      </c>
      <c r="R29" s="12">
        <v>103</v>
      </c>
      <c r="S29" s="12">
        <v>192.5</v>
      </c>
      <c r="T29" s="12">
        <v>123.25</v>
      </c>
      <c r="U29" s="12">
        <v>178.25</v>
      </c>
      <c r="V29" s="12">
        <v>249.25</v>
      </c>
      <c r="W29" s="12">
        <v>154.5</v>
      </c>
      <c r="X29" s="12">
        <v>107.75</v>
      </c>
      <c r="Y29" s="12">
        <v>309.5</v>
      </c>
      <c r="Z29" s="12">
        <v>351.5</v>
      </c>
      <c r="AA29" s="12">
        <v>34</v>
      </c>
      <c r="AB29" s="12">
        <v>36.25</v>
      </c>
      <c r="AC29" s="12">
        <v>62.5</v>
      </c>
      <c r="AD29" s="12">
        <v>129.25</v>
      </c>
      <c r="AE29" s="12">
        <v>508.75</v>
      </c>
      <c r="AF29" s="12">
        <v>604.75</v>
      </c>
      <c r="AG29" s="12">
        <v>429.5</v>
      </c>
      <c r="AH29" s="12">
        <v>1092</v>
      </c>
      <c r="AI29" s="12">
        <v>305.25</v>
      </c>
      <c r="AJ29" s="12">
        <v>115.5</v>
      </c>
      <c r="AK29" s="12">
        <v>102.25</v>
      </c>
      <c r="AL29" s="12">
        <v>329.5</v>
      </c>
      <c r="AM29" s="12">
        <v>43.25</v>
      </c>
      <c r="AN29" s="12">
        <v>123.5</v>
      </c>
      <c r="AO29" s="12">
        <v>77</v>
      </c>
      <c r="AP29" s="12">
        <v>84.25</v>
      </c>
      <c r="AQ29" s="12">
        <v>331</v>
      </c>
      <c r="AR29" s="12">
        <v>203.5</v>
      </c>
      <c r="AS29" s="13">
        <v>9467.5</v>
      </c>
      <c r="AT29" s="14"/>
      <c r="AW29" s="15"/>
    </row>
    <row r="30" spans="1:56">
      <c r="A30" s="1" t="s">
        <v>27</v>
      </c>
      <c r="B30" s="12">
        <v>205</v>
      </c>
      <c r="C30" s="12">
        <v>501.75</v>
      </c>
      <c r="D30" s="12">
        <v>289.5</v>
      </c>
      <c r="E30" s="12">
        <v>338.25</v>
      </c>
      <c r="F30" s="12">
        <v>898.75</v>
      </c>
      <c r="G30" s="12">
        <v>283.5</v>
      </c>
      <c r="H30" s="12">
        <v>564</v>
      </c>
      <c r="I30" s="12">
        <v>381.25</v>
      </c>
      <c r="J30" s="12">
        <v>499</v>
      </c>
      <c r="K30" s="12">
        <v>397</v>
      </c>
      <c r="L30" s="12">
        <v>539.25</v>
      </c>
      <c r="M30" s="12">
        <v>479.25</v>
      </c>
      <c r="N30" s="12">
        <v>312.75</v>
      </c>
      <c r="O30" s="12">
        <v>293.5</v>
      </c>
      <c r="P30" s="12">
        <v>182</v>
      </c>
      <c r="Q30" s="12">
        <v>132.25</v>
      </c>
      <c r="R30" s="12">
        <v>202.25</v>
      </c>
      <c r="S30" s="12">
        <v>432.25</v>
      </c>
      <c r="T30" s="12">
        <v>216.75</v>
      </c>
      <c r="U30" s="12">
        <v>276</v>
      </c>
      <c r="V30" s="12">
        <v>424.75</v>
      </c>
      <c r="W30" s="12">
        <v>245.25</v>
      </c>
      <c r="X30" s="12">
        <v>205.25</v>
      </c>
      <c r="Y30" s="12">
        <v>467.75</v>
      </c>
      <c r="Z30" s="12">
        <v>732</v>
      </c>
      <c r="AA30" s="12">
        <v>341</v>
      </c>
      <c r="AB30" s="12">
        <v>62</v>
      </c>
      <c r="AC30" s="12">
        <v>123.75</v>
      </c>
      <c r="AD30" s="12">
        <v>305</v>
      </c>
      <c r="AE30" s="12">
        <v>1504</v>
      </c>
      <c r="AF30" s="12">
        <v>1755.5</v>
      </c>
      <c r="AG30" s="12">
        <v>1007</v>
      </c>
      <c r="AH30" s="12">
        <v>1796.75</v>
      </c>
      <c r="AI30" s="12">
        <v>914.5</v>
      </c>
      <c r="AJ30" s="12">
        <v>347.75</v>
      </c>
      <c r="AK30" s="12">
        <v>178.5</v>
      </c>
      <c r="AL30" s="12">
        <v>766.75</v>
      </c>
      <c r="AM30" s="12">
        <v>104.25</v>
      </c>
      <c r="AN30" s="12">
        <v>270.75</v>
      </c>
      <c r="AO30" s="12">
        <v>262.75</v>
      </c>
      <c r="AP30" s="12">
        <v>234.25</v>
      </c>
      <c r="AQ30" s="12">
        <v>1396.75</v>
      </c>
      <c r="AR30" s="12">
        <v>580</v>
      </c>
      <c r="AS30" s="13">
        <v>21450.5</v>
      </c>
      <c r="AT30" s="14"/>
      <c r="AW30" s="15"/>
    </row>
    <row r="31" spans="1:56">
      <c r="A31" s="1" t="s">
        <v>28</v>
      </c>
      <c r="B31" s="12">
        <v>104</v>
      </c>
      <c r="C31" s="12">
        <v>250</v>
      </c>
      <c r="D31" s="12">
        <v>160.25</v>
      </c>
      <c r="E31" s="12">
        <v>245.25</v>
      </c>
      <c r="F31" s="12">
        <v>460</v>
      </c>
      <c r="G31" s="12">
        <v>239</v>
      </c>
      <c r="H31" s="12">
        <v>436</v>
      </c>
      <c r="I31" s="12">
        <v>276.5</v>
      </c>
      <c r="J31" s="12">
        <v>272.5</v>
      </c>
      <c r="K31" s="12">
        <v>205.75</v>
      </c>
      <c r="L31" s="12">
        <v>376.75</v>
      </c>
      <c r="M31" s="12">
        <v>252</v>
      </c>
      <c r="N31" s="12">
        <v>125.5</v>
      </c>
      <c r="O31" s="12">
        <v>143</v>
      </c>
      <c r="P31" s="12">
        <v>101.75</v>
      </c>
      <c r="Q31" s="12">
        <v>72.5</v>
      </c>
      <c r="R31" s="12">
        <v>87.75</v>
      </c>
      <c r="S31" s="12">
        <v>232.5</v>
      </c>
      <c r="T31" s="12">
        <v>147.5</v>
      </c>
      <c r="U31" s="12">
        <v>133.75</v>
      </c>
      <c r="V31" s="12">
        <v>235.25</v>
      </c>
      <c r="W31" s="12">
        <v>145</v>
      </c>
      <c r="X31" s="12">
        <v>124.5</v>
      </c>
      <c r="Y31" s="12">
        <v>299.5</v>
      </c>
      <c r="Z31" s="12">
        <v>399.25</v>
      </c>
      <c r="AA31" s="12">
        <v>183.75</v>
      </c>
      <c r="AB31" s="12">
        <v>92.5</v>
      </c>
      <c r="AC31" s="12">
        <v>290.5</v>
      </c>
      <c r="AD31" s="12">
        <v>62.5</v>
      </c>
      <c r="AE31" s="12">
        <v>714.75</v>
      </c>
      <c r="AF31" s="12">
        <v>806</v>
      </c>
      <c r="AG31" s="12">
        <v>390.25</v>
      </c>
      <c r="AH31" s="12">
        <v>699.25</v>
      </c>
      <c r="AI31" s="12">
        <v>404.5</v>
      </c>
      <c r="AJ31" s="12">
        <v>161</v>
      </c>
      <c r="AK31" s="12">
        <v>107.25</v>
      </c>
      <c r="AL31" s="12">
        <v>357.75</v>
      </c>
      <c r="AM31" s="12">
        <v>67.5</v>
      </c>
      <c r="AN31" s="12">
        <v>165.5</v>
      </c>
      <c r="AO31" s="12">
        <v>119.75</v>
      </c>
      <c r="AP31" s="12">
        <v>166.25</v>
      </c>
      <c r="AQ31" s="12">
        <v>410.75</v>
      </c>
      <c r="AR31" s="12">
        <v>390</v>
      </c>
      <c r="AS31" s="13">
        <v>11115.5</v>
      </c>
      <c r="AT31" s="14"/>
      <c r="AW31" s="15"/>
    </row>
    <row r="32" spans="1:56">
      <c r="A32" s="1">
        <v>16</v>
      </c>
      <c r="B32" s="12">
        <v>67.25</v>
      </c>
      <c r="C32" s="12">
        <v>111.75</v>
      </c>
      <c r="D32" s="12">
        <v>81.25</v>
      </c>
      <c r="E32" s="12">
        <v>162</v>
      </c>
      <c r="F32" s="12">
        <v>318.25</v>
      </c>
      <c r="G32" s="12">
        <v>224.25</v>
      </c>
      <c r="H32" s="12">
        <v>400.5</v>
      </c>
      <c r="I32" s="12">
        <v>237.5</v>
      </c>
      <c r="J32" s="12">
        <v>154</v>
      </c>
      <c r="K32" s="12">
        <v>135.25</v>
      </c>
      <c r="L32" s="12">
        <v>193.5</v>
      </c>
      <c r="M32" s="12">
        <v>104.25</v>
      </c>
      <c r="N32" s="12">
        <v>58.25</v>
      </c>
      <c r="O32" s="12">
        <v>63.75</v>
      </c>
      <c r="P32" s="12">
        <v>38.5</v>
      </c>
      <c r="Q32" s="12">
        <v>24.25</v>
      </c>
      <c r="R32" s="12">
        <v>23</v>
      </c>
      <c r="S32" s="12">
        <v>65.25</v>
      </c>
      <c r="T32" s="12">
        <v>47</v>
      </c>
      <c r="U32" s="12">
        <v>47</v>
      </c>
      <c r="V32" s="12">
        <v>63.75</v>
      </c>
      <c r="W32" s="12">
        <v>42</v>
      </c>
      <c r="X32" s="12">
        <v>34.5</v>
      </c>
      <c r="Y32" s="12">
        <v>255</v>
      </c>
      <c r="Z32" s="12">
        <v>253.5</v>
      </c>
      <c r="AA32" s="12">
        <v>482.75</v>
      </c>
      <c r="AB32" s="12">
        <v>395.5</v>
      </c>
      <c r="AC32" s="12">
        <v>1717.5</v>
      </c>
      <c r="AD32" s="12">
        <v>809.25</v>
      </c>
      <c r="AE32" s="12">
        <v>44.75</v>
      </c>
      <c r="AF32" s="12">
        <v>292.25</v>
      </c>
      <c r="AG32" s="12">
        <v>352.75</v>
      </c>
      <c r="AH32" s="12">
        <v>509.75</v>
      </c>
      <c r="AI32" s="12">
        <v>257.75</v>
      </c>
      <c r="AJ32" s="12">
        <v>92.25</v>
      </c>
      <c r="AK32" s="12">
        <v>34.25</v>
      </c>
      <c r="AL32" s="12">
        <v>99</v>
      </c>
      <c r="AM32" s="12">
        <v>13</v>
      </c>
      <c r="AN32" s="12">
        <v>52</v>
      </c>
      <c r="AO32" s="12">
        <v>74.25</v>
      </c>
      <c r="AP32" s="12">
        <v>103</v>
      </c>
      <c r="AQ32" s="12">
        <v>157</v>
      </c>
      <c r="AR32" s="12">
        <v>220.25</v>
      </c>
      <c r="AS32" s="13">
        <v>8912.75</v>
      </c>
      <c r="AT32" s="14"/>
      <c r="AW32" s="15"/>
    </row>
    <row r="33" spans="1:49">
      <c r="A33" s="1">
        <v>24</v>
      </c>
      <c r="B33" s="12">
        <v>83.5</v>
      </c>
      <c r="C33" s="12">
        <v>100.75</v>
      </c>
      <c r="D33" s="12">
        <v>41</v>
      </c>
      <c r="E33" s="12">
        <v>102.75</v>
      </c>
      <c r="F33" s="12">
        <v>188.5</v>
      </c>
      <c r="G33" s="12">
        <v>121</v>
      </c>
      <c r="H33" s="12">
        <v>191</v>
      </c>
      <c r="I33" s="12">
        <v>133.5</v>
      </c>
      <c r="J33" s="12">
        <v>100.5</v>
      </c>
      <c r="K33" s="12">
        <v>65.5</v>
      </c>
      <c r="L33" s="12">
        <v>130.25</v>
      </c>
      <c r="M33" s="12">
        <v>101.5</v>
      </c>
      <c r="N33" s="12">
        <v>47</v>
      </c>
      <c r="O33" s="12">
        <v>39.25</v>
      </c>
      <c r="P33" s="12">
        <v>26</v>
      </c>
      <c r="Q33" s="12">
        <v>23.75</v>
      </c>
      <c r="R33" s="12">
        <v>18.75</v>
      </c>
      <c r="S33" s="12">
        <v>35.5</v>
      </c>
      <c r="T33" s="12">
        <v>38.25</v>
      </c>
      <c r="U33" s="12">
        <v>26.75</v>
      </c>
      <c r="V33" s="12">
        <v>38</v>
      </c>
      <c r="W33" s="12">
        <v>22.5</v>
      </c>
      <c r="X33" s="12">
        <v>23</v>
      </c>
      <c r="Y33" s="12">
        <v>105.75</v>
      </c>
      <c r="Z33" s="12">
        <v>119</v>
      </c>
      <c r="AA33" s="12">
        <v>539.25</v>
      </c>
      <c r="AB33" s="12">
        <v>451.5</v>
      </c>
      <c r="AC33" s="12">
        <v>1977.5</v>
      </c>
      <c r="AD33" s="12">
        <v>862.25</v>
      </c>
      <c r="AE33" s="12">
        <v>295.75</v>
      </c>
      <c r="AF33" s="12">
        <v>46.25</v>
      </c>
      <c r="AG33" s="12">
        <v>234.75</v>
      </c>
      <c r="AH33" s="12">
        <v>454.25</v>
      </c>
      <c r="AI33" s="12">
        <v>231.75</v>
      </c>
      <c r="AJ33" s="12">
        <v>118.75</v>
      </c>
      <c r="AK33" s="12">
        <v>19</v>
      </c>
      <c r="AL33" s="12">
        <v>60.75</v>
      </c>
      <c r="AM33" s="12">
        <v>13</v>
      </c>
      <c r="AN33" s="12">
        <v>63.5</v>
      </c>
      <c r="AO33" s="12">
        <v>73.5</v>
      </c>
      <c r="AP33" s="12">
        <v>139.75</v>
      </c>
      <c r="AQ33" s="12">
        <v>126.75</v>
      </c>
      <c r="AR33" s="12">
        <v>142.25</v>
      </c>
      <c r="AS33" s="13">
        <v>7773.75</v>
      </c>
      <c r="AT33" s="14"/>
      <c r="AW33" s="15"/>
    </row>
    <row r="34" spans="1:49">
      <c r="A34" s="1" t="s">
        <v>29</v>
      </c>
      <c r="B34" s="12">
        <v>16</v>
      </c>
      <c r="C34" s="12">
        <v>29.5</v>
      </c>
      <c r="D34" s="12">
        <v>11.5</v>
      </c>
      <c r="E34" s="12">
        <v>25</v>
      </c>
      <c r="F34" s="12">
        <v>64.75</v>
      </c>
      <c r="G34" s="12">
        <v>27.25</v>
      </c>
      <c r="H34" s="12">
        <v>37.25</v>
      </c>
      <c r="I34" s="12">
        <v>31.5</v>
      </c>
      <c r="J34" s="12">
        <v>41.25</v>
      </c>
      <c r="K34" s="12">
        <v>21.75</v>
      </c>
      <c r="L34" s="12">
        <v>29.25</v>
      </c>
      <c r="M34" s="12">
        <v>54.5</v>
      </c>
      <c r="N34" s="12">
        <v>18.5</v>
      </c>
      <c r="O34" s="12">
        <v>8.5</v>
      </c>
      <c r="P34" s="12">
        <v>13.75</v>
      </c>
      <c r="Q34" s="12">
        <v>5.25</v>
      </c>
      <c r="R34" s="12">
        <v>5.75</v>
      </c>
      <c r="S34" s="12">
        <v>12.5</v>
      </c>
      <c r="T34" s="12">
        <v>22</v>
      </c>
      <c r="U34" s="12">
        <v>14.25</v>
      </c>
      <c r="V34" s="12">
        <v>25.5</v>
      </c>
      <c r="W34" s="12">
        <v>12.75</v>
      </c>
      <c r="X34" s="12">
        <v>11.5</v>
      </c>
      <c r="Y34" s="12">
        <v>25.5</v>
      </c>
      <c r="Z34" s="12">
        <v>28.25</v>
      </c>
      <c r="AA34" s="12">
        <v>304.5</v>
      </c>
      <c r="AB34" s="12">
        <v>260.5</v>
      </c>
      <c r="AC34" s="12">
        <v>1150.5</v>
      </c>
      <c r="AD34" s="12">
        <v>334</v>
      </c>
      <c r="AE34" s="12">
        <v>271.25</v>
      </c>
      <c r="AF34" s="12">
        <v>237.75</v>
      </c>
      <c r="AG34" s="12">
        <v>21.25</v>
      </c>
      <c r="AH34" s="12">
        <v>65.75</v>
      </c>
      <c r="AI34" s="12">
        <v>51.5</v>
      </c>
      <c r="AJ34" s="12">
        <v>32.25</v>
      </c>
      <c r="AK34" s="12">
        <v>5.75</v>
      </c>
      <c r="AL34" s="12">
        <v>26</v>
      </c>
      <c r="AM34" s="12">
        <v>5</v>
      </c>
      <c r="AN34" s="12">
        <v>26.75</v>
      </c>
      <c r="AO34" s="12">
        <v>18.5</v>
      </c>
      <c r="AP34" s="12">
        <v>54.75</v>
      </c>
      <c r="AQ34" s="12">
        <v>67</v>
      </c>
      <c r="AR34" s="12">
        <v>53.5</v>
      </c>
      <c r="AS34" s="13">
        <v>3580</v>
      </c>
      <c r="AT34" s="14"/>
      <c r="AW34" s="15"/>
    </row>
    <row r="35" spans="1:49">
      <c r="A35" s="1" t="s">
        <v>30</v>
      </c>
      <c r="B35" s="12">
        <v>30.5</v>
      </c>
      <c r="C35" s="12">
        <v>45.25</v>
      </c>
      <c r="D35" s="12">
        <v>16.5</v>
      </c>
      <c r="E35" s="12">
        <v>18.75</v>
      </c>
      <c r="F35" s="12">
        <v>52.75</v>
      </c>
      <c r="G35" s="12">
        <v>22.25</v>
      </c>
      <c r="H35" s="12">
        <v>36.5</v>
      </c>
      <c r="I35" s="12">
        <v>30.5</v>
      </c>
      <c r="J35" s="12">
        <v>55.5</v>
      </c>
      <c r="K35" s="12">
        <v>28.25</v>
      </c>
      <c r="L35" s="12">
        <v>50.75</v>
      </c>
      <c r="M35" s="12">
        <v>38</v>
      </c>
      <c r="N35" s="12">
        <v>25</v>
      </c>
      <c r="O35" s="12">
        <v>28.5</v>
      </c>
      <c r="P35" s="12">
        <v>15</v>
      </c>
      <c r="Q35" s="12">
        <v>14.75</v>
      </c>
      <c r="R35" s="12">
        <v>17.75</v>
      </c>
      <c r="S35" s="12">
        <v>20</v>
      </c>
      <c r="T35" s="12">
        <v>27.25</v>
      </c>
      <c r="U35" s="12">
        <v>12.5</v>
      </c>
      <c r="V35" s="12">
        <v>18.75</v>
      </c>
      <c r="W35" s="12">
        <v>8</v>
      </c>
      <c r="X35" s="12">
        <v>5</v>
      </c>
      <c r="Y35" s="12">
        <v>13</v>
      </c>
      <c r="Z35" s="12">
        <v>28</v>
      </c>
      <c r="AA35" s="12">
        <v>397.5</v>
      </c>
      <c r="AB35" s="12">
        <v>372.5</v>
      </c>
      <c r="AC35" s="12">
        <v>2311.75</v>
      </c>
      <c r="AD35" s="12">
        <v>545.75</v>
      </c>
      <c r="AE35" s="12">
        <v>424.75</v>
      </c>
      <c r="AF35" s="12">
        <v>417</v>
      </c>
      <c r="AG35" s="12">
        <v>64.5</v>
      </c>
      <c r="AH35" s="12">
        <v>31.75</v>
      </c>
      <c r="AI35" s="12">
        <v>61.75</v>
      </c>
      <c r="AJ35" s="12">
        <v>70</v>
      </c>
      <c r="AK35" s="12">
        <v>8.25</v>
      </c>
      <c r="AL35" s="12">
        <v>26.25</v>
      </c>
      <c r="AM35" s="12">
        <v>4.25</v>
      </c>
      <c r="AN35" s="12">
        <v>33</v>
      </c>
      <c r="AO35" s="12">
        <v>43.75</v>
      </c>
      <c r="AP35" s="12">
        <v>105.5</v>
      </c>
      <c r="AQ35" s="12">
        <v>53</v>
      </c>
      <c r="AR35" s="12">
        <v>91</v>
      </c>
      <c r="AS35" s="13">
        <v>5721.25</v>
      </c>
      <c r="AT35" s="14"/>
      <c r="AW35" s="15"/>
    </row>
    <row r="36" spans="1:49">
      <c r="A36" s="1" t="s">
        <v>31</v>
      </c>
      <c r="B36" s="12">
        <v>22</v>
      </c>
      <c r="C36" s="12">
        <v>39.25</v>
      </c>
      <c r="D36" s="12">
        <v>12.75</v>
      </c>
      <c r="E36" s="12">
        <v>14.75</v>
      </c>
      <c r="F36" s="12">
        <v>61.75</v>
      </c>
      <c r="G36" s="12">
        <v>13</v>
      </c>
      <c r="H36" s="12">
        <v>24.25</v>
      </c>
      <c r="I36" s="12">
        <v>31.5</v>
      </c>
      <c r="J36" s="12">
        <v>40</v>
      </c>
      <c r="K36" s="12">
        <v>23.25</v>
      </c>
      <c r="L36" s="12">
        <v>47.75</v>
      </c>
      <c r="M36" s="12">
        <v>85.25</v>
      </c>
      <c r="N36" s="12">
        <v>28.5</v>
      </c>
      <c r="O36" s="12">
        <v>33</v>
      </c>
      <c r="P36" s="12">
        <v>17.5</v>
      </c>
      <c r="Q36" s="12">
        <v>12.5</v>
      </c>
      <c r="R36" s="12">
        <v>17.25</v>
      </c>
      <c r="S36" s="12">
        <v>29</v>
      </c>
      <c r="T36" s="12">
        <v>26.75</v>
      </c>
      <c r="U36" s="12">
        <v>15.5</v>
      </c>
      <c r="V36" s="12">
        <v>31.25</v>
      </c>
      <c r="W36" s="12">
        <v>8.75</v>
      </c>
      <c r="X36" s="12">
        <v>11</v>
      </c>
      <c r="Y36" s="12">
        <v>15</v>
      </c>
      <c r="Z36" s="12">
        <v>23.25</v>
      </c>
      <c r="AA36" s="12">
        <v>244.75</v>
      </c>
      <c r="AB36" s="12">
        <v>236.75</v>
      </c>
      <c r="AC36" s="12">
        <v>1036.25</v>
      </c>
      <c r="AD36" s="12">
        <v>394.5</v>
      </c>
      <c r="AE36" s="12">
        <v>250.75</v>
      </c>
      <c r="AF36" s="12">
        <v>225.25</v>
      </c>
      <c r="AG36" s="12">
        <v>59.5</v>
      </c>
      <c r="AH36" s="12">
        <v>79.5</v>
      </c>
      <c r="AI36" s="12">
        <v>10.75</v>
      </c>
      <c r="AJ36" s="12">
        <v>42.75</v>
      </c>
      <c r="AK36" s="12">
        <v>13.5</v>
      </c>
      <c r="AL36" s="12">
        <v>45.5</v>
      </c>
      <c r="AM36" s="12">
        <v>8</v>
      </c>
      <c r="AN36" s="12">
        <v>44.75</v>
      </c>
      <c r="AO36" s="12">
        <v>37.5</v>
      </c>
      <c r="AP36" s="12">
        <v>102.5</v>
      </c>
      <c r="AQ36" s="12">
        <v>102</v>
      </c>
      <c r="AR36" s="12">
        <v>127.75</v>
      </c>
      <c r="AS36" s="13">
        <v>3747</v>
      </c>
      <c r="AT36" s="14"/>
      <c r="AW36" s="15"/>
    </row>
    <row r="37" spans="1:49">
      <c r="A37" s="1" t="s">
        <v>32</v>
      </c>
      <c r="B37" s="12">
        <v>4.25</v>
      </c>
      <c r="C37" s="12">
        <v>15.5</v>
      </c>
      <c r="D37" s="12">
        <v>3.25</v>
      </c>
      <c r="E37" s="12">
        <v>5.25</v>
      </c>
      <c r="F37" s="12">
        <v>13.25</v>
      </c>
      <c r="G37" s="12">
        <v>5</v>
      </c>
      <c r="H37" s="12">
        <v>7.25</v>
      </c>
      <c r="I37" s="12">
        <v>13.5</v>
      </c>
      <c r="J37" s="12">
        <v>19.5</v>
      </c>
      <c r="K37" s="12">
        <v>4.75</v>
      </c>
      <c r="L37" s="12">
        <v>12.75</v>
      </c>
      <c r="M37" s="12">
        <v>16.5</v>
      </c>
      <c r="N37" s="12">
        <v>5.75</v>
      </c>
      <c r="O37" s="12">
        <v>8.5</v>
      </c>
      <c r="P37" s="12">
        <v>5.25</v>
      </c>
      <c r="Q37" s="12">
        <v>6.75</v>
      </c>
      <c r="R37" s="12">
        <v>11</v>
      </c>
      <c r="S37" s="12">
        <v>4.5</v>
      </c>
      <c r="T37" s="12">
        <v>7.75</v>
      </c>
      <c r="U37" s="12">
        <v>9.75</v>
      </c>
      <c r="V37" s="12">
        <v>10.5</v>
      </c>
      <c r="W37" s="12">
        <v>2.25</v>
      </c>
      <c r="X37" s="12">
        <v>2.5</v>
      </c>
      <c r="Y37" s="12">
        <v>3</v>
      </c>
      <c r="Z37" s="12">
        <v>5</v>
      </c>
      <c r="AA37" s="12">
        <v>96.25</v>
      </c>
      <c r="AB37" s="12">
        <v>88.75</v>
      </c>
      <c r="AC37" s="12">
        <v>387.25</v>
      </c>
      <c r="AD37" s="12">
        <v>171.25</v>
      </c>
      <c r="AE37" s="12">
        <v>84.5</v>
      </c>
      <c r="AF37" s="12">
        <v>102.75</v>
      </c>
      <c r="AG37" s="12">
        <v>36.75</v>
      </c>
      <c r="AH37" s="12">
        <v>77.25</v>
      </c>
      <c r="AI37" s="12">
        <v>40.5</v>
      </c>
      <c r="AJ37" s="12">
        <v>6.25</v>
      </c>
      <c r="AK37" s="12">
        <v>2.5</v>
      </c>
      <c r="AL37" s="12">
        <v>6.75</v>
      </c>
      <c r="AM37" s="12">
        <v>2.25</v>
      </c>
      <c r="AN37" s="12">
        <v>22.25</v>
      </c>
      <c r="AO37" s="12">
        <v>9</v>
      </c>
      <c r="AP37" s="12">
        <v>47.25</v>
      </c>
      <c r="AQ37" s="12">
        <v>35.75</v>
      </c>
      <c r="AR37" s="12">
        <v>55.75</v>
      </c>
      <c r="AS37" s="13">
        <v>1476.25</v>
      </c>
      <c r="AT37" s="14"/>
      <c r="AW37" s="15"/>
    </row>
    <row r="38" spans="1:49">
      <c r="A38" s="1" t="s">
        <v>33</v>
      </c>
      <c r="B38" s="12">
        <v>8.75</v>
      </c>
      <c r="C38" s="12">
        <v>10</v>
      </c>
      <c r="D38" s="12">
        <v>6.5</v>
      </c>
      <c r="E38" s="12">
        <v>5</v>
      </c>
      <c r="F38" s="12">
        <v>33.5</v>
      </c>
      <c r="G38" s="12">
        <v>7.75</v>
      </c>
      <c r="H38" s="12">
        <v>12.5</v>
      </c>
      <c r="I38" s="12">
        <v>9.75</v>
      </c>
      <c r="J38" s="12">
        <v>14.75</v>
      </c>
      <c r="K38" s="12">
        <v>47.75</v>
      </c>
      <c r="L38" s="12">
        <v>42.25</v>
      </c>
      <c r="M38" s="12">
        <v>125</v>
      </c>
      <c r="N38" s="12">
        <v>24.75</v>
      </c>
      <c r="O38" s="12">
        <v>59.25</v>
      </c>
      <c r="P38" s="12">
        <v>21.25</v>
      </c>
      <c r="Q38" s="12">
        <v>12.75</v>
      </c>
      <c r="R38" s="12">
        <v>10.5</v>
      </c>
      <c r="S38" s="12">
        <v>22</v>
      </c>
      <c r="T38" s="12">
        <v>3.25</v>
      </c>
      <c r="U38" s="12">
        <v>1</v>
      </c>
      <c r="V38" s="12">
        <v>5</v>
      </c>
      <c r="W38" s="12">
        <v>0.75</v>
      </c>
      <c r="X38" s="12">
        <v>1.5</v>
      </c>
      <c r="Y38" s="12">
        <v>6.75</v>
      </c>
      <c r="Z38" s="12">
        <v>8</v>
      </c>
      <c r="AA38" s="12">
        <v>159</v>
      </c>
      <c r="AB38" s="12">
        <v>93</v>
      </c>
      <c r="AC38" s="12">
        <v>201.75</v>
      </c>
      <c r="AD38" s="12">
        <v>101</v>
      </c>
      <c r="AE38" s="12">
        <v>32</v>
      </c>
      <c r="AF38" s="12">
        <v>23.75</v>
      </c>
      <c r="AG38" s="12">
        <v>5.5</v>
      </c>
      <c r="AH38" s="12">
        <v>11.5</v>
      </c>
      <c r="AI38" s="12">
        <v>11.5</v>
      </c>
      <c r="AJ38" s="12">
        <v>1.5</v>
      </c>
      <c r="AK38" s="12">
        <v>3.75</v>
      </c>
      <c r="AL38" s="12">
        <v>97</v>
      </c>
      <c r="AM38" s="12">
        <v>0.5</v>
      </c>
      <c r="AN38" s="12">
        <v>4.25</v>
      </c>
      <c r="AO38" s="12">
        <v>1</v>
      </c>
      <c r="AP38" s="12">
        <v>4.75</v>
      </c>
      <c r="AQ38" s="12">
        <v>13.5</v>
      </c>
      <c r="AR38" s="12">
        <v>3.5</v>
      </c>
      <c r="AS38" s="13">
        <v>1269</v>
      </c>
      <c r="AT38" s="14"/>
      <c r="AW38" s="15"/>
    </row>
    <row r="39" spans="1:49">
      <c r="A39" s="1" t="s">
        <v>34</v>
      </c>
      <c r="B39" s="12">
        <v>14.25</v>
      </c>
      <c r="C39" s="12">
        <v>20.75</v>
      </c>
      <c r="D39" s="12">
        <v>12.25</v>
      </c>
      <c r="E39" s="12">
        <v>15</v>
      </c>
      <c r="F39" s="12">
        <v>95</v>
      </c>
      <c r="G39" s="12">
        <v>22.75</v>
      </c>
      <c r="H39" s="12">
        <v>31</v>
      </c>
      <c r="I39" s="12">
        <v>33.25</v>
      </c>
      <c r="J39" s="12">
        <v>36.25</v>
      </c>
      <c r="K39" s="12">
        <v>71</v>
      </c>
      <c r="L39" s="12">
        <v>97</v>
      </c>
      <c r="M39" s="12">
        <v>617.75</v>
      </c>
      <c r="N39" s="12">
        <v>50.5</v>
      </c>
      <c r="O39" s="12">
        <v>147.75</v>
      </c>
      <c r="P39" s="12">
        <v>52.5</v>
      </c>
      <c r="Q39" s="12">
        <v>32.5</v>
      </c>
      <c r="R39" s="12">
        <v>35.5</v>
      </c>
      <c r="S39" s="12">
        <v>60.75</v>
      </c>
      <c r="T39" s="12">
        <v>11</v>
      </c>
      <c r="U39" s="12">
        <v>12.25</v>
      </c>
      <c r="V39" s="12">
        <v>13</v>
      </c>
      <c r="W39" s="12">
        <v>3</v>
      </c>
      <c r="X39" s="12">
        <v>3.5</v>
      </c>
      <c r="Y39" s="12">
        <v>11.25</v>
      </c>
      <c r="Z39" s="12">
        <v>14</v>
      </c>
      <c r="AA39" s="12">
        <v>796</v>
      </c>
      <c r="AB39" s="12">
        <v>322.5</v>
      </c>
      <c r="AC39" s="12">
        <v>783.25</v>
      </c>
      <c r="AD39" s="12">
        <v>336</v>
      </c>
      <c r="AE39" s="12">
        <v>84.25</v>
      </c>
      <c r="AF39" s="12">
        <v>53.75</v>
      </c>
      <c r="AG39" s="12">
        <v>21.25</v>
      </c>
      <c r="AH39" s="12">
        <v>32.75</v>
      </c>
      <c r="AI39" s="12">
        <v>57.75</v>
      </c>
      <c r="AJ39" s="12">
        <v>10</v>
      </c>
      <c r="AK39" s="12">
        <v>104</v>
      </c>
      <c r="AL39" s="12">
        <v>14.75</v>
      </c>
      <c r="AM39" s="12">
        <v>2</v>
      </c>
      <c r="AN39" s="12">
        <v>9</v>
      </c>
      <c r="AO39" s="12">
        <v>7.75</v>
      </c>
      <c r="AP39" s="12">
        <v>9.75</v>
      </c>
      <c r="AQ39" s="12">
        <v>119</v>
      </c>
      <c r="AR39" s="12">
        <v>18.75</v>
      </c>
      <c r="AS39" s="13">
        <v>4296.25</v>
      </c>
      <c r="AT39" s="14"/>
      <c r="AW39" s="15"/>
    </row>
    <row r="40" spans="1:49">
      <c r="A40" s="1" t="s">
        <v>35</v>
      </c>
      <c r="B40" s="12">
        <v>3.25</v>
      </c>
      <c r="C40" s="12">
        <v>4.75</v>
      </c>
      <c r="D40" s="12">
        <v>2.75</v>
      </c>
      <c r="E40" s="12">
        <v>2</v>
      </c>
      <c r="F40" s="12">
        <v>11.5</v>
      </c>
      <c r="G40" s="12">
        <v>3.75</v>
      </c>
      <c r="H40" s="12">
        <v>12</v>
      </c>
      <c r="I40" s="12">
        <v>7.5</v>
      </c>
      <c r="J40" s="12">
        <v>11</v>
      </c>
      <c r="K40" s="12">
        <v>1.75</v>
      </c>
      <c r="L40" s="12">
        <v>5.5</v>
      </c>
      <c r="M40" s="12">
        <v>41.75</v>
      </c>
      <c r="N40" s="12">
        <v>4</v>
      </c>
      <c r="O40" s="12">
        <v>2.25</v>
      </c>
      <c r="P40" s="12">
        <v>1.75</v>
      </c>
      <c r="Q40" s="12">
        <v>1</v>
      </c>
      <c r="R40" s="12">
        <v>3.25</v>
      </c>
      <c r="S40" s="12">
        <v>4.5</v>
      </c>
      <c r="T40" s="12">
        <v>13.75</v>
      </c>
      <c r="U40" s="12">
        <v>9</v>
      </c>
      <c r="V40" s="12">
        <v>21</v>
      </c>
      <c r="W40" s="12">
        <v>6.75</v>
      </c>
      <c r="X40" s="12">
        <v>2.5</v>
      </c>
      <c r="Y40" s="12">
        <v>11</v>
      </c>
      <c r="Z40" s="12">
        <v>1.25</v>
      </c>
      <c r="AA40" s="12">
        <v>92</v>
      </c>
      <c r="AB40" s="12">
        <v>35</v>
      </c>
      <c r="AC40" s="12">
        <v>105.5</v>
      </c>
      <c r="AD40" s="12">
        <v>59.75</v>
      </c>
      <c r="AE40" s="12">
        <v>15</v>
      </c>
      <c r="AF40" s="12">
        <v>8</v>
      </c>
      <c r="AG40" s="12">
        <v>7.25</v>
      </c>
      <c r="AH40" s="12">
        <v>5.75</v>
      </c>
      <c r="AI40" s="12">
        <v>4.25</v>
      </c>
      <c r="AJ40" s="12">
        <v>2.25</v>
      </c>
      <c r="AK40" s="12">
        <v>0.25</v>
      </c>
      <c r="AL40" s="12">
        <v>3.25</v>
      </c>
      <c r="AM40" s="12">
        <v>2.5</v>
      </c>
      <c r="AN40" s="12">
        <v>34</v>
      </c>
      <c r="AO40" s="12">
        <v>7.25</v>
      </c>
      <c r="AP40" s="12">
        <v>3</v>
      </c>
      <c r="AQ40" s="12">
        <v>23.75</v>
      </c>
      <c r="AR40" s="12">
        <v>6.25</v>
      </c>
      <c r="AS40" s="13">
        <v>604.5</v>
      </c>
      <c r="AT40" s="14"/>
      <c r="AW40" s="15"/>
    </row>
    <row r="41" spans="1:49">
      <c r="A41" s="1" t="s">
        <v>36</v>
      </c>
      <c r="B41" s="12">
        <v>34</v>
      </c>
      <c r="C41" s="12">
        <v>38.75</v>
      </c>
      <c r="D41" s="12">
        <v>16.5</v>
      </c>
      <c r="E41" s="12">
        <v>10.5</v>
      </c>
      <c r="F41" s="12">
        <v>28.75</v>
      </c>
      <c r="G41" s="12">
        <v>20.5</v>
      </c>
      <c r="H41" s="12">
        <v>101</v>
      </c>
      <c r="I41" s="12">
        <v>49</v>
      </c>
      <c r="J41" s="12">
        <v>73.5</v>
      </c>
      <c r="K41" s="12">
        <v>13.5</v>
      </c>
      <c r="L41" s="12">
        <v>58.25</v>
      </c>
      <c r="M41" s="12">
        <v>132.75</v>
      </c>
      <c r="N41" s="12">
        <v>23.25</v>
      </c>
      <c r="O41" s="12">
        <v>27.75</v>
      </c>
      <c r="P41" s="12">
        <v>24</v>
      </c>
      <c r="Q41" s="12">
        <v>13.75</v>
      </c>
      <c r="R41" s="12">
        <v>13.25</v>
      </c>
      <c r="S41" s="12">
        <v>31.25</v>
      </c>
      <c r="T41" s="12">
        <v>228.5</v>
      </c>
      <c r="U41" s="12">
        <v>65.25</v>
      </c>
      <c r="V41" s="12">
        <v>103</v>
      </c>
      <c r="W41" s="12">
        <v>16.5</v>
      </c>
      <c r="X41" s="12">
        <v>18.75</v>
      </c>
      <c r="Y41" s="12">
        <v>32.75</v>
      </c>
      <c r="Z41" s="12">
        <v>23</v>
      </c>
      <c r="AA41" s="12">
        <v>194.25</v>
      </c>
      <c r="AB41" s="12">
        <v>109</v>
      </c>
      <c r="AC41" s="12">
        <v>298.75</v>
      </c>
      <c r="AD41" s="12">
        <v>175.75</v>
      </c>
      <c r="AE41" s="12">
        <v>61.5</v>
      </c>
      <c r="AF41" s="12">
        <v>84</v>
      </c>
      <c r="AG41" s="12">
        <v>25</v>
      </c>
      <c r="AH41" s="12">
        <v>44</v>
      </c>
      <c r="AI41" s="12">
        <v>49.25</v>
      </c>
      <c r="AJ41" s="12">
        <v>14.5</v>
      </c>
      <c r="AK41" s="12">
        <v>5</v>
      </c>
      <c r="AL41" s="12">
        <v>11</v>
      </c>
      <c r="AM41" s="12">
        <v>35.75</v>
      </c>
      <c r="AN41" s="12">
        <v>15.5</v>
      </c>
      <c r="AO41" s="12">
        <v>12</v>
      </c>
      <c r="AP41" s="12">
        <v>15</v>
      </c>
      <c r="AQ41" s="12">
        <v>56</v>
      </c>
      <c r="AR41" s="12">
        <v>24.5</v>
      </c>
      <c r="AS41" s="13">
        <v>2428.75</v>
      </c>
      <c r="AT41" s="14"/>
      <c r="AW41" s="15"/>
    </row>
    <row r="42" spans="1:49">
      <c r="A42" s="1" t="s">
        <v>53</v>
      </c>
      <c r="B42" s="12">
        <v>3.75</v>
      </c>
      <c r="C42" s="12">
        <v>14</v>
      </c>
      <c r="D42" s="12">
        <v>1.25</v>
      </c>
      <c r="E42" s="12">
        <v>3</v>
      </c>
      <c r="F42" s="12">
        <v>11</v>
      </c>
      <c r="G42" s="12">
        <v>2</v>
      </c>
      <c r="H42" s="12">
        <v>6.5</v>
      </c>
      <c r="I42" s="12">
        <v>4.5</v>
      </c>
      <c r="J42" s="12">
        <v>10.25</v>
      </c>
      <c r="K42" s="12">
        <v>3</v>
      </c>
      <c r="L42" s="12">
        <v>9</v>
      </c>
      <c r="M42" s="12">
        <v>17.5</v>
      </c>
      <c r="N42" s="12">
        <v>4.25</v>
      </c>
      <c r="O42" s="12">
        <v>4.5</v>
      </c>
      <c r="P42" s="12">
        <v>3.25</v>
      </c>
      <c r="Q42" s="12">
        <v>3</v>
      </c>
      <c r="R42" s="12">
        <v>1.25</v>
      </c>
      <c r="S42" s="12">
        <v>3.75</v>
      </c>
      <c r="T42" s="12">
        <v>9.75</v>
      </c>
      <c r="U42" s="12">
        <v>7.25</v>
      </c>
      <c r="V42" s="12">
        <v>7.5</v>
      </c>
      <c r="W42" s="12">
        <v>3.75</v>
      </c>
      <c r="X42" s="12">
        <v>2</v>
      </c>
      <c r="Y42" s="12">
        <v>5</v>
      </c>
      <c r="Z42" s="12">
        <v>6.5</v>
      </c>
      <c r="AA42" s="12">
        <v>68</v>
      </c>
      <c r="AB42" s="12">
        <v>72</v>
      </c>
      <c r="AC42" s="12">
        <v>283</v>
      </c>
      <c r="AD42" s="12">
        <v>107</v>
      </c>
      <c r="AE42" s="12">
        <v>62.75</v>
      </c>
      <c r="AF42" s="12">
        <v>69.5</v>
      </c>
      <c r="AG42" s="12">
        <v>20.25</v>
      </c>
      <c r="AH42" s="12">
        <v>44.5</v>
      </c>
      <c r="AI42" s="12">
        <v>38.25</v>
      </c>
      <c r="AJ42" s="12">
        <v>10.25</v>
      </c>
      <c r="AK42" s="12">
        <v>0.75</v>
      </c>
      <c r="AL42" s="12">
        <v>6.75</v>
      </c>
      <c r="AM42" s="12">
        <v>6.75</v>
      </c>
      <c r="AN42" s="12">
        <v>10.75</v>
      </c>
      <c r="AO42" s="12">
        <v>4.25</v>
      </c>
      <c r="AP42" s="12">
        <v>38.75</v>
      </c>
      <c r="AQ42" s="12">
        <v>18.5</v>
      </c>
      <c r="AR42" s="12">
        <v>22.25</v>
      </c>
      <c r="AS42" s="13">
        <v>1031.75</v>
      </c>
      <c r="AT42" s="14"/>
      <c r="AW42" s="15"/>
    </row>
    <row r="43" spans="1:49">
      <c r="A43" s="1" t="s">
        <v>54</v>
      </c>
      <c r="B43" s="12">
        <v>4.5</v>
      </c>
      <c r="C43" s="12">
        <v>13.75</v>
      </c>
      <c r="D43" s="12">
        <v>2.25</v>
      </c>
      <c r="E43" s="12">
        <v>3</v>
      </c>
      <c r="F43" s="12">
        <v>10.75</v>
      </c>
      <c r="G43" s="12">
        <v>2.5</v>
      </c>
      <c r="H43" s="12">
        <v>9.75</v>
      </c>
      <c r="I43" s="12">
        <v>8.25</v>
      </c>
      <c r="J43" s="12">
        <v>15.5</v>
      </c>
      <c r="K43" s="12">
        <v>4</v>
      </c>
      <c r="L43" s="12">
        <v>11.5</v>
      </c>
      <c r="M43" s="12">
        <v>19.25</v>
      </c>
      <c r="N43" s="12">
        <v>7</v>
      </c>
      <c r="O43" s="12">
        <v>6.5</v>
      </c>
      <c r="P43" s="12">
        <v>8.5</v>
      </c>
      <c r="Q43" s="12">
        <v>3</v>
      </c>
      <c r="R43" s="12">
        <v>3.75</v>
      </c>
      <c r="S43" s="12">
        <v>12.25</v>
      </c>
      <c r="T43" s="12">
        <v>9.75</v>
      </c>
      <c r="U43" s="12">
        <v>7.5</v>
      </c>
      <c r="V43" s="12">
        <v>6.75</v>
      </c>
      <c r="W43" s="12">
        <v>3</v>
      </c>
      <c r="X43" s="12">
        <v>1.5</v>
      </c>
      <c r="Y43" s="12">
        <v>4</v>
      </c>
      <c r="Z43" s="12">
        <v>9</v>
      </c>
      <c r="AA43" s="12">
        <v>94.25</v>
      </c>
      <c r="AB43" s="12">
        <v>60.75</v>
      </c>
      <c r="AC43" s="12">
        <v>281.5</v>
      </c>
      <c r="AD43" s="12">
        <v>174.5</v>
      </c>
      <c r="AE43" s="12">
        <v>102.5</v>
      </c>
      <c r="AF43" s="12">
        <v>138.25</v>
      </c>
      <c r="AG43" s="12">
        <v>63.5</v>
      </c>
      <c r="AH43" s="12">
        <v>114.5</v>
      </c>
      <c r="AI43" s="12">
        <v>105.75</v>
      </c>
      <c r="AJ43" s="12">
        <v>53.5</v>
      </c>
      <c r="AK43" s="12">
        <v>4.5</v>
      </c>
      <c r="AL43" s="12">
        <v>8.5</v>
      </c>
      <c r="AM43" s="12">
        <v>5</v>
      </c>
      <c r="AN43" s="12">
        <v>13.5</v>
      </c>
      <c r="AO43" s="12">
        <v>37</v>
      </c>
      <c r="AP43" s="12">
        <v>7.25</v>
      </c>
      <c r="AQ43" s="12">
        <v>35.25</v>
      </c>
      <c r="AR43" s="12">
        <v>37.25</v>
      </c>
      <c r="AS43" s="13">
        <v>1524.75</v>
      </c>
      <c r="AT43" s="14"/>
      <c r="AW43" s="15"/>
    </row>
    <row r="44" spans="1:49">
      <c r="A44" s="1" t="s">
        <v>55</v>
      </c>
      <c r="B44" s="12">
        <v>22.25</v>
      </c>
      <c r="C44" s="12">
        <v>33</v>
      </c>
      <c r="D44" s="12">
        <v>36.25</v>
      </c>
      <c r="E44" s="12">
        <v>57.75</v>
      </c>
      <c r="F44" s="12">
        <v>166</v>
      </c>
      <c r="G44" s="12">
        <v>32.25</v>
      </c>
      <c r="H44" s="12">
        <v>52</v>
      </c>
      <c r="I44" s="12">
        <v>28.75</v>
      </c>
      <c r="J44" s="12">
        <v>49</v>
      </c>
      <c r="K44" s="12">
        <v>18</v>
      </c>
      <c r="L44" s="12">
        <v>25.25</v>
      </c>
      <c r="M44" s="12">
        <v>43.75</v>
      </c>
      <c r="N44" s="12">
        <v>13</v>
      </c>
      <c r="O44" s="12">
        <v>11</v>
      </c>
      <c r="P44" s="12">
        <v>11.25</v>
      </c>
      <c r="Q44" s="12">
        <v>3</v>
      </c>
      <c r="R44" s="12">
        <v>8.75</v>
      </c>
      <c r="S44" s="12">
        <v>33.5</v>
      </c>
      <c r="T44" s="12">
        <v>56.25</v>
      </c>
      <c r="U44" s="12">
        <v>62.5</v>
      </c>
      <c r="V44" s="12">
        <v>94.75</v>
      </c>
      <c r="W44" s="12">
        <v>63.5</v>
      </c>
      <c r="X44" s="12">
        <v>41.75</v>
      </c>
      <c r="Y44" s="12">
        <v>69.5</v>
      </c>
      <c r="Z44" s="12">
        <v>34</v>
      </c>
      <c r="AA44" s="12">
        <v>304.75</v>
      </c>
      <c r="AB44" s="12">
        <v>217.75</v>
      </c>
      <c r="AC44" s="12">
        <v>1181.5</v>
      </c>
      <c r="AD44" s="12">
        <v>367.75</v>
      </c>
      <c r="AE44" s="12">
        <v>134.25</v>
      </c>
      <c r="AF44" s="12">
        <v>104</v>
      </c>
      <c r="AG44" s="12">
        <v>53.75</v>
      </c>
      <c r="AH44" s="12">
        <v>59.25</v>
      </c>
      <c r="AI44" s="12">
        <v>89.25</v>
      </c>
      <c r="AJ44" s="12">
        <v>39</v>
      </c>
      <c r="AK44" s="12">
        <v>7</v>
      </c>
      <c r="AL44" s="12">
        <v>99.75</v>
      </c>
      <c r="AM44" s="12">
        <v>17.5</v>
      </c>
      <c r="AN44" s="12">
        <v>57.25</v>
      </c>
      <c r="AO44" s="12">
        <v>19</v>
      </c>
      <c r="AP44" s="12">
        <v>34.25</v>
      </c>
      <c r="AQ44" s="12">
        <v>13</v>
      </c>
      <c r="AR44" s="12">
        <v>168</v>
      </c>
      <c r="AS44" s="13">
        <v>4034</v>
      </c>
      <c r="AT44" s="14"/>
      <c r="AW44" s="15"/>
    </row>
    <row r="45" spans="1:49">
      <c r="A45" s="1" t="s">
        <v>56</v>
      </c>
      <c r="B45" s="12">
        <v>13</v>
      </c>
      <c r="C45" s="12">
        <v>27.75</v>
      </c>
      <c r="D45" s="12">
        <v>15</v>
      </c>
      <c r="E45" s="12">
        <v>16.5</v>
      </c>
      <c r="F45" s="12">
        <v>93.75</v>
      </c>
      <c r="G45" s="12">
        <v>19.5</v>
      </c>
      <c r="H45" s="12">
        <v>19.75</v>
      </c>
      <c r="I45" s="12">
        <v>23.5</v>
      </c>
      <c r="J45" s="12">
        <v>29.5</v>
      </c>
      <c r="K45" s="12">
        <v>9.5</v>
      </c>
      <c r="L45" s="12">
        <v>22.5</v>
      </c>
      <c r="M45" s="12">
        <v>45.5</v>
      </c>
      <c r="N45" s="12">
        <v>8.75</v>
      </c>
      <c r="O45" s="12">
        <v>9</v>
      </c>
      <c r="P45" s="12">
        <v>9</v>
      </c>
      <c r="Q45" s="12">
        <v>5.5</v>
      </c>
      <c r="R45" s="12">
        <v>6.25</v>
      </c>
      <c r="S45" s="12">
        <v>5</v>
      </c>
      <c r="T45" s="12">
        <v>17.5</v>
      </c>
      <c r="U45" s="12">
        <v>11</v>
      </c>
      <c r="V45" s="12">
        <v>21.25</v>
      </c>
      <c r="W45" s="12">
        <v>14.25</v>
      </c>
      <c r="X45" s="12">
        <v>6.75</v>
      </c>
      <c r="Y45" s="12">
        <v>24</v>
      </c>
      <c r="Z45" s="12">
        <v>10.5</v>
      </c>
      <c r="AA45" s="12">
        <v>244.25</v>
      </c>
      <c r="AB45" s="12">
        <v>146.25</v>
      </c>
      <c r="AC45" s="12">
        <v>604.75</v>
      </c>
      <c r="AD45" s="12">
        <v>349.75</v>
      </c>
      <c r="AE45" s="12">
        <v>191.5</v>
      </c>
      <c r="AF45" s="12">
        <v>128.75</v>
      </c>
      <c r="AG45" s="12">
        <v>62</v>
      </c>
      <c r="AH45" s="12">
        <v>100.5</v>
      </c>
      <c r="AI45" s="12">
        <v>116.75</v>
      </c>
      <c r="AJ45" s="12">
        <v>48.5</v>
      </c>
      <c r="AK45" s="12">
        <v>2.5</v>
      </c>
      <c r="AL45" s="12">
        <v>15.5</v>
      </c>
      <c r="AM45" s="12">
        <v>5.5</v>
      </c>
      <c r="AN45" s="12">
        <v>17.5</v>
      </c>
      <c r="AO45" s="12">
        <v>24</v>
      </c>
      <c r="AP45" s="12">
        <v>35</v>
      </c>
      <c r="AQ45" s="12">
        <v>179.25</v>
      </c>
      <c r="AR45" s="12">
        <v>11.75</v>
      </c>
      <c r="AS45" s="13">
        <v>2768.5</v>
      </c>
      <c r="AT45" s="14"/>
      <c r="AW45" s="15"/>
    </row>
    <row r="46" spans="1:49">
      <c r="A46" s="11" t="s">
        <v>49</v>
      </c>
      <c r="B46" s="14">
        <v>1818.75</v>
      </c>
      <c r="C46" s="14">
        <v>3267.5</v>
      </c>
      <c r="D46" s="14">
        <v>2275.25</v>
      </c>
      <c r="E46" s="14">
        <v>2380.5</v>
      </c>
      <c r="F46" s="14">
        <v>6615.5</v>
      </c>
      <c r="G46" s="14">
        <v>2736.75</v>
      </c>
      <c r="H46" s="14">
        <v>4339.25</v>
      </c>
      <c r="I46" s="14">
        <v>3107.75</v>
      </c>
      <c r="J46" s="14">
        <v>3904</v>
      </c>
      <c r="K46" s="14">
        <v>2385.5</v>
      </c>
      <c r="L46" s="14">
        <v>4342</v>
      </c>
      <c r="M46" s="14">
        <v>5951.25</v>
      </c>
      <c r="N46" s="14">
        <v>2303.5</v>
      </c>
      <c r="O46" s="14">
        <v>2889.5</v>
      </c>
      <c r="P46" s="14">
        <v>2025</v>
      </c>
      <c r="Q46" s="14">
        <v>1231.5</v>
      </c>
      <c r="R46" s="14">
        <v>1547</v>
      </c>
      <c r="S46" s="14">
        <v>3126.5</v>
      </c>
      <c r="T46" s="14">
        <v>2230.5</v>
      </c>
      <c r="U46" s="14">
        <v>1873.75</v>
      </c>
      <c r="V46" s="14">
        <v>2927.75</v>
      </c>
      <c r="W46" s="14">
        <v>1576.25</v>
      </c>
      <c r="X46" s="14">
        <v>1294</v>
      </c>
      <c r="Y46" s="14">
        <v>2994</v>
      </c>
      <c r="Z46" s="14">
        <v>3187.5</v>
      </c>
      <c r="AA46" s="14">
        <v>10946</v>
      </c>
      <c r="AB46" s="14">
        <v>7213</v>
      </c>
      <c r="AC46" s="14">
        <v>23435</v>
      </c>
      <c r="AD46" s="14">
        <v>11166.25</v>
      </c>
      <c r="AE46" s="14">
        <v>8352.5</v>
      </c>
      <c r="AF46" s="14">
        <v>7696</v>
      </c>
      <c r="AG46" s="14">
        <v>3831.5</v>
      </c>
      <c r="AH46" s="14">
        <v>6407.5</v>
      </c>
      <c r="AI46" s="14">
        <v>3710.5</v>
      </c>
      <c r="AJ46" s="14">
        <v>1477.5</v>
      </c>
      <c r="AK46" s="14">
        <v>1264.75</v>
      </c>
      <c r="AL46" s="14">
        <v>4366.5</v>
      </c>
      <c r="AM46" s="14">
        <v>635.75</v>
      </c>
      <c r="AN46" s="14">
        <v>2237.25</v>
      </c>
      <c r="AO46" s="14">
        <v>1064.5</v>
      </c>
      <c r="AP46" s="14">
        <v>1483.5</v>
      </c>
      <c r="AQ46" s="14">
        <v>4710.25</v>
      </c>
      <c r="AR46" s="14">
        <v>2909.5</v>
      </c>
      <c r="AS46" s="14">
        <v>175238.5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40330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6.75</v>
      </c>
      <c r="C3" s="12">
        <v>42.5</v>
      </c>
      <c r="D3" s="12">
        <v>57.5</v>
      </c>
      <c r="E3" s="12">
        <v>27.25</v>
      </c>
      <c r="F3" s="12">
        <v>123.25</v>
      </c>
      <c r="G3" s="12">
        <v>55.75</v>
      </c>
      <c r="H3" s="12">
        <v>58.75</v>
      </c>
      <c r="I3" s="12">
        <v>31.5</v>
      </c>
      <c r="J3" s="12">
        <v>41.5</v>
      </c>
      <c r="K3" s="12">
        <v>26.75</v>
      </c>
      <c r="L3" s="12">
        <v>57</v>
      </c>
      <c r="M3" s="12">
        <v>45.5</v>
      </c>
      <c r="N3" s="12">
        <v>11.25</v>
      </c>
      <c r="O3" s="12">
        <v>16.25</v>
      </c>
      <c r="P3" s="12">
        <v>14</v>
      </c>
      <c r="Q3" s="12">
        <v>9</v>
      </c>
      <c r="R3" s="12">
        <v>7.75</v>
      </c>
      <c r="S3" s="12">
        <v>16</v>
      </c>
      <c r="T3" s="12">
        <v>11</v>
      </c>
      <c r="U3" s="12">
        <v>4.75</v>
      </c>
      <c r="V3" s="12">
        <v>7</v>
      </c>
      <c r="W3" s="12">
        <v>2</v>
      </c>
      <c r="X3" s="12">
        <v>2</v>
      </c>
      <c r="Y3" s="12">
        <v>11.25</v>
      </c>
      <c r="Z3" s="12">
        <v>18</v>
      </c>
      <c r="AA3" s="12">
        <v>82</v>
      </c>
      <c r="AB3" s="12">
        <v>46.5</v>
      </c>
      <c r="AC3" s="12">
        <v>168.75</v>
      </c>
      <c r="AD3" s="12">
        <v>124</v>
      </c>
      <c r="AE3" s="12">
        <v>55</v>
      </c>
      <c r="AF3" s="12">
        <v>55.75</v>
      </c>
      <c r="AG3" s="12">
        <v>15.75</v>
      </c>
      <c r="AH3" s="12">
        <v>25.25</v>
      </c>
      <c r="AI3" s="12">
        <v>15</v>
      </c>
      <c r="AJ3" s="12">
        <v>5</v>
      </c>
      <c r="AK3" s="12">
        <v>5.75</v>
      </c>
      <c r="AL3" s="12">
        <v>8.75</v>
      </c>
      <c r="AM3" s="12">
        <v>4</v>
      </c>
      <c r="AN3" s="12">
        <v>23.75</v>
      </c>
      <c r="AO3" s="12">
        <v>6.25</v>
      </c>
      <c r="AP3" s="12">
        <v>7</v>
      </c>
      <c r="AQ3" s="12">
        <v>23</v>
      </c>
      <c r="AR3" s="12">
        <v>12.5</v>
      </c>
      <c r="AS3" s="13">
        <v>1388.25</v>
      </c>
      <c r="AT3" s="14"/>
      <c r="AV3" s="9" t="s">
        <v>38</v>
      </c>
      <c r="AW3" s="12">
        <f>SUM(B3:Z27,AK3:AN27,B38:Z41,AK38:AN41)</f>
        <v>27359.75</v>
      </c>
      <c r="AY3" s="9" t="s">
        <v>39</v>
      </c>
      <c r="AZ3" s="15">
        <f>SUM(AW12:AW18,AX12:BC12)</f>
        <v>93129</v>
      </c>
      <c r="BA3" s="16">
        <f>AZ3/BD$19</f>
        <v>0.65082507097619569</v>
      </c>
    </row>
    <row r="4" spans="1:56">
      <c r="A4" s="1" t="s">
        <v>3</v>
      </c>
      <c r="B4" s="12">
        <v>45.75</v>
      </c>
      <c r="C4" s="12">
        <v>8</v>
      </c>
      <c r="D4" s="12">
        <v>51</v>
      </c>
      <c r="E4" s="12">
        <v>39.5</v>
      </c>
      <c r="F4" s="12">
        <v>209</v>
      </c>
      <c r="G4" s="12">
        <v>83.25</v>
      </c>
      <c r="H4" s="12">
        <v>81.25</v>
      </c>
      <c r="I4" s="12">
        <v>41.25</v>
      </c>
      <c r="J4" s="12">
        <v>88.25</v>
      </c>
      <c r="K4" s="12">
        <v>33.5</v>
      </c>
      <c r="L4" s="12">
        <v>70.25</v>
      </c>
      <c r="M4" s="12">
        <v>124</v>
      </c>
      <c r="N4" s="12">
        <v>24.5</v>
      </c>
      <c r="O4" s="12">
        <v>28.75</v>
      </c>
      <c r="P4" s="12">
        <v>22.25</v>
      </c>
      <c r="Q4" s="12">
        <v>16.5</v>
      </c>
      <c r="R4" s="12">
        <v>18</v>
      </c>
      <c r="S4" s="12">
        <v>34.5</v>
      </c>
      <c r="T4" s="12">
        <v>19.75</v>
      </c>
      <c r="U4" s="12">
        <v>9.25</v>
      </c>
      <c r="V4" s="12">
        <v>12.25</v>
      </c>
      <c r="W4" s="12">
        <v>5.25</v>
      </c>
      <c r="X4" s="12">
        <v>4</v>
      </c>
      <c r="Y4" s="12">
        <v>14.75</v>
      </c>
      <c r="Z4" s="12">
        <v>17.25</v>
      </c>
      <c r="AA4" s="12">
        <v>180.5</v>
      </c>
      <c r="AB4" s="12">
        <v>114.75</v>
      </c>
      <c r="AC4" s="12">
        <v>402</v>
      </c>
      <c r="AD4" s="12">
        <v>372.25</v>
      </c>
      <c r="AE4" s="12">
        <v>65</v>
      </c>
      <c r="AF4" s="12">
        <v>64.75</v>
      </c>
      <c r="AG4" s="12">
        <v>23</v>
      </c>
      <c r="AH4" s="12">
        <v>34.75</v>
      </c>
      <c r="AI4" s="12">
        <v>30</v>
      </c>
      <c r="AJ4" s="12">
        <v>17.25</v>
      </c>
      <c r="AK4" s="12">
        <v>6.75</v>
      </c>
      <c r="AL4" s="12">
        <v>14.5</v>
      </c>
      <c r="AM4" s="12">
        <v>1.75</v>
      </c>
      <c r="AN4" s="12">
        <v>29.5</v>
      </c>
      <c r="AO4" s="12">
        <v>5.75</v>
      </c>
      <c r="AP4" s="12">
        <v>13.25</v>
      </c>
      <c r="AQ4" s="12">
        <v>49</v>
      </c>
      <c r="AR4" s="12">
        <v>21.75</v>
      </c>
      <c r="AS4" s="13">
        <v>2548.5</v>
      </c>
      <c r="AT4" s="14"/>
      <c r="AV4" s="9" t="s">
        <v>40</v>
      </c>
      <c r="AW4" s="12">
        <f>SUM(AA28:AJ37, AA42:AJ45, AO28:AR37, AO42:AR45)</f>
        <v>46052.25</v>
      </c>
      <c r="AY4" s="9" t="s">
        <v>41</v>
      </c>
      <c r="AZ4" s="15">
        <f>SUM(AX13:BB18)</f>
        <v>45151.25</v>
      </c>
      <c r="BA4" s="16">
        <f>AZ4/BD$19</f>
        <v>0.31553614326272111</v>
      </c>
    </row>
    <row r="5" spans="1:56">
      <c r="A5" s="1" t="s">
        <v>4</v>
      </c>
      <c r="B5" s="12">
        <v>51</v>
      </c>
      <c r="C5" s="12">
        <v>47</v>
      </c>
      <c r="D5" s="12">
        <v>7</v>
      </c>
      <c r="E5" s="12">
        <v>31.75</v>
      </c>
      <c r="F5" s="12">
        <v>228.25</v>
      </c>
      <c r="G5" s="12">
        <v>61</v>
      </c>
      <c r="H5" s="12">
        <v>43</v>
      </c>
      <c r="I5" s="12">
        <v>34.5</v>
      </c>
      <c r="J5" s="12">
        <v>45</v>
      </c>
      <c r="K5" s="12">
        <v>30.75</v>
      </c>
      <c r="L5" s="12">
        <v>32</v>
      </c>
      <c r="M5" s="12">
        <v>67</v>
      </c>
      <c r="N5" s="12">
        <v>12.5</v>
      </c>
      <c r="O5" s="12">
        <v>8</v>
      </c>
      <c r="P5" s="12">
        <v>8</v>
      </c>
      <c r="Q5" s="12">
        <v>7.25</v>
      </c>
      <c r="R5" s="12">
        <v>9.75</v>
      </c>
      <c r="S5" s="12">
        <v>21.75</v>
      </c>
      <c r="T5" s="12">
        <v>8</v>
      </c>
      <c r="U5" s="12">
        <v>6</v>
      </c>
      <c r="V5" s="12">
        <v>15</v>
      </c>
      <c r="W5" s="12">
        <v>5.75</v>
      </c>
      <c r="X5" s="12">
        <v>4.75</v>
      </c>
      <c r="Y5" s="12">
        <v>21.25</v>
      </c>
      <c r="Z5" s="12">
        <v>6.75</v>
      </c>
      <c r="AA5" s="12">
        <v>137</v>
      </c>
      <c r="AB5" s="12">
        <v>79.5</v>
      </c>
      <c r="AC5" s="12">
        <v>263</v>
      </c>
      <c r="AD5" s="12">
        <v>253</v>
      </c>
      <c r="AE5" s="12">
        <v>44</v>
      </c>
      <c r="AF5" s="12">
        <v>25.75</v>
      </c>
      <c r="AG5" s="12">
        <v>8.25</v>
      </c>
      <c r="AH5" s="12">
        <v>12.75</v>
      </c>
      <c r="AI5" s="12">
        <v>13.75</v>
      </c>
      <c r="AJ5" s="12">
        <v>1.5</v>
      </c>
      <c r="AK5" s="12">
        <v>5.5</v>
      </c>
      <c r="AL5" s="12">
        <v>7.5</v>
      </c>
      <c r="AM5" s="12">
        <v>2.25</v>
      </c>
      <c r="AN5" s="12">
        <v>8.25</v>
      </c>
      <c r="AO5" s="12">
        <v>1.25</v>
      </c>
      <c r="AP5" s="12">
        <v>2.75</v>
      </c>
      <c r="AQ5" s="12">
        <v>42.75</v>
      </c>
      <c r="AR5" s="12">
        <v>9.75</v>
      </c>
      <c r="AS5" s="13">
        <v>1731.5</v>
      </c>
      <c r="AT5" s="14"/>
      <c r="AV5" s="9" t="s">
        <v>42</v>
      </c>
      <c r="AW5" s="12">
        <f>SUM(AA3:AJ27,B28:Z37,AA38:AJ41,AK28:AN37, B42:Z45, AK42:AN45, AO3:AR27, AO38:AR41)</f>
        <v>69681.75</v>
      </c>
    </row>
    <row r="6" spans="1:56">
      <c r="A6" s="1" t="s">
        <v>5</v>
      </c>
      <c r="B6" s="12">
        <v>29</v>
      </c>
      <c r="C6" s="12">
        <v>37</v>
      </c>
      <c r="D6" s="12">
        <v>30.75</v>
      </c>
      <c r="E6" s="12">
        <v>5.25</v>
      </c>
      <c r="F6" s="12">
        <v>60.5</v>
      </c>
      <c r="G6" s="12">
        <v>43</v>
      </c>
      <c r="H6" s="12">
        <v>44</v>
      </c>
      <c r="I6" s="12">
        <v>34</v>
      </c>
      <c r="J6" s="12">
        <v>69.25</v>
      </c>
      <c r="K6" s="12">
        <v>29</v>
      </c>
      <c r="L6" s="12">
        <v>39.25</v>
      </c>
      <c r="M6" s="12">
        <v>61</v>
      </c>
      <c r="N6" s="12">
        <v>15.25</v>
      </c>
      <c r="O6" s="12">
        <v>16.75</v>
      </c>
      <c r="P6" s="12">
        <v>6.75</v>
      </c>
      <c r="Q6" s="12">
        <v>5.25</v>
      </c>
      <c r="R6" s="12">
        <v>7</v>
      </c>
      <c r="S6" s="12">
        <v>26.75</v>
      </c>
      <c r="T6" s="12">
        <v>9.25</v>
      </c>
      <c r="U6" s="12">
        <v>6</v>
      </c>
      <c r="V6" s="12">
        <v>12.25</v>
      </c>
      <c r="W6" s="12">
        <v>6.75</v>
      </c>
      <c r="X6" s="12">
        <v>3.5</v>
      </c>
      <c r="Y6" s="12">
        <v>11.25</v>
      </c>
      <c r="Z6" s="12">
        <v>8</v>
      </c>
      <c r="AA6" s="12">
        <v>197.25</v>
      </c>
      <c r="AB6" s="12">
        <v>124.75</v>
      </c>
      <c r="AC6" s="12">
        <v>306.5</v>
      </c>
      <c r="AD6" s="12">
        <v>319.25</v>
      </c>
      <c r="AE6" s="12">
        <v>98.25</v>
      </c>
      <c r="AF6" s="12">
        <v>76.5</v>
      </c>
      <c r="AG6" s="12">
        <v>20</v>
      </c>
      <c r="AH6" s="12">
        <v>14.25</v>
      </c>
      <c r="AI6" s="12">
        <v>16</v>
      </c>
      <c r="AJ6" s="12">
        <v>4.75</v>
      </c>
      <c r="AK6" s="12">
        <v>4.25</v>
      </c>
      <c r="AL6" s="12">
        <v>10</v>
      </c>
      <c r="AM6" s="12">
        <v>2.5</v>
      </c>
      <c r="AN6" s="12">
        <v>9</v>
      </c>
      <c r="AO6" s="12">
        <v>3.25</v>
      </c>
      <c r="AP6" s="12">
        <v>4.25</v>
      </c>
      <c r="AQ6" s="12">
        <v>78.25</v>
      </c>
      <c r="AR6" s="12">
        <v>11</v>
      </c>
      <c r="AS6" s="13">
        <v>1916.75</v>
      </c>
      <c r="AT6" s="14"/>
      <c r="AW6" s="12"/>
    </row>
    <row r="7" spans="1:56">
      <c r="A7" s="1" t="s">
        <v>6</v>
      </c>
      <c r="B7" s="12">
        <v>137.25</v>
      </c>
      <c r="C7" s="12">
        <v>193.5</v>
      </c>
      <c r="D7" s="12">
        <v>210.75</v>
      </c>
      <c r="E7" s="12">
        <v>64.25</v>
      </c>
      <c r="F7" s="12">
        <v>16.75</v>
      </c>
      <c r="G7" s="12">
        <v>147</v>
      </c>
      <c r="H7" s="12">
        <v>140</v>
      </c>
      <c r="I7" s="12">
        <v>147.5</v>
      </c>
      <c r="J7" s="12">
        <v>159.75</v>
      </c>
      <c r="K7" s="12">
        <v>61.5</v>
      </c>
      <c r="L7" s="12">
        <v>105</v>
      </c>
      <c r="M7" s="12">
        <v>235.5</v>
      </c>
      <c r="N7" s="12">
        <v>48</v>
      </c>
      <c r="O7" s="12">
        <v>39.5</v>
      </c>
      <c r="P7" s="12">
        <v>28</v>
      </c>
      <c r="Q7" s="12">
        <v>20.75</v>
      </c>
      <c r="R7" s="12">
        <v>30.25</v>
      </c>
      <c r="S7" s="12">
        <v>184.75</v>
      </c>
      <c r="T7" s="12">
        <v>31.5</v>
      </c>
      <c r="U7" s="12">
        <v>24.5</v>
      </c>
      <c r="V7" s="12">
        <v>40</v>
      </c>
      <c r="W7" s="12">
        <v>19.5</v>
      </c>
      <c r="X7" s="12">
        <v>15.5</v>
      </c>
      <c r="Y7" s="12">
        <v>25.5</v>
      </c>
      <c r="Z7" s="12">
        <v>40.75</v>
      </c>
      <c r="AA7" s="12">
        <v>361.25</v>
      </c>
      <c r="AB7" s="12">
        <v>229.5</v>
      </c>
      <c r="AC7" s="12">
        <v>818.75</v>
      </c>
      <c r="AD7" s="12">
        <v>619.5</v>
      </c>
      <c r="AE7" s="12">
        <v>175</v>
      </c>
      <c r="AF7" s="12">
        <v>124.75</v>
      </c>
      <c r="AG7" s="12">
        <v>55</v>
      </c>
      <c r="AH7" s="12">
        <v>33</v>
      </c>
      <c r="AI7" s="12">
        <v>47</v>
      </c>
      <c r="AJ7" s="12">
        <v>5</v>
      </c>
      <c r="AK7" s="12">
        <v>15.5</v>
      </c>
      <c r="AL7" s="12">
        <v>44.75</v>
      </c>
      <c r="AM7" s="12">
        <v>4.75</v>
      </c>
      <c r="AN7" s="12">
        <v>16.75</v>
      </c>
      <c r="AO7" s="12">
        <v>9.5</v>
      </c>
      <c r="AP7" s="12">
        <v>8.25</v>
      </c>
      <c r="AQ7" s="12">
        <v>244.5</v>
      </c>
      <c r="AR7" s="12">
        <v>70.5</v>
      </c>
      <c r="AS7" s="13">
        <v>5050.5</v>
      </c>
      <c r="AT7" s="14"/>
      <c r="AW7" s="12"/>
    </row>
    <row r="8" spans="1:56">
      <c r="A8" s="1" t="s">
        <v>7</v>
      </c>
      <c r="B8" s="12">
        <v>59.5</v>
      </c>
      <c r="C8" s="12">
        <v>79</v>
      </c>
      <c r="D8" s="12">
        <v>62.25</v>
      </c>
      <c r="E8" s="12">
        <v>47.5</v>
      </c>
      <c r="F8" s="12">
        <v>110.75</v>
      </c>
      <c r="G8" s="12">
        <v>7.5</v>
      </c>
      <c r="H8" s="12">
        <v>79.25</v>
      </c>
      <c r="I8" s="12">
        <v>75.25</v>
      </c>
      <c r="J8" s="12">
        <v>88</v>
      </c>
      <c r="K8" s="12">
        <v>52.25</v>
      </c>
      <c r="L8" s="12">
        <v>87.5</v>
      </c>
      <c r="M8" s="12">
        <v>96.5</v>
      </c>
      <c r="N8" s="12">
        <v>25.5</v>
      </c>
      <c r="O8" s="12">
        <v>27.5</v>
      </c>
      <c r="P8" s="12">
        <v>23.25</v>
      </c>
      <c r="Q8" s="12">
        <v>15.5</v>
      </c>
      <c r="R8" s="12">
        <v>16.5</v>
      </c>
      <c r="S8" s="12">
        <v>33</v>
      </c>
      <c r="T8" s="12">
        <v>10</v>
      </c>
      <c r="U8" s="12">
        <v>6.25</v>
      </c>
      <c r="V8" s="12">
        <v>15.25</v>
      </c>
      <c r="W8" s="12">
        <v>7</v>
      </c>
      <c r="X8" s="12">
        <v>3.75</v>
      </c>
      <c r="Y8" s="12">
        <v>6.25</v>
      </c>
      <c r="Z8" s="12">
        <v>32.75</v>
      </c>
      <c r="AA8" s="12">
        <v>135.5</v>
      </c>
      <c r="AB8" s="12">
        <v>95</v>
      </c>
      <c r="AC8" s="12">
        <v>261</v>
      </c>
      <c r="AD8" s="12">
        <v>321.5</v>
      </c>
      <c r="AE8" s="12">
        <v>127.5</v>
      </c>
      <c r="AF8" s="12">
        <v>88</v>
      </c>
      <c r="AG8" s="12">
        <v>17.25</v>
      </c>
      <c r="AH8" s="12">
        <v>24.25</v>
      </c>
      <c r="AI8" s="12">
        <v>16.5</v>
      </c>
      <c r="AJ8" s="12">
        <v>6.5</v>
      </c>
      <c r="AK8" s="12">
        <v>6.25</v>
      </c>
      <c r="AL8" s="12">
        <v>14</v>
      </c>
      <c r="AM8" s="12">
        <v>3</v>
      </c>
      <c r="AN8" s="12">
        <v>23.5</v>
      </c>
      <c r="AO8" s="12">
        <v>2.75</v>
      </c>
      <c r="AP8" s="12">
        <v>2.25</v>
      </c>
      <c r="AQ8" s="12">
        <v>43.25</v>
      </c>
      <c r="AR8" s="12">
        <v>12</v>
      </c>
      <c r="AS8" s="13">
        <v>2267.75</v>
      </c>
      <c r="AT8" s="14"/>
      <c r="AW8" s="15"/>
    </row>
    <row r="9" spans="1:56">
      <c r="A9" s="1" t="s">
        <v>8</v>
      </c>
      <c r="B9" s="12">
        <v>58.25</v>
      </c>
      <c r="C9" s="12">
        <v>80.75</v>
      </c>
      <c r="D9" s="12">
        <v>47</v>
      </c>
      <c r="E9" s="12">
        <v>44.5</v>
      </c>
      <c r="F9" s="12">
        <v>129</v>
      </c>
      <c r="G9" s="12">
        <v>84</v>
      </c>
      <c r="H9" s="12">
        <v>12</v>
      </c>
      <c r="I9" s="12">
        <v>47</v>
      </c>
      <c r="J9" s="12">
        <v>70.75</v>
      </c>
      <c r="K9" s="12">
        <v>27.75</v>
      </c>
      <c r="L9" s="12">
        <v>76.5</v>
      </c>
      <c r="M9" s="12">
        <v>121</v>
      </c>
      <c r="N9" s="12">
        <v>33.5</v>
      </c>
      <c r="O9" s="12">
        <v>45.75</v>
      </c>
      <c r="P9" s="12">
        <v>32.75</v>
      </c>
      <c r="Q9" s="12">
        <v>16.75</v>
      </c>
      <c r="R9" s="12">
        <v>15.25</v>
      </c>
      <c r="S9" s="12">
        <v>29</v>
      </c>
      <c r="T9" s="12">
        <v>38</v>
      </c>
      <c r="U9" s="12">
        <v>27.5</v>
      </c>
      <c r="V9" s="12">
        <v>34.25</v>
      </c>
      <c r="W9" s="12">
        <v>13.25</v>
      </c>
      <c r="X9" s="12">
        <v>16.75</v>
      </c>
      <c r="Y9" s="12">
        <v>27.5</v>
      </c>
      <c r="Z9" s="12">
        <v>32</v>
      </c>
      <c r="AA9" s="12">
        <v>285.25</v>
      </c>
      <c r="AB9" s="12">
        <v>161.25</v>
      </c>
      <c r="AC9" s="12">
        <v>504.25</v>
      </c>
      <c r="AD9" s="12">
        <v>594.25</v>
      </c>
      <c r="AE9" s="12">
        <v>193</v>
      </c>
      <c r="AF9" s="12">
        <v>126.5</v>
      </c>
      <c r="AG9" s="12">
        <v>34.25</v>
      </c>
      <c r="AH9" s="12">
        <v>30</v>
      </c>
      <c r="AI9" s="12">
        <v>24.75</v>
      </c>
      <c r="AJ9" s="12">
        <v>7.5</v>
      </c>
      <c r="AK9" s="12">
        <v>7.5</v>
      </c>
      <c r="AL9" s="12">
        <v>18</v>
      </c>
      <c r="AM9" s="12">
        <v>6.75</v>
      </c>
      <c r="AN9" s="12">
        <v>53.25</v>
      </c>
      <c r="AO9" s="12">
        <v>6</v>
      </c>
      <c r="AP9" s="12">
        <v>6.25</v>
      </c>
      <c r="AQ9" s="12">
        <v>83.25</v>
      </c>
      <c r="AR9" s="12">
        <v>18.5</v>
      </c>
      <c r="AS9" s="13">
        <v>3321.25</v>
      </c>
      <c r="AT9" s="14"/>
      <c r="AW9" s="15"/>
    </row>
    <row r="10" spans="1:56">
      <c r="A10" s="1">
        <v>19</v>
      </c>
      <c r="B10" s="12">
        <v>27.75</v>
      </c>
      <c r="C10" s="12">
        <v>42</v>
      </c>
      <c r="D10" s="12">
        <v>33</v>
      </c>
      <c r="E10" s="12">
        <v>40.75</v>
      </c>
      <c r="F10" s="12">
        <v>122</v>
      </c>
      <c r="G10" s="12">
        <v>80.25</v>
      </c>
      <c r="H10" s="12">
        <v>45.5</v>
      </c>
      <c r="I10" s="12">
        <v>6.75</v>
      </c>
      <c r="J10" s="12">
        <v>16.25</v>
      </c>
      <c r="K10" s="12">
        <v>17</v>
      </c>
      <c r="L10" s="12">
        <v>38.75</v>
      </c>
      <c r="M10" s="12">
        <v>64.25</v>
      </c>
      <c r="N10" s="12">
        <v>27.25</v>
      </c>
      <c r="O10" s="12">
        <v>26.75</v>
      </c>
      <c r="P10" s="12">
        <v>24.25</v>
      </c>
      <c r="Q10" s="12">
        <v>13</v>
      </c>
      <c r="R10" s="12">
        <v>12.25</v>
      </c>
      <c r="S10" s="12">
        <v>25</v>
      </c>
      <c r="T10" s="12">
        <v>20.25</v>
      </c>
      <c r="U10" s="12">
        <v>19</v>
      </c>
      <c r="V10" s="12">
        <v>24</v>
      </c>
      <c r="W10" s="12">
        <v>9.5</v>
      </c>
      <c r="X10" s="12">
        <v>11</v>
      </c>
      <c r="Y10" s="12">
        <v>45</v>
      </c>
      <c r="Z10" s="12">
        <v>22</v>
      </c>
      <c r="AA10" s="12">
        <v>132.5</v>
      </c>
      <c r="AB10" s="12">
        <v>113.25</v>
      </c>
      <c r="AC10" s="12">
        <v>285.75</v>
      </c>
      <c r="AD10" s="12">
        <v>281.5</v>
      </c>
      <c r="AE10" s="12">
        <v>116</v>
      </c>
      <c r="AF10" s="12">
        <v>80.75</v>
      </c>
      <c r="AG10" s="12">
        <v>21.5</v>
      </c>
      <c r="AH10" s="12">
        <v>20.25</v>
      </c>
      <c r="AI10" s="12">
        <v>16.5</v>
      </c>
      <c r="AJ10" s="12">
        <v>2.5</v>
      </c>
      <c r="AK10" s="12">
        <v>6.5</v>
      </c>
      <c r="AL10" s="12">
        <v>11.5</v>
      </c>
      <c r="AM10" s="12">
        <v>6</v>
      </c>
      <c r="AN10" s="12">
        <v>27</v>
      </c>
      <c r="AO10" s="12">
        <v>4.25</v>
      </c>
      <c r="AP10" s="12">
        <v>4.75</v>
      </c>
      <c r="AQ10" s="12">
        <v>46.5</v>
      </c>
      <c r="AR10" s="12">
        <v>14</v>
      </c>
      <c r="AS10" s="13">
        <v>2004.5</v>
      </c>
      <c r="AT10" s="14"/>
      <c r="AV10" s="17"/>
      <c r="AW10" s="15"/>
      <c r="BC10" s="11"/>
    </row>
    <row r="11" spans="1:56">
      <c r="A11" s="1">
        <v>12</v>
      </c>
      <c r="B11" s="12">
        <v>45.5</v>
      </c>
      <c r="C11" s="12">
        <v>72.75</v>
      </c>
      <c r="D11" s="12">
        <v>42.25</v>
      </c>
      <c r="E11" s="12">
        <v>52.75</v>
      </c>
      <c r="F11" s="12">
        <v>125.75</v>
      </c>
      <c r="G11" s="12">
        <v>66.75</v>
      </c>
      <c r="H11" s="12">
        <v>48.5</v>
      </c>
      <c r="I11" s="12">
        <v>18.75</v>
      </c>
      <c r="J11" s="12">
        <v>8</v>
      </c>
      <c r="K11" s="12">
        <v>13.75</v>
      </c>
      <c r="L11" s="12">
        <v>60.25</v>
      </c>
      <c r="M11" s="12">
        <v>103.25</v>
      </c>
      <c r="N11" s="12">
        <v>50.75</v>
      </c>
      <c r="O11" s="12">
        <v>68</v>
      </c>
      <c r="P11" s="12">
        <v>44.25</v>
      </c>
      <c r="Q11" s="12">
        <v>22.75</v>
      </c>
      <c r="R11" s="12">
        <v>25.75</v>
      </c>
      <c r="S11" s="12">
        <v>54.25</v>
      </c>
      <c r="T11" s="12">
        <v>33.75</v>
      </c>
      <c r="U11" s="12">
        <v>23.5</v>
      </c>
      <c r="V11" s="12">
        <v>39.5</v>
      </c>
      <c r="W11" s="12">
        <v>17</v>
      </c>
      <c r="X11" s="12">
        <v>22</v>
      </c>
      <c r="Y11" s="12">
        <v>41.5</v>
      </c>
      <c r="Z11" s="12">
        <v>40</v>
      </c>
      <c r="AA11" s="12">
        <v>207.25</v>
      </c>
      <c r="AB11" s="12">
        <v>153</v>
      </c>
      <c r="AC11" s="12">
        <v>457.5</v>
      </c>
      <c r="AD11" s="12">
        <v>288.5</v>
      </c>
      <c r="AE11" s="12">
        <v>96</v>
      </c>
      <c r="AF11" s="12">
        <v>56</v>
      </c>
      <c r="AG11" s="12">
        <v>30.25</v>
      </c>
      <c r="AH11" s="12">
        <v>39.25</v>
      </c>
      <c r="AI11" s="12">
        <v>28.5</v>
      </c>
      <c r="AJ11" s="12">
        <v>18.25</v>
      </c>
      <c r="AK11" s="12">
        <v>10</v>
      </c>
      <c r="AL11" s="12">
        <v>19.75</v>
      </c>
      <c r="AM11" s="12">
        <v>4.25</v>
      </c>
      <c r="AN11" s="12">
        <v>46.25</v>
      </c>
      <c r="AO11" s="12">
        <v>6.75</v>
      </c>
      <c r="AP11" s="12">
        <v>13</v>
      </c>
      <c r="AQ11" s="12">
        <v>80.75</v>
      </c>
      <c r="AR11" s="12">
        <v>22.75</v>
      </c>
      <c r="AS11" s="13">
        <v>2719.25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29.75</v>
      </c>
      <c r="C12" s="12">
        <v>37.25</v>
      </c>
      <c r="D12" s="12">
        <v>32.75</v>
      </c>
      <c r="E12" s="12">
        <v>29</v>
      </c>
      <c r="F12" s="12">
        <v>64.75</v>
      </c>
      <c r="G12" s="12">
        <v>42.25</v>
      </c>
      <c r="H12" s="12">
        <v>30.25</v>
      </c>
      <c r="I12" s="12">
        <v>10.75</v>
      </c>
      <c r="J12" s="12">
        <v>12.25</v>
      </c>
      <c r="K12" s="12">
        <v>5.5</v>
      </c>
      <c r="L12" s="12">
        <v>105.25</v>
      </c>
      <c r="M12" s="12">
        <v>95</v>
      </c>
      <c r="N12" s="12">
        <v>75.75</v>
      </c>
      <c r="O12" s="12">
        <v>90.75</v>
      </c>
      <c r="P12" s="12">
        <v>32.25</v>
      </c>
      <c r="Q12" s="12">
        <v>32</v>
      </c>
      <c r="R12" s="12">
        <v>27.5</v>
      </c>
      <c r="S12" s="12">
        <v>45</v>
      </c>
      <c r="T12" s="12">
        <v>5.75</v>
      </c>
      <c r="U12" s="12">
        <v>10</v>
      </c>
      <c r="V12" s="12">
        <v>10</v>
      </c>
      <c r="W12" s="12">
        <v>3.25</v>
      </c>
      <c r="X12" s="12">
        <v>5</v>
      </c>
      <c r="Y12" s="12">
        <v>15.5</v>
      </c>
      <c r="Z12" s="12">
        <v>27.5</v>
      </c>
      <c r="AA12" s="12">
        <v>179.5</v>
      </c>
      <c r="AB12" s="12">
        <v>143</v>
      </c>
      <c r="AC12" s="12">
        <v>403</v>
      </c>
      <c r="AD12" s="12">
        <v>325.25</v>
      </c>
      <c r="AE12" s="12">
        <v>121</v>
      </c>
      <c r="AF12" s="12">
        <v>95.25</v>
      </c>
      <c r="AG12" s="12">
        <v>26</v>
      </c>
      <c r="AH12" s="12">
        <v>35.25</v>
      </c>
      <c r="AI12" s="12">
        <v>21</v>
      </c>
      <c r="AJ12" s="12">
        <v>4.5</v>
      </c>
      <c r="AK12" s="12">
        <v>38.75</v>
      </c>
      <c r="AL12" s="12">
        <v>55.75</v>
      </c>
      <c r="AM12" s="12">
        <v>1</v>
      </c>
      <c r="AN12" s="12">
        <v>9.25</v>
      </c>
      <c r="AO12" s="12">
        <v>4</v>
      </c>
      <c r="AP12" s="12">
        <v>3.75</v>
      </c>
      <c r="AQ12" s="12">
        <v>29.25</v>
      </c>
      <c r="AR12" s="12">
        <v>8</v>
      </c>
      <c r="AS12" s="13">
        <v>2378.5</v>
      </c>
      <c r="AT12" s="14"/>
      <c r="AV12" s="17" t="s">
        <v>43</v>
      </c>
      <c r="AW12" s="15">
        <f>SUM(AA28:AD31)</f>
        <v>2320.75</v>
      </c>
      <c r="AX12" s="15">
        <f>SUM(Z28:Z31,H28:K31)</f>
        <v>6426.25</v>
      </c>
      <c r="AY12" s="15">
        <f>SUM(AE28:AJ31)</f>
        <v>12771.25</v>
      </c>
      <c r="AZ12" s="15">
        <f>SUM(B28:G31)</f>
        <v>5912.75</v>
      </c>
      <c r="BA12" s="15">
        <f>SUM(AM28:AN31,T28:Y31)</f>
        <v>6369.75</v>
      </c>
      <c r="BB12" s="15">
        <f>SUM(AK28:AL31,L28:S31)</f>
        <v>8578</v>
      </c>
      <c r="BC12" s="14">
        <f>SUM(AO28:AR31)</f>
        <v>5181.25</v>
      </c>
      <c r="BD12" s="9">
        <f t="shared" ref="BD12:BD19" si="0">SUM(AW12:BC12)</f>
        <v>47560</v>
      </c>
    </row>
    <row r="13" spans="1:56">
      <c r="A13" s="1" t="s">
        <v>10</v>
      </c>
      <c r="B13" s="12">
        <v>56.25</v>
      </c>
      <c r="C13" s="12">
        <v>66.75</v>
      </c>
      <c r="D13" s="12">
        <v>28.75</v>
      </c>
      <c r="E13" s="12">
        <v>47.75</v>
      </c>
      <c r="F13" s="12">
        <v>104.25</v>
      </c>
      <c r="G13" s="12">
        <v>89.25</v>
      </c>
      <c r="H13" s="12">
        <v>78.25</v>
      </c>
      <c r="I13" s="12">
        <v>44.5</v>
      </c>
      <c r="J13" s="12">
        <v>59.5</v>
      </c>
      <c r="K13" s="12">
        <v>97.75</v>
      </c>
      <c r="L13" s="12">
        <v>13.75</v>
      </c>
      <c r="M13" s="12">
        <v>134.25</v>
      </c>
      <c r="N13" s="12">
        <v>93.75</v>
      </c>
      <c r="O13" s="12">
        <v>181</v>
      </c>
      <c r="P13" s="12">
        <v>96</v>
      </c>
      <c r="Q13" s="12">
        <v>54</v>
      </c>
      <c r="R13" s="12">
        <v>35</v>
      </c>
      <c r="S13" s="12">
        <v>64</v>
      </c>
      <c r="T13" s="12">
        <v>28.5</v>
      </c>
      <c r="U13" s="12">
        <v>14</v>
      </c>
      <c r="V13" s="12">
        <v>19.75</v>
      </c>
      <c r="W13" s="12">
        <v>11.75</v>
      </c>
      <c r="X13" s="12">
        <v>11</v>
      </c>
      <c r="Y13" s="12">
        <v>23.25</v>
      </c>
      <c r="Z13" s="12">
        <v>76.75</v>
      </c>
      <c r="AA13" s="12">
        <v>203</v>
      </c>
      <c r="AB13" s="12">
        <v>127.25</v>
      </c>
      <c r="AC13" s="12">
        <v>498.75</v>
      </c>
      <c r="AD13" s="12">
        <v>438</v>
      </c>
      <c r="AE13" s="12">
        <v>116.25</v>
      </c>
      <c r="AF13" s="12">
        <v>106.25</v>
      </c>
      <c r="AG13" s="12">
        <v>30.75</v>
      </c>
      <c r="AH13" s="12">
        <v>34</v>
      </c>
      <c r="AI13" s="12">
        <v>31.5</v>
      </c>
      <c r="AJ13" s="12">
        <v>3.25</v>
      </c>
      <c r="AK13" s="12">
        <v>33.25</v>
      </c>
      <c r="AL13" s="12">
        <v>58.5</v>
      </c>
      <c r="AM13" s="12">
        <v>7</v>
      </c>
      <c r="AN13" s="12">
        <v>44</v>
      </c>
      <c r="AO13" s="12">
        <v>8.5</v>
      </c>
      <c r="AP13" s="12">
        <v>8.75</v>
      </c>
      <c r="AQ13" s="12">
        <v>41.75</v>
      </c>
      <c r="AR13" s="12">
        <v>13.75</v>
      </c>
      <c r="AS13" s="13">
        <v>3334.25</v>
      </c>
      <c r="AT13" s="14"/>
      <c r="AV13" s="17" t="s">
        <v>44</v>
      </c>
      <c r="AW13" s="15">
        <f>SUM(AA27:AD27,AA9:AD12)</f>
        <v>6247.5</v>
      </c>
      <c r="AX13" s="15">
        <f>SUM(Z27,Z9:Z12,H9:K12,H27:K27)</f>
        <v>624</v>
      </c>
      <c r="AY13" s="15">
        <f>SUM(AE9:AJ12,AE27:AJ27)</f>
        <v>1515.5</v>
      </c>
      <c r="AZ13" s="15">
        <f>SUM(B9:G12,B27:G27)</f>
        <v>1552.5</v>
      </c>
      <c r="BA13" s="15">
        <f>SUM(T9:Y12,AM9:AN12,T27:Y27,AM27:AN27)</f>
        <v>724</v>
      </c>
      <c r="BB13" s="15">
        <f>SUM(L9:S12,AK9:AL12,L27:S27,AK27:AL27)</f>
        <v>1911.25</v>
      </c>
      <c r="BC13" s="14">
        <f>SUM(AO9:AR12,AO27:AR27)</f>
        <v>402.5</v>
      </c>
      <c r="BD13" s="9">
        <f t="shared" si="0"/>
        <v>12977.25</v>
      </c>
    </row>
    <row r="14" spans="1:56">
      <c r="A14" s="1" t="s">
        <v>11</v>
      </c>
      <c r="B14" s="12">
        <v>53</v>
      </c>
      <c r="C14" s="12">
        <v>117.25</v>
      </c>
      <c r="D14" s="12">
        <v>54.75</v>
      </c>
      <c r="E14" s="12">
        <v>49.25</v>
      </c>
      <c r="F14" s="12">
        <v>111.25</v>
      </c>
      <c r="G14" s="12">
        <v>70.25</v>
      </c>
      <c r="H14" s="12">
        <v>86.5</v>
      </c>
      <c r="I14" s="12">
        <v>62</v>
      </c>
      <c r="J14" s="12">
        <v>95.5</v>
      </c>
      <c r="K14" s="12">
        <v>72.25</v>
      </c>
      <c r="L14" s="12">
        <v>128.5</v>
      </c>
      <c r="M14" s="12">
        <v>8.75</v>
      </c>
      <c r="N14" s="12">
        <v>97.75</v>
      </c>
      <c r="O14" s="12">
        <v>135.75</v>
      </c>
      <c r="P14" s="12">
        <v>104</v>
      </c>
      <c r="Q14" s="12">
        <v>60.25</v>
      </c>
      <c r="R14" s="12">
        <v>66.75</v>
      </c>
      <c r="S14" s="12">
        <v>173.75</v>
      </c>
      <c r="T14" s="12">
        <v>50.75</v>
      </c>
      <c r="U14" s="12">
        <v>51</v>
      </c>
      <c r="V14" s="12">
        <v>67.5</v>
      </c>
      <c r="W14" s="12">
        <v>36.75</v>
      </c>
      <c r="X14" s="12">
        <v>25.25</v>
      </c>
      <c r="Y14" s="12">
        <v>38.5</v>
      </c>
      <c r="Z14" s="12">
        <v>50.25</v>
      </c>
      <c r="AA14" s="12">
        <v>209.75</v>
      </c>
      <c r="AB14" s="12">
        <v>139.5</v>
      </c>
      <c r="AC14" s="12">
        <v>408.25</v>
      </c>
      <c r="AD14" s="12">
        <v>264</v>
      </c>
      <c r="AE14" s="12">
        <v>69</v>
      </c>
      <c r="AF14" s="12">
        <v>65.25</v>
      </c>
      <c r="AG14" s="12">
        <v>23</v>
      </c>
      <c r="AH14" s="12">
        <v>27.75</v>
      </c>
      <c r="AI14" s="12">
        <v>37.5</v>
      </c>
      <c r="AJ14" s="12">
        <v>5.25</v>
      </c>
      <c r="AK14" s="12">
        <v>90.25</v>
      </c>
      <c r="AL14" s="12">
        <v>341.75</v>
      </c>
      <c r="AM14" s="12">
        <v>25</v>
      </c>
      <c r="AN14" s="12">
        <v>74.5</v>
      </c>
      <c r="AO14" s="12">
        <v>9.5</v>
      </c>
      <c r="AP14" s="12">
        <v>8</v>
      </c>
      <c r="AQ14" s="12">
        <v>45</v>
      </c>
      <c r="AR14" s="12">
        <v>17.75</v>
      </c>
      <c r="AS14" s="13">
        <v>3728.5</v>
      </c>
      <c r="AT14" s="14"/>
      <c r="AV14" s="17" t="s">
        <v>45</v>
      </c>
      <c r="AW14" s="15">
        <f>SUM(AA32:AD37)</f>
        <v>13012</v>
      </c>
      <c r="AX14" s="15">
        <f>SUM(H32:K37,Z32:Z37)</f>
        <v>1429.5</v>
      </c>
      <c r="AY14" s="15">
        <f>SUM(AE32:AJ37)</f>
        <v>3968</v>
      </c>
      <c r="AZ14" s="15">
        <f>SUM(B32:G37)</f>
        <v>1341</v>
      </c>
      <c r="BA14" s="15">
        <f>SUM(T32:Y37,AM32:AN37)</f>
        <v>975.75</v>
      </c>
      <c r="BB14" s="15">
        <f>SUM(L32:S37,AK32:AL37)</f>
        <v>1387</v>
      </c>
      <c r="BC14" s="14">
        <f>SUM(AO32:AR37)</f>
        <v>1764.75</v>
      </c>
      <c r="BD14" s="9">
        <f t="shared" si="0"/>
        <v>23878</v>
      </c>
    </row>
    <row r="15" spans="1:56">
      <c r="A15" s="1" t="s">
        <v>12</v>
      </c>
      <c r="B15" s="12">
        <v>12.5</v>
      </c>
      <c r="C15" s="12">
        <v>22.5</v>
      </c>
      <c r="D15" s="12">
        <v>13.75</v>
      </c>
      <c r="E15" s="12">
        <v>15.75</v>
      </c>
      <c r="F15" s="12">
        <v>47.75</v>
      </c>
      <c r="G15" s="12">
        <v>24</v>
      </c>
      <c r="H15" s="12">
        <v>38.5</v>
      </c>
      <c r="I15" s="12">
        <v>27</v>
      </c>
      <c r="J15" s="12">
        <v>60.75</v>
      </c>
      <c r="K15" s="12">
        <v>84.25</v>
      </c>
      <c r="L15" s="12">
        <v>97.5</v>
      </c>
      <c r="M15" s="12">
        <v>102.75</v>
      </c>
      <c r="N15" s="12">
        <v>7</v>
      </c>
      <c r="O15" s="12">
        <v>72.25</v>
      </c>
      <c r="P15" s="12">
        <v>57.25</v>
      </c>
      <c r="Q15" s="12">
        <v>20</v>
      </c>
      <c r="R15" s="12">
        <v>28.5</v>
      </c>
      <c r="S15" s="12">
        <v>35.5</v>
      </c>
      <c r="T15" s="12">
        <v>13</v>
      </c>
      <c r="U15" s="12">
        <v>8.5</v>
      </c>
      <c r="V15" s="12">
        <v>8.25</v>
      </c>
      <c r="W15" s="12">
        <v>2.25</v>
      </c>
      <c r="X15" s="12">
        <v>1.75</v>
      </c>
      <c r="Y15" s="12">
        <v>10.5</v>
      </c>
      <c r="Z15" s="12">
        <v>19</v>
      </c>
      <c r="AA15" s="12">
        <v>145</v>
      </c>
      <c r="AB15" s="12">
        <v>88</v>
      </c>
      <c r="AC15" s="12">
        <v>299</v>
      </c>
      <c r="AD15" s="12">
        <v>227.75</v>
      </c>
      <c r="AE15" s="12">
        <v>41.25</v>
      </c>
      <c r="AF15" s="12">
        <v>33</v>
      </c>
      <c r="AG15" s="12">
        <v>17.75</v>
      </c>
      <c r="AH15" s="12">
        <v>17</v>
      </c>
      <c r="AI15" s="12">
        <v>23.25</v>
      </c>
      <c r="AJ15" s="12">
        <v>5.75</v>
      </c>
      <c r="AK15" s="12">
        <v>19.75</v>
      </c>
      <c r="AL15" s="12">
        <v>36.5</v>
      </c>
      <c r="AM15" s="12">
        <v>2.25</v>
      </c>
      <c r="AN15" s="12">
        <v>15.25</v>
      </c>
      <c r="AO15" s="12">
        <v>5.25</v>
      </c>
      <c r="AP15" s="12">
        <v>2.75</v>
      </c>
      <c r="AQ15" s="12">
        <v>21.75</v>
      </c>
      <c r="AR15" s="12">
        <v>4</v>
      </c>
      <c r="AS15" s="13">
        <v>1836</v>
      </c>
      <c r="AT15" s="14"/>
      <c r="AV15" s="17" t="s">
        <v>46</v>
      </c>
      <c r="AW15" s="15">
        <f>SUM(AA3:AD8)</f>
        <v>6013</v>
      </c>
      <c r="AX15" s="15">
        <f>SUM(H3:K8,Z3:Z8)</f>
        <v>1659.25</v>
      </c>
      <c r="AY15" s="15">
        <f>SUM(AE3:AJ8)</f>
        <v>1462</v>
      </c>
      <c r="AZ15" s="15">
        <f>SUM(B3:G8)</f>
        <v>2517</v>
      </c>
      <c r="BA15" s="15">
        <f>SUM(T3:Y8,AM3:AN8)</f>
        <v>547</v>
      </c>
      <c r="BB15" s="15">
        <f>SUM(L3:S8,AK3:AL8)</f>
        <v>2020.25</v>
      </c>
      <c r="BC15" s="14">
        <f>SUM(AO3:AR8)</f>
        <v>684.75</v>
      </c>
      <c r="BD15" s="9">
        <f t="shared" si="0"/>
        <v>14903.25</v>
      </c>
    </row>
    <row r="16" spans="1:56">
      <c r="A16" s="1" t="s">
        <v>13</v>
      </c>
      <c r="B16" s="12">
        <v>18</v>
      </c>
      <c r="C16" s="12">
        <v>27.25</v>
      </c>
      <c r="D16" s="12">
        <v>7</v>
      </c>
      <c r="E16" s="12">
        <v>11</v>
      </c>
      <c r="F16" s="12">
        <v>39.5</v>
      </c>
      <c r="G16" s="12">
        <v>30.5</v>
      </c>
      <c r="H16" s="12">
        <v>48.25</v>
      </c>
      <c r="I16" s="12">
        <v>35.25</v>
      </c>
      <c r="J16" s="12">
        <v>75.5</v>
      </c>
      <c r="K16" s="12">
        <v>89.75</v>
      </c>
      <c r="L16" s="12">
        <v>176.25</v>
      </c>
      <c r="M16" s="12">
        <v>149.25</v>
      </c>
      <c r="N16" s="12">
        <v>71.25</v>
      </c>
      <c r="O16" s="12">
        <v>7</v>
      </c>
      <c r="P16" s="12">
        <v>75.5</v>
      </c>
      <c r="Q16" s="12">
        <v>54</v>
      </c>
      <c r="R16" s="12">
        <v>61.5</v>
      </c>
      <c r="S16" s="12">
        <v>96</v>
      </c>
      <c r="T16" s="12">
        <v>12.75</v>
      </c>
      <c r="U16" s="12">
        <v>4.25</v>
      </c>
      <c r="V16" s="12">
        <v>8.75</v>
      </c>
      <c r="W16" s="12">
        <v>3</v>
      </c>
      <c r="X16" s="12">
        <v>5</v>
      </c>
      <c r="Y16" s="12">
        <v>8.5</v>
      </c>
      <c r="Z16" s="12">
        <v>27</v>
      </c>
      <c r="AA16" s="12">
        <v>114.75</v>
      </c>
      <c r="AB16" s="12">
        <v>101.5</v>
      </c>
      <c r="AC16" s="12">
        <v>320</v>
      </c>
      <c r="AD16" s="12">
        <v>241.5</v>
      </c>
      <c r="AE16" s="12">
        <v>34.5</v>
      </c>
      <c r="AF16" s="12">
        <v>29.75</v>
      </c>
      <c r="AG16" s="12">
        <v>12.25</v>
      </c>
      <c r="AH16" s="12">
        <v>19</v>
      </c>
      <c r="AI16" s="12">
        <v>20.25</v>
      </c>
      <c r="AJ16" s="12">
        <v>6.75</v>
      </c>
      <c r="AK16" s="12">
        <v>41</v>
      </c>
      <c r="AL16" s="12">
        <v>110.5</v>
      </c>
      <c r="AM16" s="12">
        <v>3</v>
      </c>
      <c r="AN16" s="12">
        <v>23.75</v>
      </c>
      <c r="AO16" s="12">
        <v>4</v>
      </c>
      <c r="AP16" s="12">
        <v>5.5</v>
      </c>
      <c r="AQ16" s="12">
        <v>13.5</v>
      </c>
      <c r="AR16" s="12">
        <v>6.25</v>
      </c>
      <c r="AS16" s="13">
        <v>2249.75</v>
      </c>
      <c r="AT16" s="14"/>
      <c r="AV16" s="17" t="s">
        <v>47</v>
      </c>
      <c r="AW16" s="15">
        <f>SUM(AA21:AD26,AA40:AD41)</f>
        <v>6614.25</v>
      </c>
      <c r="AX16" s="15">
        <f>SUM(H21:K26,H40:K41,Z21:Z26,Z40:Z41)</f>
        <v>837.5</v>
      </c>
      <c r="AY16" s="15">
        <f>SUM(AE21:AJ26,AE40:AJ41)</f>
        <v>1019</v>
      </c>
      <c r="AZ16" s="15">
        <f>SUM(B21:G26,B40:G41)</f>
        <v>565.25</v>
      </c>
      <c r="BA16" s="15">
        <f>SUM(T21:Y26,T40:Y41,AM21:AN26,AM40:AN41)</f>
        <v>2099.5</v>
      </c>
      <c r="BB16" s="15">
        <f>SUM(L21:S26,L40:S41,AK21:AL26,AK40:AL41)</f>
        <v>1036.25</v>
      </c>
      <c r="BC16" s="14">
        <f>SUM(AO21:AR26,AO40:AR41)</f>
        <v>767</v>
      </c>
      <c r="BD16" s="9">
        <f t="shared" si="0"/>
        <v>12938.75</v>
      </c>
    </row>
    <row r="17" spans="1:56">
      <c r="A17" s="1" t="s">
        <v>14</v>
      </c>
      <c r="B17" s="12">
        <v>12.25</v>
      </c>
      <c r="C17" s="12">
        <v>26</v>
      </c>
      <c r="D17" s="12">
        <v>12.5</v>
      </c>
      <c r="E17" s="12">
        <v>9</v>
      </c>
      <c r="F17" s="12">
        <v>30.5</v>
      </c>
      <c r="G17" s="12">
        <v>22.75</v>
      </c>
      <c r="H17" s="12">
        <v>38.5</v>
      </c>
      <c r="I17" s="12">
        <v>36</v>
      </c>
      <c r="J17" s="12">
        <v>46.25</v>
      </c>
      <c r="K17" s="12">
        <v>34.25</v>
      </c>
      <c r="L17" s="12">
        <v>97.5</v>
      </c>
      <c r="M17" s="12">
        <v>119</v>
      </c>
      <c r="N17" s="12">
        <v>53.75</v>
      </c>
      <c r="O17" s="12">
        <v>78.5</v>
      </c>
      <c r="P17" s="12">
        <v>6.25</v>
      </c>
      <c r="Q17" s="12">
        <v>45.25</v>
      </c>
      <c r="R17" s="12">
        <v>57.25</v>
      </c>
      <c r="S17" s="12">
        <v>101.5</v>
      </c>
      <c r="T17" s="12">
        <v>9.25</v>
      </c>
      <c r="U17" s="12">
        <v>6.25</v>
      </c>
      <c r="V17" s="12">
        <v>10</v>
      </c>
      <c r="W17" s="12">
        <v>2</v>
      </c>
      <c r="X17" s="12">
        <v>2</v>
      </c>
      <c r="Y17" s="12">
        <v>7.25</v>
      </c>
      <c r="Z17" s="12">
        <v>13.5</v>
      </c>
      <c r="AA17" s="12">
        <v>65.5</v>
      </c>
      <c r="AB17" s="12">
        <v>38.75</v>
      </c>
      <c r="AC17" s="12">
        <v>155.75</v>
      </c>
      <c r="AD17" s="12">
        <v>148.75</v>
      </c>
      <c r="AE17" s="12">
        <v>15</v>
      </c>
      <c r="AF17" s="12">
        <v>18.75</v>
      </c>
      <c r="AG17" s="12">
        <v>9</v>
      </c>
      <c r="AH17" s="12">
        <v>12.25</v>
      </c>
      <c r="AI17" s="12">
        <v>10.75</v>
      </c>
      <c r="AJ17" s="12">
        <v>5</v>
      </c>
      <c r="AK17" s="12">
        <v>14.5</v>
      </c>
      <c r="AL17" s="12">
        <v>31.25</v>
      </c>
      <c r="AM17" s="12">
        <v>3.5</v>
      </c>
      <c r="AN17" s="12">
        <v>22.5</v>
      </c>
      <c r="AO17" s="12">
        <v>1.75</v>
      </c>
      <c r="AP17" s="12">
        <v>5</v>
      </c>
      <c r="AQ17" s="12">
        <v>11</v>
      </c>
      <c r="AR17" s="12">
        <v>5</v>
      </c>
      <c r="AS17" s="13">
        <v>1451.25</v>
      </c>
      <c r="AT17" s="14"/>
      <c r="AV17" s="1" t="s">
        <v>48</v>
      </c>
      <c r="AW17" s="14">
        <f>SUM(AA13:AD20,AA38:AD39)</f>
        <v>8820.25</v>
      </c>
      <c r="AX17" s="14">
        <f>SUM(H13:K20,H38:K39,Z13:Z20,Z38:Z39)</f>
        <v>1989</v>
      </c>
      <c r="AY17" s="14">
        <f>SUM(AE13:AJ20,AE38:AJ39)</f>
        <v>1410.75</v>
      </c>
      <c r="AZ17" s="14">
        <f>SUM(B13:G20,B38:G39)</f>
        <v>1757.5</v>
      </c>
      <c r="BA17" s="14">
        <f>SUM(T13:Y20,T38:Y39,AM13:AN20,AM38:AN39)</f>
        <v>966.5</v>
      </c>
      <c r="BB17" s="14">
        <f>SUM(L13:S20,L38:S39,AK13:AL20,AK38:AL39)</f>
        <v>6553</v>
      </c>
      <c r="BC17" s="14">
        <f>SUM(AO13:AR20,AO38:AR39)</f>
        <v>527</v>
      </c>
      <c r="BD17" s="9">
        <f t="shared" si="0"/>
        <v>22024</v>
      </c>
    </row>
    <row r="18" spans="1:56">
      <c r="A18" s="1" t="s">
        <v>15</v>
      </c>
      <c r="B18" s="12">
        <v>10.5</v>
      </c>
      <c r="C18" s="12">
        <v>13.75</v>
      </c>
      <c r="D18" s="12">
        <v>7</v>
      </c>
      <c r="E18" s="12">
        <v>4.25</v>
      </c>
      <c r="F18" s="12">
        <v>14.25</v>
      </c>
      <c r="G18" s="12">
        <v>11</v>
      </c>
      <c r="H18" s="12">
        <v>16.5</v>
      </c>
      <c r="I18" s="12">
        <v>13.75</v>
      </c>
      <c r="J18" s="12">
        <v>24.5</v>
      </c>
      <c r="K18" s="12">
        <v>24.5</v>
      </c>
      <c r="L18" s="12">
        <v>51.25</v>
      </c>
      <c r="M18" s="12">
        <v>70.75</v>
      </c>
      <c r="N18" s="12">
        <v>23.75</v>
      </c>
      <c r="O18" s="12">
        <v>56</v>
      </c>
      <c r="P18" s="12">
        <v>42.5</v>
      </c>
      <c r="Q18" s="12">
        <v>4</v>
      </c>
      <c r="R18" s="12">
        <v>27.75</v>
      </c>
      <c r="S18" s="12">
        <v>55</v>
      </c>
      <c r="T18" s="12">
        <v>6.75</v>
      </c>
      <c r="U18" s="12">
        <v>2</v>
      </c>
      <c r="V18" s="12">
        <v>4.25</v>
      </c>
      <c r="W18" s="12">
        <v>1.5</v>
      </c>
      <c r="X18" s="12">
        <v>0.25</v>
      </c>
      <c r="Y18" s="12">
        <v>3</v>
      </c>
      <c r="Z18" s="12">
        <v>6.5</v>
      </c>
      <c r="AA18" s="12">
        <v>49</v>
      </c>
      <c r="AB18" s="12">
        <v>21</v>
      </c>
      <c r="AC18" s="12">
        <v>124</v>
      </c>
      <c r="AD18" s="12">
        <v>92.5</v>
      </c>
      <c r="AE18" s="12">
        <v>14</v>
      </c>
      <c r="AF18" s="12">
        <v>20.5</v>
      </c>
      <c r="AG18" s="12">
        <v>5.25</v>
      </c>
      <c r="AH18" s="12">
        <v>11.75</v>
      </c>
      <c r="AI18" s="12">
        <v>14</v>
      </c>
      <c r="AJ18" s="12">
        <v>5.25</v>
      </c>
      <c r="AK18" s="12">
        <v>17.5</v>
      </c>
      <c r="AL18" s="12">
        <v>18.75</v>
      </c>
      <c r="AM18" s="12">
        <v>0.75</v>
      </c>
      <c r="AN18" s="12">
        <v>10.75</v>
      </c>
      <c r="AO18" s="12">
        <v>5</v>
      </c>
      <c r="AP18" s="12">
        <v>1</v>
      </c>
      <c r="AQ18" s="12">
        <v>6.25</v>
      </c>
      <c r="AR18" s="12">
        <v>1.75</v>
      </c>
      <c r="AS18" s="13">
        <v>914.25</v>
      </c>
      <c r="AT18" s="14"/>
      <c r="AV18" s="9" t="s">
        <v>58</v>
      </c>
      <c r="AW18" s="15">
        <f>SUM(AA42:AD45)</f>
        <v>4862</v>
      </c>
      <c r="AX18" s="9">
        <f>SUM(Z42:Z45,H42:K45)</f>
        <v>284.25</v>
      </c>
      <c r="AY18" s="9">
        <f>SUM(AE42:AJ45)</f>
        <v>1504.75</v>
      </c>
      <c r="AZ18" s="9">
        <f>SUM(B42:G45)</f>
        <v>467.5</v>
      </c>
      <c r="BA18" s="9">
        <f>SUM(T42:Y45, AM42:AN45)</f>
        <v>624.25</v>
      </c>
      <c r="BB18" s="9">
        <f>SUM(AK42:AL45,L42:S45)</f>
        <v>402.25</v>
      </c>
      <c r="BC18" s="9">
        <f>SUM(AO42:AR45)</f>
        <v>667.5</v>
      </c>
      <c r="BD18" s="9">
        <f t="shared" si="0"/>
        <v>8812.5</v>
      </c>
    </row>
    <row r="19" spans="1:56">
      <c r="A19" s="1" t="s">
        <v>16</v>
      </c>
      <c r="B19" s="12">
        <v>8</v>
      </c>
      <c r="C19" s="12">
        <v>16.5</v>
      </c>
      <c r="D19" s="12">
        <v>8.25</v>
      </c>
      <c r="E19" s="12">
        <v>8</v>
      </c>
      <c r="F19" s="12">
        <v>25.75</v>
      </c>
      <c r="G19" s="12">
        <v>11.75</v>
      </c>
      <c r="H19" s="12">
        <v>19</v>
      </c>
      <c r="I19" s="12">
        <v>12.75</v>
      </c>
      <c r="J19" s="12">
        <v>27</v>
      </c>
      <c r="K19" s="12">
        <v>34.25</v>
      </c>
      <c r="L19" s="12">
        <v>43.75</v>
      </c>
      <c r="M19" s="12">
        <v>75.25</v>
      </c>
      <c r="N19" s="12">
        <v>29</v>
      </c>
      <c r="O19" s="12">
        <v>56.25</v>
      </c>
      <c r="P19" s="12">
        <v>63.5</v>
      </c>
      <c r="Q19" s="12">
        <v>30</v>
      </c>
      <c r="R19" s="12">
        <v>10</v>
      </c>
      <c r="S19" s="12">
        <v>61.75</v>
      </c>
      <c r="T19" s="12">
        <v>7.75</v>
      </c>
      <c r="U19" s="12">
        <v>5</v>
      </c>
      <c r="V19" s="12">
        <v>4.75</v>
      </c>
      <c r="W19" s="12">
        <v>2.5</v>
      </c>
      <c r="X19" s="12">
        <v>2.25</v>
      </c>
      <c r="Y19" s="12">
        <v>7</v>
      </c>
      <c r="Z19" s="12">
        <v>12.25</v>
      </c>
      <c r="AA19" s="12">
        <v>94</v>
      </c>
      <c r="AB19" s="12">
        <v>54</v>
      </c>
      <c r="AC19" s="12">
        <v>202.75</v>
      </c>
      <c r="AD19" s="12">
        <v>131</v>
      </c>
      <c r="AE19" s="12">
        <v>12.25</v>
      </c>
      <c r="AF19" s="12">
        <v>13.5</v>
      </c>
      <c r="AG19" s="12">
        <v>6.5</v>
      </c>
      <c r="AH19" s="12">
        <v>13.75</v>
      </c>
      <c r="AI19" s="12">
        <v>14.5</v>
      </c>
      <c r="AJ19" s="12">
        <v>9.25</v>
      </c>
      <c r="AK19" s="12">
        <v>7</v>
      </c>
      <c r="AL19" s="12">
        <v>30.5</v>
      </c>
      <c r="AM19" s="12">
        <v>1.25</v>
      </c>
      <c r="AN19" s="12">
        <v>15</v>
      </c>
      <c r="AO19" s="12">
        <v>1.75</v>
      </c>
      <c r="AP19" s="12">
        <v>5.75</v>
      </c>
      <c r="AQ19" s="12">
        <v>17.25</v>
      </c>
      <c r="AR19" s="12">
        <v>6.5</v>
      </c>
      <c r="AS19" s="13">
        <v>1218.75</v>
      </c>
      <c r="AT19" s="14"/>
      <c r="AV19" s="9" t="s">
        <v>49</v>
      </c>
      <c r="AW19" s="15">
        <f>SUM(AW12:AW18)</f>
        <v>47889.75</v>
      </c>
      <c r="AX19" s="9">
        <f t="shared" ref="AX19:BC19" si="1">SUM(AX12:AX18)</f>
        <v>13249.75</v>
      </c>
      <c r="AY19" s="9">
        <f t="shared" si="1"/>
        <v>23651.25</v>
      </c>
      <c r="AZ19" s="9">
        <f t="shared" si="1"/>
        <v>14113.5</v>
      </c>
      <c r="BA19" s="9">
        <f t="shared" si="1"/>
        <v>12306.75</v>
      </c>
      <c r="BB19" s="9">
        <f t="shared" si="1"/>
        <v>21888</v>
      </c>
      <c r="BC19" s="9">
        <f t="shared" si="1"/>
        <v>9994.75</v>
      </c>
      <c r="BD19" s="9">
        <f t="shared" si="0"/>
        <v>143093.75</v>
      </c>
    </row>
    <row r="20" spans="1:56">
      <c r="A20" s="1" t="s">
        <v>17</v>
      </c>
      <c r="B20" s="12">
        <v>15</v>
      </c>
      <c r="C20" s="12">
        <v>33.75</v>
      </c>
      <c r="D20" s="12">
        <v>21.5</v>
      </c>
      <c r="E20" s="12">
        <v>18.25</v>
      </c>
      <c r="F20" s="12">
        <v>133.75</v>
      </c>
      <c r="G20" s="12">
        <v>26</v>
      </c>
      <c r="H20" s="12">
        <v>35.25</v>
      </c>
      <c r="I20" s="12">
        <v>32</v>
      </c>
      <c r="J20" s="12">
        <v>56</v>
      </c>
      <c r="K20" s="12">
        <v>58</v>
      </c>
      <c r="L20" s="12">
        <v>69.5</v>
      </c>
      <c r="M20" s="12">
        <v>182.75</v>
      </c>
      <c r="N20" s="12">
        <v>34.25</v>
      </c>
      <c r="O20" s="12">
        <v>103</v>
      </c>
      <c r="P20" s="12">
        <v>114.25</v>
      </c>
      <c r="Q20" s="12">
        <v>59</v>
      </c>
      <c r="R20" s="12">
        <v>61.75</v>
      </c>
      <c r="S20" s="12">
        <v>26.75</v>
      </c>
      <c r="T20" s="12">
        <v>22</v>
      </c>
      <c r="U20" s="12">
        <v>13</v>
      </c>
      <c r="V20" s="12">
        <v>12</v>
      </c>
      <c r="W20" s="12">
        <v>4.25</v>
      </c>
      <c r="X20" s="12">
        <v>3.5</v>
      </c>
      <c r="Y20" s="12">
        <v>12.25</v>
      </c>
      <c r="Z20" s="12">
        <v>8.75</v>
      </c>
      <c r="AA20" s="12">
        <v>245.5</v>
      </c>
      <c r="AB20" s="12">
        <v>104</v>
      </c>
      <c r="AC20" s="12">
        <v>433</v>
      </c>
      <c r="AD20" s="12">
        <v>376</v>
      </c>
      <c r="AE20" s="12">
        <v>36.5</v>
      </c>
      <c r="AF20" s="12">
        <v>29</v>
      </c>
      <c r="AG20" s="12">
        <v>13.5</v>
      </c>
      <c r="AH20" s="12">
        <v>22</v>
      </c>
      <c r="AI20" s="12">
        <v>28.75</v>
      </c>
      <c r="AJ20" s="12">
        <v>4</v>
      </c>
      <c r="AK20" s="12">
        <v>13.75</v>
      </c>
      <c r="AL20" s="12">
        <v>43</v>
      </c>
      <c r="AM20" s="12">
        <v>5.75</v>
      </c>
      <c r="AN20" s="12">
        <v>28.25</v>
      </c>
      <c r="AO20" s="12">
        <v>3.25</v>
      </c>
      <c r="AP20" s="12">
        <v>5.5</v>
      </c>
      <c r="AQ20" s="12">
        <v>46.5</v>
      </c>
      <c r="AR20" s="12">
        <v>1.25</v>
      </c>
      <c r="AS20" s="13">
        <v>2596</v>
      </c>
      <c r="AT20" s="14"/>
      <c r="AV20" s="18"/>
      <c r="AW20" s="15"/>
    </row>
    <row r="21" spans="1:56">
      <c r="A21" s="1" t="s">
        <v>18</v>
      </c>
      <c r="B21" s="12">
        <v>10</v>
      </c>
      <c r="C21" s="12">
        <v>21</v>
      </c>
      <c r="D21" s="12">
        <v>8</v>
      </c>
      <c r="E21" s="12">
        <v>7.75</v>
      </c>
      <c r="F21" s="12">
        <v>31.5</v>
      </c>
      <c r="G21" s="12">
        <v>11</v>
      </c>
      <c r="H21" s="12">
        <v>43.25</v>
      </c>
      <c r="I21" s="12">
        <v>22.5</v>
      </c>
      <c r="J21" s="12">
        <v>39</v>
      </c>
      <c r="K21" s="12">
        <v>7.75</v>
      </c>
      <c r="L21" s="12">
        <v>24</v>
      </c>
      <c r="M21" s="12">
        <v>57.75</v>
      </c>
      <c r="N21" s="12">
        <v>14.5</v>
      </c>
      <c r="O21" s="12">
        <v>14</v>
      </c>
      <c r="P21" s="12">
        <v>10.75</v>
      </c>
      <c r="Q21" s="12">
        <v>6.5</v>
      </c>
      <c r="R21" s="12">
        <v>7</v>
      </c>
      <c r="S21" s="12">
        <v>22.75</v>
      </c>
      <c r="T21" s="12">
        <v>5.5</v>
      </c>
      <c r="U21" s="12">
        <v>44.5</v>
      </c>
      <c r="V21" s="12">
        <v>145.75</v>
      </c>
      <c r="W21" s="12">
        <v>39.75</v>
      </c>
      <c r="X21" s="12">
        <v>21.75</v>
      </c>
      <c r="Y21" s="12">
        <v>49</v>
      </c>
      <c r="Z21" s="12">
        <v>6.5</v>
      </c>
      <c r="AA21" s="12">
        <v>160.75</v>
      </c>
      <c r="AB21" s="12">
        <v>73.75</v>
      </c>
      <c r="AC21" s="12">
        <v>231.5</v>
      </c>
      <c r="AD21" s="12">
        <v>223</v>
      </c>
      <c r="AE21" s="12">
        <v>35</v>
      </c>
      <c r="AF21" s="12">
        <v>35.25</v>
      </c>
      <c r="AG21" s="12">
        <v>23.25</v>
      </c>
      <c r="AH21" s="12">
        <v>16.75</v>
      </c>
      <c r="AI21" s="12">
        <v>25.5</v>
      </c>
      <c r="AJ21" s="12">
        <v>7.25</v>
      </c>
      <c r="AK21" s="12">
        <v>4.75</v>
      </c>
      <c r="AL21" s="12">
        <v>7</v>
      </c>
      <c r="AM21" s="12">
        <v>12</v>
      </c>
      <c r="AN21" s="12">
        <v>137</v>
      </c>
      <c r="AO21" s="12">
        <v>10.75</v>
      </c>
      <c r="AP21" s="12">
        <v>10.75</v>
      </c>
      <c r="AQ21" s="12">
        <v>59.75</v>
      </c>
      <c r="AR21" s="12">
        <v>18.75</v>
      </c>
      <c r="AS21" s="13">
        <v>1764.5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4.25</v>
      </c>
      <c r="C22" s="12">
        <v>5.75</v>
      </c>
      <c r="D22" s="12">
        <v>5</v>
      </c>
      <c r="E22" s="12">
        <v>8</v>
      </c>
      <c r="F22" s="12">
        <v>28</v>
      </c>
      <c r="G22" s="12">
        <v>9</v>
      </c>
      <c r="H22" s="12">
        <v>21</v>
      </c>
      <c r="I22" s="12">
        <v>24</v>
      </c>
      <c r="J22" s="12">
        <v>33</v>
      </c>
      <c r="K22" s="12">
        <v>7</v>
      </c>
      <c r="L22" s="12">
        <v>11.25</v>
      </c>
      <c r="M22" s="12">
        <v>58.25</v>
      </c>
      <c r="N22" s="12">
        <v>6.5</v>
      </c>
      <c r="O22" s="12">
        <v>3.5</v>
      </c>
      <c r="P22" s="12">
        <v>6.75</v>
      </c>
      <c r="Q22" s="12">
        <v>2.75</v>
      </c>
      <c r="R22" s="12">
        <v>4.25</v>
      </c>
      <c r="S22" s="12">
        <v>15.25</v>
      </c>
      <c r="T22" s="12">
        <v>41.25</v>
      </c>
      <c r="U22" s="12">
        <v>4.25</v>
      </c>
      <c r="V22" s="12">
        <v>57.75</v>
      </c>
      <c r="W22" s="12">
        <v>16.75</v>
      </c>
      <c r="X22" s="12">
        <v>8.5</v>
      </c>
      <c r="Y22" s="12">
        <v>40.75</v>
      </c>
      <c r="Z22" s="12">
        <v>5</v>
      </c>
      <c r="AA22" s="12">
        <v>231.5</v>
      </c>
      <c r="AB22" s="12">
        <v>95.5</v>
      </c>
      <c r="AC22" s="12">
        <v>227.25</v>
      </c>
      <c r="AD22" s="12">
        <v>214.75</v>
      </c>
      <c r="AE22" s="12">
        <v>22</v>
      </c>
      <c r="AF22" s="12">
        <v>19.75</v>
      </c>
      <c r="AG22" s="12">
        <v>10.25</v>
      </c>
      <c r="AH22" s="12">
        <v>9.75</v>
      </c>
      <c r="AI22" s="12">
        <v>18</v>
      </c>
      <c r="AJ22" s="12">
        <v>8.25</v>
      </c>
      <c r="AK22" s="12">
        <v>3</v>
      </c>
      <c r="AL22" s="12">
        <v>7.75</v>
      </c>
      <c r="AM22" s="12">
        <v>7.5</v>
      </c>
      <c r="AN22" s="12">
        <v>40.25</v>
      </c>
      <c r="AO22" s="12">
        <v>3.5</v>
      </c>
      <c r="AP22" s="12">
        <v>3.75</v>
      </c>
      <c r="AQ22" s="12">
        <v>100.5</v>
      </c>
      <c r="AR22" s="12">
        <v>9.5</v>
      </c>
      <c r="AS22" s="13">
        <v>1460.5</v>
      </c>
      <c r="AT22" s="14"/>
      <c r="AV22" s="17" t="s">
        <v>43</v>
      </c>
      <c r="AW22" s="15">
        <f>AW12</f>
        <v>2320.75</v>
      </c>
      <c r="AX22" s="15"/>
      <c r="AY22" s="15"/>
    </row>
    <row r="23" spans="1:56">
      <c r="A23" s="1" t="s">
        <v>20</v>
      </c>
      <c r="B23" s="12">
        <v>7.25</v>
      </c>
      <c r="C23" s="12">
        <v>11.25</v>
      </c>
      <c r="D23" s="12">
        <v>11</v>
      </c>
      <c r="E23" s="12">
        <v>13</v>
      </c>
      <c r="F23" s="12">
        <v>43</v>
      </c>
      <c r="G23" s="12">
        <v>14.5</v>
      </c>
      <c r="H23" s="12">
        <v>43.75</v>
      </c>
      <c r="I23" s="12">
        <v>28</v>
      </c>
      <c r="J23" s="12">
        <v>48.5</v>
      </c>
      <c r="K23" s="12">
        <v>9.25</v>
      </c>
      <c r="L23" s="12">
        <v>18</v>
      </c>
      <c r="M23" s="12">
        <v>86.75</v>
      </c>
      <c r="N23" s="12">
        <v>6.25</v>
      </c>
      <c r="O23" s="12">
        <v>7.75</v>
      </c>
      <c r="P23" s="12">
        <v>8.25</v>
      </c>
      <c r="Q23" s="12">
        <v>4</v>
      </c>
      <c r="R23" s="12">
        <v>5</v>
      </c>
      <c r="S23" s="12">
        <v>16</v>
      </c>
      <c r="T23" s="12">
        <v>175</v>
      </c>
      <c r="U23" s="12">
        <v>65</v>
      </c>
      <c r="V23" s="12">
        <v>6.25</v>
      </c>
      <c r="W23" s="12">
        <v>30.25</v>
      </c>
      <c r="X23" s="12">
        <v>23.25</v>
      </c>
      <c r="Y23" s="12">
        <v>69</v>
      </c>
      <c r="Z23" s="12">
        <v>10.25</v>
      </c>
      <c r="AA23" s="12">
        <v>368.5</v>
      </c>
      <c r="AB23" s="12">
        <v>164.25</v>
      </c>
      <c r="AC23" s="12">
        <v>362.5</v>
      </c>
      <c r="AD23" s="12">
        <v>350.75</v>
      </c>
      <c r="AE23" s="12">
        <v>44</v>
      </c>
      <c r="AF23" s="12">
        <v>36.75</v>
      </c>
      <c r="AG23" s="12">
        <v>23.75</v>
      </c>
      <c r="AH23" s="12">
        <v>15.25</v>
      </c>
      <c r="AI23" s="12">
        <v>24.25</v>
      </c>
      <c r="AJ23" s="12">
        <v>5.75</v>
      </c>
      <c r="AK23" s="12">
        <v>2</v>
      </c>
      <c r="AL23" s="12">
        <v>7.5</v>
      </c>
      <c r="AM23" s="12">
        <v>17</v>
      </c>
      <c r="AN23" s="12">
        <v>65.5</v>
      </c>
      <c r="AO23" s="12">
        <v>6</v>
      </c>
      <c r="AP23" s="12">
        <v>7.5</v>
      </c>
      <c r="AQ23" s="12">
        <v>117</v>
      </c>
      <c r="AR23" s="12">
        <v>14</v>
      </c>
      <c r="AS23" s="13">
        <v>2392.75</v>
      </c>
      <c r="AT23" s="14"/>
      <c r="AV23" s="17" t="s">
        <v>44</v>
      </c>
      <c r="AW23" s="15">
        <f>AW13+AX12</f>
        <v>12673.75</v>
      </c>
      <c r="AX23" s="15">
        <f>AX13</f>
        <v>624</v>
      </c>
      <c r="AY23" s="15"/>
      <c r="AZ23" s="15"/>
    </row>
    <row r="24" spans="1:56">
      <c r="A24" s="1" t="s">
        <v>21</v>
      </c>
      <c r="B24" s="12">
        <v>3.75</v>
      </c>
      <c r="C24" s="12">
        <v>6</v>
      </c>
      <c r="D24" s="12">
        <v>5.25</v>
      </c>
      <c r="E24" s="12">
        <v>11.75</v>
      </c>
      <c r="F24" s="12">
        <v>27.5</v>
      </c>
      <c r="G24" s="12">
        <v>6.75</v>
      </c>
      <c r="H24" s="12">
        <v>15.5</v>
      </c>
      <c r="I24" s="12">
        <v>10.75</v>
      </c>
      <c r="J24" s="12">
        <v>18.25</v>
      </c>
      <c r="K24" s="12">
        <v>6.5</v>
      </c>
      <c r="L24" s="12">
        <v>12.5</v>
      </c>
      <c r="M24" s="12">
        <v>44</v>
      </c>
      <c r="N24" s="12">
        <v>2.25</v>
      </c>
      <c r="O24" s="12">
        <v>3</v>
      </c>
      <c r="P24" s="12">
        <v>3</v>
      </c>
      <c r="Q24" s="12">
        <v>0.25</v>
      </c>
      <c r="R24" s="12">
        <v>2.5</v>
      </c>
      <c r="S24" s="12">
        <v>5</v>
      </c>
      <c r="T24" s="12">
        <v>52.25</v>
      </c>
      <c r="U24" s="12">
        <v>15.75</v>
      </c>
      <c r="V24" s="12">
        <v>30.5</v>
      </c>
      <c r="W24" s="12">
        <v>5.75</v>
      </c>
      <c r="X24" s="12">
        <v>7.5</v>
      </c>
      <c r="Y24" s="12">
        <v>46</v>
      </c>
      <c r="Z24" s="12">
        <v>5.25</v>
      </c>
      <c r="AA24" s="12">
        <v>245.5</v>
      </c>
      <c r="AB24" s="12">
        <v>117</v>
      </c>
      <c r="AC24" s="12">
        <v>202.25</v>
      </c>
      <c r="AD24" s="12">
        <v>223.75</v>
      </c>
      <c r="AE24" s="12">
        <v>24.5</v>
      </c>
      <c r="AF24" s="12">
        <v>22.25</v>
      </c>
      <c r="AG24" s="12">
        <v>10.25</v>
      </c>
      <c r="AH24" s="12">
        <v>4.5</v>
      </c>
      <c r="AI24" s="12">
        <v>11</v>
      </c>
      <c r="AJ24" s="12">
        <v>1.5</v>
      </c>
      <c r="AK24" s="12">
        <v>1.25</v>
      </c>
      <c r="AL24" s="12">
        <v>2.5</v>
      </c>
      <c r="AM24" s="12">
        <v>5.5</v>
      </c>
      <c r="AN24" s="12">
        <v>12.75</v>
      </c>
      <c r="AO24" s="12">
        <v>5.25</v>
      </c>
      <c r="AP24" s="12">
        <v>3</v>
      </c>
      <c r="AQ24" s="12">
        <v>72</v>
      </c>
      <c r="AR24" s="12">
        <v>7.5</v>
      </c>
      <c r="AS24" s="13">
        <v>1319.75</v>
      </c>
      <c r="AT24" s="14"/>
      <c r="AV24" s="17" t="s">
        <v>45</v>
      </c>
      <c r="AW24" s="15">
        <f>AW14+AY12</f>
        <v>25783.25</v>
      </c>
      <c r="AX24" s="15">
        <f>AX14+AY13</f>
        <v>2945</v>
      </c>
      <c r="AY24" s="15">
        <f>AY14</f>
        <v>3968</v>
      </c>
      <c r="AZ24" s="15"/>
      <c r="BA24" s="15"/>
    </row>
    <row r="25" spans="1:56">
      <c r="A25" s="1" t="s">
        <v>22</v>
      </c>
      <c r="B25" s="12">
        <v>0.75</v>
      </c>
      <c r="C25" s="12">
        <v>3.25</v>
      </c>
      <c r="D25" s="12">
        <v>5.25</v>
      </c>
      <c r="E25" s="12">
        <v>3.25</v>
      </c>
      <c r="F25" s="12">
        <v>14</v>
      </c>
      <c r="G25" s="12">
        <v>5.75</v>
      </c>
      <c r="H25" s="12">
        <v>16</v>
      </c>
      <c r="I25" s="12">
        <v>9.25</v>
      </c>
      <c r="J25" s="12">
        <v>25.25</v>
      </c>
      <c r="K25" s="12">
        <v>6.25</v>
      </c>
      <c r="L25" s="12">
        <v>11.75</v>
      </c>
      <c r="M25" s="12">
        <v>37</v>
      </c>
      <c r="N25" s="12">
        <v>3.25</v>
      </c>
      <c r="O25" s="12">
        <v>3.5</v>
      </c>
      <c r="P25" s="12">
        <v>0.5</v>
      </c>
      <c r="Q25" s="12">
        <v>1</v>
      </c>
      <c r="R25" s="12">
        <v>1</v>
      </c>
      <c r="S25" s="12">
        <v>4</v>
      </c>
      <c r="T25" s="12">
        <v>20</v>
      </c>
      <c r="U25" s="12">
        <v>8.75</v>
      </c>
      <c r="V25" s="12">
        <v>22.25</v>
      </c>
      <c r="W25" s="12">
        <v>7.75</v>
      </c>
      <c r="X25" s="12">
        <v>3</v>
      </c>
      <c r="Y25" s="12">
        <v>39.25</v>
      </c>
      <c r="Z25" s="12">
        <v>2.25</v>
      </c>
      <c r="AA25" s="12">
        <v>182.75</v>
      </c>
      <c r="AB25" s="12">
        <v>75.25</v>
      </c>
      <c r="AC25" s="12">
        <v>169.25</v>
      </c>
      <c r="AD25" s="12">
        <v>164.5</v>
      </c>
      <c r="AE25" s="12">
        <v>17</v>
      </c>
      <c r="AF25" s="12">
        <v>16.5</v>
      </c>
      <c r="AG25" s="12">
        <v>11.25</v>
      </c>
      <c r="AH25" s="12">
        <v>6.25</v>
      </c>
      <c r="AI25" s="12">
        <v>7</v>
      </c>
      <c r="AJ25" s="12">
        <v>1</v>
      </c>
      <c r="AK25" s="12">
        <v>0.5</v>
      </c>
      <c r="AL25" s="12">
        <v>1</v>
      </c>
      <c r="AM25" s="12">
        <v>2.5</v>
      </c>
      <c r="AN25" s="12">
        <v>11</v>
      </c>
      <c r="AO25" s="12">
        <v>0.75</v>
      </c>
      <c r="AP25" s="12">
        <v>2.5</v>
      </c>
      <c r="AQ25" s="12">
        <v>51.75</v>
      </c>
      <c r="AR25" s="12">
        <v>5.75</v>
      </c>
      <c r="AS25" s="13">
        <v>980.75</v>
      </c>
      <c r="AT25" s="14"/>
      <c r="AV25" s="17" t="s">
        <v>46</v>
      </c>
      <c r="AW25" s="15">
        <f>AW15+AZ12</f>
        <v>11925.75</v>
      </c>
      <c r="AX25" s="15">
        <f>AX15+AZ13</f>
        <v>3211.75</v>
      </c>
      <c r="AY25" s="15">
        <f>AY15+AZ14</f>
        <v>2803</v>
      </c>
      <c r="AZ25" s="15">
        <f>AZ15</f>
        <v>2517</v>
      </c>
      <c r="BA25" s="15"/>
      <c r="BB25" s="15"/>
      <c r="BC25" s="14"/>
    </row>
    <row r="26" spans="1:56">
      <c r="A26" s="1" t="s">
        <v>23</v>
      </c>
      <c r="B26" s="12">
        <v>10.75</v>
      </c>
      <c r="C26" s="12">
        <v>8</v>
      </c>
      <c r="D26" s="12">
        <v>18</v>
      </c>
      <c r="E26" s="12">
        <v>12.5</v>
      </c>
      <c r="F26" s="12">
        <v>29.75</v>
      </c>
      <c r="G26" s="12">
        <v>10.5</v>
      </c>
      <c r="H26" s="12">
        <v>24.5</v>
      </c>
      <c r="I26" s="12">
        <v>45</v>
      </c>
      <c r="J26" s="12">
        <v>57.75</v>
      </c>
      <c r="K26" s="12">
        <v>18.75</v>
      </c>
      <c r="L26" s="12">
        <v>26.5</v>
      </c>
      <c r="M26" s="12">
        <v>61</v>
      </c>
      <c r="N26" s="12">
        <v>8.75</v>
      </c>
      <c r="O26" s="12">
        <v>8.75</v>
      </c>
      <c r="P26" s="12">
        <v>6.5</v>
      </c>
      <c r="Q26" s="12">
        <v>3.25</v>
      </c>
      <c r="R26" s="12">
        <v>3</v>
      </c>
      <c r="S26" s="12">
        <v>16</v>
      </c>
      <c r="T26" s="12">
        <v>40</v>
      </c>
      <c r="U26" s="12">
        <v>40.5</v>
      </c>
      <c r="V26" s="12">
        <v>63.75</v>
      </c>
      <c r="W26" s="12">
        <v>45.5</v>
      </c>
      <c r="X26" s="12">
        <v>41.25</v>
      </c>
      <c r="Y26" s="12">
        <v>7.5</v>
      </c>
      <c r="Z26" s="12">
        <v>11.5</v>
      </c>
      <c r="AA26" s="12">
        <v>317</v>
      </c>
      <c r="AB26" s="12">
        <v>211.25</v>
      </c>
      <c r="AC26" s="12">
        <v>456</v>
      </c>
      <c r="AD26" s="12">
        <v>463.75</v>
      </c>
      <c r="AE26" s="12">
        <v>133.25</v>
      </c>
      <c r="AF26" s="12">
        <v>90.25</v>
      </c>
      <c r="AG26" s="12">
        <v>23.75</v>
      </c>
      <c r="AH26" s="12">
        <v>14</v>
      </c>
      <c r="AI26" s="12">
        <v>16</v>
      </c>
      <c r="AJ26" s="12">
        <v>2</v>
      </c>
      <c r="AK26" s="12">
        <v>1.75</v>
      </c>
      <c r="AL26" s="12">
        <v>9.75</v>
      </c>
      <c r="AM26" s="12">
        <v>4.75</v>
      </c>
      <c r="AN26" s="12">
        <v>25.75</v>
      </c>
      <c r="AO26" s="12">
        <v>3.25</v>
      </c>
      <c r="AP26" s="12">
        <v>3.75</v>
      </c>
      <c r="AQ26" s="12">
        <v>95.5</v>
      </c>
      <c r="AR26" s="12">
        <v>21.75</v>
      </c>
      <c r="AS26" s="13">
        <v>2512.75</v>
      </c>
      <c r="AT26" s="14"/>
      <c r="AV26" s="9" t="s">
        <v>47</v>
      </c>
      <c r="AW26" s="15">
        <f>AW16+BA12</f>
        <v>12984</v>
      </c>
      <c r="AX26" s="9">
        <f>AX16+BA13</f>
        <v>1561.5</v>
      </c>
      <c r="AY26" s="9">
        <f>AY16+BA14</f>
        <v>1994.75</v>
      </c>
      <c r="AZ26" s="9">
        <f>AZ16+BA15</f>
        <v>1112.25</v>
      </c>
      <c r="BA26" s="9">
        <f>BA16</f>
        <v>2099.5</v>
      </c>
    </row>
    <row r="27" spans="1:56">
      <c r="A27" s="1" t="s">
        <v>24</v>
      </c>
      <c r="B27" s="12">
        <v>13</v>
      </c>
      <c r="C27" s="12">
        <v>20.25</v>
      </c>
      <c r="D27" s="12">
        <v>8.5</v>
      </c>
      <c r="E27" s="12">
        <v>7.75</v>
      </c>
      <c r="F27" s="12">
        <v>36.5</v>
      </c>
      <c r="G27" s="12">
        <v>35.75</v>
      </c>
      <c r="H27" s="12">
        <v>25.5</v>
      </c>
      <c r="I27" s="12">
        <v>19</v>
      </c>
      <c r="J27" s="12">
        <v>41.5</v>
      </c>
      <c r="K27" s="12">
        <v>20</v>
      </c>
      <c r="L27" s="12">
        <v>68</v>
      </c>
      <c r="M27" s="12">
        <v>46.5</v>
      </c>
      <c r="N27" s="12">
        <v>14.75</v>
      </c>
      <c r="O27" s="12">
        <v>25</v>
      </c>
      <c r="P27" s="12">
        <v>13.75</v>
      </c>
      <c r="Q27" s="12">
        <v>6.5</v>
      </c>
      <c r="R27" s="12">
        <v>8.75</v>
      </c>
      <c r="S27" s="12">
        <v>9</v>
      </c>
      <c r="T27" s="12">
        <v>6.5</v>
      </c>
      <c r="U27" s="12">
        <v>5.75</v>
      </c>
      <c r="V27" s="12">
        <v>7.5</v>
      </c>
      <c r="W27" s="12">
        <v>5.5</v>
      </c>
      <c r="X27" s="12">
        <v>2</v>
      </c>
      <c r="Y27" s="12">
        <v>8.25</v>
      </c>
      <c r="Z27" s="12">
        <v>5.75</v>
      </c>
      <c r="AA27" s="12">
        <v>357</v>
      </c>
      <c r="AB27" s="12">
        <v>181.75</v>
      </c>
      <c r="AC27" s="12">
        <v>590.75</v>
      </c>
      <c r="AD27" s="12">
        <v>603</v>
      </c>
      <c r="AE27" s="12">
        <v>124.25</v>
      </c>
      <c r="AF27" s="12">
        <v>77.75</v>
      </c>
      <c r="AG27" s="12">
        <v>22.75</v>
      </c>
      <c r="AH27" s="12">
        <v>25</v>
      </c>
      <c r="AI27" s="12">
        <v>17.75</v>
      </c>
      <c r="AJ27" s="12">
        <v>3.25</v>
      </c>
      <c r="AK27" s="12">
        <v>6.5</v>
      </c>
      <c r="AL27" s="12">
        <v>10</v>
      </c>
      <c r="AM27" s="12">
        <v>0.25</v>
      </c>
      <c r="AN27" s="12">
        <v>21.75</v>
      </c>
      <c r="AO27" s="12">
        <v>7.25</v>
      </c>
      <c r="AP27" s="12">
        <v>3.25</v>
      </c>
      <c r="AQ27" s="12">
        <v>31.5</v>
      </c>
      <c r="AR27" s="12">
        <v>8.75</v>
      </c>
      <c r="AS27" s="13">
        <v>2553.75</v>
      </c>
      <c r="AT27" s="14"/>
      <c r="AV27" s="9" t="s">
        <v>48</v>
      </c>
      <c r="AW27" s="15">
        <f>AW17+BB12</f>
        <v>17398.25</v>
      </c>
      <c r="AX27" s="9">
        <f>AX17+BB13</f>
        <v>3900.25</v>
      </c>
      <c r="AY27" s="9">
        <f>AY17+BB14</f>
        <v>2797.75</v>
      </c>
      <c r="AZ27" s="9">
        <f>AZ17+BB15</f>
        <v>3777.75</v>
      </c>
      <c r="BA27" s="9">
        <f>BA17+BB16</f>
        <v>2002.75</v>
      </c>
      <c r="BB27" s="9">
        <f>BB17</f>
        <v>6553</v>
      </c>
    </row>
    <row r="28" spans="1:56">
      <c r="A28" s="1" t="s">
        <v>25</v>
      </c>
      <c r="B28" s="12">
        <v>79.5</v>
      </c>
      <c r="C28" s="12">
        <v>239</v>
      </c>
      <c r="D28" s="12">
        <v>174.5</v>
      </c>
      <c r="E28" s="12">
        <v>269.25</v>
      </c>
      <c r="F28" s="12">
        <v>486.5</v>
      </c>
      <c r="G28" s="12">
        <v>183.5</v>
      </c>
      <c r="H28" s="12">
        <v>366.5</v>
      </c>
      <c r="I28" s="12">
        <v>202.75</v>
      </c>
      <c r="J28" s="12">
        <v>275</v>
      </c>
      <c r="K28" s="12">
        <v>195</v>
      </c>
      <c r="L28" s="12">
        <v>256</v>
      </c>
      <c r="M28" s="12">
        <v>267</v>
      </c>
      <c r="N28" s="12">
        <v>177.5</v>
      </c>
      <c r="O28" s="12">
        <v>168.25</v>
      </c>
      <c r="P28" s="12">
        <v>88</v>
      </c>
      <c r="Q28" s="12">
        <v>64.5</v>
      </c>
      <c r="R28" s="12">
        <v>113</v>
      </c>
      <c r="S28" s="12">
        <v>275</v>
      </c>
      <c r="T28" s="12">
        <v>194.5</v>
      </c>
      <c r="U28" s="12">
        <v>264</v>
      </c>
      <c r="V28" s="12">
        <v>444.5</v>
      </c>
      <c r="W28" s="12">
        <v>278.5</v>
      </c>
      <c r="X28" s="12">
        <v>210.5</v>
      </c>
      <c r="Y28" s="12">
        <v>393.5</v>
      </c>
      <c r="Z28" s="12">
        <v>444</v>
      </c>
      <c r="AA28" s="12">
        <v>62.5</v>
      </c>
      <c r="AB28" s="12">
        <v>19.75</v>
      </c>
      <c r="AC28" s="12">
        <v>253.5</v>
      </c>
      <c r="AD28" s="12">
        <v>256.25</v>
      </c>
      <c r="AE28" s="12">
        <v>366</v>
      </c>
      <c r="AF28" s="12">
        <v>475.25</v>
      </c>
      <c r="AG28" s="12">
        <v>274.25</v>
      </c>
      <c r="AH28" s="12">
        <v>327.75</v>
      </c>
      <c r="AI28" s="12">
        <v>228.75</v>
      </c>
      <c r="AJ28" s="12">
        <v>75.75</v>
      </c>
      <c r="AK28" s="12">
        <v>162.5</v>
      </c>
      <c r="AL28" s="12">
        <v>793.25</v>
      </c>
      <c r="AM28" s="12">
        <v>105.5</v>
      </c>
      <c r="AN28" s="12">
        <v>212.25</v>
      </c>
      <c r="AO28" s="12">
        <v>56.5</v>
      </c>
      <c r="AP28" s="12">
        <v>72.25</v>
      </c>
      <c r="AQ28" s="12">
        <v>387.5</v>
      </c>
      <c r="AR28" s="12">
        <v>220.5</v>
      </c>
      <c r="AS28" s="13">
        <v>10460.25</v>
      </c>
      <c r="AT28" s="14"/>
      <c r="AV28" s="9" t="s">
        <v>58</v>
      </c>
      <c r="AW28" s="15">
        <f>AW18+BC12</f>
        <v>10043.25</v>
      </c>
      <c r="AX28" s="9">
        <f>AX18+BC13</f>
        <v>686.75</v>
      </c>
      <c r="AY28" s="9">
        <f>AY18+BC14</f>
        <v>3269.5</v>
      </c>
      <c r="AZ28" s="9">
        <f>AZ18+BC15</f>
        <v>1152.25</v>
      </c>
      <c r="BA28" s="9">
        <f>BA18+BC16</f>
        <v>1391.25</v>
      </c>
      <c r="BB28" s="9">
        <f>SUM(BB18,BC17)</f>
        <v>929.25</v>
      </c>
      <c r="BC28" s="9">
        <f>BC18</f>
        <v>667.5</v>
      </c>
      <c r="BD28" s="9">
        <f>SUM(AW22:BC28)</f>
        <v>143093.75</v>
      </c>
    </row>
    <row r="29" spans="1:56">
      <c r="A29" s="1" t="s">
        <v>26</v>
      </c>
      <c r="B29" s="12">
        <v>53</v>
      </c>
      <c r="C29" s="12">
        <v>117.25</v>
      </c>
      <c r="D29" s="12">
        <v>94.5</v>
      </c>
      <c r="E29" s="12">
        <v>157.25</v>
      </c>
      <c r="F29" s="12">
        <v>264.75</v>
      </c>
      <c r="G29" s="12">
        <v>131.5</v>
      </c>
      <c r="H29" s="12">
        <v>199</v>
      </c>
      <c r="I29" s="12">
        <v>153.5</v>
      </c>
      <c r="J29" s="12">
        <v>188</v>
      </c>
      <c r="K29" s="12">
        <v>173.75</v>
      </c>
      <c r="L29" s="12">
        <v>145.5</v>
      </c>
      <c r="M29" s="12">
        <v>140</v>
      </c>
      <c r="N29" s="12">
        <v>109</v>
      </c>
      <c r="O29" s="12">
        <v>113</v>
      </c>
      <c r="P29" s="12">
        <v>52.25</v>
      </c>
      <c r="Q29" s="12">
        <v>22.5</v>
      </c>
      <c r="R29" s="12">
        <v>67.5</v>
      </c>
      <c r="S29" s="12">
        <v>151</v>
      </c>
      <c r="T29" s="12">
        <v>90</v>
      </c>
      <c r="U29" s="12">
        <v>108.75</v>
      </c>
      <c r="V29" s="12">
        <v>147.75</v>
      </c>
      <c r="W29" s="12">
        <v>107.75</v>
      </c>
      <c r="X29" s="12">
        <v>81.5</v>
      </c>
      <c r="Y29" s="12">
        <v>210.5</v>
      </c>
      <c r="Z29" s="12">
        <v>235</v>
      </c>
      <c r="AA29" s="12">
        <v>21</v>
      </c>
      <c r="AB29" s="12">
        <v>26.5</v>
      </c>
      <c r="AC29" s="12">
        <v>58.25</v>
      </c>
      <c r="AD29" s="12">
        <v>130.25</v>
      </c>
      <c r="AE29" s="12">
        <v>305.75</v>
      </c>
      <c r="AF29" s="12">
        <v>413.75</v>
      </c>
      <c r="AG29" s="12">
        <v>285</v>
      </c>
      <c r="AH29" s="12">
        <v>665.5</v>
      </c>
      <c r="AI29" s="12">
        <v>178.5</v>
      </c>
      <c r="AJ29" s="12">
        <v>73.25</v>
      </c>
      <c r="AK29" s="12">
        <v>68.75</v>
      </c>
      <c r="AL29" s="12">
        <v>197.5</v>
      </c>
      <c r="AM29" s="12">
        <v>34.5</v>
      </c>
      <c r="AN29" s="12">
        <v>91.5</v>
      </c>
      <c r="AO29" s="12">
        <v>51.25</v>
      </c>
      <c r="AP29" s="12">
        <v>41.75</v>
      </c>
      <c r="AQ29" s="12">
        <v>330.25</v>
      </c>
      <c r="AR29" s="12">
        <v>135.5</v>
      </c>
      <c r="AS29" s="13">
        <v>6423.25</v>
      </c>
      <c r="AT29" s="14"/>
      <c r="AW29" s="15"/>
    </row>
    <row r="30" spans="1:56">
      <c r="A30" s="1" t="s">
        <v>27</v>
      </c>
      <c r="B30" s="12">
        <v>157</v>
      </c>
      <c r="C30" s="12">
        <v>357.75</v>
      </c>
      <c r="D30" s="12">
        <v>225.25</v>
      </c>
      <c r="E30" s="12">
        <v>265.75</v>
      </c>
      <c r="F30" s="12">
        <v>710.5</v>
      </c>
      <c r="G30" s="12">
        <v>228</v>
      </c>
      <c r="H30" s="12">
        <v>474.75</v>
      </c>
      <c r="I30" s="12">
        <v>272</v>
      </c>
      <c r="J30" s="12">
        <v>385</v>
      </c>
      <c r="K30" s="12">
        <v>345.75</v>
      </c>
      <c r="L30" s="12">
        <v>446.75</v>
      </c>
      <c r="M30" s="12">
        <v>362.5</v>
      </c>
      <c r="N30" s="12">
        <v>259.75</v>
      </c>
      <c r="O30" s="12">
        <v>280</v>
      </c>
      <c r="P30" s="12">
        <v>139.75</v>
      </c>
      <c r="Q30" s="12">
        <v>115.5</v>
      </c>
      <c r="R30" s="12">
        <v>151.75</v>
      </c>
      <c r="S30" s="12">
        <v>357.5</v>
      </c>
      <c r="T30" s="12">
        <v>200.75</v>
      </c>
      <c r="U30" s="12">
        <v>194.25</v>
      </c>
      <c r="V30" s="12">
        <v>338</v>
      </c>
      <c r="W30" s="12">
        <v>174.25</v>
      </c>
      <c r="X30" s="12">
        <v>148.75</v>
      </c>
      <c r="Y30" s="12">
        <v>363.75</v>
      </c>
      <c r="Z30" s="12">
        <v>601.25</v>
      </c>
      <c r="AA30" s="12">
        <v>233.5</v>
      </c>
      <c r="AB30" s="12">
        <v>47.5</v>
      </c>
      <c r="AC30" s="12">
        <v>119.75</v>
      </c>
      <c r="AD30" s="12">
        <v>347.5</v>
      </c>
      <c r="AE30" s="12">
        <v>1043.25</v>
      </c>
      <c r="AF30" s="12">
        <v>1278</v>
      </c>
      <c r="AG30" s="12">
        <v>713</v>
      </c>
      <c r="AH30" s="12">
        <v>1301.75</v>
      </c>
      <c r="AI30" s="12">
        <v>692.5</v>
      </c>
      <c r="AJ30" s="12">
        <v>263.75</v>
      </c>
      <c r="AK30" s="12">
        <v>146.75</v>
      </c>
      <c r="AL30" s="12">
        <v>552.5</v>
      </c>
      <c r="AM30" s="12">
        <v>91.5</v>
      </c>
      <c r="AN30" s="12">
        <v>259.25</v>
      </c>
      <c r="AO30" s="12">
        <v>182.5</v>
      </c>
      <c r="AP30" s="12">
        <v>208.5</v>
      </c>
      <c r="AQ30" s="12">
        <v>1361.75</v>
      </c>
      <c r="AR30" s="12">
        <v>528.75</v>
      </c>
      <c r="AS30" s="13">
        <v>16928.25</v>
      </c>
      <c r="AT30" s="14"/>
      <c r="AW30" s="15"/>
    </row>
    <row r="31" spans="1:56">
      <c r="A31" s="1" t="s">
        <v>28</v>
      </c>
      <c r="B31" s="12">
        <v>113.25</v>
      </c>
      <c r="C31" s="12">
        <v>344.25</v>
      </c>
      <c r="D31" s="12">
        <v>228</v>
      </c>
      <c r="E31" s="12">
        <v>268</v>
      </c>
      <c r="F31" s="12">
        <v>488.5</v>
      </c>
      <c r="G31" s="12">
        <v>276</v>
      </c>
      <c r="H31" s="12">
        <v>505.75</v>
      </c>
      <c r="I31" s="12">
        <v>259.5</v>
      </c>
      <c r="J31" s="12">
        <v>263.25</v>
      </c>
      <c r="K31" s="12">
        <v>269</v>
      </c>
      <c r="L31" s="12">
        <v>408.75</v>
      </c>
      <c r="M31" s="12">
        <v>255.25</v>
      </c>
      <c r="N31" s="12">
        <v>205.5</v>
      </c>
      <c r="O31" s="12">
        <v>213.75</v>
      </c>
      <c r="P31" s="12">
        <v>126.75</v>
      </c>
      <c r="Q31" s="12">
        <v>90.75</v>
      </c>
      <c r="R31" s="12">
        <v>125</v>
      </c>
      <c r="S31" s="12">
        <v>343</v>
      </c>
      <c r="T31" s="12">
        <v>175.25</v>
      </c>
      <c r="U31" s="12">
        <v>175</v>
      </c>
      <c r="V31" s="12">
        <v>285.5</v>
      </c>
      <c r="W31" s="12">
        <v>206.25</v>
      </c>
      <c r="X31" s="12">
        <v>131.5</v>
      </c>
      <c r="Y31" s="12">
        <v>361</v>
      </c>
      <c r="Z31" s="12">
        <v>617.5</v>
      </c>
      <c r="AA31" s="12">
        <v>212.5</v>
      </c>
      <c r="AB31" s="12">
        <v>128</v>
      </c>
      <c r="AC31" s="12">
        <v>322.5</v>
      </c>
      <c r="AD31" s="12">
        <v>81.5</v>
      </c>
      <c r="AE31" s="12">
        <v>777.5</v>
      </c>
      <c r="AF31" s="12">
        <v>993</v>
      </c>
      <c r="AG31" s="12">
        <v>512.5</v>
      </c>
      <c r="AH31" s="12">
        <v>686.5</v>
      </c>
      <c r="AI31" s="12">
        <v>624.25</v>
      </c>
      <c r="AJ31" s="12">
        <v>215.75</v>
      </c>
      <c r="AK31" s="12">
        <v>120.75</v>
      </c>
      <c r="AL31" s="12">
        <v>443.75</v>
      </c>
      <c r="AM31" s="12">
        <v>75.25</v>
      </c>
      <c r="AN31" s="12">
        <v>214</v>
      </c>
      <c r="AO31" s="12">
        <v>176</v>
      </c>
      <c r="AP31" s="12">
        <v>238.25</v>
      </c>
      <c r="AQ31" s="12">
        <v>492</v>
      </c>
      <c r="AR31" s="12">
        <v>698</v>
      </c>
      <c r="AS31" s="13">
        <v>13748.25</v>
      </c>
      <c r="AT31" s="14"/>
      <c r="AW31" s="15"/>
    </row>
    <row r="32" spans="1:56">
      <c r="A32" s="1">
        <v>16</v>
      </c>
      <c r="B32" s="12">
        <v>56.25</v>
      </c>
      <c r="C32" s="12">
        <v>52.5</v>
      </c>
      <c r="D32" s="12">
        <v>39.75</v>
      </c>
      <c r="E32" s="12">
        <v>83.25</v>
      </c>
      <c r="F32" s="12">
        <v>152</v>
      </c>
      <c r="G32" s="12">
        <v>103.5</v>
      </c>
      <c r="H32" s="12">
        <v>169.75</v>
      </c>
      <c r="I32" s="12">
        <v>103.5</v>
      </c>
      <c r="J32" s="12">
        <v>92.75</v>
      </c>
      <c r="K32" s="12">
        <v>91.25</v>
      </c>
      <c r="L32" s="12">
        <v>113.25</v>
      </c>
      <c r="M32" s="12">
        <v>69.75</v>
      </c>
      <c r="N32" s="12">
        <v>31.25</v>
      </c>
      <c r="O32" s="12">
        <v>29.5</v>
      </c>
      <c r="P32" s="12">
        <v>18.5</v>
      </c>
      <c r="Q32" s="12">
        <v>16</v>
      </c>
      <c r="R32" s="12">
        <v>16</v>
      </c>
      <c r="S32" s="12">
        <v>41.5</v>
      </c>
      <c r="T32" s="12">
        <v>28.5</v>
      </c>
      <c r="U32" s="12">
        <v>22.5</v>
      </c>
      <c r="V32" s="12">
        <v>42.5</v>
      </c>
      <c r="W32" s="12">
        <v>18.25</v>
      </c>
      <c r="X32" s="12">
        <v>16.75</v>
      </c>
      <c r="Y32" s="12">
        <v>107.75</v>
      </c>
      <c r="Z32" s="12">
        <v>117.5</v>
      </c>
      <c r="AA32" s="12">
        <v>327.75</v>
      </c>
      <c r="AB32" s="12">
        <v>241</v>
      </c>
      <c r="AC32" s="12">
        <v>1172.25</v>
      </c>
      <c r="AD32" s="12">
        <v>852</v>
      </c>
      <c r="AE32" s="12">
        <v>38.75</v>
      </c>
      <c r="AF32" s="12">
        <v>186.5</v>
      </c>
      <c r="AG32" s="12">
        <v>188.75</v>
      </c>
      <c r="AH32" s="12">
        <v>326.25</v>
      </c>
      <c r="AI32" s="12">
        <v>145.75</v>
      </c>
      <c r="AJ32" s="12">
        <v>67.5</v>
      </c>
      <c r="AK32" s="12">
        <v>16.25</v>
      </c>
      <c r="AL32" s="12">
        <v>54.25</v>
      </c>
      <c r="AM32" s="12">
        <v>4.5</v>
      </c>
      <c r="AN32" s="12">
        <v>34</v>
      </c>
      <c r="AO32" s="12">
        <v>43</v>
      </c>
      <c r="AP32" s="12">
        <v>75.25</v>
      </c>
      <c r="AQ32" s="12">
        <v>190</v>
      </c>
      <c r="AR32" s="12">
        <v>114.5</v>
      </c>
      <c r="AS32" s="13">
        <v>5712.25</v>
      </c>
      <c r="AT32" s="14"/>
      <c r="AW32" s="15"/>
    </row>
    <row r="33" spans="1:49">
      <c r="A33" s="1">
        <v>24</v>
      </c>
      <c r="B33" s="12">
        <v>59.5</v>
      </c>
      <c r="C33" s="12">
        <v>58.75</v>
      </c>
      <c r="D33" s="12">
        <v>26.25</v>
      </c>
      <c r="E33" s="12">
        <v>59</v>
      </c>
      <c r="F33" s="12">
        <v>129</v>
      </c>
      <c r="G33" s="12">
        <v>84.5</v>
      </c>
      <c r="H33" s="12">
        <v>128.75</v>
      </c>
      <c r="I33" s="12">
        <v>81.25</v>
      </c>
      <c r="J33" s="12">
        <v>59.75</v>
      </c>
      <c r="K33" s="12">
        <v>76.75</v>
      </c>
      <c r="L33" s="12">
        <v>101.25</v>
      </c>
      <c r="M33" s="12">
        <v>80.75</v>
      </c>
      <c r="N33" s="12">
        <v>31</v>
      </c>
      <c r="O33" s="12">
        <v>31.5</v>
      </c>
      <c r="P33" s="12">
        <v>14</v>
      </c>
      <c r="Q33" s="12">
        <v>20.75</v>
      </c>
      <c r="R33" s="12">
        <v>15</v>
      </c>
      <c r="S33" s="12">
        <v>30.5</v>
      </c>
      <c r="T33" s="12">
        <v>43.25</v>
      </c>
      <c r="U33" s="12">
        <v>17.75</v>
      </c>
      <c r="V33" s="12">
        <v>31.5</v>
      </c>
      <c r="W33" s="12">
        <v>17.75</v>
      </c>
      <c r="X33" s="12">
        <v>15.75</v>
      </c>
      <c r="Y33" s="12">
        <v>77.75</v>
      </c>
      <c r="Z33" s="12">
        <v>86</v>
      </c>
      <c r="AA33" s="12">
        <v>407.25</v>
      </c>
      <c r="AB33" s="12">
        <v>308.75</v>
      </c>
      <c r="AC33" s="12">
        <v>1504</v>
      </c>
      <c r="AD33" s="12">
        <v>1088.25</v>
      </c>
      <c r="AE33" s="12">
        <v>192.5</v>
      </c>
      <c r="AF33" s="12">
        <v>55.75</v>
      </c>
      <c r="AG33" s="12">
        <v>189.5</v>
      </c>
      <c r="AH33" s="12">
        <v>313.5</v>
      </c>
      <c r="AI33" s="12">
        <v>158.25</v>
      </c>
      <c r="AJ33" s="12">
        <v>88.25</v>
      </c>
      <c r="AK33" s="12">
        <v>17</v>
      </c>
      <c r="AL33" s="12">
        <v>39.5</v>
      </c>
      <c r="AM33" s="12">
        <v>5.75</v>
      </c>
      <c r="AN33" s="12">
        <v>51.25</v>
      </c>
      <c r="AO33" s="12">
        <v>35.75</v>
      </c>
      <c r="AP33" s="12">
        <v>89.75</v>
      </c>
      <c r="AQ33" s="12">
        <v>197.5</v>
      </c>
      <c r="AR33" s="12">
        <v>98.5</v>
      </c>
      <c r="AS33" s="13">
        <v>6219</v>
      </c>
      <c r="AT33" s="14"/>
      <c r="AW33" s="15"/>
    </row>
    <row r="34" spans="1:49">
      <c r="A34" s="1" t="s">
        <v>29</v>
      </c>
      <c r="B34" s="12">
        <v>16.25</v>
      </c>
      <c r="C34" s="12">
        <v>23.5</v>
      </c>
      <c r="D34" s="12">
        <v>13.75</v>
      </c>
      <c r="E34" s="12">
        <v>20.25</v>
      </c>
      <c r="F34" s="12">
        <v>44.25</v>
      </c>
      <c r="G34" s="12">
        <v>16.5</v>
      </c>
      <c r="H34" s="12">
        <v>30.75</v>
      </c>
      <c r="I34" s="12">
        <v>24.5</v>
      </c>
      <c r="J34" s="12">
        <v>29</v>
      </c>
      <c r="K34" s="12">
        <v>20</v>
      </c>
      <c r="L34" s="12">
        <v>22</v>
      </c>
      <c r="M34" s="12">
        <v>30.25</v>
      </c>
      <c r="N34" s="12">
        <v>16.5</v>
      </c>
      <c r="O34" s="12">
        <v>8.75</v>
      </c>
      <c r="P34" s="12">
        <v>9.5</v>
      </c>
      <c r="Q34" s="12">
        <v>5.25</v>
      </c>
      <c r="R34" s="12">
        <v>5.25</v>
      </c>
      <c r="S34" s="12">
        <v>12.75</v>
      </c>
      <c r="T34" s="12">
        <v>21.25</v>
      </c>
      <c r="U34" s="12">
        <v>17.25</v>
      </c>
      <c r="V34" s="12">
        <v>22</v>
      </c>
      <c r="W34" s="12">
        <v>12</v>
      </c>
      <c r="X34" s="12">
        <v>10</v>
      </c>
      <c r="Y34" s="12">
        <v>21.5</v>
      </c>
      <c r="Z34" s="12">
        <v>22.75</v>
      </c>
      <c r="AA34" s="12">
        <v>206.25</v>
      </c>
      <c r="AB34" s="12">
        <v>168</v>
      </c>
      <c r="AC34" s="12">
        <v>848.75</v>
      </c>
      <c r="AD34" s="12">
        <v>510</v>
      </c>
      <c r="AE34" s="12">
        <v>181.75</v>
      </c>
      <c r="AF34" s="12">
        <v>177.25</v>
      </c>
      <c r="AG34" s="12">
        <v>21.5</v>
      </c>
      <c r="AH34" s="12">
        <v>43.75</v>
      </c>
      <c r="AI34" s="12">
        <v>42.75</v>
      </c>
      <c r="AJ34" s="12">
        <v>27.5</v>
      </c>
      <c r="AK34" s="12">
        <v>7.5</v>
      </c>
      <c r="AL34" s="12">
        <v>23.5</v>
      </c>
      <c r="AM34" s="12">
        <v>7.25</v>
      </c>
      <c r="AN34" s="12">
        <v>28.5</v>
      </c>
      <c r="AO34" s="12">
        <v>15.5</v>
      </c>
      <c r="AP34" s="12">
        <v>41</v>
      </c>
      <c r="AQ34" s="12">
        <v>91</v>
      </c>
      <c r="AR34" s="12">
        <v>49</v>
      </c>
      <c r="AS34" s="13">
        <v>2966.5</v>
      </c>
      <c r="AT34" s="14"/>
      <c r="AW34" s="15"/>
    </row>
    <row r="35" spans="1:49">
      <c r="A35" s="1" t="s">
        <v>30</v>
      </c>
      <c r="B35" s="12">
        <v>22.5</v>
      </c>
      <c r="C35" s="12">
        <v>37.75</v>
      </c>
      <c r="D35" s="12">
        <v>12.25</v>
      </c>
      <c r="E35" s="12">
        <v>17</v>
      </c>
      <c r="F35" s="12">
        <v>25.75</v>
      </c>
      <c r="G35" s="12">
        <v>24.25</v>
      </c>
      <c r="H35" s="12">
        <v>32</v>
      </c>
      <c r="I35" s="12">
        <v>21.25</v>
      </c>
      <c r="J35" s="12">
        <v>40.25</v>
      </c>
      <c r="K35" s="12">
        <v>33.25</v>
      </c>
      <c r="L35" s="12">
        <v>38.5</v>
      </c>
      <c r="M35" s="12">
        <v>37.5</v>
      </c>
      <c r="N35" s="12">
        <v>14.75</v>
      </c>
      <c r="O35" s="12">
        <v>17.5</v>
      </c>
      <c r="P35" s="12">
        <v>8.25</v>
      </c>
      <c r="Q35" s="12">
        <v>8.25</v>
      </c>
      <c r="R35" s="12">
        <v>13.25</v>
      </c>
      <c r="S35" s="12">
        <v>16</v>
      </c>
      <c r="T35" s="12">
        <v>22</v>
      </c>
      <c r="U35" s="12">
        <v>10</v>
      </c>
      <c r="V35" s="12">
        <v>18.5</v>
      </c>
      <c r="W35" s="12">
        <v>7.5</v>
      </c>
      <c r="X35" s="12">
        <v>5.25</v>
      </c>
      <c r="Y35" s="12">
        <v>7.5</v>
      </c>
      <c r="Z35" s="12">
        <v>27</v>
      </c>
      <c r="AA35" s="12">
        <v>284.75</v>
      </c>
      <c r="AB35" s="12">
        <v>237</v>
      </c>
      <c r="AC35" s="12">
        <v>1786.75</v>
      </c>
      <c r="AD35" s="12">
        <v>579</v>
      </c>
      <c r="AE35" s="12">
        <v>307.5</v>
      </c>
      <c r="AF35" s="12">
        <v>301.5</v>
      </c>
      <c r="AG35" s="12">
        <v>41.5</v>
      </c>
      <c r="AH35" s="12">
        <v>31</v>
      </c>
      <c r="AI35" s="12">
        <v>46.5</v>
      </c>
      <c r="AJ35" s="12">
        <v>63.25</v>
      </c>
      <c r="AK35" s="12">
        <v>7.25</v>
      </c>
      <c r="AL35" s="12">
        <v>24.5</v>
      </c>
      <c r="AM35" s="12">
        <v>1.25</v>
      </c>
      <c r="AN35" s="12">
        <v>31.5</v>
      </c>
      <c r="AO35" s="12">
        <v>28.25</v>
      </c>
      <c r="AP35" s="12">
        <v>94</v>
      </c>
      <c r="AQ35" s="12">
        <v>70.25</v>
      </c>
      <c r="AR35" s="12">
        <v>62</v>
      </c>
      <c r="AS35" s="13">
        <v>4515.75</v>
      </c>
      <c r="AT35" s="14"/>
      <c r="AW35" s="15"/>
    </row>
    <row r="36" spans="1:49">
      <c r="A36" s="1" t="s">
        <v>31</v>
      </c>
      <c r="B36" s="12">
        <v>18.75</v>
      </c>
      <c r="C36" s="12">
        <v>24.75</v>
      </c>
      <c r="D36" s="12">
        <v>12.5</v>
      </c>
      <c r="E36" s="12">
        <v>12</v>
      </c>
      <c r="F36" s="12">
        <v>43.5</v>
      </c>
      <c r="G36" s="12">
        <v>12.75</v>
      </c>
      <c r="H36" s="12">
        <v>20.25</v>
      </c>
      <c r="I36" s="12">
        <v>18</v>
      </c>
      <c r="J36" s="12">
        <v>26</v>
      </c>
      <c r="K36" s="12">
        <v>19.75</v>
      </c>
      <c r="L36" s="12">
        <v>28.75</v>
      </c>
      <c r="M36" s="12">
        <v>33.25</v>
      </c>
      <c r="N36" s="12">
        <v>24</v>
      </c>
      <c r="O36" s="12">
        <v>18.5</v>
      </c>
      <c r="P36" s="12">
        <v>9</v>
      </c>
      <c r="Q36" s="12">
        <v>14</v>
      </c>
      <c r="R36" s="12">
        <v>11.25</v>
      </c>
      <c r="S36" s="12">
        <v>22.75</v>
      </c>
      <c r="T36" s="12">
        <v>22.5</v>
      </c>
      <c r="U36" s="12">
        <v>17.25</v>
      </c>
      <c r="V36" s="12">
        <v>22.75</v>
      </c>
      <c r="W36" s="12">
        <v>9.75</v>
      </c>
      <c r="X36" s="12">
        <v>8</v>
      </c>
      <c r="Y36" s="12">
        <v>21.5</v>
      </c>
      <c r="Z36" s="12">
        <v>20.75</v>
      </c>
      <c r="AA36" s="12">
        <v>188</v>
      </c>
      <c r="AB36" s="12">
        <v>141.5</v>
      </c>
      <c r="AC36" s="12">
        <v>811</v>
      </c>
      <c r="AD36" s="12">
        <v>659</v>
      </c>
      <c r="AE36" s="12">
        <v>164.75</v>
      </c>
      <c r="AF36" s="12">
        <v>162.75</v>
      </c>
      <c r="AG36" s="12">
        <v>38.75</v>
      </c>
      <c r="AH36" s="12">
        <v>50</v>
      </c>
      <c r="AI36" s="12">
        <v>11.25</v>
      </c>
      <c r="AJ36" s="12">
        <v>32.25</v>
      </c>
      <c r="AK36" s="12">
        <v>8</v>
      </c>
      <c r="AL36" s="12">
        <v>41.5</v>
      </c>
      <c r="AM36" s="12">
        <v>9.75</v>
      </c>
      <c r="AN36" s="12">
        <v>35</v>
      </c>
      <c r="AO36" s="12">
        <v>26.75</v>
      </c>
      <c r="AP36" s="12">
        <v>89.25</v>
      </c>
      <c r="AQ36" s="12">
        <v>120.25</v>
      </c>
      <c r="AR36" s="12">
        <v>101</v>
      </c>
      <c r="AS36" s="13">
        <v>3183</v>
      </c>
      <c r="AT36" s="14"/>
      <c r="AW36" s="15"/>
    </row>
    <row r="37" spans="1:49">
      <c r="A37" s="1" t="s">
        <v>32</v>
      </c>
      <c r="B37" s="12">
        <v>7.5</v>
      </c>
      <c r="C37" s="12">
        <v>13.5</v>
      </c>
      <c r="D37" s="12">
        <v>2.5</v>
      </c>
      <c r="E37" s="12">
        <v>4.25</v>
      </c>
      <c r="F37" s="12">
        <v>6.5</v>
      </c>
      <c r="G37" s="12">
        <v>4.25</v>
      </c>
      <c r="H37" s="12">
        <v>6.5</v>
      </c>
      <c r="I37" s="12">
        <v>5.5</v>
      </c>
      <c r="J37" s="12">
        <v>12.25</v>
      </c>
      <c r="K37" s="12">
        <v>6.25</v>
      </c>
      <c r="L37" s="12">
        <v>8</v>
      </c>
      <c r="M37" s="12">
        <v>8.25</v>
      </c>
      <c r="N37" s="12">
        <v>3.75</v>
      </c>
      <c r="O37" s="12">
        <v>6.5</v>
      </c>
      <c r="P37" s="12">
        <v>4</v>
      </c>
      <c r="Q37" s="12">
        <v>7.75</v>
      </c>
      <c r="R37" s="12">
        <v>7.25</v>
      </c>
      <c r="S37" s="12">
        <v>6</v>
      </c>
      <c r="T37" s="12">
        <v>8</v>
      </c>
      <c r="U37" s="12">
        <v>7.5</v>
      </c>
      <c r="V37" s="12">
        <v>7.25</v>
      </c>
      <c r="W37" s="12">
        <v>1</v>
      </c>
      <c r="X37" s="12">
        <v>1.5</v>
      </c>
      <c r="Y37" s="12">
        <v>2.5</v>
      </c>
      <c r="Z37" s="12">
        <v>6.25</v>
      </c>
      <c r="AA37" s="12">
        <v>73</v>
      </c>
      <c r="AB37" s="12">
        <v>56</v>
      </c>
      <c r="AC37" s="12">
        <v>349.25</v>
      </c>
      <c r="AD37" s="12">
        <v>212.5</v>
      </c>
      <c r="AE37" s="12">
        <v>60.25</v>
      </c>
      <c r="AF37" s="12">
        <v>85</v>
      </c>
      <c r="AG37" s="12">
        <v>28.75</v>
      </c>
      <c r="AH37" s="12">
        <v>54.75</v>
      </c>
      <c r="AI37" s="12">
        <v>35.75</v>
      </c>
      <c r="AJ37" s="12">
        <v>6.75</v>
      </c>
      <c r="AK37" s="12">
        <v>2.5</v>
      </c>
      <c r="AL37" s="12">
        <v>7.5</v>
      </c>
      <c r="AM37" s="12">
        <v>2.75</v>
      </c>
      <c r="AN37" s="12">
        <v>20</v>
      </c>
      <c r="AO37" s="12">
        <v>6.5</v>
      </c>
      <c r="AP37" s="12">
        <v>37.5</v>
      </c>
      <c r="AQ37" s="12">
        <v>39</v>
      </c>
      <c r="AR37" s="12">
        <v>49.25</v>
      </c>
      <c r="AS37" s="13">
        <v>1281.5</v>
      </c>
      <c r="AT37" s="14"/>
      <c r="AW37" s="15"/>
    </row>
    <row r="38" spans="1:49">
      <c r="A38" s="1" t="s">
        <v>33</v>
      </c>
      <c r="B38" s="12">
        <v>2.5</v>
      </c>
      <c r="C38" s="12">
        <v>7.25</v>
      </c>
      <c r="D38" s="12">
        <v>7</v>
      </c>
      <c r="E38" s="12">
        <v>3</v>
      </c>
      <c r="F38" s="12">
        <v>13.25</v>
      </c>
      <c r="G38" s="12">
        <v>5</v>
      </c>
      <c r="H38" s="12">
        <v>8.25</v>
      </c>
      <c r="I38" s="12">
        <v>10</v>
      </c>
      <c r="J38" s="12">
        <v>11.5</v>
      </c>
      <c r="K38" s="12">
        <v>37</v>
      </c>
      <c r="L38" s="12">
        <v>32.75</v>
      </c>
      <c r="M38" s="12">
        <v>94.75</v>
      </c>
      <c r="N38" s="12">
        <v>24.5</v>
      </c>
      <c r="O38" s="12">
        <v>45.25</v>
      </c>
      <c r="P38" s="12">
        <v>16</v>
      </c>
      <c r="Q38" s="12">
        <v>17.25</v>
      </c>
      <c r="R38" s="12">
        <v>7</v>
      </c>
      <c r="S38" s="12">
        <v>12.25</v>
      </c>
      <c r="T38" s="12">
        <v>4.25</v>
      </c>
      <c r="U38" s="12">
        <v>3.5</v>
      </c>
      <c r="V38" s="12">
        <v>3.25</v>
      </c>
      <c r="W38" s="12">
        <v>2</v>
      </c>
      <c r="X38" s="12">
        <v>1</v>
      </c>
      <c r="Y38" s="12">
        <v>2</v>
      </c>
      <c r="Z38" s="12">
        <v>8</v>
      </c>
      <c r="AA38" s="12">
        <v>128.25</v>
      </c>
      <c r="AB38" s="12">
        <v>69.75</v>
      </c>
      <c r="AC38" s="12">
        <v>175</v>
      </c>
      <c r="AD38" s="12">
        <v>165.5</v>
      </c>
      <c r="AE38" s="12">
        <v>20.5</v>
      </c>
      <c r="AF38" s="12">
        <v>12.5</v>
      </c>
      <c r="AG38" s="12">
        <v>5.75</v>
      </c>
      <c r="AH38" s="12">
        <v>7.25</v>
      </c>
      <c r="AI38" s="12">
        <v>11</v>
      </c>
      <c r="AJ38" s="12">
        <v>1</v>
      </c>
      <c r="AK38" s="12">
        <v>3.25</v>
      </c>
      <c r="AL38" s="12">
        <v>68.5</v>
      </c>
      <c r="AM38" s="12">
        <v>0.25</v>
      </c>
      <c r="AN38" s="12">
        <v>4.75</v>
      </c>
      <c r="AO38" s="12">
        <v>0.5</v>
      </c>
      <c r="AP38" s="12">
        <v>2.75</v>
      </c>
      <c r="AQ38" s="12">
        <v>19.5</v>
      </c>
      <c r="AR38" s="12">
        <v>3</v>
      </c>
      <c r="AS38" s="13">
        <v>1077.5</v>
      </c>
      <c r="AT38" s="14"/>
      <c r="AW38" s="15"/>
    </row>
    <row r="39" spans="1:49">
      <c r="A39" s="1" t="s">
        <v>34</v>
      </c>
      <c r="B39" s="12">
        <v>8</v>
      </c>
      <c r="C39" s="12">
        <v>11</v>
      </c>
      <c r="D39" s="12">
        <v>6.5</v>
      </c>
      <c r="E39" s="12">
        <v>9.5</v>
      </c>
      <c r="F39" s="12">
        <v>48.75</v>
      </c>
      <c r="G39" s="12">
        <v>17.25</v>
      </c>
      <c r="H39" s="12">
        <v>25.5</v>
      </c>
      <c r="I39" s="12">
        <v>10.75</v>
      </c>
      <c r="J39" s="12">
        <v>25</v>
      </c>
      <c r="K39" s="12">
        <v>60.75</v>
      </c>
      <c r="L39" s="12">
        <v>68.5</v>
      </c>
      <c r="M39" s="12">
        <v>367.5</v>
      </c>
      <c r="N39" s="12">
        <v>30.5</v>
      </c>
      <c r="O39" s="12">
        <v>116.5</v>
      </c>
      <c r="P39" s="12">
        <v>34</v>
      </c>
      <c r="Q39" s="12">
        <v>20.5</v>
      </c>
      <c r="R39" s="12">
        <v>28.75</v>
      </c>
      <c r="S39" s="12">
        <v>48.25</v>
      </c>
      <c r="T39" s="12">
        <v>9.5</v>
      </c>
      <c r="U39" s="12">
        <v>7</v>
      </c>
      <c r="V39" s="12">
        <v>8.75</v>
      </c>
      <c r="W39" s="12">
        <v>3</v>
      </c>
      <c r="X39" s="12">
        <v>1.75</v>
      </c>
      <c r="Y39" s="12">
        <v>7.5</v>
      </c>
      <c r="Z39" s="12">
        <v>14.25</v>
      </c>
      <c r="AA39" s="12">
        <v>712.25</v>
      </c>
      <c r="AB39" s="12">
        <v>203.25</v>
      </c>
      <c r="AC39" s="12">
        <v>681.75</v>
      </c>
      <c r="AD39" s="12">
        <v>523</v>
      </c>
      <c r="AE39" s="12">
        <v>58</v>
      </c>
      <c r="AF39" s="12">
        <v>41.75</v>
      </c>
      <c r="AG39" s="12">
        <v>24.5</v>
      </c>
      <c r="AH39" s="12">
        <v>25.75</v>
      </c>
      <c r="AI39" s="12">
        <v>41.5</v>
      </c>
      <c r="AJ39" s="12">
        <v>6</v>
      </c>
      <c r="AK39" s="12">
        <v>66.25</v>
      </c>
      <c r="AL39" s="12">
        <v>73.5</v>
      </c>
      <c r="AM39" s="12">
        <v>1.5</v>
      </c>
      <c r="AN39" s="12">
        <v>8.75</v>
      </c>
      <c r="AO39" s="12">
        <v>7.5</v>
      </c>
      <c r="AP39" s="12">
        <v>7.75</v>
      </c>
      <c r="AQ39" s="12">
        <v>131.5</v>
      </c>
      <c r="AR39" s="12">
        <v>14</v>
      </c>
      <c r="AS39" s="13">
        <v>3617.75</v>
      </c>
      <c r="AT39" s="14"/>
      <c r="AW39" s="15"/>
    </row>
    <row r="40" spans="1:49">
      <c r="A40" s="1" t="s">
        <v>35</v>
      </c>
      <c r="B40" s="12">
        <v>2.5</v>
      </c>
      <c r="C40" s="12">
        <v>3.5</v>
      </c>
      <c r="D40" s="12">
        <v>1.25</v>
      </c>
      <c r="E40" s="12">
        <v>1.5</v>
      </c>
      <c r="F40" s="12">
        <v>3.5</v>
      </c>
      <c r="G40" s="12">
        <v>1.5</v>
      </c>
      <c r="H40" s="12">
        <v>8.75</v>
      </c>
      <c r="I40" s="12">
        <v>5.75</v>
      </c>
      <c r="J40" s="12">
        <v>8</v>
      </c>
      <c r="K40" s="12">
        <v>1.25</v>
      </c>
      <c r="L40" s="12">
        <v>5</v>
      </c>
      <c r="M40" s="12">
        <v>26</v>
      </c>
      <c r="N40" s="12">
        <v>2</v>
      </c>
      <c r="O40" s="12">
        <v>2.5</v>
      </c>
      <c r="P40" s="12">
        <v>2.75</v>
      </c>
      <c r="Q40" s="12">
        <v>0.75</v>
      </c>
      <c r="R40" s="12">
        <v>1.75</v>
      </c>
      <c r="S40" s="12">
        <v>4</v>
      </c>
      <c r="T40" s="12">
        <v>12</v>
      </c>
      <c r="U40" s="12">
        <v>5.5</v>
      </c>
      <c r="V40" s="12">
        <v>13.75</v>
      </c>
      <c r="W40" s="12">
        <v>5</v>
      </c>
      <c r="X40" s="12">
        <v>1.25</v>
      </c>
      <c r="Y40" s="12">
        <v>6.25</v>
      </c>
      <c r="Z40" s="12">
        <v>0.75</v>
      </c>
      <c r="AA40" s="12">
        <v>76</v>
      </c>
      <c r="AB40" s="12">
        <v>30</v>
      </c>
      <c r="AC40" s="12">
        <v>110.5</v>
      </c>
      <c r="AD40" s="12">
        <v>94</v>
      </c>
      <c r="AE40" s="12">
        <v>7.5</v>
      </c>
      <c r="AF40" s="12">
        <v>6</v>
      </c>
      <c r="AG40" s="12">
        <v>6.25</v>
      </c>
      <c r="AH40" s="12">
        <v>2.75</v>
      </c>
      <c r="AI40" s="12">
        <v>5</v>
      </c>
      <c r="AJ40" s="12">
        <v>2.5</v>
      </c>
      <c r="AK40" s="12">
        <v>0.75</v>
      </c>
      <c r="AL40" s="12">
        <v>3.25</v>
      </c>
      <c r="AM40" s="12">
        <v>1.75</v>
      </c>
      <c r="AN40" s="12">
        <v>16.5</v>
      </c>
      <c r="AO40" s="12">
        <v>1.75</v>
      </c>
      <c r="AP40" s="12">
        <v>3.75</v>
      </c>
      <c r="AQ40" s="12">
        <v>21.5</v>
      </c>
      <c r="AR40" s="12">
        <v>4</v>
      </c>
      <c r="AS40" s="13">
        <v>520.5</v>
      </c>
      <c r="AT40" s="14"/>
      <c r="AW40" s="15"/>
    </row>
    <row r="41" spans="1:49">
      <c r="A41" s="1" t="s">
        <v>36</v>
      </c>
      <c r="B41" s="12">
        <v>25.25</v>
      </c>
      <c r="C41" s="12">
        <v>34.75</v>
      </c>
      <c r="D41" s="12">
        <v>6.75</v>
      </c>
      <c r="E41" s="12">
        <v>9.75</v>
      </c>
      <c r="F41" s="12">
        <v>20.25</v>
      </c>
      <c r="G41" s="12">
        <v>22.75</v>
      </c>
      <c r="H41" s="12">
        <v>78.5</v>
      </c>
      <c r="I41" s="12">
        <v>30.25</v>
      </c>
      <c r="J41" s="12">
        <v>54</v>
      </c>
      <c r="K41" s="12">
        <v>10</v>
      </c>
      <c r="L41" s="12">
        <v>47</v>
      </c>
      <c r="M41" s="12">
        <v>85.25</v>
      </c>
      <c r="N41" s="12">
        <v>15</v>
      </c>
      <c r="O41" s="12">
        <v>22.75</v>
      </c>
      <c r="P41" s="12">
        <v>19.75</v>
      </c>
      <c r="Q41" s="12">
        <v>10.75</v>
      </c>
      <c r="R41" s="12">
        <v>13.25</v>
      </c>
      <c r="S41" s="12">
        <v>25.75</v>
      </c>
      <c r="T41" s="12">
        <v>138.25</v>
      </c>
      <c r="U41" s="12">
        <v>42.75</v>
      </c>
      <c r="V41" s="12">
        <v>72.5</v>
      </c>
      <c r="W41" s="12">
        <v>14.5</v>
      </c>
      <c r="X41" s="12">
        <v>16</v>
      </c>
      <c r="Y41" s="12">
        <v>26.5</v>
      </c>
      <c r="Z41" s="12">
        <v>18.75</v>
      </c>
      <c r="AA41" s="12">
        <v>173.5</v>
      </c>
      <c r="AB41" s="12">
        <v>83.75</v>
      </c>
      <c r="AC41" s="12">
        <v>288.75</v>
      </c>
      <c r="AD41" s="12">
        <v>225.5</v>
      </c>
      <c r="AE41" s="12">
        <v>31.75</v>
      </c>
      <c r="AF41" s="12">
        <v>43.75</v>
      </c>
      <c r="AG41" s="12">
        <v>29.25</v>
      </c>
      <c r="AH41" s="12">
        <v>33.75</v>
      </c>
      <c r="AI41" s="12">
        <v>37</v>
      </c>
      <c r="AJ41" s="12">
        <v>20.5</v>
      </c>
      <c r="AK41" s="12">
        <v>4.75</v>
      </c>
      <c r="AL41" s="12">
        <v>8.5</v>
      </c>
      <c r="AM41" s="12">
        <v>24.25</v>
      </c>
      <c r="AN41" s="12">
        <v>19.75</v>
      </c>
      <c r="AO41" s="12">
        <v>9</v>
      </c>
      <c r="AP41" s="12">
        <v>8.5</v>
      </c>
      <c r="AQ41" s="12">
        <v>62</v>
      </c>
      <c r="AR41" s="12">
        <v>22</v>
      </c>
      <c r="AS41" s="13">
        <v>1987.25</v>
      </c>
      <c r="AT41" s="14"/>
      <c r="AW41" s="15"/>
    </row>
    <row r="42" spans="1:49">
      <c r="A42" s="1" t="s">
        <v>53</v>
      </c>
      <c r="B42" s="12">
        <v>7.25</v>
      </c>
      <c r="C42" s="12">
        <v>9</v>
      </c>
      <c r="D42" s="12">
        <v>2.25</v>
      </c>
      <c r="E42" s="12">
        <v>3.5</v>
      </c>
      <c r="F42" s="12">
        <v>7</v>
      </c>
      <c r="G42" s="12">
        <v>4</v>
      </c>
      <c r="H42" s="12">
        <v>6.5</v>
      </c>
      <c r="I42" s="12">
        <v>4.75</v>
      </c>
      <c r="J42" s="12">
        <v>6.75</v>
      </c>
      <c r="K42" s="12">
        <v>5.25</v>
      </c>
      <c r="L42" s="12">
        <v>6.75</v>
      </c>
      <c r="M42" s="12">
        <v>11.5</v>
      </c>
      <c r="N42" s="12">
        <v>6.5</v>
      </c>
      <c r="O42" s="12">
        <v>4</v>
      </c>
      <c r="P42" s="12">
        <v>2.75</v>
      </c>
      <c r="Q42" s="12">
        <v>5</v>
      </c>
      <c r="R42" s="12">
        <v>2.75</v>
      </c>
      <c r="S42" s="12">
        <v>4.5</v>
      </c>
      <c r="T42" s="12">
        <v>8</v>
      </c>
      <c r="U42" s="12">
        <v>5.75</v>
      </c>
      <c r="V42" s="12">
        <v>3.5</v>
      </c>
      <c r="W42" s="12">
        <v>3</v>
      </c>
      <c r="X42" s="12">
        <v>1</v>
      </c>
      <c r="Y42" s="12">
        <v>3</v>
      </c>
      <c r="Z42" s="12">
        <v>7</v>
      </c>
      <c r="AA42" s="12">
        <v>51.75</v>
      </c>
      <c r="AB42" s="12">
        <v>39.25</v>
      </c>
      <c r="AC42" s="12">
        <v>218</v>
      </c>
      <c r="AD42" s="12">
        <v>167.75</v>
      </c>
      <c r="AE42" s="12">
        <v>43.75</v>
      </c>
      <c r="AF42" s="12">
        <v>42.75</v>
      </c>
      <c r="AG42" s="12">
        <v>18.25</v>
      </c>
      <c r="AH42" s="12">
        <v>30</v>
      </c>
      <c r="AI42" s="12">
        <v>28</v>
      </c>
      <c r="AJ42" s="12">
        <v>8.5</v>
      </c>
      <c r="AK42" s="12">
        <v>0.75</v>
      </c>
      <c r="AL42" s="12">
        <v>7.5</v>
      </c>
      <c r="AM42" s="12">
        <v>1.75</v>
      </c>
      <c r="AN42" s="12">
        <v>9</v>
      </c>
      <c r="AO42" s="12">
        <v>4.5</v>
      </c>
      <c r="AP42" s="12">
        <v>28.5</v>
      </c>
      <c r="AQ42" s="12">
        <v>22</v>
      </c>
      <c r="AR42" s="12">
        <v>17.75</v>
      </c>
      <c r="AS42" s="13">
        <v>871</v>
      </c>
      <c r="AT42" s="14"/>
      <c r="AW42" s="15"/>
    </row>
    <row r="43" spans="1:49">
      <c r="A43" s="1" t="s">
        <v>54</v>
      </c>
      <c r="B43" s="12">
        <v>8.75</v>
      </c>
      <c r="C43" s="12">
        <v>9.75</v>
      </c>
      <c r="D43" s="12">
        <v>3.5</v>
      </c>
      <c r="E43" s="12">
        <v>3.75</v>
      </c>
      <c r="F43" s="12">
        <v>6.75</v>
      </c>
      <c r="G43" s="12">
        <v>3.75</v>
      </c>
      <c r="H43" s="12">
        <v>6.25</v>
      </c>
      <c r="I43" s="12">
        <v>6</v>
      </c>
      <c r="J43" s="12">
        <v>10</v>
      </c>
      <c r="K43" s="12">
        <v>5</v>
      </c>
      <c r="L43" s="12">
        <v>10</v>
      </c>
      <c r="M43" s="12">
        <v>7</v>
      </c>
      <c r="N43" s="12">
        <v>3.5</v>
      </c>
      <c r="O43" s="12">
        <v>4.5</v>
      </c>
      <c r="P43" s="12">
        <v>6.25</v>
      </c>
      <c r="Q43" s="12">
        <v>1.5</v>
      </c>
      <c r="R43" s="12">
        <v>4.5</v>
      </c>
      <c r="S43" s="12">
        <v>5.25</v>
      </c>
      <c r="T43" s="12">
        <v>12.5</v>
      </c>
      <c r="U43" s="12">
        <v>5</v>
      </c>
      <c r="V43" s="12">
        <v>9.5</v>
      </c>
      <c r="W43" s="12">
        <v>3.25</v>
      </c>
      <c r="X43" s="12">
        <v>1</v>
      </c>
      <c r="Y43" s="12">
        <v>2.5</v>
      </c>
      <c r="Z43" s="12">
        <v>3</v>
      </c>
      <c r="AA43" s="12">
        <v>71.75</v>
      </c>
      <c r="AB43" s="12">
        <v>37.5</v>
      </c>
      <c r="AC43" s="12">
        <v>222.75</v>
      </c>
      <c r="AD43" s="12">
        <v>237</v>
      </c>
      <c r="AE43" s="12">
        <v>80.75</v>
      </c>
      <c r="AF43" s="12">
        <v>102</v>
      </c>
      <c r="AG43" s="12">
        <v>43.5</v>
      </c>
      <c r="AH43" s="12">
        <v>105.25</v>
      </c>
      <c r="AI43" s="12">
        <v>83.75</v>
      </c>
      <c r="AJ43" s="12">
        <v>37.25</v>
      </c>
      <c r="AK43" s="12">
        <v>2.75</v>
      </c>
      <c r="AL43" s="12">
        <v>7.5</v>
      </c>
      <c r="AM43" s="12">
        <v>2.5</v>
      </c>
      <c r="AN43" s="12">
        <v>13.5</v>
      </c>
      <c r="AO43" s="12">
        <v>29.75</v>
      </c>
      <c r="AP43" s="12">
        <v>4</v>
      </c>
      <c r="AQ43" s="12">
        <v>49</v>
      </c>
      <c r="AR43" s="12">
        <v>27.25</v>
      </c>
      <c r="AS43" s="13">
        <v>1300.5</v>
      </c>
      <c r="AT43" s="14"/>
      <c r="AW43" s="15"/>
    </row>
    <row r="44" spans="1:49">
      <c r="A44" s="1" t="s">
        <v>55</v>
      </c>
      <c r="B44" s="12">
        <v>17.25</v>
      </c>
      <c r="C44" s="12">
        <v>31.25</v>
      </c>
      <c r="D44" s="12">
        <v>27.75</v>
      </c>
      <c r="E44" s="12">
        <v>46.25</v>
      </c>
      <c r="F44" s="12">
        <v>107.5</v>
      </c>
      <c r="G44" s="12">
        <v>27.5</v>
      </c>
      <c r="H44" s="12">
        <v>44.5</v>
      </c>
      <c r="I44" s="12">
        <v>20.25</v>
      </c>
      <c r="J44" s="12">
        <v>39.75</v>
      </c>
      <c r="K44" s="12">
        <v>15.25</v>
      </c>
      <c r="L44" s="12">
        <v>19.25</v>
      </c>
      <c r="M44" s="12">
        <v>33.25</v>
      </c>
      <c r="N44" s="12">
        <v>8.75</v>
      </c>
      <c r="O44" s="12">
        <v>4.5</v>
      </c>
      <c r="P44" s="12">
        <v>5</v>
      </c>
      <c r="Q44" s="12">
        <v>2.75</v>
      </c>
      <c r="R44" s="12">
        <v>10.75</v>
      </c>
      <c r="S44" s="12">
        <v>27</v>
      </c>
      <c r="T44" s="12">
        <v>46.75</v>
      </c>
      <c r="U44" s="12">
        <v>60.25</v>
      </c>
      <c r="V44" s="12">
        <v>88.75</v>
      </c>
      <c r="W44" s="12">
        <v>58.25</v>
      </c>
      <c r="X44" s="12">
        <v>47.5</v>
      </c>
      <c r="Y44" s="12">
        <v>74.5</v>
      </c>
      <c r="Z44" s="12">
        <v>32.75</v>
      </c>
      <c r="AA44" s="12">
        <v>310.5</v>
      </c>
      <c r="AB44" s="12">
        <v>309</v>
      </c>
      <c r="AC44" s="12">
        <v>1298</v>
      </c>
      <c r="AD44" s="12">
        <v>337.75</v>
      </c>
      <c r="AE44" s="12">
        <v>124</v>
      </c>
      <c r="AF44" s="12">
        <v>111</v>
      </c>
      <c r="AG44" s="12">
        <v>45.25</v>
      </c>
      <c r="AH44" s="12">
        <v>34</v>
      </c>
      <c r="AI44" s="12">
        <v>62</v>
      </c>
      <c r="AJ44" s="12">
        <v>26</v>
      </c>
      <c r="AK44" s="12">
        <v>11.25</v>
      </c>
      <c r="AL44" s="12">
        <v>91.25</v>
      </c>
      <c r="AM44" s="12">
        <v>12.5</v>
      </c>
      <c r="AN44" s="12">
        <v>55</v>
      </c>
      <c r="AO44" s="12">
        <v>14</v>
      </c>
      <c r="AP44" s="12">
        <v>20</v>
      </c>
      <c r="AQ44" s="12">
        <v>22.5</v>
      </c>
      <c r="AR44" s="12">
        <v>116</v>
      </c>
      <c r="AS44" s="13">
        <v>3897.25</v>
      </c>
      <c r="AT44" s="14"/>
      <c r="AW44" s="15"/>
    </row>
    <row r="45" spans="1:49">
      <c r="A45" s="1" t="s">
        <v>56</v>
      </c>
      <c r="B45" s="12">
        <v>11.25</v>
      </c>
      <c r="C45" s="12">
        <v>25.25</v>
      </c>
      <c r="D45" s="12">
        <v>10.75</v>
      </c>
      <c r="E45" s="12">
        <v>13.5</v>
      </c>
      <c r="F45" s="12">
        <v>70</v>
      </c>
      <c r="G45" s="12">
        <v>10</v>
      </c>
      <c r="H45" s="12">
        <v>17</v>
      </c>
      <c r="I45" s="12">
        <v>16.75</v>
      </c>
      <c r="J45" s="12">
        <v>21.5</v>
      </c>
      <c r="K45" s="12">
        <v>8</v>
      </c>
      <c r="L45" s="12">
        <v>14.75</v>
      </c>
      <c r="M45" s="12">
        <v>19.75</v>
      </c>
      <c r="N45" s="12">
        <v>6.5</v>
      </c>
      <c r="O45" s="12">
        <v>6.75</v>
      </c>
      <c r="P45" s="12">
        <v>4.75</v>
      </c>
      <c r="Q45" s="12">
        <v>4.5</v>
      </c>
      <c r="R45" s="12">
        <v>4</v>
      </c>
      <c r="S45" s="12">
        <v>3.75</v>
      </c>
      <c r="T45" s="12">
        <v>13.25</v>
      </c>
      <c r="U45" s="12">
        <v>12</v>
      </c>
      <c r="V45" s="12">
        <v>17</v>
      </c>
      <c r="W45" s="12">
        <v>6.25</v>
      </c>
      <c r="X45" s="12">
        <v>6.25</v>
      </c>
      <c r="Y45" s="12">
        <v>20.5</v>
      </c>
      <c r="Z45" s="12">
        <v>8</v>
      </c>
      <c r="AA45" s="12">
        <v>172.25</v>
      </c>
      <c r="AB45" s="12">
        <v>112.75</v>
      </c>
      <c r="AC45" s="12">
        <v>579.5</v>
      </c>
      <c r="AD45" s="12">
        <v>696.5</v>
      </c>
      <c r="AE45" s="12">
        <v>123</v>
      </c>
      <c r="AF45" s="12">
        <v>108</v>
      </c>
      <c r="AG45" s="12">
        <v>49.75</v>
      </c>
      <c r="AH45" s="12">
        <v>75</v>
      </c>
      <c r="AI45" s="12">
        <v>88.5</v>
      </c>
      <c r="AJ45" s="12">
        <v>34.5</v>
      </c>
      <c r="AK45" s="12">
        <v>3.25</v>
      </c>
      <c r="AL45" s="12">
        <v>15.75</v>
      </c>
      <c r="AM45" s="12">
        <v>3.75</v>
      </c>
      <c r="AN45" s="12">
        <v>17</v>
      </c>
      <c r="AO45" s="12">
        <v>11.25</v>
      </c>
      <c r="AP45" s="12">
        <v>22.25</v>
      </c>
      <c r="AQ45" s="12">
        <v>267.25</v>
      </c>
      <c r="AR45" s="12">
        <v>11.5</v>
      </c>
      <c r="AS45" s="13">
        <v>2743.75</v>
      </c>
      <c r="AT45" s="14"/>
      <c r="AW45" s="15"/>
    </row>
    <row r="46" spans="1:49">
      <c r="A46" s="11" t="s">
        <v>49</v>
      </c>
      <c r="B46" s="14">
        <v>1392</v>
      </c>
      <c r="C46" s="14">
        <v>2439.75</v>
      </c>
      <c r="D46" s="14">
        <v>1683.75</v>
      </c>
      <c r="E46" s="14">
        <v>1856.5</v>
      </c>
      <c r="F46" s="14">
        <v>4535.5</v>
      </c>
      <c r="G46" s="14">
        <v>2206</v>
      </c>
      <c r="H46" s="14">
        <v>3262</v>
      </c>
      <c r="I46" s="14">
        <v>2115.25</v>
      </c>
      <c r="J46" s="14">
        <v>2855</v>
      </c>
      <c r="K46" s="14">
        <v>2241.5</v>
      </c>
      <c r="L46" s="14">
        <v>3294.5</v>
      </c>
      <c r="M46" s="14">
        <v>4176.5</v>
      </c>
      <c r="N46" s="14">
        <v>1761.25</v>
      </c>
      <c r="O46" s="14">
        <v>2217.25</v>
      </c>
      <c r="P46" s="14">
        <v>1405.75</v>
      </c>
      <c r="Q46" s="14">
        <v>937.75</v>
      </c>
      <c r="R46" s="14">
        <v>1148</v>
      </c>
      <c r="S46" s="14">
        <v>2559</v>
      </c>
      <c r="T46" s="14">
        <v>1729</v>
      </c>
      <c r="U46" s="14">
        <v>1401.25</v>
      </c>
      <c r="V46" s="14">
        <v>2255.75</v>
      </c>
      <c r="W46" s="14">
        <v>1232.75</v>
      </c>
      <c r="X46" s="14">
        <v>951.75</v>
      </c>
      <c r="Y46" s="14">
        <v>2299.75</v>
      </c>
      <c r="Z46" s="14">
        <v>2776</v>
      </c>
      <c r="AA46" s="14">
        <v>8600.25</v>
      </c>
      <c r="AB46" s="14">
        <v>5112.5</v>
      </c>
      <c r="AC46" s="14">
        <v>19351.75</v>
      </c>
      <c r="AD46" s="14">
        <v>14825.25</v>
      </c>
      <c r="AE46" s="14">
        <v>5756.75</v>
      </c>
      <c r="AF46" s="14">
        <v>6005</v>
      </c>
      <c r="AG46" s="14">
        <v>3010.5</v>
      </c>
      <c r="AH46" s="14">
        <v>4632.5</v>
      </c>
      <c r="AI46" s="14">
        <v>3050</v>
      </c>
      <c r="AJ46" s="14">
        <v>1196.5</v>
      </c>
      <c r="AK46" s="14">
        <v>1013.75</v>
      </c>
      <c r="AL46" s="14">
        <v>3374.25</v>
      </c>
      <c r="AM46" s="14">
        <v>520.5</v>
      </c>
      <c r="AN46" s="14">
        <v>1916</v>
      </c>
      <c r="AO46" s="14">
        <v>825.75</v>
      </c>
      <c r="AP46" s="14">
        <v>1227.25</v>
      </c>
      <c r="AQ46" s="14">
        <v>5326.25</v>
      </c>
      <c r="AR46" s="14">
        <v>2615.5</v>
      </c>
      <c r="AS46" s="14">
        <v>143093.75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40330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49.63636363636364</v>
      </c>
      <c r="C5" s="4">
        <v>28.454545454545453</v>
      </c>
      <c r="D5" s="4">
        <v>104.81818181818181</v>
      </c>
      <c r="E5" s="4">
        <v>133.22727272727272</v>
      </c>
      <c r="F5" s="4">
        <v>471.09090909090907</v>
      </c>
      <c r="G5" s="4">
        <v>836.13636363636363</v>
      </c>
      <c r="H5" s="4">
        <v>703.90909090909099</v>
      </c>
      <c r="I5" s="4">
        <v>1050.909090909091</v>
      </c>
      <c r="J5" s="5">
        <v>3378.1818181818185</v>
      </c>
    </row>
    <row r="6" spans="1:10">
      <c r="A6" s="1" t="s">
        <v>26</v>
      </c>
      <c r="B6" s="4">
        <v>30.045454545454547</v>
      </c>
      <c r="C6" s="4">
        <v>39.04545454545454</v>
      </c>
      <c r="D6" s="4">
        <v>60.954545454545453</v>
      </c>
      <c r="E6" s="4">
        <v>101.5</v>
      </c>
      <c r="F6" s="4">
        <v>543.63636363636363</v>
      </c>
      <c r="G6" s="4">
        <v>1035.909090909091</v>
      </c>
      <c r="H6" s="4">
        <v>899.09090909090912</v>
      </c>
      <c r="I6" s="4">
        <v>1611.6818181818182</v>
      </c>
      <c r="J6" s="5">
        <v>4321.8636363636369</v>
      </c>
    </row>
    <row r="7" spans="1:10">
      <c r="A7" s="1" t="s">
        <v>27</v>
      </c>
      <c r="B7" s="4">
        <v>157.72727272727272</v>
      </c>
      <c r="C7" s="4">
        <v>84.454545454545453</v>
      </c>
      <c r="D7" s="4">
        <v>53.727272727272727</v>
      </c>
      <c r="E7" s="4">
        <v>87.954545454545453</v>
      </c>
      <c r="F7" s="4">
        <v>476.36363636363632</v>
      </c>
      <c r="G7" s="4">
        <v>782.63636363636363</v>
      </c>
      <c r="H7" s="4">
        <v>508.63636363636368</v>
      </c>
      <c r="I7" s="4">
        <v>1261.9545454545455</v>
      </c>
      <c r="J7" s="5">
        <v>3413.4545454545455</v>
      </c>
    </row>
    <row r="8" spans="1:10">
      <c r="A8" s="1" t="s">
        <v>28</v>
      </c>
      <c r="B8" s="4">
        <v>102.45454545454545</v>
      </c>
      <c r="C8" s="4">
        <v>92.818181818181827</v>
      </c>
      <c r="D8" s="4">
        <v>94.090909090909093</v>
      </c>
      <c r="E8" s="4">
        <v>31.863636363636363</v>
      </c>
      <c r="F8" s="4">
        <v>295</v>
      </c>
      <c r="G8" s="4">
        <v>472.13636363636363</v>
      </c>
      <c r="H8" s="4">
        <v>381.5</v>
      </c>
      <c r="I8" s="4">
        <v>834.77272727272725</v>
      </c>
      <c r="J8" s="5">
        <v>2304.636363636364</v>
      </c>
    </row>
    <row r="9" spans="1:10">
      <c r="A9" s="1">
        <v>16</v>
      </c>
      <c r="B9" s="4">
        <v>412.09090909090912</v>
      </c>
      <c r="C9" s="4">
        <v>435.59090909090907</v>
      </c>
      <c r="D9" s="4">
        <v>588.95454545454538</v>
      </c>
      <c r="E9" s="4">
        <v>333.72727272727275</v>
      </c>
      <c r="F9" s="4">
        <v>20.954545454545453</v>
      </c>
      <c r="G9" s="4">
        <v>149.45454545454547</v>
      </c>
      <c r="H9" s="4">
        <v>167.77272727272725</v>
      </c>
      <c r="I9" s="4">
        <v>371.13636363636368</v>
      </c>
      <c r="J9" s="5">
        <v>2479.681818181818</v>
      </c>
    </row>
    <row r="10" spans="1:10">
      <c r="A10" s="1">
        <v>24</v>
      </c>
      <c r="B10" s="4">
        <v>626.63636363636374</v>
      </c>
      <c r="C10" s="4">
        <v>753.4545454545455</v>
      </c>
      <c r="D10" s="4">
        <v>921.09090909090901</v>
      </c>
      <c r="E10" s="4">
        <v>470.22727272727269</v>
      </c>
      <c r="F10" s="4">
        <v>143.68181818181819</v>
      </c>
      <c r="G10" s="4">
        <v>28.59090909090909</v>
      </c>
      <c r="H10" s="4">
        <v>126.27272727272728</v>
      </c>
      <c r="I10" s="4">
        <v>301.31818181818181</v>
      </c>
      <c r="J10" s="5">
        <v>3371.272727272727</v>
      </c>
    </row>
    <row r="11" spans="1:10">
      <c r="A11" s="1" t="s">
        <v>29</v>
      </c>
      <c r="B11" s="4">
        <v>628.4545454545455</v>
      </c>
      <c r="C11" s="4">
        <v>680.5</v>
      </c>
      <c r="D11" s="4">
        <v>661.77272727272725</v>
      </c>
      <c r="E11" s="4">
        <v>351.04545454545456</v>
      </c>
      <c r="F11" s="4">
        <v>156.81818181818181</v>
      </c>
      <c r="G11" s="4">
        <v>131</v>
      </c>
      <c r="H11" s="4">
        <v>19.31818181818182</v>
      </c>
      <c r="I11" s="4">
        <v>74.13636363636364</v>
      </c>
      <c r="J11" s="5">
        <v>2703.045454545455</v>
      </c>
    </row>
    <row r="12" spans="1:10">
      <c r="A12" s="1" t="s">
        <v>30</v>
      </c>
      <c r="B12" s="4">
        <v>889.13636363636363</v>
      </c>
      <c r="C12" s="4">
        <v>941.86363636363637</v>
      </c>
      <c r="D12" s="4">
        <v>1802.4545454545455</v>
      </c>
      <c r="E12" s="4">
        <v>721.90909090909088</v>
      </c>
      <c r="F12" s="4">
        <v>349</v>
      </c>
      <c r="G12" s="4">
        <v>314.31818181818181</v>
      </c>
      <c r="H12" s="4">
        <v>77.72727272727272</v>
      </c>
      <c r="I12" s="4">
        <v>28.863636363636363</v>
      </c>
      <c r="J12" s="5">
        <v>5125.272727272727</v>
      </c>
    </row>
    <row r="13" spans="1:10" s="3" customFormat="1">
      <c r="A13" s="3" t="s">
        <v>49</v>
      </c>
      <c r="B13" s="5">
        <v>2896.1818181818185</v>
      </c>
      <c r="C13" s="5">
        <v>3056.1818181818185</v>
      </c>
      <c r="D13" s="5">
        <v>4287.863636363636</v>
      </c>
      <c r="E13" s="5">
        <v>2231.4545454545455</v>
      </c>
      <c r="F13" s="5">
        <v>2456.5454545454545</v>
      </c>
      <c r="G13" s="5">
        <v>3750.181818181818</v>
      </c>
      <c r="H13" s="5">
        <v>2884.227272727273</v>
      </c>
      <c r="I13" s="5">
        <v>5534.7727272727279</v>
      </c>
      <c r="J13" s="5">
        <v>27097.409090909096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28.25</v>
      </c>
      <c r="C17" s="4">
        <v>6.5</v>
      </c>
      <c r="D17" s="4">
        <v>35.5</v>
      </c>
      <c r="E17" s="4">
        <v>36.25</v>
      </c>
      <c r="F17" s="4">
        <v>188.75</v>
      </c>
      <c r="G17" s="4">
        <v>243.5</v>
      </c>
      <c r="H17" s="4">
        <v>140.25</v>
      </c>
      <c r="I17" s="4">
        <v>287</v>
      </c>
      <c r="J17" s="5">
        <v>966</v>
      </c>
    </row>
    <row r="18" spans="1:10">
      <c r="A18" s="1" t="s">
        <v>26</v>
      </c>
      <c r="B18" s="4">
        <v>4.25</v>
      </c>
      <c r="C18" s="4">
        <v>18</v>
      </c>
      <c r="D18" s="4">
        <v>18.5</v>
      </c>
      <c r="E18" s="4">
        <v>19.25</v>
      </c>
      <c r="F18" s="4">
        <v>187</v>
      </c>
      <c r="G18" s="4">
        <v>256.75</v>
      </c>
      <c r="H18" s="4">
        <v>208.75</v>
      </c>
      <c r="I18" s="4">
        <v>742.25</v>
      </c>
      <c r="J18" s="5">
        <v>1454.75</v>
      </c>
    </row>
    <row r="19" spans="1:10">
      <c r="A19" s="1" t="s">
        <v>27</v>
      </c>
      <c r="B19" s="4">
        <v>43.75</v>
      </c>
      <c r="C19" s="4">
        <v>10</v>
      </c>
      <c r="D19" s="4">
        <v>62</v>
      </c>
      <c r="E19" s="4">
        <v>42.5</v>
      </c>
      <c r="F19" s="4">
        <v>416.5</v>
      </c>
      <c r="G19" s="4">
        <v>640.25</v>
      </c>
      <c r="H19" s="4">
        <v>421</v>
      </c>
      <c r="I19" s="4">
        <v>1041.25</v>
      </c>
      <c r="J19" s="5">
        <v>2677.25</v>
      </c>
    </row>
    <row r="20" spans="1:10">
      <c r="A20" s="1" t="s">
        <v>28</v>
      </c>
      <c r="B20" s="4">
        <v>24.5</v>
      </c>
      <c r="C20" s="4">
        <v>13.5</v>
      </c>
      <c r="D20" s="4">
        <v>46</v>
      </c>
      <c r="E20" s="4">
        <v>27</v>
      </c>
      <c r="F20" s="4">
        <v>217</v>
      </c>
      <c r="G20" s="4">
        <v>275.5</v>
      </c>
      <c r="H20" s="4">
        <v>146.75</v>
      </c>
      <c r="I20" s="4">
        <v>335.5</v>
      </c>
      <c r="J20" s="5">
        <v>1085.75</v>
      </c>
    </row>
    <row r="21" spans="1:10">
      <c r="A21" s="1">
        <v>16</v>
      </c>
      <c r="B21" s="4">
        <v>151.5</v>
      </c>
      <c r="C21" s="4">
        <v>108.75</v>
      </c>
      <c r="D21" s="4">
        <v>464</v>
      </c>
      <c r="E21" s="4">
        <v>233.25</v>
      </c>
      <c r="F21" s="4">
        <v>25</v>
      </c>
      <c r="G21" s="4">
        <v>114.25</v>
      </c>
      <c r="H21" s="4">
        <v>140</v>
      </c>
      <c r="I21" s="4">
        <v>256.25</v>
      </c>
      <c r="J21" s="5">
        <v>1493</v>
      </c>
    </row>
    <row r="22" spans="1:10">
      <c r="A22" s="1">
        <v>24</v>
      </c>
      <c r="B22" s="4">
        <v>186.25</v>
      </c>
      <c r="C22" s="4">
        <v>160.75</v>
      </c>
      <c r="D22" s="4">
        <v>735.75</v>
      </c>
      <c r="E22" s="4">
        <v>278.25</v>
      </c>
      <c r="F22" s="4">
        <v>114.75</v>
      </c>
      <c r="G22" s="4">
        <v>28.5</v>
      </c>
      <c r="H22" s="4">
        <v>91.5</v>
      </c>
      <c r="I22" s="4">
        <v>256.75</v>
      </c>
      <c r="J22" s="5">
        <v>1852.5</v>
      </c>
    </row>
    <row r="23" spans="1:10">
      <c r="A23" s="1" t="s">
        <v>29</v>
      </c>
      <c r="B23" s="4">
        <v>125</v>
      </c>
      <c r="C23" s="4">
        <v>112.75</v>
      </c>
      <c r="D23" s="4">
        <v>511.25</v>
      </c>
      <c r="E23" s="4">
        <v>125.25</v>
      </c>
      <c r="F23" s="4">
        <v>110.5</v>
      </c>
      <c r="G23" s="4">
        <v>95.5</v>
      </c>
      <c r="H23" s="4">
        <v>16</v>
      </c>
      <c r="I23" s="4">
        <v>40.5</v>
      </c>
      <c r="J23" s="5">
        <v>1136.75</v>
      </c>
    </row>
    <row r="24" spans="1:10">
      <c r="A24" s="1" t="s">
        <v>30</v>
      </c>
      <c r="B24" s="4">
        <v>245</v>
      </c>
      <c r="C24" s="4">
        <v>236.75</v>
      </c>
      <c r="D24" s="4">
        <v>1421.25</v>
      </c>
      <c r="E24" s="4">
        <v>270.5</v>
      </c>
      <c r="F24" s="4">
        <v>224.25</v>
      </c>
      <c r="G24" s="4">
        <v>228.5</v>
      </c>
      <c r="H24" s="4">
        <v>40</v>
      </c>
      <c r="I24" s="4">
        <v>25.25</v>
      </c>
      <c r="J24" s="5">
        <v>2691.5</v>
      </c>
    </row>
    <row r="25" spans="1:10" s="3" customFormat="1">
      <c r="A25" s="3" t="s">
        <v>49</v>
      </c>
      <c r="B25" s="5">
        <v>808.5</v>
      </c>
      <c r="C25" s="5">
        <v>667</v>
      </c>
      <c r="D25" s="5">
        <v>3294.25</v>
      </c>
      <c r="E25" s="5">
        <v>1032.25</v>
      </c>
      <c r="F25" s="5">
        <v>1483.75</v>
      </c>
      <c r="G25" s="5">
        <v>1882.75</v>
      </c>
      <c r="H25" s="5">
        <v>1204.25</v>
      </c>
      <c r="I25" s="5">
        <v>2984.75</v>
      </c>
      <c r="J25" s="5">
        <v>13357.5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26.75</v>
      </c>
      <c r="C29" s="4">
        <v>3.25</v>
      </c>
      <c r="D29" s="4">
        <v>26.25</v>
      </c>
      <c r="E29" s="4">
        <v>29.5</v>
      </c>
      <c r="F29" s="4">
        <v>121</v>
      </c>
      <c r="G29" s="4">
        <v>162.5</v>
      </c>
      <c r="H29" s="4">
        <v>91.5</v>
      </c>
      <c r="I29" s="4">
        <v>189</v>
      </c>
      <c r="J29" s="5">
        <v>649.75</v>
      </c>
    </row>
    <row r="30" spans="1:10">
      <c r="A30" s="1" t="s">
        <v>26</v>
      </c>
      <c r="B30" s="4">
        <v>4</v>
      </c>
      <c r="C30" s="4">
        <v>12.5</v>
      </c>
      <c r="D30" s="4">
        <v>8.5</v>
      </c>
      <c r="E30" s="4">
        <v>14.5</v>
      </c>
      <c r="F30" s="4">
        <v>110.25</v>
      </c>
      <c r="G30" s="4">
        <v>168.25</v>
      </c>
      <c r="H30" s="4">
        <v>127.75</v>
      </c>
      <c r="I30" s="4">
        <v>457.25</v>
      </c>
      <c r="J30" s="5">
        <v>903</v>
      </c>
    </row>
    <row r="31" spans="1:10">
      <c r="A31" s="1" t="s">
        <v>27</v>
      </c>
      <c r="B31" s="4">
        <v>26.75</v>
      </c>
      <c r="C31" s="4">
        <v>7</v>
      </c>
      <c r="D31" s="4">
        <v>65.25</v>
      </c>
      <c r="E31" s="4">
        <v>41</v>
      </c>
      <c r="F31" s="4">
        <v>288.5</v>
      </c>
      <c r="G31" s="4">
        <v>456.5</v>
      </c>
      <c r="H31" s="4">
        <v>275.5</v>
      </c>
      <c r="I31" s="4">
        <v>726</v>
      </c>
      <c r="J31" s="5">
        <v>1886.5</v>
      </c>
    </row>
    <row r="32" spans="1:10">
      <c r="A32" s="1" t="s">
        <v>28</v>
      </c>
      <c r="B32" s="4">
        <v>27</v>
      </c>
      <c r="C32" s="4">
        <v>15</v>
      </c>
      <c r="D32" s="4">
        <v>38.75</v>
      </c>
      <c r="E32" s="4">
        <v>40.5</v>
      </c>
      <c r="F32" s="4">
        <v>195.5</v>
      </c>
      <c r="G32" s="4">
        <v>248.5</v>
      </c>
      <c r="H32" s="4">
        <v>143.5</v>
      </c>
      <c r="I32" s="4">
        <v>294.75</v>
      </c>
      <c r="J32" s="5">
        <v>1003.5</v>
      </c>
    </row>
    <row r="33" spans="1:10">
      <c r="A33" s="1">
        <v>16</v>
      </c>
      <c r="B33" s="4">
        <v>114.75</v>
      </c>
      <c r="C33" s="4">
        <v>67.5</v>
      </c>
      <c r="D33" s="4">
        <v>356.75</v>
      </c>
      <c r="E33" s="4">
        <v>188.25</v>
      </c>
      <c r="F33" s="4">
        <v>28.5</v>
      </c>
      <c r="G33" s="4">
        <v>78.5</v>
      </c>
      <c r="H33" s="4">
        <v>78.5</v>
      </c>
      <c r="I33" s="4">
        <v>171.25</v>
      </c>
      <c r="J33" s="5">
        <v>1084</v>
      </c>
    </row>
    <row r="34" spans="1:10">
      <c r="A34" s="1">
        <v>24</v>
      </c>
      <c r="B34" s="4">
        <v>153.25</v>
      </c>
      <c r="C34" s="4">
        <v>114.75</v>
      </c>
      <c r="D34" s="4">
        <v>568.25</v>
      </c>
      <c r="E34" s="4">
        <v>275.25</v>
      </c>
      <c r="F34" s="4">
        <v>75.5</v>
      </c>
      <c r="G34" s="4">
        <v>39</v>
      </c>
      <c r="H34" s="4">
        <v>79</v>
      </c>
      <c r="I34" s="4">
        <v>171.5</v>
      </c>
      <c r="J34" s="5">
        <v>1476.5</v>
      </c>
    </row>
    <row r="35" spans="1:10">
      <c r="A35" s="1" t="s">
        <v>29</v>
      </c>
      <c r="B35" s="4">
        <v>75.5</v>
      </c>
      <c r="C35" s="4">
        <v>71</v>
      </c>
      <c r="D35" s="4">
        <v>370.75</v>
      </c>
      <c r="E35" s="4">
        <v>136.25</v>
      </c>
      <c r="F35" s="4">
        <v>68.5</v>
      </c>
      <c r="G35" s="4">
        <v>72.5</v>
      </c>
      <c r="H35" s="4">
        <v>16.25</v>
      </c>
      <c r="I35" s="4">
        <v>25</v>
      </c>
      <c r="J35" s="5">
        <v>835.75</v>
      </c>
    </row>
    <row r="36" spans="1:10">
      <c r="A36" s="1" t="s">
        <v>30</v>
      </c>
      <c r="B36" s="4">
        <v>170.75</v>
      </c>
      <c r="C36" s="4">
        <v>150.25</v>
      </c>
      <c r="D36" s="4">
        <v>1098.5</v>
      </c>
      <c r="E36" s="4">
        <v>259.75</v>
      </c>
      <c r="F36" s="4">
        <v>156.5</v>
      </c>
      <c r="G36" s="4">
        <v>166.5</v>
      </c>
      <c r="H36" s="4">
        <v>26.75</v>
      </c>
      <c r="I36" s="4">
        <v>26.5</v>
      </c>
      <c r="J36" s="5">
        <v>2055.5</v>
      </c>
    </row>
    <row r="37" spans="1:10" s="3" customFormat="1">
      <c r="A37" s="3" t="s">
        <v>49</v>
      </c>
      <c r="B37" s="5">
        <v>598.75</v>
      </c>
      <c r="C37" s="5">
        <v>441.25</v>
      </c>
      <c r="D37" s="5">
        <v>2533</v>
      </c>
      <c r="E37" s="5">
        <v>985</v>
      </c>
      <c r="F37" s="5">
        <v>1044.25</v>
      </c>
      <c r="G37" s="5">
        <v>1392.25</v>
      </c>
      <c r="H37" s="5">
        <v>838.75</v>
      </c>
      <c r="I37" s="5">
        <v>2061.25</v>
      </c>
      <c r="J37" s="5">
        <v>9894.5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2011-02-22T15:59:32Z</dcterms:modified>
</cp:coreProperties>
</file>