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 fullCalcOnLoad="1"/>
</workbook>
</file>

<file path=xl/calcChain.xml><?xml version="1.0" encoding="utf-8"?>
<calcChain xmlns="http://schemas.openxmlformats.org/spreadsheetml/2006/main">
  <c r="G1" i="4"/>
  <c r="AW12" i="2"/>
  <c r="AW22"/>
  <c r="AW13"/>
  <c r="AX12"/>
  <c r="AW23"/>
  <c r="AX13"/>
  <c r="AX23"/>
  <c r="AW14"/>
  <c r="AW19"/>
  <c r="AY12"/>
  <c r="AW24"/>
  <c r="AX14"/>
  <c r="AY13"/>
  <c r="AX24"/>
  <c r="AY14"/>
  <c r="AY24"/>
  <c r="AW15"/>
  <c r="AZ12"/>
  <c r="AW25"/>
  <c r="AX15"/>
  <c r="AZ13"/>
  <c r="AX25"/>
  <c r="AY15"/>
  <c r="BD15"/>
  <c r="AZ14"/>
  <c r="AY25"/>
  <c r="AZ15"/>
  <c r="AZ25"/>
  <c r="AW16"/>
  <c r="BA12"/>
  <c r="AW26"/>
  <c r="AX16"/>
  <c r="AX19"/>
  <c r="BA13"/>
  <c r="AX26"/>
  <c r="AY16"/>
  <c r="BA14"/>
  <c r="AY26"/>
  <c r="AZ16"/>
  <c r="BA15"/>
  <c r="AZ26"/>
  <c r="BA16"/>
  <c r="BA26"/>
  <c r="AW17"/>
  <c r="BB12"/>
  <c r="AW27"/>
  <c r="AX17"/>
  <c r="BB13"/>
  <c r="AX27"/>
  <c r="AY17"/>
  <c r="BB14"/>
  <c r="AY27"/>
  <c r="AZ17"/>
  <c r="BB15"/>
  <c r="AZ27"/>
  <c r="BA17"/>
  <c r="BB16"/>
  <c r="BA27"/>
  <c r="BB17"/>
  <c r="BB27"/>
  <c r="AW18"/>
  <c r="AW28"/>
  <c r="BC12"/>
  <c r="AX18"/>
  <c r="BC13"/>
  <c r="AX28"/>
  <c r="AY18"/>
  <c r="AY19"/>
  <c r="BC14"/>
  <c r="AY28"/>
  <c r="AZ18"/>
  <c r="BC15"/>
  <c r="AZ28"/>
  <c r="BA18"/>
  <c r="BA28"/>
  <c r="BC16"/>
  <c r="BB18"/>
  <c r="BC17"/>
  <c r="BB28"/>
  <c r="BC18"/>
  <c r="BC28"/>
  <c r="AZ19"/>
  <c r="BD17"/>
  <c r="BD14"/>
  <c r="BD13"/>
  <c r="BD12"/>
  <c r="AW5"/>
  <c r="AW4"/>
  <c r="AW3"/>
  <c r="G1"/>
  <c r="AW12" i="3"/>
  <c r="AW22"/>
  <c r="AW13"/>
  <c r="AX12"/>
  <c r="AW23"/>
  <c r="AX13"/>
  <c r="AX23"/>
  <c r="AW14"/>
  <c r="AY12"/>
  <c r="AW24"/>
  <c r="AX14"/>
  <c r="AX19"/>
  <c r="AY13"/>
  <c r="AX24"/>
  <c r="AY14"/>
  <c r="AY24"/>
  <c r="AW15"/>
  <c r="AZ12"/>
  <c r="AW25"/>
  <c r="AX15"/>
  <c r="AX25"/>
  <c r="AZ13"/>
  <c r="AY15"/>
  <c r="AZ14"/>
  <c r="AY25"/>
  <c r="AZ15"/>
  <c r="AZ25"/>
  <c r="AW16"/>
  <c r="BA12"/>
  <c r="AW26"/>
  <c r="AX16"/>
  <c r="BA13"/>
  <c r="AX26"/>
  <c r="AY16"/>
  <c r="BA14"/>
  <c r="AY26"/>
  <c r="AZ16"/>
  <c r="BA15"/>
  <c r="AZ26"/>
  <c r="BA16"/>
  <c r="BA26"/>
  <c r="AW17"/>
  <c r="BB12"/>
  <c r="AW27"/>
  <c r="AX17"/>
  <c r="BB13"/>
  <c r="AX27"/>
  <c r="AY17"/>
  <c r="BD17"/>
  <c r="BB14"/>
  <c r="AY27"/>
  <c r="AZ17"/>
  <c r="BB15"/>
  <c r="AZ27"/>
  <c r="BA17"/>
  <c r="BA19"/>
  <c r="BB16"/>
  <c r="BA27"/>
  <c r="BB17"/>
  <c r="BB27"/>
  <c r="AW18"/>
  <c r="BC12"/>
  <c r="AW28"/>
  <c r="AX18"/>
  <c r="BD18"/>
  <c r="BC13"/>
  <c r="AX28"/>
  <c r="AY18"/>
  <c r="BC14"/>
  <c r="AY28"/>
  <c r="AZ18"/>
  <c r="BC15"/>
  <c r="AZ28"/>
  <c r="BA18"/>
  <c r="BC16"/>
  <c r="BA28"/>
  <c r="BB18"/>
  <c r="BC17"/>
  <c r="BB28"/>
  <c r="BC18"/>
  <c r="BC28"/>
  <c r="AW19"/>
  <c r="AY19"/>
  <c r="BC19"/>
  <c r="BD16"/>
  <c r="BD12"/>
  <c r="AW5"/>
  <c r="AZ4"/>
  <c r="AW4"/>
  <c r="AW3"/>
  <c r="G1"/>
  <c r="AW12" i="1"/>
  <c r="AW22"/>
  <c r="AW13"/>
  <c r="AX12"/>
  <c r="AW23"/>
  <c r="AX13"/>
  <c r="AX23"/>
  <c r="AW14"/>
  <c r="AY12"/>
  <c r="AW24"/>
  <c r="AX14"/>
  <c r="AY13"/>
  <c r="AX24"/>
  <c r="AY14"/>
  <c r="AY24"/>
  <c r="AW15"/>
  <c r="AZ12"/>
  <c r="AW25"/>
  <c r="AX15"/>
  <c r="AZ13"/>
  <c r="AX25"/>
  <c r="AY15"/>
  <c r="AZ14"/>
  <c r="AY25"/>
  <c r="AZ15"/>
  <c r="AZ25"/>
  <c r="AW16"/>
  <c r="BA12"/>
  <c r="AW26"/>
  <c r="AX16"/>
  <c r="BA13"/>
  <c r="AX26"/>
  <c r="AY16"/>
  <c r="BA14"/>
  <c r="AY26"/>
  <c r="AZ16"/>
  <c r="BD16"/>
  <c r="BA15"/>
  <c r="AZ26"/>
  <c r="BA16"/>
  <c r="BA26"/>
  <c r="AW17"/>
  <c r="BB12"/>
  <c r="AW27"/>
  <c r="AX17"/>
  <c r="BB13"/>
  <c r="AX27"/>
  <c r="AY17"/>
  <c r="BB14"/>
  <c r="AY27"/>
  <c r="AZ17"/>
  <c r="BB15"/>
  <c r="AZ27"/>
  <c r="BA17"/>
  <c r="BB16"/>
  <c r="BA27"/>
  <c r="BB17"/>
  <c r="BB27"/>
  <c r="AW18"/>
  <c r="AW19"/>
  <c r="BD19"/>
  <c r="BC12"/>
  <c r="AX18"/>
  <c r="BC13"/>
  <c r="AX28"/>
  <c r="AY18"/>
  <c r="AY19"/>
  <c r="BC14"/>
  <c r="AY28"/>
  <c r="AZ18"/>
  <c r="BC15"/>
  <c r="AZ28"/>
  <c r="BA18"/>
  <c r="BC16"/>
  <c r="BA28"/>
  <c r="BB18"/>
  <c r="BC17"/>
  <c r="BB28"/>
  <c r="BC18"/>
  <c r="BC28"/>
  <c r="AX19"/>
  <c r="AZ19"/>
  <c r="BB19"/>
  <c r="BD15"/>
  <c r="BD13"/>
  <c r="AW5"/>
  <c r="AW4"/>
  <c r="AZ3"/>
  <c r="AW3"/>
  <c r="AZ4"/>
  <c r="BD12"/>
  <c r="BD14"/>
  <c r="BD18"/>
  <c r="BC19"/>
  <c r="BA19"/>
  <c r="AZ3" i="3"/>
  <c r="BD13"/>
  <c r="BD15"/>
  <c r="BB19"/>
  <c r="AZ19"/>
  <c r="AZ4" i="2"/>
  <c r="BD16"/>
  <c r="BD18"/>
  <c r="BC19"/>
  <c r="BA4" i="1"/>
  <c r="BA3"/>
  <c r="BD19" i="3"/>
  <c r="BD28"/>
  <c r="BD28" i="2"/>
  <c r="BD17" i="1"/>
  <c r="AW28"/>
  <c r="BD28"/>
  <c r="BD14" i="3"/>
  <c r="AZ3" i="2"/>
  <c r="BB19"/>
  <c r="BA19"/>
  <c r="BD19"/>
  <c r="BA4"/>
  <c r="BA3"/>
  <c r="BA4" i="3"/>
  <c r="BA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<sst xmlns="http://schemas.openxmlformats.org/spreadsheetml/2006/main" count="400" uniqueCount="63">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</sst>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40422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</v>
      </c>
      <c r="C3" s="12">
        <v>117.9047619047619</v>
      </c>
      <c r="D3" s="12">
        <v>114</v>
      </c>
      <c r="E3" s="12">
        <v>93.904761904761898</v>
      </c>
      <c r="F3" s="12">
        <v>399.71428571428572</v>
      </c>
      <c r="G3" s="12">
        <v>98.761904761904759</v>
      </c>
      <c r="H3" s="12">
        <v>161.57142857142858</v>
      </c>
      <c r="I3" s="12">
        <v>143.1904761904762</v>
      </c>
      <c r="J3" s="12">
        <v>178.52380952380952</v>
      </c>
      <c r="K3" s="12">
        <v>54</v>
      </c>
      <c r="L3" s="12">
        <v>109</v>
      </c>
      <c r="M3" s="12">
        <v>90.523809523809518</v>
      </c>
      <c r="N3" s="12">
        <v>39.666666666666664</v>
      </c>
      <c r="O3" s="12">
        <v>36.095238095238095</v>
      </c>
      <c r="P3" s="12">
        <v>41.047619047619051</v>
      </c>
      <c r="Q3" s="12">
        <v>22.666666666666668</v>
      </c>
      <c r="R3" s="12">
        <v>16.047619047619047</v>
      </c>
      <c r="S3" s="12">
        <v>32.523809523809526</v>
      </c>
      <c r="T3" s="12">
        <v>23.761904761904763</v>
      </c>
      <c r="U3" s="12">
        <v>17.19047619047619</v>
      </c>
      <c r="V3" s="12">
        <v>21.80952380952381</v>
      </c>
      <c r="W3" s="12">
        <v>9.4285714285714288</v>
      </c>
      <c r="X3" s="12">
        <v>7.3809523809523814</v>
      </c>
      <c r="Y3" s="12">
        <v>18.523809523809526</v>
      </c>
      <c r="Z3" s="12">
        <v>22</v>
      </c>
      <c r="AA3" s="12">
        <v>253.04761904761904</v>
      </c>
      <c r="AB3" s="12">
        <v>226.47619047619048</v>
      </c>
      <c r="AC3" s="12">
        <v>308.28571428571428</v>
      </c>
      <c r="AD3" s="12">
        <v>231.33333333333334</v>
      </c>
      <c r="AE3" s="12">
        <v>129.57142857142858</v>
      </c>
      <c r="AF3" s="12">
        <v>138.04761904761904</v>
      </c>
      <c r="AG3" s="12">
        <v>32.428571428571431</v>
      </c>
      <c r="AH3" s="12">
        <v>70.61904761904762</v>
      </c>
      <c r="AI3" s="12">
        <v>73</v>
      </c>
      <c r="AJ3" s="12">
        <v>17.904761904761905</v>
      </c>
      <c r="AK3" s="12">
        <v>5.333333333333333</v>
      </c>
      <c r="AL3" s="12">
        <v>23.904761904761905</v>
      </c>
      <c r="AM3" s="12">
        <v>7.9047619047619051</v>
      </c>
      <c r="AN3" s="12">
        <v>41.38095238095238</v>
      </c>
      <c r="AO3" s="12">
        <v>10.047619047619047</v>
      </c>
      <c r="AP3" s="12">
        <v>12.952380952380953</v>
      </c>
      <c r="AQ3" s="12">
        <v>28.761904761904763</v>
      </c>
      <c r="AR3" s="12">
        <v>24.857142857142858</v>
      </c>
      <c r="AS3" s="13">
        <v>3511.0952380952381</v>
      </c>
      <c r="AT3" s="14"/>
      <c r="AV3" s="9" t="s">
        <v>38</v>
      </c>
      <c r="AW3" s="12">
        <f>SUM(B3:Z27,AK3:AN27,B38:Z41,AK38:AN41)</f>
        <v>81135.714285714392</v>
      </c>
      <c r="AY3" s="9" t="s">
        <v>39</v>
      </c>
      <c r="AZ3" s="15">
        <f>SUM(AW12:AW18,AX12:BC12)</f>
        <v>223344.09523809524</v>
      </c>
      <c r="BA3" s="16">
        <f>AZ3/BD$19</f>
        <v>0.62988596390269291</v>
      </c>
    </row>
    <row r="4" spans="1:56">
      <c r="A4" s="1" t="s">
        <v>3</v>
      </c>
      <c r="B4" s="12">
        <v>135</v>
      </c>
      <c r="C4" s="12">
        <v>12.714285714285714</v>
      </c>
      <c r="D4" s="12">
        <v>109.66666666666667</v>
      </c>
      <c r="E4" s="12">
        <v>104.19047619047619</v>
      </c>
      <c r="F4" s="12">
        <v>998.57142857142856</v>
      </c>
      <c r="G4" s="12">
        <v>143.28571428571428</v>
      </c>
      <c r="H4" s="12">
        <v>293.66666666666669</v>
      </c>
      <c r="I4" s="12">
        <v>440.95238095238096</v>
      </c>
      <c r="J4" s="12">
        <v>596.95238095238096</v>
      </c>
      <c r="K4" s="12">
        <v>126.80952380952381</v>
      </c>
      <c r="L4" s="12">
        <v>142.33333333333334</v>
      </c>
      <c r="M4" s="12">
        <v>165.23809523809524</v>
      </c>
      <c r="N4" s="12">
        <v>57.19047619047619</v>
      </c>
      <c r="O4" s="12">
        <v>53.285714285714285</v>
      </c>
      <c r="P4" s="12">
        <v>75.761904761904759</v>
      </c>
      <c r="Q4" s="12">
        <v>28.666666666666668</v>
      </c>
      <c r="R4" s="12">
        <v>37.714285714285715</v>
      </c>
      <c r="S4" s="12">
        <v>79.047619047619051</v>
      </c>
      <c r="T4" s="12">
        <v>41.285714285714285</v>
      </c>
      <c r="U4" s="12">
        <v>26.666666666666668</v>
      </c>
      <c r="V4" s="12">
        <v>29.904761904761905</v>
      </c>
      <c r="W4" s="12">
        <v>8.9047619047619051</v>
      </c>
      <c r="X4" s="12">
        <v>12.523809523809524</v>
      </c>
      <c r="Y4" s="12">
        <v>32.952380952380949</v>
      </c>
      <c r="Z4" s="12">
        <v>37.238095238095241</v>
      </c>
      <c r="AA4" s="12">
        <v>841.52380952380952</v>
      </c>
      <c r="AB4" s="12">
        <v>823.61904761904759</v>
      </c>
      <c r="AC4" s="12">
        <v>740.04761904761904</v>
      </c>
      <c r="AD4" s="12">
        <v>632.66666666666663</v>
      </c>
      <c r="AE4" s="12">
        <v>144.52380952380952</v>
      </c>
      <c r="AF4" s="12">
        <v>158.38095238095238</v>
      </c>
      <c r="AG4" s="12">
        <v>55.047619047619051</v>
      </c>
      <c r="AH4" s="12">
        <v>116</v>
      </c>
      <c r="AI4" s="12">
        <v>190.71428571428572</v>
      </c>
      <c r="AJ4" s="12">
        <v>23.952380952380953</v>
      </c>
      <c r="AK4" s="12">
        <v>8.9047619047619051</v>
      </c>
      <c r="AL4" s="12">
        <v>35.238095238095241</v>
      </c>
      <c r="AM4" s="12">
        <v>13.19047619047619</v>
      </c>
      <c r="AN4" s="12">
        <v>40.333333333333336</v>
      </c>
      <c r="AO4" s="12">
        <v>25.904761904761905</v>
      </c>
      <c r="AP4" s="12">
        <v>33.714285714285715</v>
      </c>
      <c r="AQ4" s="12">
        <v>54.857142857142854</v>
      </c>
      <c r="AR4" s="12">
        <v>57.238095238095241</v>
      </c>
      <c r="AS4" s="13">
        <v>7786.3809523809514</v>
      </c>
      <c r="AT4" s="14"/>
      <c r="AV4" s="9" t="s">
        <v>40</v>
      </c>
      <c r="AW4" s="12">
        <f>SUM(AA28:AJ37, AA42:AJ45, AO28:AR37, AO42:AR45)</f>
        <v>100376.71428571428</v>
      </c>
      <c r="AY4" s="9" t="s">
        <v>41</v>
      </c>
      <c r="AZ4" s="15">
        <f>SUM(AX13:BB18)</f>
        <v>123819.2857142857</v>
      </c>
      <c r="BA4" s="16">
        <f>AZ4/BD$19</f>
        <v>0.34920121818641603</v>
      </c>
    </row>
    <row r="5" spans="1:56">
      <c r="A5" s="1" t="s">
        <v>4</v>
      </c>
      <c r="B5" s="12">
        <v>105.76190476190476</v>
      </c>
      <c r="C5" s="12">
        <v>96.666666666666671</v>
      </c>
      <c r="D5" s="12">
        <v>5.666666666666667</v>
      </c>
      <c r="E5" s="12">
        <v>56.047619047619051</v>
      </c>
      <c r="F5" s="12">
        <v>703.80952380952385</v>
      </c>
      <c r="G5" s="12">
        <v>82.142857142857139</v>
      </c>
      <c r="H5" s="12">
        <v>126.57142857142857</v>
      </c>
      <c r="I5" s="12">
        <v>241.0952380952381</v>
      </c>
      <c r="J5" s="12">
        <v>278.52380952380952</v>
      </c>
      <c r="K5" s="12">
        <v>102.9047619047619</v>
      </c>
      <c r="L5" s="12">
        <v>67.666666666666671</v>
      </c>
      <c r="M5" s="12">
        <v>71.38095238095238</v>
      </c>
      <c r="N5" s="12">
        <v>32.142857142857146</v>
      </c>
      <c r="O5" s="12">
        <v>17.142857142857142</v>
      </c>
      <c r="P5" s="12">
        <v>26.476190476190474</v>
      </c>
      <c r="Q5" s="12">
        <v>8.0952380952380949</v>
      </c>
      <c r="R5" s="12">
        <v>11.904761904761905</v>
      </c>
      <c r="S5" s="12">
        <v>37.714285714285715</v>
      </c>
      <c r="T5" s="12">
        <v>24.904761904761905</v>
      </c>
      <c r="U5" s="12">
        <v>17.476190476190474</v>
      </c>
      <c r="V5" s="12">
        <v>24.095238095238095</v>
      </c>
      <c r="W5" s="12">
        <v>8.1904761904761898</v>
      </c>
      <c r="X5" s="12">
        <v>14.380952380952381</v>
      </c>
      <c r="Y5" s="12">
        <v>34.761904761904759</v>
      </c>
      <c r="Z5" s="12">
        <v>15.428571428571429</v>
      </c>
      <c r="AA5" s="12">
        <v>500.61904761904759</v>
      </c>
      <c r="AB5" s="12">
        <v>567.61904761904759</v>
      </c>
      <c r="AC5" s="12">
        <v>355.52380952380952</v>
      </c>
      <c r="AD5" s="12">
        <v>337.66666666666669</v>
      </c>
      <c r="AE5" s="12">
        <v>74.38095238095238</v>
      </c>
      <c r="AF5" s="12">
        <v>54.714285714285715</v>
      </c>
      <c r="AG5" s="12">
        <v>27.285714285714285</v>
      </c>
      <c r="AH5" s="12">
        <v>46.857142857142854</v>
      </c>
      <c r="AI5" s="12">
        <v>71.476190476190482</v>
      </c>
      <c r="AJ5" s="12">
        <v>4.8571428571428568</v>
      </c>
      <c r="AK5" s="12">
        <v>4.8095238095238093</v>
      </c>
      <c r="AL5" s="12">
        <v>19.714285714285715</v>
      </c>
      <c r="AM5" s="12">
        <v>3.9523809523809526</v>
      </c>
      <c r="AN5" s="12">
        <v>12</v>
      </c>
      <c r="AO5" s="12">
        <v>6.0952380952380949</v>
      </c>
      <c r="AP5" s="12">
        <v>3.7142857142857144</v>
      </c>
      <c r="AQ5" s="12">
        <v>46.523809523809526</v>
      </c>
      <c r="AR5" s="12">
        <v>25.047619047619047</v>
      </c>
      <c r="AS5" s="13">
        <v>4373.8095238095239</v>
      </c>
      <c r="AT5" s="14"/>
      <c r="AV5" s="9" t="s">
        <v>42</v>
      </c>
      <c r="AW5" s="12">
        <f>SUM(AA3:AJ27,B28:Z37,AA38:AJ41,AK28:AN37, B42:Z45, AK42:AN45, AO3:AR27, AO38:AR41)</f>
        <v>173066.19047619059</v>
      </c>
    </row>
    <row r="6" spans="1:56">
      <c r="A6" s="1" t="s">
        <v>5</v>
      </c>
      <c r="B6" s="12">
        <v>80.095238095238102</v>
      </c>
      <c r="C6" s="12">
        <v>83.142857142857139</v>
      </c>
      <c r="D6" s="12">
        <v>55.61904761904762</v>
      </c>
      <c r="E6" s="12">
        <v>8.7619047619047628</v>
      </c>
      <c r="F6" s="12">
        <v>187.76190476190476</v>
      </c>
      <c r="G6" s="12">
        <v>52.61904761904762</v>
      </c>
      <c r="H6" s="12">
        <v>98.095238095238102</v>
      </c>
      <c r="I6" s="12">
        <v>198.66666666666666</v>
      </c>
      <c r="J6" s="12">
        <v>253.61904761904762</v>
      </c>
      <c r="K6" s="12">
        <v>87.047619047619051</v>
      </c>
      <c r="L6" s="12">
        <v>81.904761904761898</v>
      </c>
      <c r="M6" s="12">
        <v>73.857142857142861</v>
      </c>
      <c r="N6" s="12">
        <v>27.666666666666668</v>
      </c>
      <c r="O6" s="12">
        <v>22</v>
      </c>
      <c r="P6" s="12">
        <v>18.857142857142858</v>
      </c>
      <c r="Q6" s="12">
        <v>8.2857142857142865</v>
      </c>
      <c r="R6" s="12">
        <v>14</v>
      </c>
      <c r="S6" s="12">
        <v>31.523809523809526</v>
      </c>
      <c r="T6" s="12">
        <v>16.857142857142858</v>
      </c>
      <c r="U6" s="12">
        <v>10.714285714285714</v>
      </c>
      <c r="V6" s="12">
        <v>22.095238095238095</v>
      </c>
      <c r="W6" s="12">
        <v>10.428571428571429</v>
      </c>
      <c r="X6" s="12">
        <v>11.857142857142858</v>
      </c>
      <c r="Y6" s="12">
        <v>18.571428571428573</v>
      </c>
      <c r="Z6" s="12">
        <v>17</v>
      </c>
      <c r="AA6" s="12">
        <v>625</v>
      </c>
      <c r="AB6" s="12">
        <v>670.38095238095241</v>
      </c>
      <c r="AC6" s="12">
        <v>373.61904761904759</v>
      </c>
      <c r="AD6" s="12">
        <v>411.04761904761904</v>
      </c>
      <c r="AE6" s="12">
        <v>134.61904761904762</v>
      </c>
      <c r="AF6" s="12">
        <v>88</v>
      </c>
      <c r="AG6" s="12">
        <v>29.476190476190474</v>
      </c>
      <c r="AH6" s="12">
        <v>39.666666666666664</v>
      </c>
      <c r="AI6" s="12">
        <v>68.714285714285708</v>
      </c>
      <c r="AJ6" s="12">
        <v>5.8095238095238093</v>
      </c>
      <c r="AK6" s="12">
        <v>7.2857142857142856</v>
      </c>
      <c r="AL6" s="12">
        <v>17.333333333333332</v>
      </c>
      <c r="AM6" s="12">
        <v>3.5714285714285716</v>
      </c>
      <c r="AN6" s="12">
        <v>14.761904761904763</v>
      </c>
      <c r="AO6" s="12">
        <v>4.9047619047619051</v>
      </c>
      <c r="AP6" s="12">
        <v>7.2857142857142856</v>
      </c>
      <c r="AQ6" s="12">
        <v>71.428571428571431</v>
      </c>
      <c r="AR6" s="12">
        <v>27.19047619047619</v>
      </c>
      <c r="AS6" s="13">
        <v>4091.1428571428573</v>
      </c>
      <c r="AT6" s="14"/>
      <c r="AW6" s="12"/>
    </row>
    <row r="7" spans="1:56">
      <c r="A7" s="1" t="s">
        <v>6</v>
      </c>
      <c r="B7" s="12">
        <v>442.90476190476193</v>
      </c>
      <c r="C7" s="12">
        <v>1042.6666666666667</v>
      </c>
      <c r="D7" s="12">
        <v>712.42857142857144</v>
      </c>
      <c r="E7" s="12">
        <v>226.42857142857142</v>
      </c>
      <c r="F7" s="12">
        <v>25.095238095238095</v>
      </c>
      <c r="G7" s="12">
        <v>368.52380952380952</v>
      </c>
      <c r="H7" s="12">
        <v>494.8095238095238</v>
      </c>
      <c r="I7" s="12">
        <v>502.66666666666669</v>
      </c>
      <c r="J7" s="12">
        <v>607.52380952380952</v>
      </c>
      <c r="K7" s="12">
        <v>327.61904761904759</v>
      </c>
      <c r="L7" s="12">
        <v>321.71428571428572</v>
      </c>
      <c r="M7" s="12">
        <v>285.33333333333331</v>
      </c>
      <c r="N7" s="12">
        <v>172.71428571428572</v>
      </c>
      <c r="O7" s="12">
        <v>160.95238095238096</v>
      </c>
      <c r="P7" s="12">
        <v>156.71428571428572</v>
      </c>
      <c r="Q7" s="12">
        <v>99.285714285714292</v>
      </c>
      <c r="R7" s="12">
        <v>166.14285714285714</v>
      </c>
      <c r="S7" s="12">
        <v>327.38095238095241</v>
      </c>
      <c r="T7" s="12">
        <v>147.47619047619048</v>
      </c>
      <c r="U7" s="12">
        <v>170.76190476190476</v>
      </c>
      <c r="V7" s="12">
        <v>147.47619047619048</v>
      </c>
      <c r="W7" s="12">
        <v>101.28571428571429</v>
      </c>
      <c r="X7" s="12">
        <v>66.952380952380949</v>
      </c>
      <c r="Y7" s="12">
        <v>77.333333333333329</v>
      </c>
      <c r="Z7" s="12">
        <v>100.14285714285714</v>
      </c>
      <c r="AA7" s="12">
        <v>851.95238095238096</v>
      </c>
      <c r="AB7" s="12">
        <v>765.33333333333337</v>
      </c>
      <c r="AC7" s="12">
        <v>881.14285714285711</v>
      </c>
      <c r="AD7" s="12">
        <v>793.71428571428567</v>
      </c>
      <c r="AE7" s="12">
        <v>395.71428571428572</v>
      </c>
      <c r="AF7" s="12">
        <v>383.47619047619048</v>
      </c>
      <c r="AG7" s="12">
        <v>155.0952380952381</v>
      </c>
      <c r="AH7" s="12">
        <v>126.52380952380952</v>
      </c>
      <c r="AI7" s="12">
        <v>194.14285714285714</v>
      </c>
      <c r="AJ7" s="12">
        <v>37.80952380952381</v>
      </c>
      <c r="AK7" s="12">
        <v>56.80952380952381</v>
      </c>
      <c r="AL7" s="12">
        <v>157.52380952380952</v>
      </c>
      <c r="AM7" s="12">
        <v>45.285714285714285</v>
      </c>
      <c r="AN7" s="12">
        <v>88.238095238095241</v>
      </c>
      <c r="AO7" s="12">
        <v>38.571428571428569</v>
      </c>
      <c r="AP7" s="12">
        <v>35.61904761904762</v>
      </c>
      <c r="AQ7" s="12">
        <v>160.95238095238096</v>
      </c>
      <c r="AR7" s="12">
        <v>159.14285714285714</v>
      </c>
      <c r="AS7" s="13">
        <v>12579.38095238095</v>
      </c>
      <c r="AT7" s="14"/>
      <c r="AW7" s="12"/>
    </row>
    <row r="8" spans="1:56">
      <c r="A8" s="1" t="s">
        <v>7</v>
      </c>
      <c r="B8" s="12">
        <v>95.476190476190482</v>
      </c>
      <c r="C8" s="12">
        <v>115</v>
      </c>
      <c r="D8" s="12">
        <v>75.571428571428569</v>
      </c>
      <c r="E8" s="12">
        <v>47.571428571428569</v>
      </c>
      <c r="F8" s="12">
        <v>295.04761904761904</v>
      </c>
      <c r="G8" s="12">
        <v>7.0952380952380949</v>
      </c>
      <c r="H8" s="12">
        <v>84.904761904761898</v>
      </c>
      <c r="I8" s="12">
        <v>177</v>
      </c>
      <c r="J8" s="12">
        <v>217.57142857142858</v>
      </c>
      <c r="K8" s="12">
        <v>97</v>
      </c>
      <c r="L8" s="12">
        <v>109.33333333333333</v>
      </c>
      <c r="M8" s="12">
        <v>95.047619047619051</v>
      </c>
      <c r="N8" s="12">
        <v>37.047619047619051</v>
      </c>
      <c r="O8" s="12">
        <v>45.80952380952381</v>
      </c>
      <c r="P8" s="12">
        <v>40.476190476190474</v>
      </c>
      <c r="Q8" s="12">
        <v>18.61904761904762</v>
      </c>
      <c r="R8" s="12">
        <v>25</v>
      </c>
      <c r="S8" s="12">
        <v>59.80952380952381</v>
      </c>
      <c r="T8" s="12">
        <v>27.571428571428573</v>
      </c>
      <c r="U8" s="12">
        <v>24.047619047619047</v>
      </c>
      <c r="V8" s="12">
        <v>27.333333333333332</v>
      </c>
      <c r="W8" s="12">
        <v>10.523809523809524</v>
      </c>
      <c r="X8" s="12">
        <v>10.095238095238095</v>
      </c>
      <c r="Y8" s="12">
        <v>17.285714285714285</v>
      </c>
      <c r="Z8" s="12">
        <v>29.571428571428573</v>
      </c>
      <c r="AA8" s="12">
        <v>477.33333333333331</v>
      </c>
      <c r="AB8" s="12">
        <v>519.80952380952385</v>
      </c>
      <c r="AC8" s="12">
        <v>359.76190476190476</v>
      </c>
      <c r="AD8" s="12">
        <v>381.95238095238096</v>
      </c>
      <c r="AE8" s="12">
        <v>162.95238095238096</v>
      </c>
      <c r="AF8" s="12">
        <v>110.95238095238095</v>
      </c>
      <c r="AG8" s="12">
        <v>27.523809523809526</v>
      </c>
      <c r="AH8" s="12">
        <v>53.047619047619051</v>
      </c>
      <c r="AI8" s="12">
        <v>73.19047619047619</v>
      </c>
      <c r="AJ8" s="12">
        <v>9.4761904761904763</v>
      </c>
      <c r="AK8" s="12">
        <v>12.857142857142858</v>
      </c>
      <c r="AL8" s="12">
        <v>27.61904761904762</v>
      </c>
      <c r="AM8" s="12">
        <v>5.666666666666667</v>
      </c>
      <c r="AN8" s="12">
        <v>29.523809523809526</v>
      </c>
      <c r="AO8" s="12">
        <v>3.6190476190476191</v>
      </c>
      <c r="AP8" s="12">
        <v>7.0476190476190474</v>
      </c>
      <c r="AQ8" s="12">
        <v>40.857142857142854</v>
      </c>
      <c r="AR8" s="12">
        <v>21.523809523809526</v>
      </c>
      <c r="AS8" s="13">
        <v>4114.5238095238092</v>
      </c>
      <c r="AT8" s="14"/>
      <c r="AW8" s="15"/>
    </row>
    <row r="9" spans="1:56">
      <c r="A9" s="1" t="s">
        <v>8</v>
      </c>
      <c r="B9" s="12">
        <v>164.38095238095238</v>
      </c>
      <c r="C9" s="12">
        <v>278.38095238095241</v>
      </c>
      <c r="D9" s="12">
        <v>117.9047619047619</v>
      </c>
      <c r="E9" s="12">
        <v>104.28571428571429</v>
      </c>
      <c r="F9" s="12">
        <v>463</v>
      </c>
      <c r="G9" s="12">
        <v>86.952380952380949</v>
      </c>
      <c r="H9" s="12">
        <v>12.047619047619047</v>
      </c>
      <c r="I9" s="12">
        <v>169.23809523809524</v>
      </c>
      <c r="J9" s="12">
        <v>248.47619047619048</v>
      </c>
      <c r="K9" s="12">
        <v>110</v>
      </c>
      <c r="L9" s="12">
        <v>190.0952380952381</v>
      </c>
      <c r="M9" s="12">
        <v>211.0952380952381</v>
      </c>
      <c r="N9" s="12">
        <v>109.76190476190476</v>
      </c>
      <c r="O9" s="12">
        <v>125.33333333333333</v>
      </c>
      <c r="P9" s="12">
        <v>130.04761904761904</v>
      </c>
      <c r="Q9" s="12">
        <v>72</v>
      </c>
      <c r="R9" s="12">
        <v>72.428571428571431</v>
      </c>
      <c r="S9" s="12">
        <v>136.76190476190476</v>
      </c>
      <c r="T9" s="12">
        <v>145.76190476190476</v>
      </c>
      <c r="U9" s="12">
        <v>112.04761904761905</v>
      </c>
      <c r="V9" s="12">
        <v>124.52380952380952</v>
      </c>
      <c r="W9" s="12">
        <v>46.523809523809526</v>
      </c>
      <c r="X9" s="12">
        <v>42.80952380952381</v>
      </c>
      <c r="Y9" s="12">
        <v>70.666666666666671</v>
      </c>
      <c r="Z9" s="12">
        <v>77.428571428571431</v>
      </c>
      <c r="AA9" s="12">
        <v>896.61904761904759</v>
      </c>
      <c r="AB9" s="12">
        <v>944.61904761904759</v>
      </c>
      <c r="AC9" s="12">
        <v>784.71428571428567</v>
      </c>
      <c r="AD9" s="12">
        <v>771.23809523809518</v>
      </c>
      <c r="AE9" s="12">
        <v>291.09523809523807</v>
      </c>
      <c r="AF9" s="12">
        <v>205.47619047619048</v>
      </c>
      <c r="AG9" s="12">
        <v>88.142857142857139</v>
      </c>
      <c r="AH9" s="12">
        <v>111.61904761904762</v>
      </c>
      <c r="AI9" s="12">
        <v>147.14285714285714</v>
      </c>
      <c r="AJ9" s="12">
        <v>29.428571428571427</v>
      </c>
      <c r="AK9" s="12">
        <v>31.333333333333332</v>
      </c>
      <c r="AL9" s="12">
        <v>97.428571428571431</v>
      </c>
      <c r="AM9" s="12">
        <v>43.571428571428569</v>
      </c>
      <c r="AN9" s="12">
        <v>188.71428571428572</v>
      </c>
      <c r="AO9" s="12">
        <v>23.38095238095238</v>
      </c>
      <c r="AP9" s="12">
        <v>21.952380952380953</v>
      </c>
      <c r="AQ9" s="12">
        <v>85.38095238095238</v>
      </c>
      <c r="AR9" s="12">
        <v>49.571428571428569</v>
      </c>
      <c r="AS9" s="13">
        <v>8233.3809523809523</v>
      </c>
      <c r="AT9" s="14"/>
      <c r="AW9" s="15"/>
    </row>
    <row r="10" spans="1:56">
      <c r="A10" s="1">
        <v>19</v>
      </c>
      <c r="B10" s="12">
        <v>142.28571428571428</v>
      </c>
      <c r="C10" s="12">
        <v>436.76190476190476</v>
      </c>
      <c r="D10" s="12">
        <v>231.0952380952381</v>
      </c>
      <c r="E10" s="12">
        <v>210.66666666666666</v>
      </c>
      <c r="F10" s="12">
        <v>447.42857142857144</v>
      </c>
      <c r="G10" s="12">
        <v>180.52380952380952</v>
      </c>
      <c r="H10" s="12">
        <v>166.76190476190476</v>
      </c>
      <c r="I10" s="12">
        <v>11.571428571428571</v>
      </c>
      <c r="J10" s="12">
        <v>50.61904761904762</v>
      </c>
      <c r="K10" s="12">
        <v>52.095238095238095</v>
      </c>
      <c r="L10" s="12">
        <v>132.66666666666666</v>
      </c>
      <c r="M10" s="12">
        <v>187.76190476190476</v>
      </c>
      <c r="N10" s="12">
        <v>197.85714285714286</v>
      </c>
      <c r="O10" s="12">
        <v>197.0952380952381</v>
      </c>
      <c r="P10" s="12">
        <v>201.71428571428572</v>
      </c>
      <c r="Q10" s="12">
        <v>154.14285714285714</v>
      </c>
      <c r="R10" s="12">
        <v>163.33333333333334</v>
      </c>
      <c r="S10" s="12">
        <v>374.52380952380952</v>
      </c>
      <c r="T10" s="12">
        <v>284.1904761904762</v>
      </c>
      <c r="U10" s="12">
        <v>336.71428571428572</v>
      </c>
      <c r="V10" s="12">
        <v>257.33333333333331</v>
      </c>
      <c r="W10" s="12">
        <v>154.71428571428572</v>
      </c>
      <c r="X10" s="12">
        <v>107</v>
      </c>
      <c r="Y10" s="12">
        <v>158.33333333333334</v>
      </c>
      <c r="Z10" s="12">
        <v>58.333333333333336</v>
      </c>
      <c r="AA10" s="12">
        <v>806.19047619047615</v>
      </c>
      <c r="AB10" s="12">
        <v>795</v>
      </c>
      <c r="AC10" s="12">
        <v>638.04761904761904</v>
      </c>
      <c r="AD10" s="12">
        <v>677.38095238095241</v>
      </c>
      <c r="AE10" s="12">
        <v>265.61904761904759</v>
      </c>
      <c r="AF10" s="12">
        <v>237.9047619047619</v>
      </c>
      <c r="AG10" s="12">
        <v>134.8095238095238</v>
      </c>
      <c r="AH10" s="12">
        <v>127</v>
      </c>
      <c r="AI10" s="12">
        <v>175.52380952380952</v>
      </c>
      <c r="AJ10" s="12">
        <v>62.333333333333336</v>
      </c>
      <c r="AK10" s="12">
        <v>65.571428571428569</v>
      </c>
      <c r="AL10" s="12">
        <v>244.38095238095238</v>
      </c>
      <c r="AM10" s="12">
        <v>126.33333333333333</v>
      </c>
      <c r="AN10" s="12">
        <v>243</v>
      </c>
      <c r="AO10" s="12">
        <v>73.142857142857139</v>
      </c>
      <c r="AP10" s="12">
        <v>41.095238095238095</v>
      </c>
      <c r="AQ10" s="12">
        <v>45.238095238095241</v>
      </c>
      <c r="AR10" s="12">
        <v>99.428571428571431</v>
      </c>
      <c r="AS10" s="13">
        <v>9753.5238095238092</v>
      </c>
      <c r="AT10" s="14"/>
      <c r="AV10" s="17"/>
      <c r="AW10" s="15"/>
      <c r="BC10" s="11"/>
    </row>
    <row r="11" spans="1:56">
      <c r="A11" s="1">
        <v>12</v>
      </c>
      <c r="B11" s="12">
        <v>190.66666666666666</v>
      </c>
      <c r="C11" s="12">
        <v>586.90476190476193</v>
      </c>
      <c r="D11" s="12">
        <v>279.57142857142856</v>
      </c>
      <c r="E11" s="12">
        <v>264.95238095238096</v>
      </c>
      <c r="F11" s="12">
        <v>514.33333333333337</v>
      </c>
      <c r="G11" s="12">
        <v>221.38095238095238</v>
      </c>
      <c r="H11" s="12">
        <v>229.1904761904762</v>
      </c>
      <c r="I11" s="12">
        <v>52.238095238095241</v>
      </c>
      <c r="J11" s="12">
        <v>19.952380952380953</v>
      </c>
      <c r="K11" s="12">
        <v>56.476190476190474</v>
      </c>
      <c r="L11" s="12">
        <v>215.47619047619048</v>
      </c>
      <c r="M11" s="12">
        <v>356.76190476190476</v>
      </c>
      <c r="N11" s="12">
        <v>341.1904761904762</v>
      </c>
      <c r="O11" s="12">
        <v>352.76190476190476</v>
      </c>
      <c r="P11" s="12">
        <v>292.71428571428572</v>
      </c>
      <c r="Q11" s="12">
        <v>214.38095238095238</v>
      </c>
      <c r="R11" s="12">
        <v>225.0952380952381</v>
      </c>
      <c r="S11" s="12">
        <v>476.09523809523807</v>
      </c>
      <c r="T11" s="12">
        <v>319.47619047619048</v>
      </c>
      <c r="U11" s="12">
        <v>351.57142857142856</v>
      </c>
      <c r="V11" s="12">
        <v>323.57142857142856</v>
      </c>
      <c r="W11" s="12">
        <v>176.0952380952381</v>
      </c>
      <c r="X11" s="12">
        <v>156.95238095238096</v>
      </c>
      <c r="Y11" s="12">
        <v>188.57142857142858</v>
      </c>
      <c r="Z11" s="12">
        <v>95.428571428571431</v>
      </c>
      <c r="AA11" s="12">
        <v>925.52380952380952</v>
      </c>
      <c r="AB11" s="12">
        <v>912.33333333333337</v>
      </c>
      <c r="AC11" s="12">
        <v>870.85714285714289</v>
      </c>
      <c r="AD11" s="12">
        <v>775.28571428571433</v>
      </c>
      <c r="AE11" s="12">
        <v>264.1904761904762</v>
      </c>
      <c r="AF11" s="12">
        <v>281</v>
      </c>
      <c r="AG11" s="12">
        <v>152.0952380952381</v>
      </c>
      <c r="AH11" s="12">
        <v>156.0952380952381</v>
      </c>
      <c r="AI11" s="12">
        <v>208.66666666666666</v>
      </c>
      <c r="AJ11" s="12">
        <v>91.714285714285708</v>
      </c>
      <c r="AK11" s="12">
        <v>102.38095238095238</v>
      </c>
      <c r="AL11" s="12">
        <v>313.95238095238096</v>
      </c>
      <c r="AM11" s="12">
        <v>124.57142857142857</v>
      </c>
      <c r="AN11" s="12">
        <v>289.23809523809524</v>
      </c>
      <c r="AO11" s="12">
        <v>78.857142857142861</v>
      </c>
      <c r="AP11" s="12">
        <v>65.428571428571431</v>
      </c>
      <c r="AQ11" s="12">
        <v>94.666666666666671</v>
      </c>
      <c r="AR11" s="12">
        <v>121.33333333333333</v>
      </c>
      <c r="AS11" s="13">
        <v>12330.000000000002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57.476190476190474</v>
      </c>
      <c r="C12" s="12">
        <v>122.9047619047619</v>
      </c>
      <c r="D12" s="12">
        <v>98.571428571428569</v>
      </c>
      <c r="E12" s="12">
        <v>90.857142857142861</v>
      </c>
      <c r="F12" s="12">
        <v>316.76190476190476</v>
      </c>
      <c r="G12" s="12">
        <v>93.238095238095241</v>
      </c>
      <c r="H12" s="12">
        <v>109.52380952380952</v>
      </c>
      <c r="I12" s="12">
        <v>54.571428571428569</v>
      </c>
      <c r="J12" s="12">
        <v>51.38095238095238</v>
      </c>
      <c r="K12" s="12">
        <v>8.8571428571428577</v>
      </c>
      <c r="L12" s="12">
        <v>200.85714285714286</v>
      </c>
      <c r="M12" s="12">
        <v>284.85714285714283</v>
      </c>
      <c r="N12" s="12">
        <v>293.38095238095241</v>
      </c>
      <c r="O12" s="12">
        <v>267.09523809523807</v>
      </c>
      <c r="P12" s="12">
        <v>177.9047619047619</v>
      </c>
      <c r="Q12" s="12">
        <v>119.0952380952381</v>
      </c>
      <c r="R12" s="12">
        <v>115.95238095238095</v>
      </c>
      <c r="S12" s="12">
        <v>172.71428571428572</v>
      </c>
      <c r="T12" s="12">
        <v>31.523809523809526</v>
      </c>
      <c r="U12" s="12">
        <v>29.333333333333332</v>
      </c>
      <c r="V12" s="12">
        <v>39.476190476190474</v>
      </c>
      <c r="W12" s="12">
        <v>14.904761904761905</v>
      </c>
      <c r="X12" s="12">
        <v>17.523809523809526</v>
      </c>
      <c r="Y12" s="12">
        <v>42.761904761904759</v>
      </c>
      <c r="Z12" s="12">
        <v>54.047619047619051</v>
      </c>
      <c r="AA12" s="12">
        <v>591.57142857142856</v>
      </c>
      <c r="AB12" s="12">
        <v>613.04761904761904</v>
      </c>
      <c r="AC12" s="12">
        <v>560.33333333333337</v>
      </c>
      <c r="AD12" s="12">
        <v>445.95238095238096</v>
      </c>
      <c r="AE12" s="12">
        <v>163.04761904761904</v>
      </c>
      <c r="AF12" s="12">
        <v>125.47619047619048</v>
      </c>
      <c r="AG12" s="12">
        <v>52.80952380952381</v>
      </c>
      <c r="AH12" s="12">
        <v>81.523809523809518</v>
      </c>
      <c r="AI12" s="12">
        <v>151.57142857142858</v>
      </c>
      <c r="AJ12" s="12">
        <v>14.047619047619047</v>
      </c>
      <c r="AK12" s="12">
        <v>91.857142857142861</v>
      </c>
      <c r="AL12" s="12">
        <v>212.57142857142858</v>
      </c>
      <c r="AM12" s="12">
        <v>12.857142857142858</v>
      </c>
      <c r="AN12" s="12">
        <v>46.523809523809526</v>
      </c>
      <c r="AO12" s="12">
        <v>13.19047619047619</v>
      </c>
      <c r="AP12" s="12">
        <v>10.952380952380953</v>
      </c>
      <c r="AQ12" s="12">
        <v>23.285714285714285</v>
      </c>
      <c r="AR12" s="12">
        <v>24.238095238095237</v>
      </c>
      <c r="AS12" s="13">
        <v>6100.4285714285716</v>
      </c>
      <c r="AT12" s="14"/>
      <c r="AV12" s="17" t="s">
        <v>43</v>
      </c>
      <c r="AW12" s="22">
        <f>SUM(AA28:AD31)</f>
        <v>4969.3333333333321</v>
      </c>
      <c r="AX12" s="22">
        <f>SUM(Z28:Z31,H28:K31)</f>
        <v>15442.285714285716</v>
      </c>
      <c r="AY12" s="22">
        <f>SUM(AE28:AJ31)</f>
        <v>30844.761904761901</v>
      </c>
      <c r="AZ12" s="22">
        <f>SUM(B28:G31)</f>
        <v>11970.666666666664</v>
      </c>
      <c r="BA12" s="22">
        <f>SUM(AM28:AN31,T28:Y31)</f>
        <v>18995.714285714286</v>
      </c>
      <c r="BB12" s="22">
        <f>SUM(AK28:AL31,L28:S31)</f>
        <v>22325.428571428569</v>
      </c>
      <c r="BC12" s="23">
        <f>SUM(AO28:AR31)</f>
        <v>9519.3333333333339</v>
      </c>
      <c r="BD12" s="22">
        <f t="shared" ref="BD12:BD19" si="0">SUM(AW12:BC12)</f>
        <v>114067.52380952379</v>
      </c>
    </row>
    <row r="13" spans="1:56">
      <c r="A13" s="1" t="s">
        <v>10</v>
      </c>
      <c r="B13" s="12">
        <v>102.95238095238095</v>
      </c>
      <c r="C13" s="12">
        <v>138.76190476190476</v>
      </c>
      <c r="D13" s="12">
        <v>69.238095238095241</v>
      </c>
      <c r="E13" s="12">
        <v>85.476190476190482</v>
      </c>
      <c r="F13" s="12">
        <v>324.52380952380952</v>
      </c>
      <c r="G13" s="12">
        <v>118</v>
      </c>
      <c r="H13" s="12">
        <v>213.04761904761904</v>
      </c>
      <c r="I13" s="12">
        <v>157.0952380952381</v>
      </c>
      <c r="J13" s="12">
        <v>240.28571428571428</v>
      </c>
      <c r="K13" s="12">
        <v>197.33333333333334</v>
      </c>
      <c r="L13" s="12">
        <v>12.666666666666666</v>
      </c>
      <c r="M13" s="12">
        <v>282.71428571428572</v>
      </c>
      <c r="N13" s="12">
        <v>229.8095238095238</v>
      </c>
      <c r="O13" s="12">
        <v>293.38095238095241</v>
      </c>
      <c r="P13" s="12">
        <v>258.66666666666669</v>
      </c>
      <c r="Q13" s="12">
        <v>115.95238095238095</v>
      </c>
      <c r="R13" s="12">
        <v>88.80952380952381</v>
      </c>
      <c r="S13" s="12">
        <v>145.52380952380952</v>
      </c>
      <c r="T13" s="12">
        <v>54.61904761904762</v>
      </c>
      <c r="U13" s="12">
        <v>39</v>
      </c>
      <c r="V13" s="12">
        <v>49.80952380952381</v>
      </c>
      <c r="W13" s="12">
        <v>23.142857142857142</v>
      </c>
      <c r="X13" s="12">
        <v>32.714285714285715</v>
      </c>
      <c r="Y13" s="12">
        <v>63.666666666666664</v>
      </c>
      <c r="Z13" s="12">
        <v>123.04761904761905</v>
      </c>
      <c r="AA13" s="12">
        <v>770.33333333333337</v>
      </c>
      <c r="AB13" s="12">
        <v>730.47619047619048</v>
      </c>
      <c r="AC13" s="12">
        <v>725.04761904761904</v>
      </c>
      <c r="AD13" s="12">
        <v>640.80952380952385</v>
      </c>
      <c r="AE13" s="12">
        <v>226.1904761904762</v>
      </c>
      <c r="AF13" s="12">
        <v>165</v>
      </c>
      <c r="AG13" s="12">
        <v>59.095238095238095</v>
      </c>
      <c r="AH13" s="12">
        <v>119.23809523809524</v>
      </c>
      <c r="AI13" s="12">
        <v>172.57142857142858</v>
      </c>
      <c r="AJ13" s="12">
        <v>16.61904761904762</v>
      </c>
      <c r="AK13" s="12">
        <v>52.952380952380949</v>
      </c>
      <c r="AL13" s="12">
        <v>149.61904761904762</v>
      </c>
      <c r="AM13" s="12">
        <v>11.333333333333334</v>
      </c>
      <c r="AN13" s="12">
        <v>63.857142857142854</v>
      </c>
      <c r="AO13" s="12">
        <v>16.285714285714285</v>
      </c>
      <c r="AP13" s="12">
        <v>14.19047619047619</v>
      </c>
      <c r="AQ13" s="12">
        <v>42.714285714285715</v>
      </c>
      <c r="AR13" s="12">
        <v>25.047619047619047</v>
      </c>
      <c r="AS13" s="13">
        <v>7461.6190476190486</v>
      </c>
      <c r="AT13" s="14"/>
      <c r="AV13" s="17" t="s">
        <v>44</v>
      </c>
      <c r="AW13" s="22">
        <f>SUM(AA27:AD27,AA9:AD12)</f>
        <v>15558.190476190477</v>
      </c>
      <c r="AX13" s="22">
        <f>SUM(Z27,Z9:Z12,H9:K12,H27:K27)</f>
        <v>1980.9523809523805</v>
      </c>
      <c r="AY13" s="22">
        <f>SUM(AE9:AJ12,AE27:AJ27)</f>
        <v>4099.3809523809523</v>
      </c>
      <c r="AZ13" s="22">
        <f>SUM(B9:G12,B27:G27)</f>
        <v>5908.5714285714284</v>
      </c>
      <c r="BA13" s="22">
        <f>SUM(T9:Y12,AM9:AN12,T27:Y27,AM27:AN27)</f>
        <v>4733.6190476190477</v>
      </c>
      <c r="BB13" s="22">
        <f>SUM(L9:S12,AK9:AL12,L27:S27,AK27:AL27)</f>
        <v>8356.2380952380972</v>
      </c>
      <c r="BC13" s="23">
        <f>SUM(AO9:AR12,AO27:AR27)</f>
        <v>951.19047619047615</v>
      </c>
      <c r="BD13" s="22">
        <f t="shared" si="0"/>
        <v>41588.142857142855</v>
      </c>
    </row>
    <row r="14" spans="1:56">
      <c r="A14" s="1" t="s">
        <v>11</v>
      </c>
      <c r="B14" s="12">
        <v>91.238095238095241</v>
      </c>
      <c r="C14" s="12">
        <v>170.42857142857142</v>
      </c>
      <c r="D14" s="12">
        <v>72</v>
      </c>
      <c r="E14" s="12">
        <v>81</v>
      </c>
      <c r="F14" s="12">
        <v>288</v>
      </c>
      <c r="G14" s="12">
        <v>108.47619047619048</v>
      </c>
      <c r="H14" s="12">
        <v>231.04761904761904</v>
      </c>
      <c r="I14" s="12">
        <v>234.14285714285714</v>
      </c>
      <c r="J14" s="12">
        <v>369.47619047619048</v>
      </c>
      <c r="K14" s="12">
        <v>267.28571428571428</v>
      </c>
      <c r="L14" s="12">
        <v>282.23809523809524</v>
      </c>
      <c r="M14" s="12">
        <v>10.142857142857142</v>
      </c>
      <c r="N14" s="12">
        <v>146.42857142857142</v>
      </c>
      <c r="O14" s="12">
        <v>236.38095238095238</v>
      </c>
      <c r="P14" s="12">
        <v>219.0952380952381</v>
      </c>
      <c r="Q14" s="12">
        <v>103.76190476190476</v>
      </c>
      <c r="R14" s="12">
        <v>105.28571428571429</v>
      </c>
      <c r="S14" s="12">
        <v>207.61904761904762</v>
      </c>
      <c r="T14" s="12">
        <v>73.714285714285708</v>
      </c>
      <c r="U14" s="12">
        <v>86.238095238095241</v>
      </c>
      <c r="V14" s="12">
        <v>82.904761904761898</v>
      </c>
      <c r="W14" s="12">
        <v>44.904761904761905</v>
      </c>
      <c r="X14" s="12">
        <v>34.333333333333336</v>
      </c>
      <c r="Y14" s="12">
        <v>76.428571428571431</v>
      </c>
      <c r="Z14" s="12">
        <v>98.333333333333329</v>
      </c>
      <c r="AA14" s="12">
        <v>518.57142857142856</v>
      </c>
      <c r="AB14" s="12">
        <v>424.95238095238096</v>
      </c>
      <c r="AC14" s="12">
        <v>501.33333333333331</v>
      </c>
      <c r="AD14" s="12">
        <v>358.33333333333331</v>
      </c>
      <c r="AE14" s="12">
        <v>120.04761904761905</v>
      </c>
      <c r="AF14" s="12">
        <v>110.0952380952381</v>
      </c>
      <c r="AG14" s="12">
        <v>52.714285714285715</v>
      </c>
      <c r="AH14" s="12">
        <v>69.285714285714292</v>
      </c>
      <c r="AI14" s="12">
        <v>100.14285714285714</v>
      </c>
      <c r="AJ14" s="12">
        <v>14.761904761904763</v>
      </c>
      <c r="AK14" s="12">
        <v>84.904761904761898</v>
      </c>
      <c r="AL14" s="12">
        <v>315.71428571428572</v>
      </c>
      <c r="AM14" s="12">
        <v>29.80952380952381</v>
      </c>
      <c r="AN14" s="12">
        <v>119.04761904761905</v>
      </c>
      <c r="AO14" s="12">
        <v>12.857142857142858</v>
      </c>
      <c r="AP14" s="12">
        <v>18.19047619047619</v>
      </c>
      <c r="AQ14" s="12">
        <v>42.476190476190474</v>
      </c>
      <c r="AR14" s="12">
        <v>33.333333333333336</v>
      </c>
      <c r="AS14" s="13">
        <v>6647.4761904761908</v>
      </c>
      <c r="AT14" s="14"/>
      <c r="AV14" s="17" t="s">
        <v>45</v>
      </c>
      <c r="AW14" s="22">
        <f>SUM(AA32:AD37)</f>
        <v>30050.095238095229</v>
      </c>
      <c r="AX14" s="22">
        <f>SUM(H32:K37,Z32:Z37)</f>
        <v>3984.1428571428573</v>
      </c>
      <c r="AY14" s="22">
        <f>SUM(AE32:AJ37)</f>
        <v>9267.7619047619064</v>
      </c>
      <c r="AZ14" s="22">
        <f>SUM(B32:G37)</f>
        <v>3231.0000000000005</v>
      </c>
      <c r="BA14" s="22">
        <f>SUM(T32:Y37,AM32:AN37)</f>
        <v>2395.5238095238096</v>
      </c>
      <c r="BB14" s="22">
        <f>SUM(L32:S37,AK32:AL37)</f>
        <v>3469.8095238095243</v>
      </c>
      <c r="BC14" s="23">
        <f>SUM(AO32:AR37)</f>
        <v>2754.4761904761904</v>
      </c>
      <c r="BD14" s="22">
        <f t="shared" si="0"/>
        <v>55152.809523809519</v>
      </c>
    </row>
    <row r="15" spans="1:56">
      <c r="A15" s="1" t="s">
        <v>12</v>
      </c>
      <c r="B15" s="12">
        <v>40.428571428571431</v>
      </c>
      <c r="C15" s="12">
        <v>57.523809523809526</v>
      </c>
      <c r="D15" s="12">
        <v>33.333333333333336</v>
      </c>
      <c r="E15" s="12">
        <v>30.857142857142858</v>
      </c>
      <c r="F15" s="12">
        <v>171.71428571428572</v>
      </c>
      <c r="G15" s="12">
        <v>43.047619047619051</v>
      </c>
      <c r="H15" s="12">
        <v>123.23809523809524</v>
      </c>
      <c r="I15" s="12">
        <v>225.61904761904762</v>
      </c>
      <c r="J15" s="12">
        <v>348.71428571428572</v>
      </c>
      <c r="K15" s="12">
        <v>292.95238095238096</v>
      </c>
      <c r="L15" s="12">
        <v>238</v>
      </c>
      <c r="M15" s="12">
        <v>162.38095238095238</v>
      </c>
      <c r="N15" s="12">
        <v>7.3809523809523814</v>
      </c>
      <c r="O15" s="12">
        <v>121.71428571428571</v>
      </c>
      <c r="P15" s="12">
        <v>171.85714285714286</v>
      </c>
      <c r="Q15" s="12">
        <v>77.047619047619051</v>
      </c>
      <c r="R15" s="12">
        <v>93.142857142857139</v>
      </c>
      <c r="S15" s="12">
        <v>170.95238095238096</v>
      </c>
      <c r="T15" s="12">
        <v>30.61904761904762</v>
      </c>
      <c r="U15" s="12">
        <v>20.476190476190474</v>
      </c>
      <c r="V15" s="12">
        <v>28.666666666666668</v>
      </c>
      <c r="W15" s="12">
        <v>8.6666666666666661</v>
      </c>
      <c r="X15" s="12">
        <v>7.666666666666667</v>
      </c>
      <c r="Y15" s="12">
        <v>17.666666666666668</v>
      </c>
      <c r="Z15" s="12">
        <v>40.666666666666664</v>
      </c>
      <c r="AA15" s="12">
        <v>644.47619047619048</v>
      </c>
      <c r="AB15" s="12">
        <v>587.19047619047615</v>
      </c>
      <c r="AC15" s="12">
        <v>469.52380952380952</v>
      </c>
      <c r="AD15" s="12">
        <v>383.38095238095241</v>
      </c>
      <c r="AE15" s="12">
        <v>101.04761904761905</v>
      </c>
      <c r="AF15" s="12">
        <v>67.904761904761898</v>
      </c>
      <c r="AG15" s="12">
        <v>34.714285714285715</v>
      </c>
      <c r="AH15" s="12">
        <v>62.61904761904762</v>
      </c>
      <c r="AI15" s="12">
        <v>103.42857142857143</v>
      </c>
      <c r="AJ15" s="12">
        <v>8.6190476190476186</v>
      </c>
      <c r="AK15" s="12">
        <v>41.142857142857146</v>
      </c>
      <c r="AL15" s="12">
        <v>120.23809523809524</v>
      </c>
      <c r="AM15" s="12">
        <v>4.1428571428571432</v>
      </c>
      <c r="AN15" s="12">
        <v>32.428571428571431</v>
      </c>
      <c r="AO15" s="12">
        <v>10.333333333333334</v>
      </c>
      <c r="AP15" s="12">
        <v>14.666666666666666</v>
      </c>
      <c r="AQ15" s="12">
        <v>25.476190476190474</v>
      </c>
      <c r="AR15" s="12">
        <v>21.142857142857142</v>
      </c>
      <c r="AS15" s="13">
        <v>5296.8095238095229</v>
      </c>
      <c r="AT15" s="14"/>
      <c r="AV15" s="17" t="s">
        <v>46</v>
      </c>
      <c r="AW15" s="22">
        <f>SUM(AA3:AD8)</f>
        <v>12929.476190476191</v>
      </c>
      <c r="AX15" s="22">
        <f>SUM(H3:K8,Z3:Z8)</f>
        <v>6112.6666666666661</v>
      </c>
      <c r="AY15" s="22">
        <f>SUM(AE3:AJ8)</f>
        <v>3525.9523809523816</v>
      </c>
      <c r="AZ15" s="22">
        <f>SUM(B3:G8)</f>
        <v>7305.6190476190486</v>
      </c>
      <c r="BA15" s="22">
        <f>SUM(T3:Y8,AM3:AN8)</f>
        <v>1598.6190476190477</v>
      </c>
      <c r="BB15" s="22">
        <f>SUM(L3:S8,AK3:AL8)</f>
        <v>4076.1428571428582</v>
      </c>
      <c r="BC15" s="23">
        <f>SUM(AO3:AR8)</f>
        <v>907.85714285714289</v>
      </c>
      <c r="BD15" s="22">
        <f t="shared" si="0"/>
        <v>36456.333333333336</v>
      </c>
    </row>
    <row r="16" spans="1:56">
      <c r="A16" s="1" t="s">
        <v>13</v>
      </c>
      <c r="B16" s="12">
        <v>35.047619047619051</v>
      </c>
      <c r="C16" s="12">
        <v>47.285714285714285</v>
      </c>
      <c r="D16" s="12">
        <v>14.476190476190476</v>
      </c>
      <c r="E16" s="12">
        <v>20</v>
      </c>
      <c r="F16" s="12">
        <v>150.8095238095238</v>
      </c>
      <c r="G16" s="12">
        <v>42.285714285714285</v>
      </c>
      <c r="H16" s="12">
        <v>128.9047619047619</v>
      </c>
      <c r="I16" s="12">
        <v>206.04761904761904</v>
      </c>
      <c r="J16" s="12">
        <v>349.57142857142856</v>
      </c>
      <c r="K16" s="12">
        <v>244.52380952380952</v>
      </c>
      <c r="L16" s="12">
        <v>284.61904761904759</v>
      </c>
      <c r="M16" s="12">
        <v>220.33333333333334</v>
      </c>
      <c r="N16" s="12">
        <v>112</v>
      </c>
      <c r="O16" s="12">
        <v>8.0476190476190474</v>
      </c>
      <c r="P16" s="12">
        <v>164.9047619047619</v>
      </c>
      <c r="Q16" s="12">
        <v>127.0952380952381</v>
      </c>
      <c r="R16" s="12">
        <v>140.76190476190476</v>
      </c>
      <c r="S16" s="12">
        <v>232.8095238095238</v>
      </c>
      <c r="T16" s="12">
        <v>29.761904761904763</v>
      </c>
      <c r="U16" s="12">
        <v>17.523809523809526</v>
      </c>
      <c r="V16" s="12">
        <v>22.142857142857142</v>
      </c>
      <c r="W16" s="12">
        <v>5.5238095238095237</v>
      </c>
      <c r="X16" s="12">
        <v>6.0476190476190474</v>
      </c>
      <c r="Y16" s="12">
        <v>14.666666666666666</v>
      </c>
      <c r="Z16" s="12">
        <v>41</v>
      </c>
      <c r="AA16" s="12">
        <v>546.19047619047615</v>
      </c>
      <c r="AB16" s="12">
        <v>572.71428571428567</v>
      </c>
      <c r="AC16" s="12">
        <v>426</v>
      </c>
      <c r="AD16" s="12">
        <v>365.09523809523807</v>
      </c>
      <c r="AE16" s="12">
        <v>78.857142857142861</v>
      </c>
      <c r="AF16" s="12">
        <v>59.38095238095238</v>
      </c>
      <c r="AG16" s="12">
        <v>25.142857142857142</v>
      </c>
      <c r="AH16" s="12">
        <v>54</v>
      </c>
      <c r="AI16" s="12">
        <v>112.28571428571429</v>
      </c>
      <c r="AJ16" s="12">
        <v>12.142857142857142</v>
      </c>
      <c r="AK16" s="12">
        <v>61.428571428571431</v>
      </c>
      <c r="AL16" s="12">
        <v>273.38095238095241</v>
      </c>
      <c r="AM16" s="12">
        <v>6.1904761904761907</v>
      </c>
      <c r="AN16" s="12">
        <v>21.19047619047619</v>
      </c>
      <c r="AO16" s="12">
        <v>9.0476190476190474</v>
      </c>
      <c r="AP16" s="12">
        <v>9.6190476190476186</v>
      </c>
      <c r="AQ16" s="12">
        <v>16.38095238095238</v>
      </c>
      <c r="AR16" s="12">
        <v>13.095238095238095</v>
      </c>
      <c r="AS16" s="13">
        <v>5328.3333333333348</v>
      </c>
      <c r="AT16" s="14"/>
      <c r="AV16" s="17" t="s">
        <v>47</v>
      </c>
      <c r="AW16" s="22">
        <f>SUM(AA21:AD26,AA40:AD41)</f>
        <v>19479.428571428569</v>
      </c>
      <c r="AX16" s="22">
        <f>SUM(H21:K26,H40:K41,Z21:Z26,Z40:Z41)</f>
        <v>4767.4761904761908</v>
      </c>
      <c r="AY16" s="22">
        <f>SUM(AE21:AJ26,AE40:AJ41)</f>
        <v>2495.9047619047624</v>
      </c>
      <c r="AZ16" s="22">
        <f>SUM(B21:G26,B40:G41)</f>
        <v>1625.380952380953</v>
      </c>
      <c r="BA16" s="22">
        <f>SUM(T21:Y26,T40:Y41,AM21:AN26,AM40:AN41)</f>
        <v>5365.9047619047615</v>
      </c>
      <c r="BB16" s="22">
        <f>SUM(L21:S26,L40:S41,AK21:AL26,AK40:AL41)</f>
        <v>1743.2857142857147</v>
      </c>
      <c r="BC16" s="23">
        <f>SUM(AO21:AR26,AO40:AR41)</f>
        <v>1057.8571428571429</v>
      </c>
      <c r="BD16" s="22">
        <f t="shared" si="0"/>
        <v>36535.238095238099</v>
      </c>
    </row>
    <row r="17" spans="1:56">
      <c r="A17" s="1" t="s">
        <v>14</v>
      </c>
      <c r="B17" s="12">
        <v>41.714285714285715</v>
      </c>
      <c r="C17" s="12">
        <v>79.80952380952381</v>
      </c>
      <c r="D17" s="12">
        <v>27.19047619047619</v>
      </c>
      <c r="E17" s="12">
        <v>18.80952380952381</v>
      </c>
      <c r="F17" s="12">
        <v>147.71428571428572</v>
      </c>
      <c r="G17" s="12">
        <v>42.952380952380949</v>
      </c>
      <c r="H17" s="12">
        <v>127.80952380952381</v>
      </c>
      <c r="I17" s="12">
        <v>219.76190476190476</v>
      </c>
      <c r="J17" s="12">
        <v>283.47619047619048</v>
      </c>
      <c r="K17" s="12">
        <v>163.23809523809524</v>
      </c>
      <c r="L17" s="12">
        <v>257</v>
      </c>
      <c r="M17" s="12">
        <v>226.04761904761904</v>
      </c>
      <c r="N17" s="12">
        <v>172.9047619047619</v>
      </c>
      <c r="O17" s="12">
        <v>182.8095238095238</v>
      </c>
      <c r="P17" s="12">
        <v>7.5238095238095237</v>
      </c>
      <c r="Q17" s="12">
        <v>115.9047619047619</v>
      </c>
      <c r="R17" s="12">
        <v>194.9047619047619</v>
      </c>
      <c r="S17" s="12">
        <v>340.61904761904759</v>
      </c>
      <c r="T17" s="12">
        <v>32.571428571428569</v>
      </c>
      <c r="U17" s="12">
        <v>16.571428571428573</v>
      </c>
      <c r="V17" s="12">
        <v>24.238095238095237</v>
      </c>
      <c r="W17" s="12">
        <v>8.1904761904761898</v>
      </c>
      <c r="X17" s="12">
        <v>6.8571428571428568</v>
      </c>
      <c r="Y17" s="12">
        <v>15.238095238095237</v>
      </c>
      <c r="Z17" s="12">
        <v>35.238095238095241</v>
      </c>
      <c r="AA17" s="12">
        <v>375.8095238095238</v>
      </c>
      <c r="AB17" s="12">
        <v>339.04761904761904</v>
      </c>
      <c r="AC17" s="12">
        <v>280.47619047619048</v>
      </c>
      <c r="AD17" s="12">
        <v>220.38095238095238</v>
      </c>
      <c r="AE17" s="12">
        <v>60.952380952380949</v>
      </c>
      <c r="AF17" s="12">
        <v>39.666666666666664</v>
      </c>
      <c r="AG17" s="12">
        <v>25.238095238095237</v>
      </c>
      <c r="AH17" s="12">
        <v>39.19047619047619</v>
      </c>
      <c r="AI17" s="12">
        <v>54.61904761904762</v>
      </c>
      <c r="AJ17" s="12">
        <v>7.2857142857142856</v>
      </c>
      <c r="AK17" s="12">
        <v>26.095238095238095</v>
      </c>
      <c r="AL17" s="12">
        <v>87</v>
      </c>
      <c r="AM17" s="12">
        <v>8.8095238095238102</v>
      </c>
      <c r="AN17" s="12">
        <v>33.38095238095238</v>
      </c>
      <c r="AO17" s="12">
        <v>9.5238095238095237</v>
      </c>
      <c r="AP17" s="12">
        <v>10.714285714285714</v>
      </c>
      <c r="AQ17" s="12">
        <v>14.666666666666666</v>
      </c>
      <c r="AR17" s="12">
        <v>12.047619047619047</v>
      </c>
      <c r="AS17" s="13">
        <v>4434.0000000000009</v>
      </c>
      <c r="AT17" s="14"/>
      <c r="AV17" s="1" t="s">
        <v>48</v>
      </c>
      <c r="AW17" s="23">
        <f>SUM(AA13:AD20,AA38:AD39)</f>
        <v>22215.238095238092</v>
      </c>
      <c r="AX17" s="23">
        <f>SUM(H13:K20,H38:K39,Z13:Z20,Z38:Z39)</f>
        <v>8462.1904761904789</v>
      </c>
      <c r="AY17" s="23">
        <f>SUM(AE13:AJ20,AE38:AJ39)</f>
        <v>3572.4761904761908</v>
      </c>
      <c r="AZ17" s="23">
        <f>SUM(B13:G20,B38:G39)</f>
        <v>4180.2857142857147</v>
      </c>
      <c r="BA17" s="23">
        <f>SUM(T13:Y20,T38:Y39,AM13:AN20,AM38:AN39)</f>
        <v>1770.6666666666665</v>
      </c>
      <c r="BB17" s="23">
        <f>SUM(L13:S20,L38:S39,AK13:AL20,AK38:AL39)</f>
        <v>13148.095238095237</v>
      </c>
      <c r="BC17" s="23">
        <f>SUM(AO13:AR20,AO38:AR39)</f>
        <v>743.28571428571411</v>
      </c>
      <c r="BD17" s="22">
        <f t="shared" si="0"/>
        <v>54092.238095238099</v>
      </c>
    </row>
    <row r="18" spans="1:56">
      <c r="A18" s="1" t="s">
        <v>15</v>
      </c>
      <c r="B18" s="12">
        <v>19.714285714285715</v>
      </c>
      <c r="C18" s="12">
        <v>31.333333333333332</v>
      </c>
      <c r="D18" s="12">
        <v>6.9047619047619051</v>
      </c>
      <c r="E18" s="12">
        <v>9.0952380952380949</v>
      </c>
      <c r="F18" s="12">
        <v>93</v>
      </c>
      <c r="G18" s="12">
        <v>20.571428571428573</v>
      </c>
      <c r="H18" s="12">
        <v>69.666666666666671</v>
      </c>
      <c r="I18" s="12">
        <v>153.1904761904762</v>
      </c>
      <c r="J18" s="12">
        <v>206.57142857142858</v>
      </c>
      <c r="K18" s="12">
        <v>103.85714285714286</v>
      </c>
      <c r="L18" s="12">
        <v>117.52380952380952</v>
      </c>
      <c r="M18" s="12">
        <v>109.23809523809524</v>
      </c>
      <c r="N18" s="12">
        <v>77.857142857142861</v>
      </c>
      <c r="O18" s="12">
        <v>121.04761904761905</v>
      </c>
      <c r="P18" s="12">
        <v>109.23809523809524</v>
      </c>
      <c r="Q18" s="12">
        <v>5.1904761904761907</v>
      </c>
      <c r="R18" s="12">
        <v>70.761904761904759</v>
      </c>
      <c r="S18" s="12">
        <v>173.47619047619048</v>
      </c>
      <c r="T18" s="12">
        <v>13.904761904761905</v>
      </c>
      <c r="U18" s="12">
        <v>13.666666666666666</v>
      </c>
      <c r="V18" s="12">
        <v>11.952380952380953</v>
      </c>
      <c r="W18" s="12">
        <v>4.2380952380952381</v>
      </c>
      <c r="X18" s="12">
        <v>4.1428571428571432</v>
      </c>
      <c r="Y18" s="12">
        <v>10.571428571428571</v>
      </c>
      <c r="Z18" s="12">
        <v>20.476190476190474</v>
      </c>
      <c r="AA18" s="12">
        <v>379.90476190476193</v>
      </c>
      <c r="AB18" s="12">
        <v>339.47619047619048</v>
      </c>
      <c r="AC18" s="12">
        <v>218.76190476190476</v>
      </c>
      <c r="AD18" s="12">
        <v>182.52380952380952</v>
      </c>
      <c r="AE18" s="12">
        <v>46.904761904761905</v>
      </c>
      <c r="AF18" s="12">
        <v>37.428571428571431</v>
      </c>
      <c r="AG18" s="12">
        <v>10.142857142857142</v>
      </c>
      <c r="AH18" s="12">
        <v>24.285714285714285</v>
      </c>
      <c r="AI18" s="12">
        <v>67.761904761904759</v>
      </c>
      <c r="AJ18" s="12">
        <v>7.2857142857142856</v>
      </c>
      <c r="AK18" s="12">
        <v>17.666666666666668</v>
      </c>
      <c r="AL18" s="12">
        <v>54.857142857142854</v>
      </c>
      <c r="AM18" s="12">
        <v>4.5714285714285712</v>
      </c>
      <c r="AN18" s="12">
        <v>12.857142857142858</v>
      </c>
      <c r="AO18" s="12">
        <v>6.333333333333333</v>
      </c>
      <c r="AP18" s="12">
        <v>5.1904761904761907</v>
      </c>
      <c r="AQ18" s="12">
        <v>8.7619047619047628</v>
      </c>
      <c r="AR18" s="12">
        <v>6.6190476190476186</v>
      </c>
      <c r="AS18" s="13">
        <v>3008.5238095238092</v>
      </c>
      <c r="AT18" s="14"/>
      <c r="AV18" s="9" t="s">
        <v>58</v>
      </c>
      <c r="AW18" s="22">
        <f>SUM(AA42:AD45)</f>
        <v>9044.1428571428569</v>
      </c>
      <c r="AX18" s="22">
        <f>SUM(Z42:Z45,H42:K45)</f>
        <v>986.66666666666663</v>
      </c>
      <c r="AY18" s="22">
        <f>SUM(AE42:AJ45)</f>
        <v>2926.2380952380945</v>
      </c>
      <c r="AZ18" s="22">
        <f>SUM(B42:G45)</f>
        <v>938</v>
      </c>
      <c r="BA18" s="22">
        <f>SUM(T42:Y45, AM42:AN45)</f>
        <v>1089.9523809523807</v>
      </c>
      <c r="BB18" s="22">
        <f>SUM(AK42:AL45,L42:S45)</f>
        <v>700.7619047619047</v>
      </c>
      <c r="BC18" s="22">
        <f>SUM(AO42:AR45)</f>
        <v>1000.5714285714284</v>
      </c>
      <c r="BD18" s="22">
        <f t="shared" si="0"/>
        <v>16686.333333333332</v>
      </c>
    </row>
    <row r="19" spans="1:56">
      <c r="A19" s="1" t="s">
        <v>16</v>
      </c>
      <c r="B19" s="12">
        <v>21.714285714285715</v>
      </c>
      <c r="C19" s="12">
        <v>35.761904761904759</v>
      </c>
      <c r="D19" s="12">
        <v>13.619047619047619</v>
      </c>
      <c r="E19" s="12">
        <v>15.80952380952381</v>
      </c>
      <c r="F19" s="12">
        <v>166.95238095238096</v>
      </c>
      <c r="G19" s="12">
        <v>27.476190476190474</v>
      </c>
      <c r="H19" s="12">
        <v>72.333333333333329</v>
      </c>
      <c r="I19" s="12">
        <v>171.61904761904762</v>
      </c>
      <c r="J19" s="12">
        <v>219.23809523809524</v>
      </c>
      <c r="K19" s="12">
        <v>115.57142857142857</v>
      </c>
      <c r="L19" s="12">
        <v>97.666666666666671</v>
      </c>
      <c r="M19" s="12">
        <v>109.80952380952381</v>
      </c>
      <c r="N19" s="12">
        <v>100.42857142857143</v>
      </c>
      <c r="O19" s="12">
        <v>147.04761904761904</v>
      </c>
      <c r="P19" s="12">
        <v>188.47619047619048</v>
      </c>
      <c r="Q19" s="12">
        <v>77.19047619047619</v>
      </c>
      <c r="R19" s="12">
        <v>12.523809523809524</v>
      </c>
      <c r="S19" s="12">
        <v>175.57142857142858</v>
      </c>
      <c r="T19" s="12">
        <v>20.238095238095237</v>
      </c>
      <c r="U19" s="12">
        <v>21.19047619047619</v>
      </c>
      <c r="V19" s="12">
        <v>19</v>
      </c>
      <c r="W19" s="12">
        <v>5.4761904761904763</v>
      </c>
      <c r="X19" s="12">
        <v>6.8095238095238093</v>
      </c>
      <c r="Y19" s="12">
        <v>9.7142857142857135</v>
      </c>
      <c r="Z19" s="12">
        <v>18.61904761904762</v>
      </c>
      <c r="AA19" s="12">
        <v>646.80952380952385</v>
      </c>
      <c r="AB19" s="12">
        <v>559.33333333333337</v>
      </c>
      <c r="AC19" s="12">
        <v>313.52380952380952</v>
      </c>
      <c r="AD19" s="12">
        <v>211.28571428571428</v>
      </c>
      <c r="AE19" s="12">
        <v>42.047619047619051</v>
      </c>
      <c r="AF19" s="12">
        <v>24.523809523809526</v>
      </c>
      <c r="AG19" s="12">
        <v>11.619047619047619</v>
      </c>
      <c r="AH19" s="12">
        <v>33.714285714285715</v>
      </c>
      <c r="AI19" s="12">
        <v>84.428571428571431</v>
      </c>
      <c r="AJ19" s="12">
        <v>9.3333333333333339</v>
      </c>
      <c r="AK19" s="12">
        <v>20.666666666666668</v>
      </c>
      <c r="AL19" s="12">
        <v>62.333333333333336</v>
      </c>
      <c r="AM19" s="12">
        <v>2.9523809523809526</v>
      </c>
      <c r="AN19" s="12">
        <v>13.047619047619047</v>
      </c>
      <c r="AO19" s="12">
        <v>6.5714285714285712</v>
      </c>
      <c r="AP19" s="12">
        <v>4.5714285714285712</v>
      </c>
      <c r="AQ19" s="12">
        <v>20.047619047619047</v>
      </c>
      <c r="AR19" s="12">
        <v>7.1428571428571432</v>
      </c>
      <c r="AS19" s="13">
        <v>3943.8095238095248</v>
      </c>
      <c r="AT19" s="14"/>
      <c r="AV19" s="9" t="s">
        <v>49</v>
      </c>
      <c r="AW19" s="22">
        <f>SUM(AW12:AW18)</f>
        <v>114245.90476190475</v>
      </c>
      <c r="AX19" s="22">
        <f t="shared" ref="AX19:BC19" si="1">SUM(AX12:AX18)</f>
        <v>41736.380952380954</v>
      </c>
      <c r="AY19" s="22">
        <f t="shared" si="1"/>
        <v>56732.476190476191</v>
      </c>
      <c r="AZ19" s="22">
        <f t="shared" si="1"/>
        <v>35159.523809523809</v>
      </c>
      <c r="BA19" s="22">
        <f t="shared" si="1"/>
        <v>35950</v>
      </c>
      <c r="BB19" s="22">
        <f t="shared" si="1"/>
        <v>53819.761904761908</v>
      </c>
      <c r="BC19" s="22">
        <f t="shared" si="1"/>
        <v>16934.571428571428</v>
      </c>
      <c r="BD19" s="22">
        <f t="shared" si="0"/>
        <v>354578.61904761899</v>
      </c>
    </row>
    <row r="20" spans="1:56">
      <c r="A20" s="1" t="s">
        <v>17</v>
      </c>
      <c r="B20" s="12">
        <v>35.80952380952381</v>
      </c>
      <c r="C20" s="12">
        <v>82.428571428571431</v>
      </c>
      <c r="D20" s="12">
        <v>41.476190476190474</v>
      </c>
      <c r="E20" s="12">
        <v>33.571428571428569</v>
      </c>
      <c r="F20" s="12">
        <v>369.57142857142856</v>
      </c>
      <c r="G20" s="12">
        <v>65.142857142857139</v>
      </c>
      <c r="H20" s="12">
        <v>134.42857142857142</v>
      </c>
      <c r="I20" s="12">
        <v>374.23809523809524</v>
      </c>
      <c r="J20" s="12">
        <v>467.23809523809524</v>
      </c>
      <c r="K20" s="12">
        <v>174.42857142857142</v>
      </c>
      <c r="L20" s="12">
        <v>152.42857142857142</v>
      </c>
      <c r="M20" s="12">
        <v>204.66666666666666</v>
      </c>
      <c r="N20" s="12">
        <v>168.85714285714286</v>
      </c>
      <c r="O20" s="12">
        <v>249.85714285714286</v>
      </c>
      <c r="P20" s="12">
        <v>356.90476190476193</v>
      </c>
      <c r="Q20" s="12">
        <v>193.33333333333334</v>
      </c>
      <c r="R20" s="12">
        <v>181.61904761904762</v>
      </c>
      <c r="S20" s="12">
        <v>23.333333333333332</v>
      </c>
      <c r="T20" s="12">
        <v>33.238095238095241</v>
      </c>
      <c r="U20" s="12">
        <v>39.285714285714285</v>
      </c>
      <c r="V20" s="12">
        <v>29.38095238095238</v>
      </c>
      <c r="W20" s="12">
        <v>9.9047619047619051</v>
      </c>
      <c r="X20" s="12">
        <v>11.238095238095237</v>
      </c>
      <c r="Y20" s="12">
        <v>26.428571428571427</v>
      </c>
      <c r="Z20" s="12">
        <v>23</v>
      </c>
      <c r="AA20" s="12">
        <v>1371</v>
      </c>
      <c r="AB20" s="12">
        <v>1165.4285714285713</v>
      </c>
      <c r="AC20" s="12">
        <v>556.76190476190482</v>
      </c>
      <c r="AD20" s="12">
        <v>368.57142857142856</v>
      </c>
      <c r="AE20" s="12">
        <v>91.523809523809518</v>
      </c>
      <c r="AF20" s="12">
        <v>42.952380952380949</v>
      </c>
      <c r="AG20" s="12">
        <v>22.476190476190474</v>
      </c>
      <c r="AH20" s="12">
        <v>41</v>
      </c>
      <c r="AI20" s="12">
        <v>101.47619047619048</v>
      </c>
      <c r="AJ20" s="12">
        <v>9.8571428571428577</v>
      </c>
      <c r="AK20" s="12">
        <v>31.904761904761905</v>
      </c>
      <c r="AL20" s="12">
        <v>90.333333333333329</v>
      </c>
      <c r="AM20" s="12">
        <v>6.9047619047619051</v>
      </c>
      <c r="AN20" s="12">
        <v>37.761904761904759</v>
      </c>
      <c r="AO20" s="12">
        <v>6.0952380952380949</v>
      </c>
      <c r="AP20" s="12">
        <v>9.8095238095238102</v>
      </c>
      <c r="AQ20" s="12">
        <v>57.142857142857146</v>
      </c>
      <c r="AR20" s="12">
        <v>7.4761904761904763</v>
      </c>
      <c r="AS20" s="13">
        <v>7500.2857142857138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27.19047619047619</v>
      </c>
      <c r="C21" s="12">
        <v>40.571428571428569</v>
      </c>
      <c r="D21" s="12">
        <v>22.857142857142858</v>
      </c>
      <c r="E21" s="12">
        <v>15.666666666666666</v>
      </c>
      <c r="F21" s="12">
        <v>147.23809523809524</v>
      </c>
      <c r="G21" s="12">
        <v>32.571428571428569</v>
      </c>
      <c r="H21" s="12">
        <v>152.38095238095238</v>
      </c>
      <c r="I21" s="12">
        <v>275.1904761904762</v>
      </c>
      <c r="J21" s="12">
        <v>324.47619047619048</v>
      </c>
      <c r="K21" s="12">
        <v>28.476190476190474</v>
      </c>
      <c r="L21" s="12">
        <v>54.38095238095238</v>
      </c>
      <c r="M21" s="12">
        <v>73.857142857142861</v>
      </c>
      <c r="N21" s="12">
        <v>31.571428571428573</v>
      </c>
      <c r="O21" s="12">
        <v>30.285714285714285</v>
      </c>
      <c r="P21" s="12">
        <v>35.285714285714285</v>
      </c>
      <c r="Q21" s="12">
        <v>17.666666666666668</v>
      </c>
      <c r="R21" s="12">
        <v>20.476190476190474</v>
      </c>
      <c r="S21" s="12">
        <v>29.761904761904763</v>
      </c>
      <c r="T21" s="12">
        <v>11.476190476190476</v>
      </c>
      <c r="U21" s="12">
        <v>120.0952380952381</v>
      </c>
      <c r="V21" s="12">
        <v>324.61904761904759</v>
      </c>
      <c r="W21" s="12">
        <v>105.04761904761905</v>
      </c>
      <c r="X21" s="12">
        <v>60</v>
      </c>
      <c r="Y21" s="12">
        <v>97.714285714285708</v>
      </c>
      <c r="Z21" s="12">
        <v>18</v>
      </c>
      <c r="AA21" s="12">
        <v>795</v>
      </c>
      <c r="AB21" s="12">
        <v>737.23809523809518</v>
      </c>
      <c r="AC21" s="12">
        <v>419.14285714285717</v>
      </c>
      <c r="AD21" s="12">
        <v>367.76190476190476</v>
      </c>
      <c r="AE21" s="12">
        <v>77.61904761904762</v>
      </c>
      <c r="AF21" s="12">
        <v>69.61904761904762</v>
      </c>
      <c r="AG21" s="12">
        <v>41.761904761904759</v>
      </c>
      <c r="AH21" s="12">
        <v>51.428571428571431</v>
      </c>
      <c r="AI21" s="12">
        <v>102.14285714285714</v>
      </c>
      <c r="AJ21" s="12">
        <v>21.238095238095237</v>
      </c>
      <c r="AK21" s="12">
        <v>6.0952380952380949</v>
      </c>
      <c r="AL21" s="12">
        <v>9.5714285714285712</v>
      </c>
      <c r="AM21" s="12">
        <v>70.38095238095238</v>
      </c>
      <c r="AN21" s="12">
        <v>328.95238095238096</v>
      </c>
      <c r="AO21" s="12">
        <v>14.238095238095237</v>
      </c>
      <c r="AP21" s="12">
        <v>24.571428571428573</v>
      </c>
      <c r="AQ21" s="12">
        <v>75.285714285714292</v>
      </c>
      <c r="AR21" s="12">
        <v>25.61904761904762</v>
      </c>
      <c r="AS21" s="13">
        <v>5334.5238095238101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13.857142857142858</v>
      </c>
      <c r="C22" s="12">
        <v>28.61904761904762</v>
      </c>
      <c r="D22" s="12">
        <v>17.80952380952381</v>
      </c>
      <c r="E22" s="12">
        <v>13.047619047619047</v>
      </c>
      <c r="F22" s="12">
        <v>164.33333333333334</v>
      </c>
      <c r="G22" s="12">
        <v>26.428571428571427</v>
      </c>
      <c r="H22" s="12">
        <v>107.23809523809524</v>
      </c>
      <c r="I22" s="12">
        <v>321.23809523809524</v>
      </c>
      <c r="J22" s="12">
        <v>334.90476190476193</v>
      </c>
      <c r="K22" s="12">
        <v>29.428571428571427</v>
      </c>
      <c r="L22" s="12">
        <v>36.333333333333336</v>
      </c>
      <c r="M22" s="12">
        <v>78.952380952380949</v>
      </c>
      <c r="N22" s="12">
        <v>17.666666666666668</v>
      </c>
      <c r="O22" s="12">
        <v>16.952380952380953</v>
      </c>
      <c r="P22" s="12">
        <v>18.142857142857142</v>
      </c>
      <c r="Q22" s="12">
        <v>16</v>
      </c>
      <c r="R22" s="12">
        <v>19.38095238095238</v>
      </c>
      <c r="S22" s="12">
        <v>34.61904761904762</v>
      </c>
      <c r="T22" s="12">
        <v>121.52380952380952</v>
      </c>
      <c r="U22" s="12">
        <v>11.142857142857142</v>
      </c>
      <c r="V22" s="12">
        <v>109</v>
      </c>
      <c r="W22" s="12">
        <v>44.61904761904762</v>
      </c>
      <c r="X22" s="12">
        <v>27.61904761904762</v>
      </c>
      <c r="Y22" s="12">
        <v>108.95238095238095</v>
      </c>
      <c r="Z22" s="12">
        <v>11.619047619047619</v>
      </c>
      <c r="AA22" s="12">
        <v>1340.6190476190477</v>
      </c>
      <c r="AB22" s="12">
        <v>1279.5714285714287</v>
      </c>
      <c r="AC22" s="12">
        <v>501.90476190476193</v>
      </c>
      <c r="AD22" s="12">
        <v>444.09523809523807</v>
      </c>
      <c r="AE22" s="12">
        <v>91.761904761904759</v>
      </c>
      <c r="AF22" s="12">
        <v>51.857142857142854</v>
      </c>
      <c r="AG22" s="12">
        <v>69.571428571428569</v>
      </c>
      <c r="AH22" s="12">
        <v>43.38095238095238</v>
      </c>
      <c r="AI22" s="12">
        <v>134.38095238095238</v>
      </c>
      <c r="AJ22" s="12">
        <v>22.238095238095237</v>
      </c>
      <c r="AK22" s="12">
        <v>2.9047619047619047</v>
      </c>
      <c r="AL22" s="12">
        <v>6.9047619047619051</v>
      </c>
      <c r="AM22" s="12">
        <v>35.666666666666664</v>
      </c>
      <c r="AN22" s="12">
        <v>129.0952380952381</v>
      </c>
      <c r="AO22" s="12">
        <v>22.523809523809526</v>
      </c>
      <c r="AP22" s="12">
        <v>24.047619047619047</v>
      </c>
      <c r="AQ22" s="12">
        <v>114.14285714285714</v>
      </c>
      <c r="AR22" s="12">
        <v>22.571428571428573</v>
      </c>
      <c r="AS22" s="13">
        <v>6066.6666666666661</v>
      </c>
      <c r="AT22" s="14"/>
      <c r="AV22" s="17" t="s">
        <v>43</v>
      </c>
      <c r="AW22" s="22">
        <f>AW12</f>
        <v>4969.3333333333321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22</v>
      </c>
      <c r="C23" s="12">
        <v>31.142857142857142</v>
      </c>
      <c r="D23" s="12">
        <v>24.38095238095238</v>
      </c>
      <c r="E23" s="12">
        <v>22.80952380952381</v>
      </c>
      <c r="F23" s="12">
        <v>147.33333333333334</v>
      </c>
      <c r="G23" s="12">
        <v>29.19047619047619</v>
      </c>
      <c r="H23" s="12">
        <v>131.85714285714286</v>
      </c>
      <c r="I23" s="12">
        <v>255.57142857142858</v>
      </c>
      <c r="J23" s="12">
        <v>331.61904761904759</v>
      </c>
      <c r="K23" s="12">
        <v>35.095238095238095</v>
      </c>
      <c r="L23" s="12">
        <v>48.285714285714285</v>
      </c>
      <c r="M23" s="12">
        <v>86.38095238095238</v>
      </c>
      <c r="N23" s="12">
        <v>24</v>
      </c>
      <c r="O23" s="12">
        <v>20.142857142857142</v>
      </c>
      <c r="P23" s="12">
        <v>19.61904761904762</v>
      </c>
      <c r="Q23" s="12">
        <v>15.476190476190476</v>
      </c>
      <c r="R23" s="12">
        <v>19.285714285714285</v>
      </c>
      <c r="S23" s="12">
        <v>29.238095238095237</v>
      </c>
      <c r="T23" s="12">
        <v>388.33333333333331</v>
      </c>
      <c r="U23" s="12">
        <v>109.9047619047619</v>
      </c>
      <c r="V23" s="12">
        <v>13.571428571428571</v>
      </c>
      <c r="W23" s="12">
        <v>63.476190476190474</v>
      </c>
      <c r="X23" s="12">
        <v>58.238095238095241</v>
      </c>
      <c r="Y23" s="12">
        <v>173.9047619047619</v>
      </c>
      <c r="Z23" s="12">
        <v>17.904761904761905</v>
      </c>
      <c r="AA23" s="12">
        <v>1251.6666666666667</v>
      </c>
      <c r="AB23" s="12">
        <v>1126.5714285714287</v>
      </c>
      <c r="AC23" s="12">
        <v>500.47619047619048</v>
      </c>
      <c r="AD23" s="12">
        <v>359.8095238095238</v>
      </c>
      <c r="AE23" s="12">
        <v>89.476190476190482</v>
      </c>
      <c r="AF23" s="12">
        <v>58.428571428571431</v>
      </c>
      <c r="AG23" s="12">
        <v>52.095238095238095</v>
      </c>
      <c r="AH23" s="12">
        <v>37.142857142857146</v>
      </c>
      <c r="AI23" s="12">
        <v>98.333333333333329</v>
      </c>
      <c r="AJ23" s="12">
        <v>18.80952380952381</v>
      </c>
      <c r="AK23" s="12">
        <v>7.4285714285714288</v>
      </c>
      <c r="AL23" s="12">
        <v>7.5238095238095237</v>
      </c>
      <c r="AM23" s="12">
        <v>60.952380952380949</v>
      </c>
      <c r="AN23" s="12">
        <v>200.85714285714286</v>
      </c>
      <c r="AO23" s="12">
        <v>14.80952380952381</v>
      </c>
      <c r="AP23" s="12">
        <v>21.047619047619047</v>
      </c>
      <c r="AQ23" s="12">
        <v>140.66666666666666</v>
      </c>
      <c r="AR23" s="12">
        <v>28.761904761904763</v>
      </c>
      <c r="AS23" s="13">
        <v>6193.6190476190477</v>
      </c>
      <c r="AT23" s="14"/>
      <c r="AV23" s="17" t="s">
        <v>44</v>
      </c>
      <c r="AW23" s="22">
        <f>AW13+AX12</f>
        <v>31000.476190476191</v>
      </c>
      <c r="AX23" s="22">
        <f>AX13</f>
        <v>1980.9523809523805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11.095238095238095</v>
      </c>
      <c r="C24" s="12">
        <v>8.6190476190476186</v>
      </c>
      <c r="D24" s="12">
        <v>10.19047619047619</v>
      </c>
      <c r="E24" s="12">
        <v>10.238095238095237</v>
      </c>
      <c r="F24" s="12">
        <v>103.04761904761905</v>
      </c>
      <c r="G24" s="12">
        <v>10.619047619047619</v>
      </c>
      <c r="H24" s="12">
        <v>47.047619047619051</v>
      </c>
      <c r="I24" s="12">
        <v>159.71428571428572</v>
      </c>
      <c r="J24" s="12">
        <v>175.38095238095238</v>
      </c>
      <c r="K24" s="12">
        <v>13</v>
      </c>
      <c r="L24" s="12">
        <v>24</v>
      </c>
      <c r="M24" s="12">
        <v>43.571428571428569</v>
      </c>
      <c r="N24" s="12">
        <v>7.8095238095238093</v>
      </c>
      <c r="O24" s="12">
        <v>5.9523809523809526</v>
      </c>
      <c r="P24" s="12">
        <v>7.6190476190476186</v>
      </c>
      <c r="Q24" s="12">
        <v>4.7142857142857144</v>
      </c>
      <c r="R24" s="12">
        <v>4.3809523809523814</v>
      </c>
      <c r="S24" s="12">
        <v>9.4285714285714288</v>
      </c>
      <c r="T24" s="12">
        <v>142.61904761904762</v>
      </c>
      <c r="U24" s="12">
        <v>52.285714285714285</v>
      </c>
      <c r="V24" s="12">
        <v>75.952380952380949</v>
      </c>
      <c r="W24" s="12">
        <v>7.7142857142857144</v>
      </c>
      <c r="X24" s="12">
        <v>25.714285714285715</v>
      </c>
      <c r="Y24" s="12">
        <v>86.428571428571431</v>
      </c>
      <c r="Z24" s="12">
        <v>6.6190476190476186</v>
      </c>
      <c r="AA24" s="12">
        <v>903.33333333333337</v>
      </c>
      <c r="AB24" s="12">
        <v>795.33333333333337</v>
      </c>
      <c r="AC24" s="12">
        <v>272.47619047619048</v>
      </c>
      <c r="AD24" s="12">
        <v>222.28571428571428</v>
      </c>
      <c r="AE24" s="12">
        <v>41</v>
      </c>
      <c r="AF24" s="12">
        <v>25.428571428571427</v>
      </c>
      <c r="AG24" s="12">
        <v>19.523809523809526</v>
      </c>
      <c r="AH24" s="12">
        <v>12.238095238095237</v>
      </c>
      <c r="AI24" s="12">
        <v>44.857142857142854</v>
      </c>
      <c r="AJ24" s="12">
        <v>2.3333333333333335</v>
      </c>
      <c r="AK24" s="12">
        <v>2.3333333333333335</v>
      </c>
      <c r="AL24" s="12">
        <v>2.1428571428571428</v>
      </c>
      <c r="AM24" s="12">
        <v>17.666666666666668</v>
      </c>
      <c r="AN24" s="12">
        <v>32.571428571428569</v>
      </c>
      <c r="AO24" s="12">
        <v>4</v>
      </c>
      <c r="AP24" s="12">
        <v>11.380952380952381</v>
      </c>
      <c r="AQ24" s="12">
        <v>71.666666666666671</v>
      </c>
      <c r="AR24" s="12">
        <v>9.4761904761904763</v>
      </c>
      <c r="AS24" s="13">
        <v>3543.8095238095239</v>
      </c>
      <c r="AT24" s="14"/>
      <c r="AV24" s="17" t="s">
        <v>45</v>
      </c>
      <c r="AW24" s="22">
        <f>AW14+AY12</f>
        <v>60894.85714285713</v>
      </c>
      <c r="AX24" s="22">
        <f>AX14+AY13</f>
        <v>8083.5238095238092</v>
      </c>
      <c r="AY24" s="22">
        <f>AY14</f>
        <v>9267.7619047619064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7.4285714285714288</v>
      </c>
      <c r="C25" s="12">
        <v>13.285714285714286</v>
      </c>
      <c r="D25" s="12">
        <v>10.714285714285714</v>
      </c>
      <c r="E25" s="12">
        <v>13.285714285714286</v>
      </c>
      <c r="F25" s="12">
        <v>72.666666666666671</v>
      </c>
      <c r="G25" s="12">
        <v>12.19047619047619</v>
      </c>
      <c r="H25" s="12">
        <v>42.904761904761905</v>
      </c>
      <c r="I25" s="12">
        <v>107</v>
      </c>
      <c r="J25" s="12">
        <v>160.66666666666666</v>
      </c>
      <c r="K25" s="12">
        <v>13.619047619047619</v>
      </c>
      <c r="L25" s="12">
        <v>31.095238095238095</v>
      </c>
      <c r="M25" s="12">
        <v>32.571428571428569</v>
      </c>
      <c r="N25" s="12">
        <v>9.2857142857142865</v>
      </c>
      <c r="O25" s="12">
        <v>4.9523809523809526</v>
      </c>
      <c r="P25" s="12">
        <v>7.4761904761904763</v>
      </c>
      <c r="Q25" s="12">
        <v>4.4761904761904763</v>
      </c>
      <c r="R25" s="12">
        <v>6.0476190476190474</v>
      </c>
      <c r="S25" s="12">
        <v>10.666666666666666</v>
      </c>
      <c r="T25" s="12">
        <v>61.61904761904762</v>
      </c>
      <c r="U25" s="12">
        <v>33.666666666666664</v>
      </c>
      <c r="V25" s="12">
        <v>50.952380952380949</v>
      </c>
      <c r="W25" s="12">
        <v>29.238095238095237</v>
      </c>
      <c r="X25" s="12">
        <v>6.7619047619047619</v>
      </c>
      <c r="Y25" s="12">
        <v>82.476190476190482</v>
      </c>
      <c r="Z25" s="12">
        <v>5.6190476190476186</v>
      </c>
      <c r="AA25" s="12">
        <v>778</v>
      </c>
      <c r="AB25" s="12">
        <v>657.80952380952385</v>
      </c>
      <c r="AC25" s="12">
        <v>213.57142857142858</v>
      </c>
      <c r="AD25" s="12">
        <v>190.61904761904762</v>
      </c>
      <c r="AE25" s="12">
        <v>36</v>
      </c>
      <c r="AF25" s="12">
        <v>27.904761904761905</v>
      </c>
      <c r="AG25" s="12">
        <v>24.666666666666668</v>
      </c>
      <c r="AH25" s="12">
        <v>16.714285714285715</v>
      </c>
      <c r="AI25" s="12">
        <v>35.904761904761905</v>
      </c>
      <c r="AJ25" s="12">
        <v>3.4761904761904763</v>
      </c>
      <c r="AK25" s="12">
        <v>2.3809523809523809</v>
      </c>
      <c r="AL25" s="12">
        <v>5.3809523809523814</v>
      </c>
      <c r="AM25" s="12">
        <v>8.5714285714285712</v>
      </c>
      <c r="AN25" s="12">
        <v>23.666666666666668</v>
      </c>
      <c r="AO25" s="12">
        <v>4.4285714285714288</v>
      </c>
      <c r="AP25" s="12">
        <v>8.0952380952380949</v>
      </c>
      <c r="AQ25" s="12">
        <v>54.238095238095241</v>
      </c>
      <c r="AR25" s="12">
        <v>9.5714285714285712</v>
      </c>
      <c r="AS25" s="13">
        <v>2931.6666666666661</v>
      </c>
      <c r="AT25" s="14"/>
      <c r="AV25" s="17" t="s">
        <v>46</v>
      </c>
      <c r="AW25" s="22">
        <f>AW15+AZ12</f>
        <v>24900.142857142855</v>
      </c>
      <c r="AX25" s="22">
        <f>AX15+AZ13</f>
        <v>12021.238095238095</v>
      </c>
      <c r="AY25" s="22">
        <f>AY15+AZ14</f>
        <v>6756.9523809523816</v>
      </c>
      <c r="AZ25" s="22">
        <f>AZ15</f>
        <v>7305.6190476190486</v>
      </c>
      <c r="BA25" s="22"/>
      <c r="BB25" s="22"/>
      <c r="BC25" s="23"/>
      <c r="BD25" s="22"/>
    </row>
    <row r="26" spans="1:56">
      <c r="A26" s="1" t="s">
        <v>23</v>
      </c>
      <c r="B26" s="12">
        <v>19.333333333333332</v>
      </c>
      <c r="C26" s="12">
        <v>31.095238095238095</v>
      </c>
      <c r="D26" s="12">
        <v>32.904761904761905</v>
      </c>
      <c r="E26" s="12">
        <v>24.238095238095237</v>
      </c>
      <c r="F26" s="12">
        <v>80.38095238095238</v>
      </c>
      <c r="G26" s="12">
        <v>18.571428571428573</v>
      </c>
      <c r="H26" s="12">
        <v>66.571428571428569</v>
      </c>
      <c r="I26" s="12">
        <v>177.0952380952381</v>
      </c>
      <c r="J26" s="12">
        <v>220.42857142857142</v>
      </c>
      <c r="K26" s="12">
        <v>43.238095238095241</v>
      </c>
      <c r="L26" s="12">
        <v>58.38095238095238</v>
      </c>
      <c r="M26" s="12">
        <v>75.571428571428569</v>
      </c>
      <c r="N26" s="12">
        <v>17.61904761904762</v>
      </c>
      <c r="O26" s="12">
        <v>16.095238095238095</v>
      </c>
      <c r="P26" s="12">
        <v>17.61904761904762</v>
      </c>
      <c r="Q26" s="12">
        <v>11.285714285714286</v>
      </c>
      <c r="R26" s="12">
        <v>9</v>
      </c>
      <c r="S26" s="12">
        <v>26.571428571428573</v>
      </c>
      <c r="T26" s="12">
        <v>92.571428571428569</v>
      </c>
      <c r="U26" s="12">
        <v>111.04761904761905</v>
      </c>
      <c r="V26" s="12">
        <v>181.71428571428572</v>
      </c>
      <c r="W26" s="12">
        <v>87.476190476190482</v>
      </c>
      <c r="X26" s="12">
        <v>87.523809523809518</v>
      </c>
      <c r="Y26" s="12">
        <v>10.619047619047619</v>
      </c>
      <c r="Z26" s="12">
        <v>30.857142857142858</v>
      </c>
      <c r="AA26" s="12">
        <v>1042.0952380952381</v>
      </c>
      <c r="AB26" s="12">
        <v>1075.8095238095239</v>
      </c>
      <c r="AC26" s="12">
        <v>545</v>
      </c>
      <c r="AD26" s="12">
        <v>516.76190476190482</v>
      </c>
      <c r="AE26" s="12">
        <v>172.95238095238096</v>
      </c>
      <c r="AF26" s="12">
        <v>104.14285714285714</v>
      </c>
      <c r="AG26" s="12">
        <v>54.952380952380949</v>
      </c>
      <c r="AH26" s="12">
        <v>47.761904761904759</v>
      </c>
      <c r="AI26" s="12">
        <v>57.19047619047619</v>
      </c>
      <c r="AJ26" s="12">
        <v>5.0952380952380949</v>
      </c>
      <c r="AK26" s="12">
        <v>8.1904761904761898</v>
      </c>
      <c r="AL26" s="12">
        <v>12.666666666666666</v>
      </c>
      <c r="AM26" s="12">
        <v>14</v>
      </c>
      <c r="AN26" s="12">
        <v>54.80952380952381</v>
      </c>
      <c r="AO26" s="12">
        <v>7.2857142857142856</v>
      </c>
      <c r="AP26" s="12">
        <v>12.333333333333334</v>
      </c>
      <c r="AQ26" s="12">
        <v>104.14285714285714</v>
      </c>
      <c r="AR26" s="12">
        <v>22.285714285714285</v>
      </c>
      <c r="AS26" s="13">
        <v>5405.2857142857147</v>
      </c>
      <c r="AT26" s="14"/>
      <c r="AV26" s="9" t="s">
        <v>47</v>
      </c>
      <c r="AW26" s="22">
        <f>AW16+BA12</f>
        <v>38475.142857142855</v>
      </c>
      <c r="AX26" s="22">
        <f>AX16+BA13</f>
        <v>9501.0952380952385</v>
      </c>
      <c r="AY26" s="22">
        <f>AY16+BA14</f>
        <v>4891.4285714285725</v>
      </c>
      <c r="AZ26" s="22">
        <f>AZ16+BA15</f>
        <v>3224.0000000000009</v>
      </c>
      <c r="BA26" s="22">
        <f>BA16</f>
        <v>5365.9047619047615</v>
      </c>
      <c r="BB26" s="22"/>
      <c r="BC26" s="22"/>
      <c r="BD26" s="22"/>
    </row>
    <row r="27" spans="1:56">
      <c r="A27" s="1" t="s">
        <v>24</v>
      </c>
      <c r="B27" s="12">
        <v>20.333333333333332</v>
      </c>
      <c r="C27" s="12">
        <v>36.523809523809526</v>
      </c>
      <c r="D27" s="12">
        <v>13.285714285714286</v>
      </c>
      <c r="E27" s="12">
        <v>17</v>
      </c>
      <c r="F27" s="12">
        <v>91.047619047619051</v>
      </c>
      <c r="G27" s="12">
        <v>29.095238095238095</v>
      </c>
      <c r="H27" s="12">
        <v>73.952380952380949</v>
      </c>
      <c r="I27" s="12">
        <v>59.952380952380949</v>
      </c>
      <c r="J27" s="12">
        <v>100.76190476190476</v>
      </c>
      <c r="K27" s="12">
        <v>49.476190476190474</v>
      </c>
      <c r="L27" s="12">
        <v>130.04761904761904</v>
      </c>
      <c r="M27" s="12">
        <v>94</v>
      </c>
      <c r="N27" s="12">
        <v>38.428571428571431</v>
      </c>
      <c r="O27" s="12">
        <v>43.047619047619051</v>
      </c>
      <c r="P27" s="12">
        <v>35.571428571428569</v>
      </c>
      <c r="Q27" s="12">
        <v>21.285714285714285</v>
      </c>
      <c r="R27" s="12">
        <v>18.238095238095237</v>
      </c>
      <c r="S27" s="12">
        <v>20.19047619047619</v>
      </c>
      <c r="T27" s="12">
        <v>17.571428571428573</v>
      </c>
      <c r="U27" s="12">
        <v>11.571428571428571</v>
      </c>
      <c r="V27" s="12">
        <v>15.047619047619047</v>
      </c>
      <c r="W27" s="12">
        <v>7.5238095238095237</v>
      </c>
      <c r="X27" s="12">
        <v>5.9523809523809526</v>
      </c>
      <c r="Y27" s="12">
        <v>28.857142857142858</v>
      </c>
      <c r="Z27" s="12">
        <v>8.5714285714285712</v>
      </c>
      <c r="AA27" s="12">
        <v>1332.2380952380952</v>
      </c>
      <c r="AB27" s="12">
        <v>1036.952380952381</v>
      </c>
      <c r="AC27" s="12">
        <v>674.04761904761904</v>
      </c>
      <c r="AD27" s="12">
        <v>506.23809523809524</v>
      </c>
      <c r="AE27" s="12">
        <v>169.47619047619048</v>
      </c>
      <c r="AF27" s="12">
        <v>116.61904761904762</v>
      </c>
      <c r="AG27" s="12">
        <v>37.238095238095241</v>
      </c>
      <c r="AH27" s="12">
        <v>76.095238095238102</v>
      </c>
      <c r="AI27" s="12">
        <v>69.952380952380949</v>
      </c>
      <c r="AJ27" s="12">
        <v>11.666666666666666</v>
      </c>
      <c r="AK27" s="12">
        <v>8.4285714285714288</v>
      </c>
      <c r="AL27" s="12">
        <v>24.571428571428573</v>
      </c>
      <c r="AM27" s="12">
        <v>4.0952380952380949</v>
      </c>
      <c r="AN27" s="12">
        <v>35.80952380952381</v>
      </c>
      <c r="AO27" s="12">
        <v>8.0476190476190474</v>
      </c>
      <c r="AP27" s="12">
        <v>14.714285714285714</v>
      </c>
      <c r="AQ27" s="12">
        <v>37.38095238095238</v>
      </c>
      <c r="AR27" s="12">
        <v>19.904761904761905</v>
      </c>
      <c r="AS27" s="13">
        <v>5170.8095238095248</v>
      </c>
      <c r="AT27" s="14"/>
      <c r="AV27" s="9" t="s">
        <v>48</v>
      </c>
      <c r="AW27" s="22">
        <f>AW17+BB12</f>
        <v>44540.666666666657</v>
      </c>
      <c r="AX27" s="22">
        <f>AX17+BB13</f>
        <v>16818.428571428576</v>
      </c>
      <c r="AY27" s="22">
        <f>AY17+BB14</f>
        <v>7042.2857142857156</v>
      </c>
      <c r="AZ27" s="22">
        <f>AZ17+BB15</f>
        <v>8256.4285714285725</v>
      </c>
      <c r="BA27" s="22">
        <f>BA17+BB16</f>
        <v>3513.9523809523812</v>
      </c>
      <c r="BB27" s="22">
        <f>BB17</f>
        <v>13148.095238095237</v>
      </c>
      <c r="BC27" s="22"/>
      <c r="BD27" s="22"/>
    </row>
    <row r="28" spans="1:56">
      <c r="A28" s="1" t="s">
        <v>25</v>
      </c>
      <c r="B28" s="12">
        <v>283.52380952380952</v>
      </c>
      <c r="C28" s="12">
        <v>818.90476190476193</v>
      </c>
      <c r="D28" s="12">
        <v>579.23809523809518</v>
      </c>
      <c r="E28" s="12">
        <v>591.33333333333337</v>
      </c>
      <c r="F28" s="12">
        <v>1001.6666666666666</v>
      </c>
      <c r="G28" s="12">
        <v>576.42857142857144</v>
      </c>
      <c r="H28" s="12">
        <v>1007.3809523809524</v>
      </c>
      <c r="I28" s="12">
        <v>1016.0952380952381</v>
      </c>
      <c r="J28" s="12">
        <v>1202.952380952381</v>
      </c>
      <c r="K28" s="12">
        <v>694.57142857142856</v>
      </c>
      <c r="L28" s="12">
        <v>844.47619047619048</v>
      </c>
      <c r="M28" s="12">
        <v>552.42857142857144</v>
      </c>
      <c r="N28" s="12">
        <v>755.80952380952385</v>
      </c>
      <c r="O28" s="12">
        <v>639.61904761904759</v>
      </c>
      <c r="P28" s="12">
        <v>450.42857142857144</v>
      </c>
      <c r="Q28" s="12">
        <v>454.14285714285717</v>
      </c>
      <c r="R28" s="12">
        <v>726.14285714285711</v>
      </c>
      <c r="S28" s="12">
        <v>1539.9047619047619</v>
      </c>
      <c r="T28" s="12">
        <v>938.42857142857144</v>
      </c>
      <c r="U28" s="12">
        <v>1617.3809523809523</v>
      </c>
      <c r="V28" s="12">
        <v>1467.6190476190477</v>
      </c>
      <c r="W28" s="12">
        <v>970.61904761904759</v>
      </c>
      <c r="X28" s="12">
        <v>807.19047619047615</v>
      </c>
      <c r="Y28" s="12">
        <v>1025.8571428571429</v>
      </c>
      <c r="Z28" s="12">
        <v>1473.2380952380952</v>
      </c>
      <c r="AA28" s="12">
        <v>103.9047619047619</v>
      </c>
      <c r="AB28" s="12">
        <v>118.85714285714286</v>
      </c>
      <c r="AC28" s="12">
        <v>509.85714285714283</v>
      </c>
      <c r="AD28" s="12">
        <v>507.66666666666669</v>
      </c>
      <c r="AE28" s="12">
        <v>950.57142857142856</v>
      </c>
      <c r="AF28" s="12">
        <v>1515.4285714285713</v>
      </c>
      <c r="AG28" s="12">
        <v>1140.4761904761904</v>
      </c>
      <c r="AH28" s="12">
        <v>1578.5714285714287</v>
      </c>
      <c r="AI28" s="12">
        <v>1133.1904761904761</v>
      </c>
      <c r="AJ28" s="12">
        <v>609.66666666666663</v>
      </c>
      <c r="AK28" s="12">
        <v>545.80952380952385</v>
      </c>
      <c r="AL28" s="12">
        <v>2168</v>
      </c>
      <c r="AM28" s="12">
        <v>421.09523809523807</v>
      </c>
      <c r="AN28" s="12">
        <v>755.80952380952385</v>
      </c>
      <c r="AO28" s="12">
        <v>517.90476190476193</v>
      </c>
      <c r="AP28" s="12">
        <v>422.47619047619048</v>
      </c>
      <c r="AQ28" s="12">
        <v>534.85714285714289</v>
      </c>
      <c r="AR28" s="12">
        <v>814.61904761904759</v>
      </c>
      <c r="AS28" s="13">
        <v>36384.142857142855</v>
      </c>
      <c r="AT28" s="14"/>
      <c r="AV28" s="9" t="s">
        <v>58</v>
      </c>
      <c r="AW28" s="22">
        <f>AW18+BC12</f>
        <v>18563.476190476191</v>
      </c>
      <c r="AX28" s="22">
        <f>AX18+BC13</f>
        <v>1937.8571428571427</v>
      </c>
      <c r="AY28" s="22">
        <f>AY18+BC14</f>
        <v>5680.7142857142844</v>
      </c>
      <c r="AZ28" s="22">
        <f>AZ18+BC15</f>
        <v>1845.8571428571429</v>
      </c>
      <c r="BA28" s="22">
        <f>BA18+BC16</f>
        <v>2147.8095238095239</v>
      </c>
      <c r="BB28" s="22">
        <f>SUM(BB18,BC17)</f>
        <v>1444.0476190476188</v>
      </c>
      <c r="BC28" s="22">
        <f>BC18</f>
        <v>1000.5714285714284</v>
      </c>
      <c r="BD28" s="22">
        <f>SUM(AW22:BC28)</f>
        <v>354578.61904761917</v>
      </c>
    </row>
    <row r="29" spans="1:56">
      <c r="A29" s="1" t="s">
        <v>26</v>
      </c>
      <c r="B29" s="12">
        <v>242.47619047619048</v>
      </c>
      <c r="C29" s="12">
        <v>737.19047619047615</v>
      </c>
      <c r="D29" s="12">
        <v>553.90476190476193</v>
      </c>
      <c r="E29" s="12">
        <v>563.09523809523807</v>
      </c>
      <c r="F29" s="12">
        <v>733.38095238095241</v>
      </c>
      <c r="G29" s="12">
        <v>544.19047619047615</v>
      </c>
      <c r="H29" s="12">
        <v>945.47619047619048</v>
      </c>
      <c r="I29" s="12">
        <v>773.14285714285711</v>
      </c>
      <c r="J29" s="12">
        <v>946.33333333333337</v>
      </c>
      <c r="K29" s="12">
        <v>602.09523809523807</v>
      </c>
      <c r="L29" s="12">
        <v>766.52380952380952</v>
      </c>
      <c r="M29" s="12">
        <v>420.90476190476193</v>
      </c>
      <c r="N29" s="12">
        <v>595.23809523809518</v>
      </c>
      <c r="O29" s="12">
        <v>587.71428571428567</v>
      </c>
      <c r="P29" s="12">
        <v>376.66666666666669</v>
      </c>
      <c r="Q29" s="12">
        <v>355.61904761904759</v>
      </c>
      <c r="R29" s="12">
        <v>580.95238095238096</v>
      </c>
      <c r="S29" s="12">
        <v>1171.9047619047619</v>
      </c>
      <c r="T29" s="12">
        <v>750.28571428571433</v>
      </c>
      <c r="U29" s="12">
        <v>1275.0952380952381</v>
      </c>
      <c r="V29" s="12">
        <v>1060.1428571428571</v>
      </c>
      <c r="W29" s="12">
        <v>720.47619047619048</v>
      </c>
      <c r="X29" s="12">
        <v>587.76190476190482</v>
      </c>
      <c r="Y29" s="12">
        <v>904.71428571428567</v>
      </c>
      <c r="Z29" s="12">
        <v>1097.5238095238096</v>
      </c>
      <c r="AA29" s="12">
        <v>121.9047619047619</v>
      </c>
      <c r="AB29" s="12">
        <v>83.523809523809518</v>
      </c>
      <c r="AC29" s="12">
        <v>210.23809523809524</v>
      </c>
      <c r="AD29" s="12">
        <v>492.61904761904759</v>
      </c>
      <c r="AE29" s="12">
        <v>1181.0952380952381</v>
      </c>
      <c r="AF29" s="12">
        <v>2034.9047619047619</v>
      </c>
      <c r="AG29" s="12">
        <v>1535.5714285714287</v>
      </c>
      <c r="AH29" s="12">
        <v>2647.2857142857142</v>
      </c>
      <c r="AI29" s="12">
        <v>1423.5238095238096</v>
      </c>
      <c r="AJ29" s="12">
        <v>788.04761904761904</v>
      </c>
      <c r="AK29" s="12">
        <v>438.23809523809524</v>
      </c>
      <c r="AL29" s="12">
        <v>1483.7619047619048</v>
      </c>
      <c r="AM29" s="12">
        <v>356.04761904761904</v>
      </c>
      <c r="AN29" s="12">
        <v>600.09523809523807</v>
      </c>
      <c r="AO29" s="12">
        <v>657.66666666666663</v>
      </c>
      <c r="AP29" s="12">
        <v>487.28571428571428</v>
      </c>
      <c r="AQ29" s="12">
        <v>532.57142857142856</v>
      </c>
      <c r="AR29" s="12">
        <v>1022.6666666666666</v>
      </c>
      <c r="AS29" s="13">
        <v>33989.857142857138</v>
      </c>
      <c r="AT29" s="14"/>
      <c r="AW29" s="15"/>
    </row>
    <row r="30" spans="1:56">
      <c r="A30" s="1" t="s">
        <v>27</v>
      </c>
      <c r="B30" s="12">
        <v>242.47619047619048</v>
      </c>
      <c r="C30" s="12">
        <v>535.38095238095241</v>
      </c>
      <c r="D30" s="12">
        <v>285.71428571428572</v>
      </c>
      <c r="E30" s="12">
        <v>303.28571428571428</v>
      </c>
      <c r="F30" s="12">
        <v>817.14285714285711</v>
      </c>
      <c r="G30" s="12">
        <v>318.42857142857144</v>
      </c>
      <c r="H30" s="12">
        <v>674.76190476190482</v>
      </c>
      <c r="I30" s="12">
        <v>585.57142857142856</v>
      </c>
      <c r="J30" s="12">
        <v>777.47619047619048</v>
      </c>
      <c r="K30" s="12">
        <v>463.09523809523807</v>
      </c>
      <c r="L30" s="12">
        <v>577.33333333333337</v>
      </c>
      <c r="M30" s="12">
        <v>474.28571428571428</v>
      </c>
      <c r="N30" s="12">
        <v>356.76190476190476</v>
      </c>
      <c r="O30" s="12">
        <v>361.66666666666669</v>
      </c>
      <c r="P30" s="12">
        <v>230.04761904761904</v>
      </c>
      <c r="Q30" s="12">
        <v>183.66666666666666</v>
      </c>
      <c r="R30" s="12">
        <v>248</v>
      </c>
      <c r="S30" s="12">
        <v>467.33333333333331</v>
      </c>
      <c r="T30" s="12">
        <v>330.23809523809524</v>
      </c>
      <c r="U30" s="12">
        <v>412.95238095238096</v>
      </c>
      <c r="V30" s="12">
        <v>407</v>
      </c>
      <c r="W30" s="12">
        <v>215</v>
      </c>
      <c r="X30" s="12">
        <v>170.57142857142858</v>
      </c>
      <c r="Y30" s="12">
        <v>412.42857142857144</v>
      </c>
      <c r="Z30" s="12">
        <v>621.38095238095241</v>
      </c>
      <c r="AA30" s="12">
        <v>698.28571428571433</v>
      </c>
      <c r="AB30" s="12">
        <v>297.85714285714283</v>
      </c>
      <c r="AC30" s="12">
        <v>106.57142857142857</v>
      </c>
      <c r="AD30" s="12">
        <v>405.38095238095241</v>
      </c>
      <c r="AE30" s="12">
        <v>1319.047619047619</v>
      </c>
      <c r="AF30" s="12">
        <v>1898.4761904761904</v>
      </c>
      <c r="AG30" s="12">
        <v>1141.9047619047619</v>
      </c>
      <c r="AH30" s="12">
        <v>2815.7142857142858</v>
      </c>
      <c r="AI30" s="12">
        <v>1086.2857142857142</v>
      </c>
      <c r="AJ30" s="12">
        <v>531</v>
      </c>
      <c r="AK30" s="12">
        <v>174.76190476190476</v>
      </c>
      <c r="AL30" s="12">
        <v>718.23809523809518</v>
      </c>
      <c r="AM30" s="12">
        <v>163.71428571428572</v>
      </c>
      <c r="AN30" s="12">
        <v>352.09523809523807</v>
      </c>
      <c r="AO30" s="12">
        <v>365.38095238095241</v>
      </c>
      <c r="AP30" s="12">
        <v>304.23809523809524</v>
      </c>
      <c r="AQ30" s="12">
        <v>1606.2857142857142</v>
      </c>
      <c r="AR30" s="12">
        <v>723.95238095238096</v>
      </c>
      <c r="AS30" s="13">
        <v>25181.190476190477</v>
      </c>
      <c r="AT30" s="14"/>
      <c r="AW30" s="15"/>
    </row>
    <row r="31" spans="1:56">
      <c r="A31" s="1" t="s">
        <v>28</v>
      </c>
      <c r="B31" s="12">
        <v>192.47619047619048</v>
      </c>
      <c r="C31" s="12">
        <v>491.09523809523807</v>
      </c>
      <c r="D31" s="12">
        <v>293.66666666666669</v>
      </c>
      <c r="E31" s="12">
        <v>314.90476190476193</v>
      </c>
      <c r="F31" s="12">
        <v>601.52380952380952</v>
      </c>
      <c r="G31" s="12">
        <v>349.23809523809524</v>
      </c>
      <c r="H31" s="12">
        <v>635.95238095238096</v>
      </c>
      <c r="I31" s="12">
        <v>519.23809523809518</v>
      </c>
      <c r="J31" s="12">
        <v>547.04761904761904</v>
      </c>
      <c r="K31" s="12">
        <v>358.14285714285717</v>
      </c>
      <c r="L31" s="12">
        <v>573.71428571428567</v>
      </c>
      <c r="M31" s="12">
        <v>311.28571428571428</v>
      </c>
      <c r="N31" s="12">
        <v>337.57142857142856</v>
      </c>
      <c r="O31" s="12">
        <v>314.61904761904759</v>
      </c>
      <c r="P31" s="12">
        <v>196.47619047619048</v>
      </c>
      <c r="Q31" s="12">
        <v>167.85714285714286</v>
      </c>
      <c r="R31" s="12">
        <v>193.9047619047619</v>
      </c>
      <c r="S31" s="12">
        <v>345.1904761904762</v>
      </c>
      <c r="T31" s="12">
        <v>318.8095238095238</v>
      </c>
      <c r="U31" s="12">
        <v>387.28571428571428</v>
      </c>
      <c r="V31" s="12">
        <v>302.52380952380952</v>
      </c>
      <c r="W31" s="12">
        <v>193.0952380952381</v>
      </c>
      <c r="X31" s="12">
        <v>155.66666666666666</v>
      </c>
      <c r="Y31" s="12">
        <v>405.61904761904759</v>
      </c>
      <c r="Z31" s="12">
        <v>500.8095238095238</v>
      </c>
      <c r="AA31" s="12">
        <v>445</v>
      </c>
      <c r="AB31" s="12">
        <v>439.90476190476193</v>
      </c>
      <c r="AC31" s="12">
        <v>362.33333333333331</v>
      </c>
      <c r="AD31" s="12">
        <v>65.428571428571431</v>
      </c>
      <c r="AE31" s="12">
        <v>768.04761904761904</v>
      </c>
      <c r="AF31" s="12">
        <v>1137.047619047619</v>
      </c>
      <c r="AG31" s="12">
        <v>748.09523809523807</v>
      </c>
      <c r="AH31" s="12">
        <v>1770.4285714285713</v>
      </c>
      <c r="AI31" s="12">
        <v>681.52380952380952</v>
      </c>
      <c r="AJ31" s="12">
        <v>408.85714285714283</v>
      </c>
      <c r="AK31" s="12">
        <v>156</v>
      </c>
      <c r="AL31" s="12">
        <v>482.42857142857144</v>
      </c>
      <c r="AM31" s="12">
        <v>146.85714285714286</v>
      </c>
      <c r="AN31" s="12">
        <v>363.23809523809524</v>
      </c>
      <c r="AO31" s="12">
        <v>316.14285714285717</v>
      </c>
      <c r="AP31" s="12">
        <v>242.71428571428572</v>
      </c>
      <c r="AQ31" s="12">
        <v>581.28571428571433</v>
      </c>
      <c r="AR31" s="12">
        <v>389.28571428571428</v>
      </c>
      <c r="AS31" s="13">
        <v>18512.333333333332</v>
      </c>
      <c r="AT31" s="14"/>
      <c r="AW31" s="15"/>
    </row>
    <row r="32" spans="1:56">
      <c r="A32" s="1">
        <v>16</v>
      </c>
      <c r="B32" s="12">
        <v>100.42857142857143</v>
      </c>
      <c r="C32" s="12">
        <v>106.9047619047619</v>
      </c>
      <c r="D32" s="12">
        <v>64.38095238095238</v>
      </c>
      <c r="E32" s="12">
        <v>123.28571428571429</v>
      </c>
      <c r="F32" s="12">
        <v>384.09523809523807</v>
      </c>
      <c r="G32" s="12">
        <v>156.28571428571428</v>
      </c>
      <c r="H32" s="12">
        <v>273.47619047619048</v>
      </c>
      <c r="I32" s="12">
        <v>269.66666666666669</v>
      </c>
      <c r="J32" s="12">
        <v>251.61904761904762</v>
      </c>
      <c r="K32" s="12">
        <v>148.85714285714286</v>
      </c>
      <c r="L32" s="12">
        <v>204.38095238095238</v>
      </c>
      <c r="M32" s="12">
        <v>122.04761904761905</v>
      </c>
      <c r="N32" s="12">
        <v>97.38095238095238</v>
      </c>
      <c r="O32" s="12">
        <v>77.80952380952381</v>
      </c>
      <c r="P32" s="12">
        <v>51.761904761904759</v>
      </c>
      <c r="Q32" s="12">
        <v>48.095238095238095</v>
      </c>
      <c r="R32" s="12">
        <v>38</v>
      </c>
      <c r="S32" s="12">
        <v>87.571428571428569</v>
      </c>
      <c r="T32" s="12">
        <v>66.095238095238102</v>
      </c>
      <c r="U32" s="12">
        <v>89.80952380952381</v>
      </c>
      <c r="V32" s="12">
        <v>91.476190476190482</v>
      </c>
      <c r="W32" s="12">
        <v>36.714285714285715</v>
      </c>
      <c r="X32" s="12">
        <v>36.38095238095238</v>
      </c>
      <c r="Y32" s="12">
        <v>148.38095238095238</v>
      </c>
      <c r="Z32" s="12">
        <v>168.28571428571428</v>
      </c>
      <c r="AA32" s="12">
        <v>927.90476190476193</v>
      </c>
      <c r="AB32" s="12">
        <v>1077.1428571428571</v>
      </c>
      <c r="AC32" s="12">
        <v>1548.047619047619</v>
      </c>
      <c r="AD32" s="12">
        <v>864.66666666666663</v>
      </c>
      <c r="AE32" s="12">
        <v>29.142857142857142</v>
      </c>
      <c r="AF32" s="12">
        <v>328.52380952380952</v>
      </c>
      <c r="AG32" s="12">
        <v>352</v>
      </c>
      <c r="AH32" s="12">
        <v>896.57142857142856</v>
      </c>
      <c r="AI32" s="12">
        <v>295.76190476190476</v>
      </c>
      <c r="AJ32" s="12">
        <v>139.57142857142858</v>
      </c>
      <c r="AK32" s="12">
        <v>40.428571428571431</v>
      </c>
      <c r="AL32" s="12">
        <v>114.61904761904762</v>
      </c>
      <c r="AM32" s="12">
        <v>30.142857142857142</v>
      </c>
      <c r="AN32" s="12">
        <v>114.66666666666667</v>
      </c>
      <c r="AO32" s="12">
        <v>91.952380952380949</v>
      </c>
      <c r="AP32" s="12">
        <v>101</v>
      </c>
      <c r="AQ32" s="12">
        <v>195.14285714285714</v>
      </c>
      <c r="AR32" s="12">
        <v>170.61904761904762</v>
      </c>
      <c r="AS32" s="13">
        <v>10561.095238095237</v>
      </c>
      <c r="AT32" s="14"/>
      <c r="AW32" s="15"/>
    </row>
    <row r="33" spans="1:49">
      <c r="A33" s="1">
        <v>24</v>
      </c>
      <c r="B33" s="12">
        <v>103.71428571428571</v>
      </c>
      <c r="C33" s="12">
        <v>122.04761904761905</v>
      </c>
      <c r="D33" s="12">
        <v>47.714285714285715</v>
      </c>
      <c r="E33" s="12">
        <v>78.142857142857139</v>
      </c>
      <c r="F33" s="12">
        <v>347.14285714285717</v>
      </c>
      <c r="G33" s="12">
        <v>111.38095238095238</v>
      </c>
      <c r="H33" s="12">
        <v>193</v>
      </c>
      <c r="I33" s="12">
        <v>230.33333333333334</v>
      </c>
      <c r="J33" s="12">
        <v>244.28571428571428</v>
      </c>
      <c r="K33" s="12">
        <v>114</v>
      </c>
      <c r="L33" s="12">
        <v>150.47619047619048</v>
      </c>
      <c r="M33" s="12">
        <v>104.9047619047619</v>
      </c>
      <c r="N33" s="12">
        <v>63.047619047619051</v>
      </c>
      <c r="O33" s="12">
        <v>60.095238095238095</v>
      </c>
      <c r="P33" s="12">
        <v>37.333333333333336</v>
      </c>
      <c r="Q33" s="12">
        <v>31.714285714285715</v>
      </c>
      <c r="R33" s="12">
        <v>26.047619047619047</v>
      </c>
      <c r="S33" s="12">
        <v>38.857142857142854</v>
      </c>
      <c r="T33" s="12">
        <v>66.333333333333329</v>
      </c>
      <c r="U33" s="12">
        <v>43.952380952380949</v>
      </c>
      <c r="V33" s="12">
        <v>51.714285714285715</v>
      </c>
      <c r="W33" s="12">
        <v>28.571428571428573</v>
      </c>
      <c r="X33" s="12">
        <v>22.714285714285715</v>
      </c>
      <c r="Y33" s="12">
        <v>102.85714285714286</v>
      </c>
      <c r="Z33" s="12">
        <v>133.61904761904762</v>
      </c>
      <c r="AA33" s="12">
        <v>1291.2857142857142</v>
      </c>
      <c r="AB33" s="12">
        <v>1613.8571428571429</v>
      </c>
      <c r="AC33" s="12">
        <v>2221.8571428571427</v>
      </c>
      <c r="AD33" s="12">
        <v>1201.3809523809523</v>
      </c>
      <c r="AE33" s="12">
        <v>315.57142857142856</v>
      </c>
      <c r="AF33" s="12">
        <v>36.19047619047619</v>
      </c>
      <c r="AG33" s="12">
        <v>321.76190476190476</v>
      </c>
      <c r="AH33" s="12">
        <v>998.28571428571433</v>
      </c>
      <c r="AI33" s="12">
        <v>306.04761904761904</v>
      </c>
      <c r="AJ33" s="12">
        <v>150.71428571428572</v>
      </c>
      <c r="AK33" s="12">
        <v>21.571428571428573</v>
      </c>
      <c r="AL33" s="12">
        <v>69.285714285714292</v>
      </c>
      <c r="AM33" s="12">
        <v>23.38095238095238</v>
      </c>
      <c r="AN33" s="12">
        <v>87.38095238095238</v>
      </c>
      <c r="AO33" s="12">
        <v>88</v>
      </c>
      <c r="AP33" s="12">
        <v>123.33333333333333</v>
      </c>
      <c r="AQ33" s="12">
        <v>182.95238095238096</v>
      </c>
      <c r="AR33" s="12">
        <v>182.38095238095238</v>
      </c>
      <c r="AS33" s="13">
        <v>11789.238095238097</v>
      </c>
      <c r="AT33" s="14"/>
      <c r="AW33" s="15"/>
    </row>
    <row r="34" spans="1:49">
      <c r="A34" s="1" t="s">
        <v>29</v>
      </c>
      <c r="B34" s="12">
        <v>30.19047619047619</v>
      </c>
      <c r="C34" s="12">
        <v>42.571428571428569</v>
      </c>
      <c r="D34" s="12">
        <v>26.61904761904762</v>
      </c>
      <c r="E34" s="12">
        <v>29.047619047619047</v>
      </c>
      <c r="F34" s="12">
        <v>145.38095238095238</v>
      </c>
      <c r="G34" s="12">
        <v>26.714285714285715</v>
      </c>
      <c r="H34" s="12">
        <v>79.285714285714292</v>
      </c>
      <c r="I34" s="12">
        <v>125.95238095238095</v>
      </c>
      <c r="J34" s="12">
        <v>140.33333333333334</v>
      </c>
      <c r="K34" s="12">
        <v>52.476190476190474</v>
      </c>
      <c r="L34" s="12">
        <v>57.571428571428569</v>
      </c>
      <c r="M34" s="12">
        <v>46.238095238095241</v>
      </c>
      <c r="N34" s="12">
        <v>29.952380952380953</v>
      </c>
      <c r="O34" s="12">
        <v>25</v>
      </c>
      <c r="P34" s="12">
        <v>26.666666666666668</v>
      </c>
      <c r="Q34" s="12">
        <v>11.285714285714286</v>
      </c>
      <c r="R34" s="12">
        <v>9.8571428571428577</v>
      </c>
      <c r="S34" s="12">
        <v>21.80952380952381</v>
      </c>
      <c r="T34" s="12">
        <v>37</v>
      </c>
      <c r="U34" s="12">
        <v>59.714285714285715</v>
      </c>
      <c r="V34" s="12">
        <v>49.333333333333336</v>
      </c>
      <c r="W34" s="12">
        <v>19.666666666666668</v>
      </c>
      <c r="X34" s="12">
        <v>23.428571428571427</v>
      </c>
      <c r="Y34" s="12">
        <v>48.38095238095238</v>
      </c>
      <c r="Z34" s="12">
        <v>43.952380952380949</v>
      </c>
      <c r="AA34" s="12">
        <v>1038.8571428571429</v>
      </c>
      <c r="AB34" s="12">
        <v>1194.1428571428571</v>
      </c>
      <c r="AC34" s="12">
        <v>1383.9047619047619</v>
      </c>
      <c r="AD34" s="12">
        <v>704.66666666666663</v>
      </c>
      <c r="AE34" s="12">
        <v>325.61904761904759</v>
      </c>
      <c r="AF34" s="12">
        <v>325.1904761904762</v>
      </c>
      <c r="AG34" s="12">
        <v>23.428571428571427</v>
      </c>
      <c r="AH34" s="12">
        <v>196.28571428571428</v>
      </c>
      <c r="AI34" s="12">
        <v>77.904761904761898</v>
      </c>
      <c r="AJ34" s="12">
        <v>58.61904761904762</v>
      </c>
      <c r="AK34" s="12">
        <v>12.095238095238095</v>
      </c>
      <c r="AL34" s="12">
        <v>54.523809523809526</v>
      </c>
      <c r="AM34" s="12">
        <v>8.3809523809523814</v>
      </c>
      <c r="AN34" s="12">
        <v>52.571428571428569</v>
      </c>
      <c r="AO34" s="12">
        <v>31.523809523809526</v>
      </c>
      <c r="AP34" s="12">
        <v>59.047619047619051</v>
      </c>
      <c r="AQ34" s="12">
        <v>79.476190476190482</v>
      </c>
      <c r="AR34" s="12">
        <v>105.42857142857143</v>
      </c>
      <c r="AS34" s="13">
        <v>6940.0952380952394</v>
      </c>
      <c r="AT34" s="14"/>
      <c r="AW34" s="15"/>
    </row>
    <row r="35" spans="1:49">
      <c r="A35" s="1" t="s">
        <v>30</v>
      </c>
      <c r="B35" s="12">
        <v>73.238095238095241</v>
      </c>
      <c r="C35" s="12">
        <v>106.23809523809524</v>
      </c>
      <c r="D35" s="12">
        <v>40.19047619047619</v>
      </c>
      <c r="E35" s="12">
        <v>38.666666666666664</v>
      </c>
      <c r="F35" s="12">
        <v>117.80952380952381</v>
      </c>
      <c r="G35" s="12">
        <v>56.19047619047619</v>
      </c>
      <c r="H35" s="12">
        <v>101.04761904761905</v>
      </c>
      <c r="I35" s="12">
        <v>111.04761904761905</v>
      </c>
      <c r="J35" s="12">
        <v>150.71428571428572</v>
      </c>
      <c r="K35" s="12">
        <v>81.666666666666671</v>
      </c>
      <c r="L35" s="12">
        <v>113.38095238095238</v>
      </c>
      <c r="M35" s="12">
        <v>75.047619047619051</v>
      </c>
      <c r="N35" s="12">
        <v>69.80952380952381</v>
      </c>
      <c r="O35" s="12">
        <v>56.38095238095238</v>
      </c>
      <c r="P35" s="12">
        <v>32.61904761904762</v>
      </c>
      <c r="Q35" s="12">
        <v>26.142857142857142</v>
      </c>
      <c r="R35" s="12">
        <v>33.80952380952381</v>
      </c>
      <c r="S35" s="12">
        <v>39.761904761904759</v>
      </c>
      <c r="T35" s="12">
        <v>52.428571428571431</v>
      </c>
      <c r="U35" s="12">
        <v>48.142857142857146</v>
      </c>
      <c r="V35" s="12">
        <v>37.047619047619051</v>
      </c>
      <c r="W35" s="12">
        <v>12.380952380952381</v>
      </c>
      <c r="X35" s="12">
        <v>15.333333333333334</v>
      </c>
      <c r="Y35" s="12">
        <v>48.523809523809526</v>
      </c>
      <c r="Z35" s="12">
        <v>93.952380952380949</v>
      </c>
      <c r="AA35" s="12">
        <v>1405</v>
      </c>
      <c r="AB35" s="12">
        <v>1564.7619047619048</v>
      </c>
      <c r="AC35" s="12">
        <v>3552.2857142857142</v>
      </c>
      <c r="AD35" s="12">
        <v>1712.6190476190477</v>
      </c>
      <c r="AE35" s="12">
        <v>845.23809523809518</v>
      </c>
      <c r="AF35" s="12">
        <v>1010.9047619047619</v>
      </c>
      <c r="AG35" s="12">
        <v>201.61904761904762</v>
      </c>
      <c r="AH35" s="12">
        <v>38.142857142857146</v>
      </c>
      <c r="AI35" s="12">
        <v>218.8095238095238</v>
      </c>
      <c r="AJ35" s="12">
        <v>164.8095238095238</v>
      </c>
      <c r="AK35" s="12">
        <v>20.476190476190474</v>
      </c>
      <c r="AL35" s="12">
        <v>80.952380952380949</v>
      </c>
      <c r="AM35" s="12">
        <v>17.19047619047619</v>
      </c>
      <c r="AN35" s="12">
        <v>70.428571428571431</v>
      </c>
      <c r="AO35" s="12">
        <v>121.76190476190476</v>
      </c>
      <c r="AP35" s="12">
        <v>135.85714285714286</v>
      </c>
      <c r="AQ35" s="12">
        <v>65.428571428571431</v>
      </c>
      <c r="AR35" s="12">
        <v>180.33333333333334</v>
      </c>
      <c r="AS35" s="13">
        <v>13038.190476190475</v>
      </c>
      <c r="AT35" s="14"/>
      <c r="AW35" s="15"/>
    </row>
    <row r="36" spans="1:49">
      <c r="A36" s="1" t="s">
        <v>31</v>
      </c>
      <c r="B36" s="12">
        <v>71.333333333333329</v>
      </c>
      <c r="C36" s="12">
        <v>185.14285714285714</v>
      </c>
      <c r="D36" s="12">
        <v>69.285714285714292</v>
      </c>
      <c r="E36" s="12">
        <v>70.666666666666671</v>
      </c>
      <c r="F36" s="12">
        <v>182.71428571428572</v>
      </c>
      <c r="G36" s="12">
        <v>76.857142857142861</v>
      </c>
      <c r="H36" s="12">
        <v>146.71428571428572</v>
      </c>
      <c r="I36" s="12">
        <v>176.28571428571428</v>
      </c>
      <c r="J36" s="12">
        <v>208.85714285714286</v>
      </c>
      <c r="K36" s="12">
        <v>152.04761904761904</v>
      </c>
      <c r="L36" s="12">
        <v>180.0952380952381</v>
      </c>
      <c r="M36" s="12">
        <v>106.14285714285714</v>
      </c>
      <c r="N36" s="12">
        <v>107.95238095238095</v>
      </c>
      <c r="O36" s="12">
        <v>110.33333333333333</v>
      </c>
      <c r="P36" s="12">
        <v>56.952380952380949</v>
      </c>
      <c r="Q36" s="12">
        <v>73.761904761904759</v>
      </c>
      <c r="R36" s="12">
        <v>81.714285714285708</v>
      </c>
      <c r="S36" s="12">
        <v>99.714285714285708</v>
      </c>
      <c r="T36" s="12">
        <v>104.0952380952381</v>
      </c>
      <c r="U36" s="12">
        <v>136</v>
      </c>
      <c r="V36" s="12">
        <v>96.857142857142861</v>
      </c>
      <c r="W36" s="12">
        <v>45.523809523809526</v>
      </c>
      <c r="X36" s="12">
        <v>36.285714285714285</v>
      </c>
      <c r="Y36" s="12">
        <v>58.333333333333336</v>
      </c>
      <c r="Z36" s="12">
        <v>89.333333333333329</v>
      </c>
      <c r="AA36" s="12">
        <v>1098.4761904761904</v>
      </c>
      <c r="AB36" s="12">
        <v>1288.2857142857142</v>
      </c>
      <c r="AC36" s="12">
        <v>1280.8571428571429</v>
      </c>
      <c r="AD36" s="12">
        <v>708.71428571428567</v>
      </c>
      <c r="AE36" s="12">
        <v>290.66666666666669</v>
      </c>
      <c r="AF36" s="12">
        <v>344.66666666666669</v>
      </c>
      <c r="AG36" s="12">
        <v>85.857142857142861</v>
      </c>
      <c r="AH36" s="12">
        <v>230.0952380952381</v>
      </c>
      <c r="AI36" s="12">
        <v>19.38095238095238</v>
      </c>
      <c r="AJ36" s="12">
        <v>58.047619047619051</v>
      </c>
      <c r="AK36" s="12">
        <v>54.095238095238095</v>
      </c>
      <c r="AL36" s="12">
        <v>167.42857142857142</v>
      </c>
      <c r="AM36" s="12">
        <v>71.095238095238102</v>
      </c>
      <c r="AN36" s="12">
        <v>110.33333333333333</v>
      </c>
      <c r="AO36" s="12">
        <v>83.38095238095238</v>
      </c>
      <c r="AP36" s="12">
        <v>133.57142857142858</v>
      </c>
      <c r="AQ36" s="12">
        <v>119.80952380952381</v>
      </c>
      <c r="AR36" s="12">
        <v>291.52380952380952</v>
      </c>
      <c r="AS36" s="13">
        <v>9159.2857142857156</v>
      </c>
      <c r="AT36" s="14"/>
      <c r="AW36" s="15"/>
    </row>
    <row r="37" spans="1:49">
      <c r="A37" s="1" t="s">
        <v>32</v>
      </c>
      <c r="B37" s="12">
        <v>15.19047619047619</v>
      </c>
      <c r="C37" s="12">
        <v>23.095238095238095</v>
      </c>
      <c r="D37" s="12">
        <v>5</v>
      </c>
      <c r="E37" s="12">
        <v>5.0476190476190474</v>
      </c>
      <c r="F37" s="12">
        <v>38.238095238095241</v>
      </c>
      <c r="G37" s="12">
        <v>10.047619047619047</v>
      </c>
      <c r="H37" s="12">
        <v>25.904761904761905</v>
      </c>
      <c r="I37" s="12">
        <v>66.904761904761898</v>
      </c>
      <c r="J37" s="12">
        <v>84.761904761904759</v>
      </c>
      <c r="K37" s="12">
        <v>14.142857142857142</v>
      </c>
      <c r="L37" s="12">
        <v>15.19047619047619</v>
      </c>
      <c r="M37" s="12">
        <v>10.714285714285714</v>
      </c>
      <c r="N37" s="12">
        <v>9.3333333333333339</v>
      </c>
      <c r="O37" s="12">
        <v>12.142857142857142</v>
      </c>
      <c r="P37" s="12">
        <v>7.2380952380952381</v>
      </c>
      <c r="Q37" s="12">
        <v>7.2857142857142856</v>
      </c>
      <c r="R37" s="12">
        <v>8.4285714285714288</v>
      </c>
      <c r="S37" s="12">
        <v>7.7619047619047619</v>
      </c>
      <c r="T37" s="12">
        <v>20.095238095238095</v>
      </c>
      <c r="U37" s="12">
        <v>20.476190476190474</v>
      </c>
      <c r="V37" s="12">
        <v>16.714285714285715</v>
      </c>
      <c r="W37" s="12">
        <v>4.5238095238095237</v>
      </c>
      <c r="X37" s="12">
        <v>2.7619047619047619</v>
      </c>
      <c r="Y37" s="12">
        <v>5.8571428571428568</v>
      </c>
      <c r="Z37" s="12">
        <v>11.619047619047619</v>
      </c>
      <c r="AA37" s="12">
        <v>609.71428571428567</v>
      </c>
      <c r="AB37" s="12">
        <v>703.47619047619048</v>
      </c>
      <c r="AC37" s="12">
        <v>634.09523809523807</v>
      </c>
      <c r="AD37" s="12">
        <v>424.09523809523807</v>
      </c>
      <c r="AE37" s="12">
        <v>139.8095238095238</v>
      </c>
      <c r="AF37" s="12">
        <v>156.95238095238096</v>
      </c>
      <c r="AG37" s="12">
        <v>65.095238095238102</v>
      </c>
      <c r="AH37" s="12">
        <v>158.85714285714286</v>
      </c>
      <c r="AI37" s="12">
        <v>55.095238095238095</v>
      </c>
      <c r="AJ37" s="12">
        <v>6.5238095238095237</v>
      </c>
      <c r="AK37" s="12">
        <v>2.9047619047619047</v>
      </c>
      <c r="AL37" s="12">
        <v>21.80952380952381</v>
      </c>
      <c r="AM37" s="12">
        <v>7.6190476190476186</v>
      </c>
      <c r="AN37" s="12">
        <v>18.428571428571427</v>
      </c>
      <c r="AO37" s="12">
        <v>18.38095238095238</v>
      </c>
      <c r="AP37" s="12">
        <v>56.857142857142854</v>
      </c>
      <c r="AQ37" s="12">
        <v>35.571428571428569</v>
      </c>
      <c r="AR37" s="12">
        <v>101.14285714285714</v>
      </c>
      <c r="AS37" s="13">
        <v>3664.9047619047619</v>
      </c>
      <c r="AT37" s="14"/>
      <c r="AW37" s="15"/>
    </row>
    <row r="38" spans="1:49">
      <c r="A38" s="1" t="s">
        <v>33</v>
      </c>
      <c r="B38" s="12">
        <v>4.8095238095238093</v>
      </c>
      <c r="C38" s="12">
        <v>8.4761904761904763</v>
      </c>
      <c r="D38" s="12">
        <v>5.5238095238095237</v>
      </c>
      <c r="E38" s="12">
        <v>7.333333333333333</v>
      </c>
      <c r="F38" s="12">
        <v>56.80952380952381</v>
      </c>
      <c r="G38" s="12">
        <v>13.238095238095237</v>
      </c>
      <c r="H38" s="12">
        <v>28.761904761904763</v>
      </c>
      <c r="I38" s="12">
        <v>71.047619047619051</v>
      </c>
      <c r="J38" s="12">
        <v>94.61904761904762</v>
      </c>
      <c r="K38" s="12">
        <v>96.285714285714292</v>
      </c>
      <c r="L38" s="12">
        <v>57.523809523809526</v>
      </c>
      <c r="M38" s="12">
        <v>84.714285714285708</v>
      </c>
      <c r="N38" s="12">
        <v>55.952380952380949</v>
      </c>
      <c r="O38" s="12">
        <v>61.047619047619051</v>
      </c>
      <c r="P38" s="12">
        <v>23.047619047619047</v>
      </c>
      <c r="Q38" s="12">
        <v>19.61904761904762</v>
      </c>
      <c r="R38" s="12">
        <v>16.19047619047619</v>
      </c>
      <c r="S38" s="12">
        <v>33.333333333333336</v>
      </c>
      <c r="T38" s="12">
        <v>6.5238095238095237</v>
      </c>
      <c r="U38" s="12">
        <v>3.5238095238095237</v>
      </c>
      <c r="V38" s="12">
        <v>7.1428571428571432</v>
      </c>
      <c r="W38" s="12">
        <v>1.6666666666666667</v>
      </c>
      <c r="X38" s="12">
        <v>2.8095238095238093</v>
      </c>
      <c r="Y38" s="12">
        <v>8.7142857142857135</v>
      </c>
      <c r="Z38" s="12">
        <v>8.1904761904761898</v>
      </c>
      <c r="AA38" s="12">
        <v>476.42857142857144</v>
      </c>
      <c r="AB38" s="12">
        <v>436.61904761904759</v>
      </c>
      <c r="AC38" s="12">
        <v>217.57142857142858</v>
      </c>
      <c r="AD38" s="12">
        <v>173.95238095238096</v>
      </c>
      <c r="AE38" s="12">
        <v>44.666666666666664</v>
      </c>
      <c r="AF38" s="12">
        <v>24</v>
      </c>
      <c r="AG38" s="12">
        <v>11.952380952380953</v>
      </c>
      <c r="AH38" s="12">
        <v>19.047619047619047</v>
      </c>
      <c r="AI38" s="12">
        <v>53.238095238095241</v>
      </c>
      <c r="AJ38" s="12">
        <v>3.6190476190476191</v>
      </c>
      <c r="AK38" s="12">
        <v>5</v>
      </c>
      <c r="AL38" s="12">
        <v>150.33333333333334</v>
      </c>
      <c r="AM38" s="12">
        <v>1.5714285714285714</v>
      </c>
      <c r="AN38" s="12">
        <v>3.8095238095238093</v>
      </c>
      <c r="AO38" s="12">
        <v>3.8095238095238093</v>
      </c>
      <c r="AP38" s="12">
        <v>3.1904761904761907</v>
      </c>
      <c r="AQ38" s="12">
        <v>17.047619047619047</v>
      </c>
      <c r="AR38" s="12">
        <v>5.666666666666667</v>
      </c>
      <c r="AS38" s="13">
        <v>2428.4285714285716</v>
      </c>
      <c r="AT38" s="14"/>
      <c r="AW38" s="15"/>
    </row>
    <row r="39" spans="1:49">
      <c r="A39" s="1" t="s">
        <v>34</v>
      </c>
      <c r="B39" s="12">
        <v>26.047619047619047</v>
      </c>
      <c r="C39" s="12">
        <v>40.047619047619051</v>
      </c>
      <c r="D39" s="12">
        <v>19.666666666666668</v>
      </c>
      <c r="E39" s="12">
        <v>18.095238095238095</v>
      </c>
      <c r="F39" s="12">
        <v>167.33333333333334</v>
      </c>
      <c r="G39" s="12">
        <v>27.857142857142858</v>
      </c>
      <c r="H39" s="12">
        <v>94.80952380952381</v>
      </c>
      <c r="I39" s="12">
        <v>241</v>
      </c>
      <c r="J39" s="12">
        <v>302.23809523809524</v>
      </c>
      <c r="K39" s="12">
        <v>214.9047619047619</v>
      </c>
      <c r="L39" s="12">
        <v>162.33333333333334</v>
      </c>
      <c r="M39" s="12">
        <v>307.23809523809524</v>
      </c>
      <c r="N39" s="12">
        <v>124.04761904761905</v>
      </c>
      <c r="O39" s="12">
        <v>281.28571428571428</v>
      </c>
      <c r="P39" s="12">
        <v>90.666666666666671</v>
      </c>
      <c r="Q39" s="12">
        <v>54.38095238095238</v>
      </c>
      <c r="R39" s="12">
        <v>56.523809523809526</v>
      </c>
      <c r="S39" s="12">
        <v>92</v>
      </c>
      <c r="T39" s="12">
        <v>10.714285714285714</v>
      </c>
      <c r="U39" s="12">
        <v>8.6666666666666661</v>
      </c>
      <c r="V39" s="12">
        <v>9</v>
      </c>
      <c r="W39" s="12">
        <v>2.5714285714285716</v>
      </c>
      <c r="X39" s="12">
        <v>6.4761904761904763</v>
      </c>
      <c r="Y39" s="12">
        <v>12.857142857142858</v>
      </c>
      <c r="Z39" s="12">
        <v>24</v>
      </c>
      <c r="AA39" s="12">
        <v>1899</v>
      </c>
      <c r="AB39" s="12">
        <v>1507.5714285714287</v>
      </c>
      <c r="AC39" s="12">
        <v>770.42857142857144</v>
      </c>
      <c r="AD39" s="12">
        <v>540.14285714285711</v>
      </c>
      <c r="AE39" s="12">
        <v>120.19047619047619</v>
      </c>
      <c r="AF39" s="12">
        <v>69.047619047619051</v>
      </c>
      <c r="AG39" s="12">
        <v>63.761904761904759</v>
      </c>
      <c r="AH39" s="12">
        <v>80.61904761904762</v>
      </c>
      <c r="AI39" s="12">
        <v>174.33333333333334</v>
      </c>
      <c r="AJ39" s="12">
        <v>26.38095238095238</v>
      </c>
      <c r="AK39" s="12">
        <v>166.42857142857142</v>
      </c>
      <c r="AL39" s="12">
        <v>22.904761904761905</v>
      </c>
      <c r="AM39" s="12">
        <v>2.4761904761904763</v>
      </c>
      <c r="AN39" s="12">
        <v>8.9047619047619051</v>
      </c>
      <c r="AO39" s="12">
        <v>15.380952380952381</v>
      </c>
      <c r="AP39" s="12">
        <v>19.19047619047619</v>
      </c>
      <c r="AQ39" s="12">
        <v>137.0952380952381</v>
      </c>
      <c r="AR39" s="12">
        <v>24.333333333333332</v>
      </c>
      <c r="AS39" s="13">
        <v>8042.9523809523798</v>
      </c>
      <c r="AT39" s="14"/>
      <c r="AW39" s="15"/>
    </row>
    <row r="40" spans="1:49">
      <c r="A40" s="1" t="s">
        <v>35</v>
      </c>
      <c r="B40" s="12">
        <v>6.6190476190476186</v>
      </c>
      <c r="C40" s="12">
        <v>10.523809523809524</v>
      </c>
      <c r="D40" s="12">
        <v>3.5714285714285716</v>
      </c>
      <c r="E40" s="12">
        <v>4.5238095238095237</v>
      </c>
      <c r="F40" s="12">
        <v>40.666666666666664</v>
      </c>
      <c r="G40" s="12">
        <v>5.9047619047619051</v>
      </c>
      <c r="H40" s="12">
        <v>43.857142857142854</v>
      </c>
      <c r="I40" s="12">
        <v>122.61904761904762</v>
      </c>
      <c r="J40" s="12">
        <v>121.80952380952381</v>
      </c>
      <c r="K40" s="12">
        <v>10.047619047619047</v>
      </c>
      <c r="L40" s="12">
        <v>8.7142857142857135</v>
      </c>
      <c r="M40" s="12">
        <v>28.761904761904763</v>
      </c>
      <c r="N40" s="12">
        <v>4.6190476190476186</v>
      </c>
      <c r="O40" s="12">
        <v>7.2857142857142856</v>
      </c>
      <c r="P40" s="12">
        <v>6.8095238095238093</v>
      </c>
      <c r="Q40" s="12">
        <v>4.2380952380952381</v>
      </c>
      <c r="R40" s="12">
        <v>2.9523809523809526</v>
      </c>
      <c r="S40" s="12">
        <v>6.7619047619047619</v>
      </c>
      <c r="T40" s="12">
        <v>72.142857142857139</v>
      </c>
      <c r="U40" s="12">
        <v>37.571428571428569</v>
      </c>
      <c r="V40" s="12">
        <v>59.476190476190474</v>
      </c>
      <c r="W40" s="12">
        <v>17.523809523809526</v>
      </c>
      <c r="X40" s="12">
        <v>8.0952380952380949</v>
      </c>
      <c r="Y40" s="12">
        <v>17.857142857142858</v>
      </c>
      <c r="Z40" s="12">
        <v>5.0476190476190474</v>
      </c>
      <c r="AA40" s="12">
        <v>362.90476190476193</v>
      </c>
      <c r="AB40" s="12">
        <v>339.57142857142856</v>
      </c>
      <c r="AC40" s="12">
        <v>189.57142857142858</v>
      </c>
      <c r="AD40" s="12">
        <v>163.85714285714286</v>
      </c>
      <c r="AE40" s="12">
        <v>32.761904761904759</v>
      </c>
      <c r="AF40" s="12">
        <v>24.571428571428573</v>
      </c>
      <c r="AG40" s="12">
        <v>7.7619047619047619</v>
      </c>
      <c r="AH40" s="12">
        <v>17.19047619047619</v>
      </c>
      <c r="AI40" s="12">
        <v>67.666666666666671</v>
      </c>
      <c r="AJ40" s="12">
        <v>7.6190476190476186</v>
      </c>
      <c r="AK40" s="12">
        <v>1.5238095238095237</v>
      </c>
      <c r="AL40" s="12">
        <v>1.9047619047619047</v>
      </c>
      <c r="AM40" s="12">
        <v>4.5238095238095237</v>
      </c>
      <c r="AN40" s="12">
        <v>60.571428571428569</v>
      </c>
      <c r="AO40" s="12">
        <v>5.5714285714285712</v>
      </c>
      <c r="AP40" s="12">
        <v>7.4761904761904763</v>
      </c>
      <c r="AQ40" s="12">
        <v>31.428571428571427</v>
      </c>
      <c r="AR40" s="12">
        <v>11.476190476190476</v>
      </c>
      <c r="AS40" s="13">
        <v>1995.9523809523814</v>
      </c>
      <c r="AT40" s="14"/>
      <c r="AW40" s="15"/>
    </row>
    <row r="41" spans="1:49">
      <c r="A41" s="1" t="s">
        <v>36</v>
      </c>
      <c r="B41" s="12">
        <v>46.571428571428569</v>
      </c>
      <c r="C41" s="12">
        <v>40.571428571428569</v>
      </c>
      <c r="D41" s="12">
        <v>12.952380952380953</v>
      </c>
      <c r="E41" s="12">
        <v>14.80952380952381</v>
      </c>
      <c r="F41" s="12">
        <v>90.19047619047619</v>
      </c>
      <c r="G41" s="12">
        <v>31.523809523809526</v>
      </c>
      <c r="H41" s="12">
        <v>202.38095238095238</v>
      </c>
      <c r="I41" s="12">
        <v>236.42857142857142</v>
      </c>
      <c r="J41" s="12">
        <v>302.09523809523807</v>
      </c>
      <c r="K41" s="12">
        <v>40.38095238095238</v>
      </c>
      <c r="L41" s="12">
        <v>67.61904761904762</v>
      </c>
      <c r="M41" s="12">
        <v>116</v>
      </c>
      <c r="N41" s="12">
        <v>33.38095238095238</v>
      </c>
      <c r="O41" s="12">
        <v>23.428571428571427</v>
      </c>
      <c r="P41" s="12">
        <v>34.80952380952381</v>
      </c>
      <c r="Q41" s="12">
        <v>14.333333333333334</v>
      </c>
      <c r="R41" s="12">
        <v>15.666666666666666</v>
      </c>
      <c r="S41" s="12">
        <v>35.095238095238095</v>
      </c>
      <c r="T41" s="12">
        <v>373.38095238095241</v>
      </c>
      <c r="U41" s="12">
        <v>143.71428571428572</v>
      </c>
      <c r="V41" s="12">
        <v>207.57142857142858</v>
      </c>
      <c r="W41" s="12">
        <v>35.19047619047619</v>
      </c>
      <c r="X41" s="12">
        <v>26.761904761904763</v>
      </c>
      <c r="Y41" s="12">
        <v>59.80952380952381</v>
      </c>
      <c r="Z41" s="12">
        <v>38.047619047619051</v>
      </c>
      <c r="AA41" s="12">
        <v>621.61904761904759</v>
      </c>
      <c r="AB41" s="12">
        <v>562.04761904761904</v>
      </c>
      <c r="AC41" s="12">
        <v>450.61904761904759</v>
      </c>
      <c r="AD41" s="12">
        <v>452.28571428571428</v>
      </c>
      <c r="AE41" s="12">
        <v>116.52380952380952</v>
      </c>
      <c r="AF41" s="12">
        <v>102.23809523809524</v>
      </c>
      <c r="AG41" s="12">
        <v>55.285714285714285</v>
      </c>
      <c r="AH41" s="12">
        <v>70.61904761904762</v>
      </c>
      <c r="AI41" s="12">
        <v>110.52380952380952</v>
      </c>
      <c r="AJ41" s="12">
        <v>19.714285714285715</v>
      </c>
      <c r="AK41" s="12">
        <v>4.9523809523809526</v>
      </c>
      <c r="AL41" s="12">
        <v>10.952380952380953</v>
      </c>
      <c r="AM41" s="12">
        <v>73.714285714285708</v>
      </c>
      <c r="AN41" s="12">
        <v>15.19047619047619</v>
      </c>
      <c r="AO41" s="12">
        <v>15.476190476190476</v>
      </c>
      <c r="AP41" s="12">
        <v>25</v>
      </c>
      <c r="AQ41" s="12">
        <v>81.952380952380949</v>
      </c>
      <c r="AR41" s="12">
        <v>32.285714285714285</v>
      </c>
      <c r="AS41" s="13">
        <v>5063.7142857142853</v>
      </c>
      <c r="AT41" s="14"/>
      <c r="AW41" s="15"/>
    </row>
    <row r="42" spans="1:49">
      <c r="A42" s="1" t="s">
        <v>53</v>
      </c>
      <c r="B42" s="12">
        <v>10.142857142857142</v>
      </c>
      <c r="C42" s="12">
        <v>21.714285714285715</v>
      </c>
      <c r="D42" s="12">
        <v>8.6666666666666661</v>
      </c>
      <c r="E42" s="12">
        <v>6.4761904761904763</v>
      </c>
      <c r="F42" s="12">
        <v>37.857142857142854</v>
      </c>
      <c r="G42" s="12">
        <v>3.9523809523809526</v>
      </c>
      <c r="H42" s="12">
        <v>24.047619047619047</v>
      </c>
      <c r="I42" s="12">
        <v>70.666666666666671</v>
      </c>
      <c r="J42" s="12">
        <v>74.80952380952381</v>
      </c>
      <c r="K42" s="12">
        <v>12.619047619047619</v>
      </c>
      <c r="L42" s="12">
        <v>16.666666666666668</v>
      </c>
      <c r="M42" s="12">
        <v>15.095238095238095</v>
      </c>
      <c r="N42" s="12">
        <v>8.3809523809523814</v>
      </c>
      <c r="O42" s="12">
        <v>6.0952380952380949</v>
      </c>
      <c r="P42" s="12">
        <v>7.5238095238095237</v>
      </c>
      <c r="Q42" s="12">
        <v>5.1904761904761907</v>
      </c>
      <c r="R42" s="12">
        <v>5.2380952380952381</v>
      </c>
      <c r="S42" s="12">
        <v>6.8095238095238093</v>
      </c>
      <c r="T42" s="12">
        <v>14.428571428571429</v>
      </c>
      <c r="U42" s="12">
        <v>21.523809523809526</v>
      </c>
      <c r="V42" s="12">
        <v>15.571428571428571</v>
      </c>
      <c r="W42" s="12">
        <v>3.2380952380952381</v>
      </c>
      <c r="X42" s="12">
        <v>5.8571428571428568</v>
      </c>
      <c r="Y42" s="12">
        <v>6.2380952380952381</v>
      </c>
      <c r="Z42" s="12">
        <v>7.7142857142857144</v>
      </c>
      <c r="AA42" s="12">
        <v>506.71428571428572</v>
      </c>
      <c r="AB42" s="12">
        <v>594.66666666666663</v>
      </c>
      <c r="AC42" s="12">
        <v>419.23809523809524</v>
      </c>
      <c r="AD42" s="12">
        <v>343.95238095238096</v>
      </c>
      <c r="AE42" s="12">
        <v>84.714285714285708</v>
      </c>
      <c r="AF42" s="12">
        <v>97.19047619047619</v>
      </c>
      <c r="AG42" s="12">
        <v>39.571428571428569</v>
      </c>
      <c r="AH42" s="12">
        <v>124.95238095238095</v>
      </c>
      <c r="AI42" s="12">
        <v>80.714285714285708</v>
      </c>
      <c r="AJ42" s="12">
        <v>17.857142857142858</v>
      </c>
      <c r="AK42" s="12">
        <v>4.1904761904761907</v>
      </c>
      <c r="AL42" s="12">
        <v>15.380952380952381</v>
      </c>
      <c r="AM42" s="12">
        <v>6.5238095238095237</v>
      </c>
      <c r="AN42" s="12">
        <v>14.571428571428571</v>
      </c>
      <c r="AO42" s="12">
        <v>5.9523809523809526</v>
      </c>
      <c r="AP42" s="12">
        <v>35.047619047619051</v>
      </c>
      <c r="AQ42" s="12">
        <v>22.571428571428573</v>
      </c>
      <c r="AR42" s="12">
        <v>62.238095238095241</v>
      </c>
      <c r="AS42" s="13">
        <v>2892.571428571428</v>
      </c>
      <c r="AT42" s="14"/>
      <c r="AW42" s="15"/>
    </row>
    <row r="43" spans="1:49">
      <c r="A43" s="1" t="s">
        <v>54</v>
      </c>
      <c r="B43" s="12">
        <v>10</v>
      </c>
      <c r="C43" s="12">
        <v>28.666666666666668</v>
      </c>
      <c r="D43" s="12">
        <v>4.7619047619047619</v>
      </c>
      <c r="E43" s="12">
        <v>7.2380952380952381</v>
      </c>
      <c r="F43" s="12">
        <v>34</v>
      </c>
      <c r="G43" s="12">
        <v>9.4761904761904763</v>
      </c>
      <c r="H43" s="12">
        <v>19.285714285714285</v>
      </c>
      <c r="I43" s="12">
        <v>40.333333333333336</v>
      </c>
      <c r="J43" s="12">
        <v>64.80952380952381</v>
      </c>
      <c r="K43" s="12">
        <v>12.952380952380953</v>
      </c>
      <c r="L43" s="12">
        <v>12.904761904761905</v>
      </c>
      <c r="M43" s="12">
        <v>18.714285714285715</v>
      </c>
      <c r="N43" s="12">
        <v>15.19047619047619</v>
      </c>
      <c r="O43" s="12">
        <v>10.523809523809524</v>
      </c>
      <c r="P43" s="12">
        <v>8.7142857142857135</v>
      </c>
      <c r="Q43" s="12">
        <v>3.9047619047619047</v>
      </c>
      <c r="R43" s="12">
        <v>3.4761904761904763</v>
      </c>
      <c r="S43" s="12">
        <v>13.761904761904763</v>
      </c>
      <c r="T43" s="12">
        <v>21.571428571428573</v>
      </c>
      <c r="U43" s="12">
        <v>23.61904761904762</v>
      </c>
      <c r="V43" s="12">
        <v>18.38095238095238</v>
      </c>
      <c r="W43" s="12">
        <v>11.904761904761905</v>
      </c>
      <c r="X43" s="12">
        <v>6.8571428571428568</v>
      </c>
      <c r="Y43" s="12">
        <v>10.904761904761905</v>
      </c>
      <c r="Z43" s="12">
        <v>15.952380952380953</v>
      </c>
      <c r="AA43" s="12">
        <v>423.28571428571428</v>
      </c>
      <c r="AB43" s="12">
        <v>457.61904761904759</v>
      </c>
      <c r="AC43" s="12">
        <v>360.04761904761904</v>
      </c>
      <c r="AD43" s="12">
        <v>266.61904761904759</v>
      </c>
      <c r="AE43" s="12">
        <v>99.285714285714292</v>
      </c>
      <c r="AF43" s="12">
        <v>133.23809523809524</v>
      </c>
      <c r="AG43" s="12">
        <v>64.428571428571431</v>
      </c>
      <c r="AH43" s="12">
        <v>155.04761904761904</v>
      </c>
      <c r="AI43" s="12">
        <v>142.47619047619048</v>
      </c>
      <c r="AJ43" s="12">
        <v>58.142857142857146</v>
      </c>
      <c r="AK43" s="12">
        <v>3.4761904761904763</v>
      </c>
      <c r="AL43" s="12">
        <v>18.238095238095237</v>
      </c>
      <c r="AM43" s="12">
        <v>5.0952380952380949</v>
      </c>
      <c r="AN43" s="12">
        <v>24.047619047619047</v>
      </c>
      <c r="AO43" s="12">
        <v>34.952380952380949</v>
      </c>
      <c r="AP43" s="12">
        <v>7.333333333333333</v>
      </c>
      <c r="AQ43" s="12">
        <v>41.476190476190474</v>
      </c>
      <c r="AR43" s="12">
        <v>67</v>
      </c>
      <c r="AS43" s="13">
        <v>2789.7142857142862</v>
      </c>
      <c r="AT43" s="14"/>
      <c r="AW43" s="15"/>
    </row>
    <row r="44" spans="1:49">
      <c r="A44" s="1" t="s">
        <v>55</v>
      </c>
      <c r="B44" s="12">
        <v>28.61904761904762</v>
      </c>
      <c r="C44" s="12">
        <v>57.761904761904759</v>
      </c>
      <c r="D44" s="12">
        <v>46.38095238095238</v>
      </c>
      <c r="E44" s="12">
        <v>77</v>
      </c>
      <c r="F44" s="12">
        <v>168.9047619047619</v>
      </c>
      <c r="G44" s="12">
        <v>44.666666666666664</v>
      </c>
      <c r="H44" s="12">
        <v>96.666666666666671</v>
      </c>
      <c r="I44" s="12">
        <v>61.761904761904759</v>
      </c>
      <c r="J44" s="12">
        <v>99.952380952380949</v>
      </c>
      <c r="K44" s="12">
        <v>26.714285714285715</v>
      </c>
      <c r="L44" s="12">
        <v>41</v>
      </c>
      <c r="M44" s="12">
        <v>43.666666666666664</v>
      </c>
      <c r="N44" s="12">
        <v>25.61904761904762</v>
      </c>
      <c r="O44" s="12">
        <v>16.666666666666668</v>
      </c>
      <c r="P44" s="12">
        <v>11.857142857142858</v>
      </c>
      <c r="Q44" s="12">
        <v>6.666666666666667</v>
      </c>
      <c r="R44" s="12">
        <v>18.19047619047619</v>
      </c>
      <c r="S44" s="12">
        <v>44.238095238095241</v>
      </c>
      <c r="T44" s="12">
        <v>84.047619047619051</v>
      </c>
      <c r="U44" s="12">
        <v>121.33333333333333</v>
      </c>
      <c r="V44" s="12">
        <v>146.8095238095238</v>
      </c>
      <c r="W44" s="12">
        <v>77.38095238095238</v>
      </c>
      <c r="X44" s="12">
        <v>61.857142857142854</v>
      </c>
      <c r="Y44" s="12">
        <v>113.04761904761905</v>
      </c>
      <c r="Z44" s="12">
        <v>51.904761904761905</v>
      </c>
      <c r="AA44" s="12">
        <v>499.42857142857144</v>
      </c>
      <c r="AB44" s="12">
        <v>485.90476190476193</v>
      </c>
      <c r="AC44" s="12">
        <v>1304.0952380952381</v>
      </c>
      <c r="AD44" s="12">
        <v>551.95238095238096</v>
      </c>
      <c r="AE44" s="12">
        <v>197.47619047619048</v>
      </c>
      <c r="AF44" s="12">
        <v>196.1904761904762</v>
      </c>
      <c r="AG44" s="12">
        <v>90.333333333333329</v>
      </c>
      <c r="AH44" s="12">
        <v>77.19047619047619</v>
      </c>
      <c r="AI44" s="12">
        <v>130.9047619047619</v>
      </c>
      <c r="AJ44" s="12">
        <v>45.095238095238095</v>
      </c>
      <c r="AK44" s="12">
        <v>14.380952380952381</v>
      </c>
      <c r="AL44" s="12">
        <v>132.61904761904762</v>
      </c>
      <c r="AM44" s="12">
        <v>38.333333333333336</v>
      </c>
      <c r="AN44" s="12">
        <v>86.238095238095241</v>
      </c>
      <c r="AO44" s="12">
        <v>24.61904761904762</v>
      </c>
      <c r="AP44" s="12">
        <v>47.857142857142854</v>
      </c>
      <c r="AQ44" s="12">
        <v>20.61904761904762</v>
      </c>
      <c r="AR44" s="12">
        <v>246.47619047619048</v>
      </c>
      <c r="AS44" s="13">
        <v>5762.4285714285716</v>
      </c>
      <c r="AT44" s="14"/>
      <c r="AW44" s="15"/>
    </row>
    <row r="45" spans="1:49">
      <c r="A45" s="1" t="s">
        <v>56</v>
      </c>
      <c r="B45" s="12">
        <v>26.38095238095238</v>
      </c>
      <c r="C45" s="12">
        <v>60.666666666666664</v>
      </c>
      <c r="D45" s="12">
        <v>23.523809523809526</v>
      </c>
      <c r="E45" s="12">
        <v>29.952380952380953</v>
      </c>
      <c r="F45" s="12">
        <v>166.57142857142858</v>
      </c>
      <c r="G45" s="12">
        <v>24.61904761904762</v>
      </c>
      <c r="H45" s="12">
        <v>47.476190476190474</v>
      </c>
      <c r="I45" s="12">
        <v>97.61904761904762</v>
      </c>
      <c r="J45" s="12">
        <v>114.04761904761905</v>
      </c>
      <c r="K45" s="12">
        <v>24.80952380952381</v>
      </c>
      <c r="L45" s="12">
        <v>25.333333333333332</v>
      </c>
      <c r="M45" s="12">
        <v>29.523809523809526</v>
      </c>
      <c r="N45" s="12">
        <v>22.428571428571427</v>
      </c>
      <c r="O45" s="12">
        <v>10.333333333333334</v>
      </c>
      <c r="P45" s="12">
        <v>10.095238095238095</v>
      </c>
      <c r="Q45" s="12">
        <v>6.1904761904761907</v>
      </c>
      <c r="R45" s="12">
        <v>6.8571428571428568</v>
      </c>
      <c r="S45" s="12">
        <v>5.6190476190476186</v>
      </c>
      <c r="T45" s="12">
        <v>24.047619047619047</v>
      </c>
      <c r="U45" s="12">
        <v>20.476190476190474</v>
      </c>
      <c r="V45" s="12">
        <v>27.80952380952381</v>
      </c>
      <c r="W45" s="12">
        <v>9.6666666666666661</v>
      </c>
      <c r="X45" s="12">
        <v>10.238095238095237</v>
      </c>
      <c r="Y45" s="12">
        <v>19.047619047619047</v>
      </c>
      <c r="Z45" s="12">
        <v>22.523809523809526</v>
      </c>
      <c r="AA45" s="12">
        <v>796.61904761904759</v>
      </c>
      <c r="AB45" s="12">
        <v>923.23809523809518</v>
      </c>
      <c r="AC45" s="12">
        <v>715.23809523809518</v>
      </c>
      <c r="AD45" s="12">
        <v>395.52380952380952</v>
      </c>
      <c r="AE45" s="12">
        <v>177.14285714285714</v>
      </c>
      <c r="AF45" s="12">
        <v>185.76190476190476</v>
      </c>
      <c r="AG45" s="12">
        <v>109.76190476190476</v>
      </c>
      <c r="AH45" s="12">
        <v>205.42857142857142</v>
      </c>
      <c r="AI45" s="12">
        <v>299.95238095238096</v>
      </c>
      <c r="AJ45" s="12">
        <v>113.38095238095238</v>
      </c>
      <c r="AK45" s="12">
        <v>6.0952380952380949</v>
      </c>
      <c r="AL45" s="12">
        <v>23.904761904761905</v>
      </c>
      <c r="AM45" s="12">
        <v>13.380952380952381</v>
      </c>
      <c r="AN45" s="12">
        <v>25.904761904761905</v>
      </c>
      <c r="AO45" s="12">
        <v>61.142857142857146</v>
      </c>
      <c r="AP45" s="12">
        <v>66.61904761904762</v>
      </c>
      <c r="AQ45" s="12">
        <v>240.76190476190476</v>
      </c>
      <c r="AR45" s="12">
        <v>15.904761904761905</v>
      </c>
      <c r="AS45" s="13">
        <v>5241.6190476190459</v>
      </c>
      <c r="AT45" s="14"/>
      <c r="AW45" s="15"/>
    </row>
    <row r="46" spans="1:49">
      <c r="A46" s="11" t="s">
        <v>49</v>
      </c>
      <c r="B46" s="14">
        <v>3444.1428571428573</v>
      </c>
      <c r="C46" s="14">
        <v>7163.2380952380945</v>
      </c>
      <c r="D46" s="14">
        <v>4301.2380952380945</v>
      </c>
      <c r="E46" s="14">
        <v>3901.4761904761913</v>
      </c>
      <c r="F46" s="14">
        <v>12001.285714285714</v>
      </c>
      <c r="G46" s="14">
        <v>4348.1428571428578</v>
      </c>
      <c r="H46" s="14">
        <v>8139.8571428571449</v>
      </c>
      <c r="I46" s="14">
        <v>9904.3809523809505</v>
      </c>
      <c r="J46" s="14">
        <v>12364.714285714284</v>
      </c>
      <c r="K46" s="14">
        <v>5914.1428571428578</v>
      </c>
      <c r="L46" s="14">
        <v>7270.9523809523789</v>
      </c>
      <c r="M46" s="14">
        <v>6499.8095238095229</v>
      </c>
      <c r="N46" s="14">
        <v>5183.142857142856</v>
      </c>
      <c r="O46" s="14">
        <v>5437.3333333333339</v>
      </c>
      <c r="P46" s="14">
        <v>4439.4285714285725</v>
      </c>
      <c r="Q46" s="14">
        <v>3125.7142857142853</v>
      </c>
      <c r="R46" s="14">
        <v>3904.1904761904757</v>
      </c>
      <c r="S46" s="14">
        <v>7415.9047619047606</v>
      </c>
      <c r="T46" s="14">
        <v>5477.8571428571431</v>
      </c>
      <c r="U46" s="14">
        <v>6271.4285714285697</v>
      </c>
      <c r="V46" s="14">
        <v>6128.7619047619037</v>
      </c>
      <c r="W46" s="14">
        <v>3401.8571428571422</v>
      </c>
      <c r="X46" s="14">
        <v>2816.1428571428564</v>
      </c>
      <c r="Y46" s="14">
        <v>4892.5238095238092</v>
      </c>
      <c r="Z46" s="14">
        <v>5413.2857142857138</v>
      </c>
      <c r="AA46" s="14">
        <v>32791.761904761908</v>
      </c>
      <c r="AB46" s="14">
        <v>31955.190476190473</v>
      </c>
      <c r="AC46" s="14">
        <v>28727.238095238088</v>
      </c>
      <c r="AD46" s="14">
        <v>20771.714285714283</v>
      </c>
      <c r="AE46" s="14">
        <v>10509.142857142855</v>
      </c>
      <c r="AF46" s="14">
        <v>12404.904761904765</v>
      </c>
      <c r="AG46" s="14">
        <v>7354.3333333333339</v>
      </c>
      <c r="AH46" s="14">
        <v>13737.380952380952</v>
      </c>
      <c r="AI46" s="14">
        <v>9050.9523809523816</v>
      </c>
      <c r="AJ46" s="14">
        <v>3675.761904761905</v>
      </c>
      <c r="AK46" s="14">
        <v>2434.0952380952376</v>
      </c>
      <c r="AL46" s="14">
        <v>8109.1904761904743</v>
      </c>
      <c r="AM46" s="14">
        <v>2064.0952380952381</v>
      </c>
      <c r="AN46" s="14">
        <v>4897.3333333333321</v>
      </c>
      <c r="AO46" s="14">
        <v>2889.0952380952372</v>
      </c>
      <c r="AP46" s="14">
        <v>2720.9999999999995</v>
      </c>
      <c r="AQ46" s="14">
        <v>6003.4761904761917</v>
      </c>
      <c r="AR46" s="14">
        <v>5321</v>
      </c>
      <c r="AS46" s="14">
        <v>354578.61904761899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40422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5.75</v>
      </c>
      <c r="C3" s="12">
        <v>61.75</v>
      </c>
      <c r="D3" s="12">
        <v>77.25</v>
      </c>
      <c r="E3" s="12">
        <v>38.75</v>
      </c>
      <c r="F3" s="12">
        <v>282</v>
      </c>
      <c r="G3" s="12">
        <v>75.25</v>
      </c>
      <c r="H3" s="12">
        <v>81.25</v>
      </c>
      <c r="I3" s="12">
        <v>50.75</v>
      </c>
      <c r="J3" s="12">
        <v>63.25</v>
      </c>
      <c r="K3" s="12">
        <v>22.75</v>
      </c>
      <c r="L3" s="12">
        <v>80</v>
      </c>
      <c r="M3" s="12">
        <v>86.25</v>
      </c>
      <c r="N3" s="12">
        <v>19.5</v>
      </c>
      <c r="O3" s="12">
        <v>18.5</v>
      </c>
      <c r="P3" s="12">
        <v>18.5</v>
      </c>
      <c r="Q3" s="12">
        <v>13.5</v>
      </c>
      <c r="R3" s="12">
        <v>8.5</v>
      </c>
      <c r="S3" s="12">
        <v>21.5</v>
      </c>
      <c r="T3" s="12">
        <v>15</v>
      </c>
      <c r="U3" s="12">
        <v>9</v>
      </c>
      <c r="V3" s="12">
        <v>11.25</v>
      </c>
      <c r="W3" s="12">
        <v>3.25</v>
      </c>
      <c r="X3" s="12">
        <v>4.5</v>
      </c>
      <c r="Y3" s="12">
        <v>14.75</v>
      </c>
      <c r="Z3" s="12">
        <v>13.5</v>
      </c>
      <c r="AA3" s="12">
        <v>113.25</v>
      </c>
      <c r="AB3" s="12">
        <v>79.5</v>
      </c>
      <c r="AC3" s="12">
        <v>241.25</v>
      </c>
      <c r="AD3" s="12">
        <v>113.5</v>
      </c>
      <c r="AE3" s="12">
        <v>75</v>
      </c>
      <c r="AF3" s="12">
        <v>93.75</v>
      </c>
      <c r="AG3" s="12">
        <v>25.75</v>
      </c>
      <c r="AH3" s="12">
        <v>45.5</v>
      </c>
      <c r="AI3" s="12">
        <v>25</v>
      </c>
      <c r="AJ3" s="12">
        <v>7.25</v>
      </c>
      <c r="AK3" s="12">
        <v>3.25</v>
      </c>
      <c r="AL3" s="12">
        <v>9.5</v>
      </c>
      <c r="AM3" s="12">
        <v>3.5</v>
      </c>
      <c r="AN3" s="12">
        <v>34.25</v>
      </c>
      <c r="AO3" s="12">
        <v>12</v>
      </c>
      <c r="AP3" s="12">
        <v>9.75</v>
      </c>
      <c r="AQ3" s="12">
        <v>18</v>
      </c>
      <c r="AR3" s="12">
        <v>15.25</v>
      </c>
      <c r="AS3" s="13">
        <v>2021.5</v>
      </c>
      <c r="AT3" s="14"/>
      <c r="AV3" s="9" t="s">
        <v>38</v>
      </c>
      <c r="AW3" s="12">
        <f>SUM(B3:Z27,AK3:AN27,B38:Z41,AK38:AN41)</f>
        <v>44566.5</v>
      </c>
      <c r="AY3" s="9" t="s">
        <v>39</v>
      </c>
      <c r="AZ3" s="15">
        <f>SUM(AW12:AW18,AX12:BC12)</f>
        <v>106443</v>
      </c>
      <c r="BA3" s="16">
        <f>AZ3/BD$19</f>
        <v>0.58576489444394764</v>
      </c>
    </row>
    <row r="4" spans="1:56">
      <c r="A4" s="1" t="s">
        <v>3</v>
      </c>
      <c r="B4" s="12">
        <v>81.75</v>
      </c>
      <c r="C4" s="12">
        <v>9.75</v>
      </c>
      <c r="D4" s="12">
        <v>73.5</v>
      </c>
      <c r="E4" s="12">
        <v>61.75</v>
      </c>
      <c r="F4" s="12">
        <v>673.25</v>
      </c>
      <c r="G4" s="12">
        <v>115</v>
      </c>
      <c r="H4" s="12">
        <v>122.5</v>
      </c>
      <c r="I4" s="12">
        <v>65</v>
      </c>
      <c r="J4" s="12">
        <v>127</v>
      </c>
      <c r="K4" s="12">
        <v>42.25</v>
      </c>
      <c r="L4" s="12">
        <v>109.25</v>
      </c>
      <c r="M4" s="12">
        <v>151.5</v>
      </c>
      <c r="N4" s="12">
        <v>41</v>
      </c>
      <c r="O4" s="12">
        <v>45.5</v>
      </c>
      <c r="P4" s="12">
        <v>36.5</v>
      </c>
      <c r="Q4" s="12">
        <v>16.5</v>
      </c>
      <c r="R4" s="12">
        <v>17</v>
      </c>
      <c r="S4" s="12">
        <v>43.25</v>
      </c>
      <c r="T4" s="12">
        <v>24.75</v>
      </c>
      <c r="U4" s="12">
        <v>10.75</v>
      </c>
      <c r="V4" s="12">
        <v>20.75</v>
      </c>
      <c r="W4" s="12">
        <v>4.75</v>
      </c>
      <c r="X4" s="12">
        <v>9.25</v>
      </c>
      <c r="Y4" s="12">
        <v>22.75</v>
      </c>
      <c r="Z4" s="12">
        <v>28.25</v>
      </c>
      <c r="AA4" s="12">
        <v>248</v>
      </c>
      <c r="AB4" s="12">
        <v>190.75</v>
      </c>
      <c r="AC4" s="12">
        <v>605.25</v>
      </c>
      <c r="AD4" s="12">
        <v>206.25</v>
      </c>
      <c r="AE4" s="12">
        <v>91</v>
      </c>
      <c r="AF4" s="12">
        <v>117.25</v>
      </c>
      <c r="AG4" s="12">
        <v>36.5</v>
      </c>
      <c r="AH4" s="12">
        <v>61.5</v>
      </c>
      <c r="AI4" s="12">
        <v>50.75</v>
      </c>
      <c r="AJ4" s="12">
        <v>24.25</v>
      </c>
      <c r="AK4" s="12">
        <v>8.75</v>
      </c>
      <c r="AL4" s="12">
        <v>20</v>
      </c>
      <c r="AM4" s="12">
        <v>2.25</v>
      </c>
      <c r="AN4" s="12">
        <v>34</v>
      </c>
      <c r="AO4" s="12">
        <v>12.5</v>
      </c>
      <c r="AP4" s="12">
        <v>13</v>
      </c>
      <c r="AQ4" s="12">
        <v>47.25</v>
      </c>
      <c r="AR4" s="12">
        <v>24.75</v>
      </c>
      <c r="AS4" s="13">
        <v>3747.5</v>
      </c>
      <c r="AT4" s="14"/>
      <c r="AV4" s="9" t="s">
        <v>40</v>
      </c>
      <c r="AW4" s="12">
        <f>SUM(AA28:AJ37, AA42:AJ45, AO28:AR37, AO42:AR45)</f>
        <v>54118.5</v>
      </c>
      <c r="AY4" s="9" t="s">
        <v>41</v>
      </c>
      <c r="AZ4" s="15">
        <f>SUM(AX13:BB18)</f>
        <v>70038.75</v>
      </c>
      <c r="BA4" s="16">
        <f>AZ4/BD$19</f>
        <v>0.38542920624875321</v>
      </c>
    </row>
    <row r="5" spans="1:56">
      <c r="A5" s="1" t="s">
        <v>4</v>
      </c>
      <c r="B5" s="12">
        <v>85.25</v>
      </c>
      <c r="C5" s="12">
        <v>69.25</v>
      </c>
      <c r="D5" s="12">
        <v>10.75</v>
      </c>
      <c r="E5" s="12">
        <v>38.75</v>
      </c>
      <c r="F5" s="12">
        <v>594.75</v>
      </c>
      <c r="G5" s="12">
        <v>81.5</v>
      </c>
      <c r="H5" s="12">
        <v>64.5</v>
      </c>
      <c r="I5" s="12">
        <v>51</v>
      </c>
      <c r="J5" s="12">
        <v>84.25</v>
      </c>
      <c r="K5" s="12">
        <v>30.25</v>
      </c>
      <c r="L5" s="12">
        <v>42.75</v>
      </c>
      <c r="M5" s="12">
        <v>79</v>
      </c>
      <c r="N5" s="12">
        <v>16.25</v>
      </c>
      <c r="O5" s="12">
        <v>15.5</v>
      </c>
      <c r="P5" s="12">
        <v>13.5</v>
      </c>
      <c r="Q5" s="12">
        <v>7</v>
      </c>
      <c r="R5" s="12">
        <v>8.25</v>
      </c>
      <c r="S5" s="12">
        <v>34.25</v>
      </c>
      <c r="T5" s="12">
        <v>11</v>
      </c>
      <c r="U5" s="12">
        <v>8</v>
      </c>
      <c r="V5" s="12">
        <v>13.5</v>
      </c>
      <c r="W5" s="12">
        <v>11.75</v>
      </c>
      <c r="X5" s="12">
        <v>7.25</v>
      </c>
      <c r="Y5" s="12">
        <v>30</v>
      </c>
      <c r="Z5" s="12">
        <v>15</v>
      </c>
      <c r="AA5" s="12">
        <v>167</v>
      </c>
      <c r="AB5" s="12">
        <v>119.25</v>
      </c>
      <c r="AC5" s="12">
        <v>348.5</v>
      </c>
      <c r="AD5" s="12">
        <v>136.75</v>
      </c>
      <c r="AE5" s="12">
        <v>49</v>
      </c>
      <c r="AF5" s="12">
        <v>45.25</v>
      </c>
      <c r="AG5" s="12">
        <v>14.75</v>
      </c>
      <c r="AH5" s="12">
        <v>17.75</v>
      </c>
      <c r="AI5" s="12">
        <v>20</v>
      </c>
      <c r="AJ5" s="12">
        <v>2.75</v>
      </c>
      <c r="AK5" s="12">
        <v>4.25</v>
      </c>
      <c r="AL5" s="12">
        <v>10.5</v>
      </c>
      <c r="AM5" s="12">
        <v>1</v>
      </c>
      <c r="AN5" s="12">
        <v>12</v>
      </c>
      <c r="AO5" s="12">
        <v>3.75</v>
      </c>
      <c r="AP5" s="12">
        <v>3</v>
      </c>
      <c r="AQ5" s="12">
        <v>34.5</v>
      </c>
      <c r="AR5" s="12">
        <v>13.75</v>
      </c>
      <c r="AS5" s="13">
        <v>2427</v>
      </c>
      <c r="AT5" s="14"/>
      <c r="AV5" s="9" t="s">
        <v>42</v>
      </c>
      <c r="AW5" s="12">
        <f>SUM(AA3:AJ27,B28:Z37,AA38:AJ41,AK28:AN37, B42:Z45, AK42:AN45, AO3:AR27, AO38:AR41)</f>
        <v>83031.25</v>
      </c>
    </row>
    <row r="6" spans="1:56">
      <c r="A6" s="1" t="s">
        <v>5</v>
      </c>
      <c r="B6" s="12">
        <v>45.5</v>
      </c>
      <c r="C6" s="12">
        <v>53.25</v>
      </c>
      <c r="D6" s="12">
        <v>43.25</v>
      </c>
      <c r="E6" s="12">
        <v>7.75</v>
      </c>
      <c r="F6" s="12">
        <v>238</v>
      </c>
      <c r="G6" s="12">
        <v>52.75</v>
      </c>
      <c r="H6" s="12">
        <v>49.25</v>
      </c>
      <c r="I6" s="12">
        <v>54.75</v>
      </c>
      <c r="J6" s="12">
        <v>88</v>
      </c>
      <c r="K6" s="12">
        <v>30.75</v>
      </c>
      <c r="L6" s="12">
        <v>61.5</v>
      </c>
      <c r="M6" s="12">
        <v>85.25</v>
      </c>
      <c r="N6" s="12">
        <v>24.75</v>
      </c>
      <c r="O6" s="12">
        <v>18.25</v>
      </c>
      <c r="P6" s="12">
        <v>11.5</v>
      </c>
      <c r="Q6" s="12">
        <v>6.5</v>
      </c>
      <c r="R6" s="12">
        <v>9.5</v>
      </c>
      <c r="S6" s="12">
        <v>22.5</v>
      </c>
      <c r="T6" s="12">
        <v>17.25</v>
      </c>
      <c r="U6" s="12">
        <v>7</v>
      </c>
      <c r="V6" s="12">
        <v>17.75</v>
      </c>
      <c r="W6" s="12">
        <v>9.5</v>
      </c>
      <c r="X6" s="12">
        <v>5</v>
      </c>
      <c r="Y6" s="12">
        <v>13.5</v>
      </c>
      <c r="Z6" s="12">
        <v>11</v>
      </c>
      <c r="AA6" s="12">
        <v>235</v>
      </c>
      <c r="AB6" s="12">
        <v>186.25</v>
      </c>
      <c r="AC6" s="12">
        <v>390.25</v>
      </c>
      <c r="AD6" s="12">
        <v>213.5</v>
      </c>
      <c r="AE6" s="12">
        <v>131</v>
      </c>
      <c r="AF6" s="12">
        <v>84.75</v>
      </c>
      <c r="AG6" s="12">
        <v>27.75</v>
      </c>
      <c r="AH6" s="12">
        <v>19.5</v>
      </c>
      <c r="AI6" s="12">
        <v>13.25</v>
      </c>
      <c r="AJ6" s="12">
        <v>4.25</v>
      </c>
      <c r="AK6" s="12">
        <v>8</v>
      </c>
      <c r="AL6" s="12">
        <v>10.75</v>
      </c>
      <c r="AM6" s="12">
        <v>1.25</v>
      </c>
      <c r="AN6" s="12">
        <v>10</v>
      </c>
      <c r="AO6" s="12">
        <v>4.25</v>
      </c>
      <c r="AP6" s="12">
        <v>4.5</v>
      </c>
      <c r="AQ6" s="12">
        <v>60.25</v>
      </c>
      <c r="AR6" s="12">
        <v>15</v>
      </c>
      <c r="AS6" s="13">
        <v>2403.5</v>
      </c>
      <c r="AT6" s="14"/>
      <c r="AW6" s="12"/>
    </row>
    <row r="7" spans="1:56">
      <c r="A7" s="1" t="s">
        <v>6</v>
      </c>
      <c r="B7" s="12">
        <v>295.5</v>
      </c>
      <c r="C7" s="12">
        <v>692</v>
      </c>
      <c r="D7" s="12">
        <v>609.75</v>
      </c>
      <c r="E7" s="12">
        <v>243.5</v>
      </c>
      <c r="F7" s="12">
        <v>27</v>
      </c>
      <c r="G7" s="12">
        <v>302.25</v>
      </c>
      <c r="H7" s="12">
        <v>354.5</v>
      </c>
      <c r="I7" s="12">
        <v>261.25</v>
      </c>
      <c r="J7" s="12">
        <v>313.75</v>
      </c>
      <c r="K7" s="12">
        <v>135.75</v>
      </c>
      <c r="L7" s="12">
        <v>248.75</v>
      </c>
      <c r="M7" s="12">
        <v>236.5</v>
      </c>
      <c r="N7" s="12">
        <v>138.25</v>
      </c>
      <c r="O7" s="12">
        <v>171.5</v>
      </c>
      <c r="P7" s="12">
        <v>123.25</v>
      </c>
      <c r="Q7" s="12">
        <v>43.5</v>
      </c>
      <c r="R7" s="12">
        <v>113</v>
      </c>
      <c r="S7" s="12">
        <v>388.5</v>
      </c>
      <c r="T7" s="12">
        <v>89.75</v>
      </c>
      <c r="U7" s="12">
        <v>129.5</v>
      </c>
      <c r="V7" s="12">
        <v>252.75</v>
      </c>
      <c r="W7" s="12">
        <v>177</v>
      </c>
      <c r="X7" s="12">
        <v>139.75</v>
      </c>
      <c r="Y7" s="12">
        <v>61</v>
      </c>
      <c r="Z7" s="12">
        <v>71.5</v>
      </c>
      <c r="AA7" s="12">
        <v>933.25</v>
      </c>
      <c r="AB7" s="12">
        <v>591.5</v>
      </c>
      <c r="AC7" s="12">
        <v>1520.25</v>
      </c>
      <c r="AD7" s="12">
        <v>800</v>
      </c>
      <c r="AE7" s="12">
        <v>354</v>
      </c>
      <c r="AF7" s="12">
        <v>269.5</v>
      </c>
      <c r="AG7" s="12">
        <v>136.75</v>
      </c>
      <c r="AH7" s="12">
        <v>85.25</v>
      </c>
      <c r="AI7" s="12">
        <v>203.25</v>
      </c>
      <c r="AJ7" s="12">
        <v>20.5</v>
      </c>
      <c r="AK7" s="12">
        <v>61.25</v>
      </c>
      <c r="AL7" s="12">
        <v>208.75</v>
      </c>
      <c r="AM7" s="12">
        <v>33</v>
      </c>
      <c r="AN7" s="12">
        <v>59</v>
      </c>
      <c r="AO7" s="12">
        <v>51.75</v>
      </c>
      <c r="AP7" s="12">
        <v>25.25</v>
      </c>
      <c r="AQ7" s="12">
        <v>145</v>
      </c>
      <c r="AR7" s="12">
        <v>162.25</v>
      </c>
      <c r="AS7" s="13">
        <v>11280.25</v>
      </c>
      <c r="AT7" s="14"/>
      <c r="AW7" s="12"/>
    </row>
    <row r="8" spans="1:56">
      <c r="A8" s="1" t="s">
        <v>7</v>
      </c>
      <c r="B8" s="12">
        <v>75</v>
      </c>
      <c r="C8" s="12">
        <v>94</v>
      </c>
      <c r="D8" s="12">
        <v>78.75</v>
      </c>
      <c r="E8" s="12">
        <v>47.25</v>
      </c>
      <c r="F8" s="12">
        <v>230.75</v>
      </c>
      <c r="G8" s="12">
        <v>5</v>
      </c>
      <c r="H8" s="12">
        <v>87.75</v>
      </c>
      <c r="I8" s="12">
        <v>90.5</v>
      </c>
      <c r="J8" s="12">
        <v>127.25</v>
      </c>
      <c r="K8" s="12">
        <v>44.25</v>
      </c>
      <c r="L8" s="12">
        <v>86.75</v>
      </c>
      <c r="M8" s="12">
        <v>105</v>
      </c>
      <c r="N8" s="12">
        <v>31.25</v>
      </c>
      <c r="O8" s="12">
        <v>29</v>
      </c>
      <c r="P8" s="12">
        <v>20</v>
      </c>
      <c r="Q8" s="12">
        <v>10</v>
      </c>
      <c r="R8" s="12">
        <v>16.25</v>
      </c>
      <c r="S8" s="12">
        <v>25.75</v>
      </c>
      <c r="T8" s="12">
        <v>17.25</v>
      </c>
      <c r="U8" s="12">
        <v>10.75</v>
      </c>
      <c r="V8" s="12">
        <v>15.75</v>
      </c>
      <c r="W8" s="12">
        <v>10</v>
      </c>
      <c r="X8" s="12">
        <v>7.25</v>
      </c>
      <c r="Y8" s="12">
        <v>9.25</v>
      </c>
      <c r="Z8" s="12">
        <v>30.5</v>
      </c>
      <c r="AA8" s="12">
        <v>172.25</v>
      </c>
      <c r="AB8" s="12">
        <v>133.75</v>
      </c>
      <c r="AC8" s="12">
        <v>334.75</v>
      </c>
      <c r="AD8" s="12">
        <v>230</v>
      </c>
      <c r="AE8" s="12">
        <v>165.5</v>
      </c>
      <c r="AF8" s="12">
        <v>96</v>
      </c>
      <c r="AG8" s="12">
        <v>19</v>
      </c>
      <c r="AH8" s="12">
        <v>22.75</v>
      </c>
      <c r="AI8" s="12">
        <v>21</v>
      </c>
      <c r="AJ8" s="12">
        <v>4</v>
      </c>
      <c r="AK8" s="12">
        <v>9.75</v>
      </c>
      <c r="AL8" s="12">
        <v>20.75</v>
      </c>
      <c r="AM8" s="12">
        <v>2.75</v>
      </c>
      <c r="AN8" s="12">
        <v>23</v>
      </c>
      <c r="AO8" s="12">
        <v>2.75</v>
      </c>
      <c r="AP8" s="12">
        <v>2.25</v>
      </c>
      <c r="AQ8" s="12">
        <v>29</v>
      </c>
      <c r="AR8" s="12">
        <v>13.75</v>
      </c>
      <c r="AS8" s="13">
        <v>2608.25</v>
      </c>
      <c r="AT8" s="14"/>
      <c r="AW8" s="15"/>
    </row>
    <row r="9" spans="1:56">
      <c r="A9" s="1" t="s">
        <v>8</v>
      </c>
      <c r="B9" s="12">
        <v>86.25</v>
      </c>
      <c r="C9" s="12">
        <v>118.75</v>
      </c>
      <c r="D9" s="12">
        <v>63.5</v>
      </c>
      <c r="E9" s="12">
        <v>58</v>
      </c>
      <c r="F9" s="12">
        <v>341.75</v>
      </c>
      <c r="G9" s="12">
        <v>95</v>
      </c>
      <c r="H9" s="12">
        <v>13.5</v>
      </c>
      <c r="I9" s="12">
        <v>65</v>
      </c>
      <c r="J9" s="12">
        <v>82.75</v>
      </c>
      <c r="K9" s="12">
        <v>25.75</v>
      </c>
      <c r="L9" s="12">
        <v>105</v>
      </c>
      <c r="M9" s="12">
        <v>149</v>
      </c>
      <c r="N9" s="12">
        <v>53.75</v>
      </c>
      <c r="O9" s="12">
        <v>65.25</v>
      </c>
      <c r="P9" s="12">
        <v>58</v>
      </c>
      <c r="Q9" s="12">
        <v>27.25</v>
      </c>
      <c r="R9" s="12">
        <v>20.25</v>
      </c>
      <c r="S9" s="12">
        <v>51</v>
      </c>
      <c r="T9" s="12">
        <v>57.25</v>
      </c>
      <c r="U9" s="12">
        <v>28.75</v>
      </c>
      <c r="V9" s="12">
        <v>49</v>
      </c>
      <c r="W9" s="12">
        <v>21.25</v>
      </c>
      <c r="X9" s="12">
        <v>18.5</v>
      </c>
      <c r="Y9" s="12">
        <v>41.75</v>
      </c>
      <c r="Z9" s="12">
        <v>48.5</v>
      </c>
      <c r="AA9" s="12">
        <v>308.5</v>
      </c>
      <c r="AB9" s="12">
        <v>245</v>
      </c>
      <c r="AC9" s="12">
        <v>655.75</v>
      </c>
      <c r="AD9" s="12">
        <v>374.25</v>
      </c>
      <c r="AE9" s="12">
        <v>240.5</v>
      </c>
      <c r="AF9" s="12">
        <v>170</v>
      </c>
      <c r="AG9" s="12">
        <v>42.5</v>
      </c>
      <c r="AH9" s="12">
        <v>43.25</v>
      </c>
      <c r="AI9" s="12">
        <v>31.25</v>
      </c>
      <c r="AJ9" s="12">
        <v>7.5</v>
      </c>
      <c r="AK9" s="12">
        <v>10.5</v>
      </c>
      <c r="AL9" s="12">
        <v>24</v>
      </c>
      <c r="AM9" s="12">
        <v>7</v>
      </c>
      <c r="AN9" s="12">
        <v>85.75</v>
      </c>
      <c r="AO9" s="12">
        <v>6.5</v>
      </c>
      <c r="AP9" s="12">
        <v>11</v>
      </c>
      <c r="AQ9" s="12">
        <v>67.5</v>
      </c>
      <c r="AR9" s="12">
        <v>21.25</v>
      </c>
      <c r="AS9" s="13">
        <v>4096.75</v>
      </c>
      <c r="AT9" s="14"/>
      <c r="AW9" s="15"/>
    </row>
    <row r="10" spans="1:56">
      <c r="A10" s="1">
        <v>19</v>
      </c>
      <c r="B10" s="12">
        <v>42</v>
      </c>
      <c r="C10" s="12">
        <v>68.75</v>
      </c>
      <c r="D10" s="12">
        <v>60.5</v>
      </c>
      <c r="E10" s="12">
        <v>59</v>
      </c>
      <c r="F10" s="12">
        <v>227.5</v>
      </c>
      <c r="G10" s="12">
        <v>101.5</v>
      </c>
      <c r="H10" s="12">
        <v>65.5</v>
      </c>
      <c r="I10" s="12">
        <v>7.25</v>
      </c>
      <c r="J10" s="12">
        <v>16.75</v>
      </c>
      <c r="K10" s="12">
        <v>13</v>
      </c>
      <c r="L10" s="12">
        <v>54.5</v>
      </c>
      <c r="M10" s="12">
        <v>79.5</v>
      </c>
      <c r="N10" s="12">
        <v>44.75</v>
      </c>
      <c r="O10" s="12">
        <v>59</v>
      </c>
      <c r="P10" s="12">
        <v>39</v>
      </c>
      <c r="Q10" s="12">
        <v>17.75</v>
      </c>
      <c r="R10" s="12">
        <v>24.5</v>
      </c>
      <c r="S10" s="12">
        <v>35.75</v>
      </c>
      <c r="T10" s="12">
        <v>28.5</v>
      </c>
      <c r="U10" s="12">
        <v>31</v>
      </c>
      <c r="V10" s="12">
        <v>44.25</v>
      </c>
      <c r="W10" s="12">
        <v>21.5</v>
      </c>
      <c r="X10" s="12">
        <v>18.25</v>
      </c>
      <c r="Y10" s="12">
        <v>51.75</v>
      </c>
      <c r="Z10" s="12">
        <v>30.5</v>
      </c>
      <c r="AA10" s="12">
        <v>172.75</v>
      </c>
      <c r="AB10" s="12">
        <v>162</v>
      </c>
      <c r="AC10" s="12">
        <v>385.75</v>
      </c>
      <c r="AD10" s="12">
        <v>223.25</v>
      </c>
      <c r="AE10" s="12">
        <v>132</v>
      </c>
      <c r="AF10" s="12">
        <v>99.5</v>
      </c>
      <c r="AG10" s="12">
        <v>31.5</v>
      </c>
      <c r="AH10" s="12">
        <v>31</v>
      </c>
      <c r="AI10" s="12">
        <v>30.5</v>
      </c>
      <c r="AJ10" s="12">
        <v>7.25</v>
      </c>
      <c r="AK10" s="12">
        <v>10</v>
      </c>
      <c r="AL10" s="12">
        <v>28.5</v>
      </c>
      <c r="AM10" s="12">
        <v>6</v>
      </c>
      <c r="AN10" s="12">
        <v>37.25</v>
      </c>
      <c r="AO10" s="12">
        <v>7.25</v>
      </c>
      <c r="AP10" s="12">
        <v>8</v>
      </c>
      <c r="AQ10" s="12">
        <v>27.75</v>
      </c>
      <c r="AR10" s="12">
        <v>21.25</v>
      </c>
      <c r="AS10" s="13">
        <v>2663.75</v>
      </c>
      <c r="AT10" s="14"/>
      <c r="AV10" s="17"/>
      <c r="AW10" s="15"/>
      <c r="BC10" s="11"/>
    </row>
    <row r="11" spans="1:56">
      <c r="A11" s="1">
        <v>12</v>
      </c>
      <c r="B11" s="12">
        <v>68.5</v>
      </c>
      <c r="C11" s="12">
        <v>112.25</v>
      </c>
      <c r="D11" s="12">
        <v>77.5</v>
      </c>
      <c r="E11" s="12">
        <v>79.75</v>
      </c>
      <c r="F11" s="12">
        <v>273.5</v>
      </c>
      <c r="G11" s="12">
        <v>106.5</v>
      </c>
      <c r="H11" s="12">
        <v>75.25</v>
      </c>
      <c r="I11" s="12">
        <v>10.75</v>
      </c>
      <c r="J11" s="12">
        <v>7.75</v>
      </c>
      <c r="K11" s="12">
        <v>17.75</v>
      </c>
      <c r="L11" s="12">
        <v>89.75</v>
      </c>
      <c r="M11" s="12">
        <v>156.75</v>
      </c>
      <c r="N11" s="12">
        <v>85.25</v>
      </c>
      <c r="O11" s="12">
        <v>107.5</v>
      </c>
      <c r="P11" s="12">
        <v>65.5</v>
      </c>
      <c r="Q11" s="12">
        <v>38</v>
      </c>
      <c r="R11" s="12">
        <v>35.75</v>
      </c>
      <c r="S11" s="12">
        <v>72.25</v>
      </c>
      <c r="T11" s="12">
        <v>55</v>
      </c>
      <c r="U11" s="12">
        <v>35</v>
      </c>
      <c r="V11" s="12">
        <v>51</v>
      </c>
      <c r="W11" s="12">
        <v>27.5</v>
      </c>
      <c r="X11" s="12">
        <v>29.5</v>
      </c>
      <c r="Y11" s="12">
        <v>63.5</v>
      </c>
      <c r="Z11" s="12">
        <v>53.75</v>
      </c>
      <c r="AA11" s="12">
        <v>272.25</v>
      </c>
      <c r="AB11" s="12">
        <v>247.5</v>
      </c>
      <c r="AC11" s="12">
        <v>633.5</v>
      </c>
      <c r="AD11" s="12">
        <v>245.75</v>
      </c>
      <c r="AE11" s="12">
        <v>125.75</v>
      </c>
      <c r="AF11" s="12">
        <v>100.75</v>
      </c>
      <c r="AG11" s="12">
        <v>34.5</v>
      </c>
      <c r="AH11" s="12">
        <v>54</v>
      </c>
      <c r="AI11" s="12">
        <v>60.5</v>
      </c>
      <c r="AJ11" s="12">
        <v>24</v>
      </c>
      <c r="AK11" s="12">
        <v>13.5</v>
      </c>
      <c r="AL11" s="12">
        <v>31.75</v>
      </c>
      <c r="AM11" s="12">
        <v>8.25</v>
      </c>
      <c r="AN11" s="12">
        <v>68</v>
      </c>
      <c r="AO11" s="12">
        <v>11.5</v>
      </c>
      <c r="AP11" s="12">
        <v>14.25</v>
      </c>
      <c r="AQ11" s="12">
        <v>70.5</v>
      </c>
      <c r="AR11" s="12">
        <v>42.75</v>
      </c>
      <c r="AS11" s="13">
        <v>3854.5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21.75</v>
      </c>
      <c r="C12" s="12">
        <v>40.5</v>
      </c>
      <c r="D12" s="12">
        <v>32.75</v>
      </c>
      <c r="E12" s="12">
        <v>31.5</v>
      </c>
      <c r="F12" s="12">
        <v>126</v>
      </c>
      <c r="G12" s="12">
        <v>49.75</v>
      </c>
      <c r="H12" s="12">
        <v>27.75</v>
      </c>
      <c r="I12" s="12">
        <v>11</v>
      </c>
      <c r="J12" s="12">
        <v>14.25</v>
      </c>
      <c r="K12" s="12">
        <v>7.75</v>
      </c>
      <c r="L12" s="12">
        <v>66.5</v>
      </c>
      <c r="M12" s="12">
        <v>134.75</v>
      </c>
      <c r="N12" s="12">
        <v>111</v>
      </c>
      <c r="O12" s="12">
        <v>135</v>
      </c>
      <c r="P12" s="12">
        <v>50.5</v>
      </c>
      <c r="Q12" s="12">
        <v>24</v>
      </c>
      <c r="R12" s="12">
        <v>43.25</v>
      </c>
      <c r="S12" s="12">
        <v>63</v>
      </c>
      <c r="T12" s="12">
        <v>6.25</v>
      </c>
      <c r="U12" s="12">
        <v>11.5</v>
      </c>
      <c r="V12" s="12">
        <v>10.25</v>
      </c>
      <c r="W12" s="12">
        <v>10.25</v>
      </c>
      <c r="X12" s="12">
        <v>7</v>
      </c>
      <c r="Y12" s="12">
        <v>27.75</v>
      </c>
      <c r="Z12" s="12">
        <v>19.75</v>
      </c>
      <c r="AA12" s="12">
        <v>187.75</v>
      </c>
      <c r="AB12" s="12">
        <v>192.75</v>
      </c>
      <c r="AC12" s="12">
        <v>498.75</v>
      </c>
      <c r="AD12" s="12">
        <v>223.25</v>
      </c>
      <c r="AE12" s="12">
        <v>110.75</v>
      </c>
      <c r="AF12" s="12">
        <v>78.75</v>
      </c>
      <c r="AG12" s="12">
        <v>29.75</v>
      </c>
      <c r="AH12" s="12">
        <v>37.25</v>
      </c>
      <c r="AI12" s="12">
        <v>38.5</v>
      </c>
      <c r="AJ12" s="12">
        <v>3.5</v>
      </c>
      <c r="AK12" s="12">
        <v>42.25</v>
      </c>
      <c r="AL12" s="12">
        <v>71.75</v>
      </c>
      <c r="AM12" s="12">
        <v>2.5</v>
      </c>
      <c r="AN12" s="12">
        <v>10.75</v>
      </c>
      <c r="AO12" s="12">
        <v>3.25</v>
      </c>
      <c r="AP12" s="12">
        <v>4.5</v>
      </c>
      <c r="AQ12" s="12">
        <v>17.5</v>
      </c>
      <c r="AR12" s="12">
        <v>8.25</v>
      </c>
      <c r="AS12" s="13">
        <v>2645.5</v>
      </c>
      <c r="AT12" s="14"/>
      <c r="AV12" s="17" t="s">
        <v>43</v>
      </c>
      <c r="AW12" s="15">
        <f>SUM(AA28:AD31)</f>
        <v>2172.75</v>
      </c>
      <c r="AX12" s="15">
        <f>SUM(Z28:Z31,H28:K31)</f>
        <v>7089.5</v>
      </c>
      <c r="AY12" s="15">
        <f>SUM(AE28:AJ31)</f>
        <v>15610.25</v>
      </c>
      <c r="AZ12" s="15">
        <f>SUM(B28:G31)</f>
        <v>8408</v>
      </c>
      <c r="BA12" s="15">
        <f>SUM(AM28:AN31,T28:Y31)</f>
        <v>7034</v>
      </c>
      <c r="BB12" s="15">
        <f>SUM(AK28:AL31,L28:S31)</f>
        <v>9268.75</v>
      </c>
      <c r="BC12" s="14">
        <f>SUM(AO28:AR31)</f>
        <v>5714.5</v>
      </c>
      <c r="BD12" s="9">
        <f t="shared" ref="BD12:BD19" si="0">SUM(AW12:BC12)</f>
        <v>55297.75</v>
      </c>
    </row>
    <row r="13" spans="1:56">
      <c r="A13" s="1" t="s">
        <v>10</v>
      </c>
      <c r="B13" s="12">
        <v>77.25</v>
      </c>
      <c r="C13" s="12">
        <v>99.5</v>
      </c>
      <c r="D13" s="12">
        <v>43.25</v>
      </c>
      <c r="E13" s="12">
        <v>62.5</v>
      </c>
      <c r="F13" s="12">
        <v>233.5</v>
      </c>
      <c r="G13" s="12">
        <v>87.25</v>
      </c>
      <c r="H13" s="12">
        <v>109.75</v>
      </c>
      <c r="I13" s="12">
        <v>75.5</v>
      </c>
      <c r="J13" s="12">
        <v>107.5</v>
      </c>
      <c r="K13" s="12">
        <v>50</v>
      </c>
      <c r="L13" s="12">
        <v>16.75</v>
      </c>
      <c r="M13" s="12">
        <v>210.75</v>
      </c>
      <c r="N13" s="12">
        <v>140</v>
      </c>
      <c r="O13" s="12">
        <v>242</v>
      </c>
      <c r="P13" s="12">
        <v>145.5</v>
      </c>
      <c r="Q13" s="12">
        <v>65</v>
      </c>
      <c r="R13" s="12">
        <v>50.75</v>
      </c>
      <c r="S13" s="12">
        <v>87</v>
      </c>
      <c r="T13" s="12">
        <v>37.75</v>
      </c>
      <c r="U13" s="12">
        <v>17.5</v>
      </c>
      <c r="V13" s="12">
        <v>33.75</v>
      </c>
      <c r="W13" s="12">
        <v>18.25</v>
      </c>
      <c r="X13" s="12">
        <v>20.25</v>
      </c>
      <c r="Y13" s="12">
        <v>38.25</v>
      </c>
      <c r="Z13" s="12">
        <v>90.75</v>
      </c>
      <c r="AA13" s="12">
        <v>281.75</v>
      </c>
      <c r="AB13" s="12">
        <v>216</v>
      </c>
      <c r="AC13" s="12">
        <v>606.75</v>
      </c>
      <c r="AD13" s="12">
        <v>317</v>
      </c>
      <c r="AE13" s="12">
        <v>150.25</v>
      </c>
      <c r="AF13" s="12">
        <v>138.75</v>
      </c>
      <c r="AG13" s="12">
        <v>38.5</v>
      </c>
      <c r="AH13" s="12">
        <v>55</v>
      </c>
      <c r="AI13" s="12">
        <v>54.25</v>
      </c>
      <c r="AJ13" s="12">
        <v>8</v>
      </c>
      <c r="AK13" s="12">
        <v>35</v>
      </c>
      <c r="AL13" s="12">
        <v>93.75</v>
      </c>
      <c r="AM13" s="12">
        <v>4.25</v>
      </c>
      <c r="AN13" s="12">
        <v>57</v>
      </c>
      <c r="AO13" s="12">
        <v>8.75</v>
      </c>
      <c r="AP13" s="12">
        <v>8.75</v>
      </c>
      <c r="AQ13" s="12">
        <v>32</v>
      </c>
      <c r="AR13" s="12">
        <v>20.75</v>
      </c>
      <c r="AS13" s="13">
        <v>4286.75</v>
      </c>
      <c r="AT13" s="14"/>
      <c r="AV13" s="17" t="s">
        <v>44</v>
      </c>
      <c r="AW13" s="15">
        <f>SUM(AA27:AD27,AA9:AD12)</f>
        <v>6653.25</v>
      </c>
      <c r="AX13" s="15">
        <f>SUM(Z27,Z9:Z12,H9:K12,H27:K27)</f>
        <v>773.25</v>
      </c>
      <c r="AY13" s="15">
        <f>SUM(AE9:AJ12,AE27:AJ27)</f>
        <v>1895.5</v>
      </c>
      <c r="AZ13" s="15">
        <f>SUM(B9:G12,B27:G27)</f>
        <v>2496</v>
      </c>
      <c r="BA13" s="15">
        <f>SUM(T9:Y12,AM9:AN12,T27:Y27,AM27:AN27)</f>
        <v>1044.25</v>
      </c>
      <c r="BB13" s="15">
        <f>SUM(L9:S12,AK9:AL12,L27:S27,AK27:AL27)</f>
        <v>2692.75</v>
      </c>
      <c r="BC13" s="14">
        <f>SUM(AO9:AR12,AO27:AR27)</f>
        <v>398</v>
      </c>
      <c r="BD13" s="9">
        <f t="shared" si="0"/>
        <v>15953</v>
      </c>
    </row>
    <row r="14" spans="1:56">
      <c r="A14" s="1" t="s">
        <v>11</v>
      </c>
      <c r="B14" s="12">
        <v>79.75</v>
      </c>
      <c r="C14" s="12">
        <v>168</v>
      </c>
      <c r="D14" s="12">
        <v>79</v>
      </c>
      <c r="E14" s="12">
        <v>83</v>
      </c>
      <c r="F14" s="12">
        <v>231.75</v>
      </c>
      <c r="G14" s="12">
        <v>107.5</v>
      </c>
      <c r="H14" s="12">
        <v>167.5</v>
      </c>
      <c r="I14" s="12">
        <v>111.25</v>
      </c>
      <c r="J14" s="12">
        <v>171.5</v>
      </c>
      <c r="K14" s="12">
        <v>118</v>
      </c>
      <c r="L14" s="12">
        <v>209.25</v>
      </c>
      <c r="M14" s="12">
        <v>17</v>
      </c>
      <c r="N14" s="12">
        <v>145.75</v>
      </c>
      <c r="O14" s="12">
        <v>218</v>
      </c>
      <c r="P14" s="12">
        <v>156.5</v>
      </c>
      <c r="Q14" s="12">
        <v>93.75</v>
      </c>
      <c r="R14" s="12">
        <v>116.5</v>
      </c>
      <c r="S14" s="12">
        <v>246.25</v>
      </c>
      <c r="T14" s="12">
        <v>74</v>
      </c>
      <c r="U14" s="12">
        <v>72.5</v>
      </c>
      <c r="V14" s="12">
        <v>103.25</v>
      </c>
      <c r="W14" s="12">
        <v>52.25</v>
      </c>
      <c r="X14" s="12">
        <v>40.25</v>
      </c>
      <c r="Y14" s="12">
        <v>67.75</v>
      </c>
      <c r="Z14" s="12">
        <v>78.75</v>
      </c>
      <c r="AA14" s="12">
        <v>290.5</v>
      </c>
      <c r="AB14" s="12">
        <v>167.75</v>
      </c>
      <c r="AC14" s="12">
        <v>489.75</v>
      </c>
      <c r="AD14" s="12">
        <v>228</v>
      </c>
      <c r="AE14" s="12">
        <v>85.5</v>
      </c>
      <c r="AF14" s="12">
        <v>91.75</v>
      </c>
      <c r="AG14" s="12">
        <v>55</v>
      </c>
      <c r="AH14" s="12">
        <v>50.5</v>
      </c>
      <c r="AI14" s="12">
        <v>63.5</v>
      </c>
      <c r="AJ14" s="12">
        <v>12</v>
      </c>
      <c r="AK14" s="12">
        <v>96.5</v>
      </c>
      <c r="AL14" s="12">
        <v>446.5</v>
      </c>
      <c r="AM14" s="12">
        <v>35.75</v>
      </c>
      <c r="AN14" s="12">
        <v>131</v>
      </c>
      <c r="AO14" s="12">
        <v>14.25</v>
      </c>
      <c r="AP14" s="12">
        <v>17.75</v>
      </c>
      <c r="AQ14" s="12">
        <v>46.25</v>
      </c>
      <c r="AR14" s="12">
        <v>38</v>
      </c>
      <c r="AS14" s="13">
        <v>5369.25</v>
      </c>
      <c r="AT14" s="14"/>
      <c r="AV14" s="17" t="s">
        <v>45</v>
      </c>
      <c r="AW14" s="15">
        <f>SUM(AA32:AD37)</f>
        <v>15442</v>
      </c>
      <c r="AX14" s="15">
        <f>SUM(H32:K37,Z32:Z37)</f>
        <v>1921.75</v>
      </c>
      <c r="AY14" s="15">
        <f>SUM(AE32:AJ37)</f>
        <v>5687.5</v>
      </c>
      <c r="AZ14" s="15">
        <f>SUM(B32:G37)</f>
        <v>2407</v>
      </c>
      <c r="BA14" s="15">
        <f>SUM(T32:Y37,AM32:AN37)</f>
        <v>1309</v>
      </c>
      <c r="BB14" s="15">
        <f>SUM(L32:S37,AK32:AL37)</f>
        <v>1906.75</v>
      </c>
      <c r="BC14" s="14">
        <f>SUM(AO32:AR37)</f>
        <v>2044.25</v>
      </c>
      <c r="BD14" s="9">
        <f t="shared" si="0"/>
        <v>30718.25</v>
      </c>
    </row>
    <row r="15" spans="1:56">
      <c r="A15" s="1" t="s">
        <v>12</v>
      </c>
      <c r="B15" s="12">
        <v>16.5</v>
      </c>
      <c r="C15" s="12">
        <v>35</v>
      </c>
      <c r="D15" s="12">
        <v>14</v>
      </c>
      <c r="E15" s="12">
        <v>18</v>
      </c>
      <c r="F15" s="12">
        <v>145.75</v>
      </c>
      <c r="G15" s="12">
        <v>34.75</v>
      </c>
      <c r="H15" s="12">
        <v>50</v>
      </c>
      <c r="I15" s="12">
        <v>45</v>
      </c>
      <c r="J15" s="12">
        <v>89.25</v>
      </c>
      <c r="K15" s="12">
        <v>111.75</v>
      </c>
      <c r="L15" s="12">
        <v>135.5</v>
      </c>
      <c r="M15" s="12">
        <v>147.25</v>
      </c>
      <c r="N15" s="12">
        <v>8.5</v>
      </c>
      <c r="O15" s="12">
        <v>85.5</v>
      </c>
      <c r="P15" s="12">
        <v>90.5</v>
      </c>
      <c r="Q15" s="12">
        <v>37.5</v>
      </c>
      <c r="R15" s="12">
        <v>37</v>
      </c>
      <c r="S15" s="12">
        <v>62</v>
      </c>
      <c r="T15" s="12">
        <v>17.5</v>
      </c>
      <c r="U15" s="12">
        <v>8</v>
      </c>
      <c r="V15" s="12">
        <v>8.5</v>
      </c>
      <c r="W15" s="12">
        <v>6</v>
      </c>
      <c r="X15" s="12">
        <v>2.75</v>
      </c>
      <c r="Y15" s="12">
        <v>16</v>
      </c>
      <c r="Z15" s="12">
        <v>27.25</v>
      </c>
      <c r="AA15" s="12">
        <v>144.5</v>
      </c>
      <c r="AB15" s="12">
        <v>107.75</v>
      </c>
      <c r="AC15" s="12">
        <v>362</v>
      </c>
      <c r="AD15" s="12">
        <v>116.5</v>
      </c>
      <c r="AE15" s="12">
        <v>51.5</v>
      </c>
      <c r="AF15" s="12">
        <v>51.5</v>
      </c>
      <c r="AG15" s="12">
        <v>17.25</v>
      </c>
      <c r="AH15" s="12">
        <v>26.25</v>
      </c>
      <c r="AI15" s="12">
        <v>32.5</v>
      </c>
      <c r="AJ15" s="12">
        <v>9</v>
      </c>
      <c r="AK15" s="12">
        <v>36</v>
      </c>
      <c r="AL15" s="12">
        <v>47.75</v>
      </c>
      <c r="AM15" s="12">
        <v>3</v>
      </c>
      <c r="AN15" s="12">
        <v>27.25</v>
      </c>
      <c r="AO15" s="12">
        <v>9.5</v>
      </c>
      <c r="AP15" s="12">
        <v>8.25</v>
      </c>
      <c r="AQ15" s="12">
        <v>22.5</v>
      </c>
      <c r="AR15" s="12">
        <v>11.25</v>
      </c>
      <c r="AS15" s="13">
        <v>2334</v>
      </c>
      <c r="AT15" s="14"/>
      <c r="AV15" s="17" t="s">
        <v>46</v>
      </c>
      <c r="AW15" s="15">
        <f>SUM(AA3:AD8)</f>
        <v>8310</v>
      </c>
      <c r="AX15" s="15">
        <f>SUM(H3:K8,Z3:Z8)</f>
        <v>2612.25</v>
      </c>
      <c r="AY15" s="15">
        <f>SUM(AE3:AJ8)</f>
        <v>2481</v>
      </c>
      <c r="AZ15" s="15">
        <f>SUM(B3:G8)</f>
        <v>5577.25</v>
      </c>
      <c r="BA15" s="15">
        <f>SUM(T3:Y8,AM3:AN8)</f>
        <v>1438.25</v>
      </c>
      <c r="BB15" s="15">
        <f>SUM(L3:S8,AK3:AL8)</f>
        <v>3345.75</v>
      </c>
      <c r="BC15" s="14">
        <f>SUM(AO3:AR8)</f>
        <v>723.5</v>
      </c>
      <c r="BD15" s="9">
        <f t="shared" si="0"/>
        <v>24488</v>
      </c>
    </row>
    <row r="16" spans="1:56">
      <c r="A16" s="1" t="s">
        <v>13</v>
      </c>
      <c r="B16" s="12">
        <v>25.75</v>
      </c>
      <c r="C16" s="12">
        <v>40.75</v>
      </c>
      <c r="D16" s="12">
        <v>12.75</v>
      </c>
      <c r="E16" s="12">
        <v>15.25</v>
      </c>
      <c r="F16" s="12">
        <v>163.75</v>
      </c>
      <c r="G16" s="12">
        <v>33.75</v>
      </c>
      <c r="H16" s="12">
        <v>78</v>
      </c>
      <c r="I16" s="12">
        <v>65</v>
      </c>
      <c r="J16" s="12">
        <v>116.75</v>
      </c>
      <c r="K16" s="12">
        <v>112</v>
      </c>
      <c r="L16" s="12">
        <v>242</v>
      </c>
      <c r="M16" s="12">
        <v>214.75</v>
      </c>
      <c r="N16" s="12">
        <v>90.75</v>
      </c>
      <c r="O16" s="12">
        <v>7.75</v>
      </c>
      <c r="P16" s="12">
        <v>118.25</v>
      </c>
      <c r="Q16" s="12">
        <v>93</v>
      </c>
      <c r="R16" s="12">
        <v>84.75</v>
      </c>
      <c r="S16" s="12">
        <v>133.25</v>
      </c>
      <c r="T16" s="12">
        <v>17.75</v>
      </c>
      <c r="U16" s="12">
        <v>11</v>
      </c>
      <c r="V16" s="12">
        <v>8.5</v>
      </c>
      <c r="W16" s="12">
        <v>4</v>
      </c>
      <c r="X16" s="12">
        <v>4.25</v>
      </c>
      <c r="Y16" s="12">
        <v>10.75</v>
      </c>
      <c r="Z16" s="12">
        <v>35.25</v>
      </c>
      <c r="AA16" s="12">
        <v>141.5</v>
      </c>
      <c r="AB16" s="12">
        <v>125.5</v>
      </c>
      <c r="AC16" s="12">
        <v>375.75</v>
      </c>
      <c r="AD16" s="12">
        <v>136.75</v>
      </c>
      <c r="AE16" s="12">
        <v>44.25</v>
      </c>
      <c r="AF16" s="12">
        <v>45.75</v>
      </c>
      <c r="AG16" s="12">
        <v>17.75</v>
      </c>
      <c r="AH16" s="12">
        <v>33.25</v>
      </c>
      <c r="AI16" s="12">
        <v>29.25</v>
      </c>
      <c r="AJ16" s="12">
        <v>12.75</v>
      </c>
      <c r="AK16" s="12">
        <v>52.5</v>
      </c>
      <c r="AL16" s="12">
        <v>137.5</v>
      </c>
      <c r="AM16" s="12">
        <v>1.25</v>
      </c>
      <c r="AN16" s="12">
        <v>30.25</v>
      </c>
      <c r="AO16" s="12">
        <v>3.75</v>
      </c>
      <c r="AP16" s="12">
        <v>6.25</v>
      </c>
      <c r="AQ16" s="12">
        <v>9.75</v>
      </c>
      <c r="AR16" s="12">
        <v>6</v>
      </c>
      <c r="AS16" s="13">
        <v>2949.5</v>
      </c>
      <c r="AT16" s="14"/>
      <c r="AV16" s="17" t="s">
        <v>47</v>
      </c>
      <c r="AW16" s="15">
        <f>SUM(AA21:AD26,AA40:AD41)</f>
        <v>6873.5</v>
      </c>
      <c r="AX16" s="15">
        <f>SUM(H21:K26,H40:K41,Z21:Z26,Z40:Z41)</f>
        <v>1101.75</v>
      </c>
      <c r="AY16" s="15">
        <f>SUM(AE21:AJ26,AE40:AJ41)</f>
        <v>1395</v>
      </c>
      <c r="AZ16" s="15">
        <f>SUM(B21:G26,B40:G41)</f>
        <v>1499.75</v>
      </c>
      <c r="BA16" s="15">
        <f>SUM(T21:Y26,T40:Y41,AM21:AN26,AM40:AN41)</f>
        <v>3871.5</v>
      </c>
      <c r="BB16" s="15">
        <f>SUM(L21:S26,L40:S41,AK21:AL26,AK40:AL41)</f>
        <v>1340.75</v>
      </c>
      <c r="BC16" s="14">
        <f>SUM(AO21:AR26,AO40:AR41)</f>
        <v>713</v>
      </c>
      <c r="BD16" s="9">
        <f t="shared" si="0"/>
        <v>16795.25</v>
      </c>
    </row>
    <row r="17" spans="1:56">
      <c r="A17" s="1" t="s">
        <v>14</v>
      </c>
      <c r="B17" s="12">
        <v>19</v>
      </c>
      <c r="C17" s="12">
        <v>35.5</v>
      </c>
      <c r="D17" s="12">
        <v>15.75</v>
      </c>
      <c r="E17" s="12">
        <v>10.75</v>
      </c>
      <c r="F17" s="12">
        <v>121.75</v>
      </c>
      <c r="G17" s="12">
        <v>30.75</v>
      </c>
      <c r="H17" s="12">
        <v>61.5</v>
      </c>
      <c r="I17" s="12">
        <v>42</v>
      </c>
      <c r="J17" s="12">
        <v>65</v>
      </c>
      <c r="K17" s="12">
        <v>41.5</v>
      </c>
      <c r="L17" s="12">
        <v>140</v>
      </c>
      <c r="M17" s="12">
        <v>161</v>
      </c>
      <c r="N17" s="12">
        <v>81.5</v>
      </c>
      <c r="O17" s="12">
        <v>138.75</v>
      </c>
      <c r="P17" s="12">
        <v>3.75</v>
      </c>
      <c r="Q17" s="12">
        <v>79</v>
      </c>
      <c r="R17" s="12">
        <v>86</v>
      </c>
      <c r="S17" s="12">
        <v>146.25</v>
      </c>
      <c r="T17" s="12">
        <v>15</v>
      </c>
      <c r="U17" s="12">
        <v>7.25</v>
      </c>
      <c r="V17" s="12">
        <v>11</v>
      </c>
      <c r="W17" s="12">
        <v>3.5</v>
      </c>
      <c r="X17" s="12">
        <v>3.25</v>
      </c>
      <c r="Y17" s="12">
        <v>11.75</v>
      </c>
      <c r="Z17" s="12">
        <v>21.5</v>
      </c>
      <c r="AA17" s="12">
        <v>104</v>
      </c>
      <c r="AB17" s="12">
        <v>65.5</v>
      </c>
      <c r="AC17" s="12">
        <v>201.75</v>
      </c>
      <c r="AD17" s="12">
        <v>72.5</v>
      </c>
      <c r="AE17" s="12">
        <v>33.25</v>
      </c>
      <c r="AF17" s="12">
        <v>29.5</v>
      </c>
      <c r="AG17" s="12">
        <v>11.75</v>
      </c>
      <c r="AH17" s="12">
        <v>20.5</v>
      </c>
      <c r="AI17" s="12">
        <v>20.25</v>
      </c>
      <c r="AJ17" s="12">
        <v>3.5</v>
      </c>
      <c r="AK17" s="12">
        <v>25.5</v>
      </c>
      <c r="AL17" s="12">
        <v>35</v>
      </c>
      <c r="AM17" s="12">
        <v>4.5</v>
      </c>
      <c r="AN17" s="12">
        <v>29.5</v>
      </c>
      <c r="AO17" s="12">
        <v>6</v>
      </c>
      <c r="AP17" s="12">
        <v>8.25</v>
      </c>
      <c r="AQ17" s="12">
        <v>11.25</v>
      </c>
      <c r="AR17" s="12">
        <v>10</v>
      </c>
      <c r="AS17" s="13">
        <v>2045.5</v>
      </c>
      <c r="AT17" s="14"/>
      <c r="AV17" s="1" t="s">
        <v>48</v>
      </c>
      <c r="AW17" s="14">
        <f>SUM(AA13:AD20,AA38:AD39)</f>
        <v>9267.5</v>
      </c>
      <c r="AX17" s="14">
        <f>SUM(H13:K20,H38:K39,Z13:Z20,Z38:Z39)</f>
        <v>2810.25</v>
      </c>
      <c r="AY17" s="14">
        <f>SUM(AE13:AJ20,AE38:AJ39)</f>
        <v>2057.25</v>
      </c>
      <c r="AZ17" s="14">
        <f>SUM(B13:G20,B38:G39)</f>
        <v>3483.5</v>
      </c>
      <c r="BA17" s="14">
        <f>SUM(T13:Y20,T38:Y39,AM13:AN20,AM38:AN39)</f>
        <v>1398.5</v>
      </c>
      <c r="BB17" s="14">
        <f>SUM(L13:S20,L38:S39,AK13:AL20,AK38:AL39)</f>
        <v>9080.75</v>
      </c>
      <c r="BC17" s="14">
        <f>SUM(AO13:AR20,AO38:AR39)</f>
        <v>576.75</v>
      </c>
      <c r="BD17" s="9">
        <f t="shared" si="0"/>
        <v>28674.5</v>
      </c>
    </row>
    <row r="18" spans="1:56">
      <c r="A18" s="1" t="s">
        <v>15</v>
      </c>
      <c r="B18" s="12">
        <v>14.25</v>
      </c>
      <c r="C18" s="12">
        <v>15.5</v>
      </c>
      <c r="D18" s="12">
        <v>5.5</v>
      </c>
      <c r="E18" s="12">
        <v>6</v>
      </c>
      <c r="F18" s="12">
        <v>51.25</v>
      </c>
      <c r="G18" s="12">
        <v>12</v>
      </c>
      <c r="H18" s="12">
        <v>24.75</v>
      </c>
      <c r="I18" s="12">
        <v>18.25</v>
      </c>
      <c r="J18" s="12">
        <v>31.75</v>
      </c>
      <c r="K18" s="12">
        <v>28.25</v>
      </c>
      <c r="L18" s="12">
        <v>66.25</v>
      </c>
      <c r="M18" s="12">
        <v>92.5</v>
      </c>
      <c r="N18" s="12">
        <v>37.5</v>
      </c>
      <c r="O18" s="12">
        <v>91.75</v>
      </c>
      <c r="P18" s="12">
        <v>74.25</v>
      </c>
      <c r="Q18" s="12">
        <v>4.25</v>
      </c>
      <c r="R18" s="12">
        <v>33</v>
      </c>
      <c r="S18" s="12">
        <v>99.75</v>
      </c>
      <c r="T18" s="12">
        <v>7.75</v>
      </c>
      <c r="U18" s="12">
        <v>3.25</v>
      </c>
      <c r="V18" s="12">
        <v>6.25</v>
      </c>
      <c r="W18" s="12">
        <v>2.5</v>
      </c>
      <c r="X18" s="12">
        <v>3.25</v>
      </c>
      <c r="Y18" s="12">
        <v>6.25</v>
      </c>
      <c r="Z18" s="12">
        <v>10.75</v>
      </c>
      <c r="AA18" s="12">
        <v>70</v>
      </c>
      <c r="AB18" s="12">
        <v>47.75</v>
      </c>
      <c r="AC18" s="12">
        <v>159.5</v>
      </c>
      <c r="AD18" s="12">
        <v>52</v>
      </c>
      <c r="AE18" s="12">
        <v>16.75</v>
      </c>
      <c r="AF18" s="12">
        <v>29.25</v>
      </c>
      <c r="AG18" s="12">
        <v>8.5</v>
      </c>
      <c r="AH18" s="12">
        <v>15</v>
      </c>
      <c r="AI18" s="12">
        <v>17.25</v>
      </c>
      <c r="AJ18" s="12">
        <v>6.75</v>
      </c>
      <c r="AK18" s="12">
        <v>15.5</v>
      </c>
      <c r="AL18" s="12">
        <v>28</v>
      </c>
      <c r="AM18" s="12">
        <v>1.5</v>
      </c>
      <c r="AN18" s="12">
        <v>14</v>
      </c>
      <c r="AO18" s="12">
        <v>4</v>
      </c>
      <c r="AP18" s="12">
        <v>4</v>
      </c>
      <c r="AQ18" s="12">
        <v>4.5</v>
      </c>
      <c r="AR18" s="12">
        <v>6.75</v>
      </c>
      <c r="AS18" s="13">
        <v>1247.75</v>
      </c>
      <c r="AT18" s="14"/>
      <c r="AV18" s="9" t="s">
        <v>58</v>
      </c>
      <c r="AW18" s="15">
        <f>SUM(AA42:AD45)</f>
        <v>4599</v>
      </c>
      <c r="AX18" s="9">
        <f>SUM(Z42:Z45,H42:K45)</f>
        <v>372.75</v>
      </c>
      <c r="AY18" s="9">
        <f>SUM(AE42:AJ45)</f>
        <v>2069.25</v>
      </c>
      <c r="AZ18" s="9">
        <f>SUM(B42:G45)</f>
        <v>741.5</v>
      </c>
      <c r="BA18" s="9">
        <f>SUM(T42:Y45, AM42:AN45)</f>
        <v>706.5</v>
      </c>
      <c r="BB18" s="9">
        <f>SUM(AK42:AL45,L42:S45)</f>
        <v>521.5</v>
      </c>
      <c r="BC18" s="9">
        <f>SUM(AO42:AR45)</f>
        <v>779</v>
      </c>
      <c r="BD18" s="9">
        <f t="shared" si="0"/>
        <v>9789.5</v>
      </c>
    </row>
    <row r="19" spans="1:56">
      <c r="A19" s="1" t="s">
        <v>16</v>
      </c>
      <c r="B19" s="12">
        <v>8.75</v>
      </c>
      <c r="C19" s="12">
        <v>18.5</v>
      </c>
      <c r="D19" s="12">
        <v>6.5</v>
      </c>
      <c r="E19" s="12">
        <v>12</v>
      </c>
      <c r="F19" s="12">
        <v>118</v>
      </c>
      <c r="G19" s="12">
        <v>15.75</v>
      </c>
      <c r="H19" s="12">
        <v>25.5</v>
      </c>
      <c r="I19" s="12">
        <v>24</v>
      </c>
      <c r="J19" s="12">
        <v>36.75</v>
      </c>
      <c r="K19" s="12">
        <v>36</v>
      </c>
      <c r="L19" s="12">
        <v>53.25</v>
      </c>
      <c r="M19" s="12">
        <v>109.5</v>
      </c>
      <c r="N19" s="12">
        <v>40.5</v>
      </c>
      <c r="O19" s="12">
        <v>83.25</v>
      </c>
      <c r="P19" s="12">
        <v>95.25</v>
      </c>
      <c r="Q19" s="12">
        <v>35.25</v>
      </c>
      <c r="R19" s="12">
        <v>6.25</v>
      </c>
      <c r="S19" s="12">
        <v>91.75</v>
      </c>
      <c r="T19" s="12">
        <v>9.75</v>
      </c>
      <c r="U19" s="12">
        <v>7</v>
      </c>
      <c r="V19" s="12">
        <v>7</v>
      </c>
      <c r="W19" s="12">
        <v>4.75</v>
      </c>
      <c r="X19" s="12">
        <v>2</v>
      </c>
      <c r="Y19" s="12">
        <v>5.25</v>
      </c>
      <c r="Z19" s="12">
        <v>11</v>
      </c>
      <c r="AA19" s="12">
        <v>133.5</v>
      </c>
      <c r="AB19" s="12">
        <v>70</v>
      </c>
      <c r="AC19" s="12">
        <v>260.75</v>
      </c>
      <c r="AD19" s="12">
        <v>72</v>
      </c>
      <c r="AE19" s="12">
        <v>22.25</v>
      </c>
      <c r="AF19" s="12">
        <v>20.75</v>
      </c>
      <c r="AG19" s="12">
        <v>7.75</v>
      </c>
      <c r="AH19" s="12">
        <v>16.25</v>
      </c>
      <c r="AI19" s="12">
        <v>27</v>
      </c>
      <c r="AJ19" s="12">
        <v>7.5</v>
      </c>
      <c r="AK19" s="12">
        <v>9.75</v>
      </c>
      <c r="AL19" s="12">
        <v>41.25</v>
      </c>
      <c r="AM19" s="12">
        <v>2</v>
      </c>
      <c r="AN19" s="12">
        <v>15.25</v>
      </c>
      <c r="AO19" s="12">
        <v>5.75</v>
      </c>
      <c r="AP19" s="12">
        <v>4.75</v>
      </c>
      <c r="AQ19" s="12">
        <v>19</v>
      </c>
      <c r="AR19" s="12">
        <v>7.5</v>
      </c>
      <c r="AS19" s="13">
        <v>1606.5</v>
      </c>
      <c r="AT19" s="14"/>
      <c r="AV19" s="9" t="s">
        <v>49</v>
      </c>
      <c r="AW19" s="15">
        <f>SUM(AW12:AW18)</f>
        <v>53318</v>
      </c>
      <c r="AX19" s="9">
        <f t="shared" ref="AX19:BC19" si="1">SUM(AX12:AX18)</f>
        <v>16681.5</v>
      </c>
      <c r="AY19" s="9">
        <f t="shared" si="1"/>
        <v>31195.75</v>
      </c>
      <c r="AZ19" s="9">
        <f t="shared" si="1"/>
        <v>24613</v>
      </c>
      <c r="BA19" s="9">
        <f t="shared" si="1"/>
        <v>16802</v>
      </c>
      <c r="BB19" s="9">
        <f t="shared" si="1"/>
        <v>28157</v>
      </c>
      <c r="BC19" s="9">
        <f t="shared" si="1"/>
        <v>10949</v>
      </c>
      <c r="BD19" s="9">
        <f t="shared" si="0"/>
        <v>181716.25</v>
      </c>
    </row>
    <row r="20" spans="1:56">
      <c r="A20" s="1" t="s">
        <v>17</v>
      </c>
      <c r="B20" s="12">
        <v>24</v>
      </c>
      <c r="C20" s="12">
        <v>45.5</v>
      </c>
      <c r="D20" s="12">
        <v>29.75</v>
      </c>
      <c r="E20" s="12">
        <v>27.5</v>
      </c>
      <c r="F20" s="12">
        <v>505.75</v>
      </c>
      <c r="G20" s="12">
        <v>36.25</v>
      </c>
      <c r="H20" s="12">
        <v>45.25</v>
      </c>
      <c r="I20" s="12">
        <v>42.5</v>
      </c>
      <c r="J20" s="12">
        <v>81.25</v>
      </c>
      <c r="K20" s="12">
        <v>56.5</v>
      </c>
      <c r="L20" s="12">
        <v>88.5</v>
      </c>
      <c r="M20" s="12">
        <v>249</v>
      </c>
      <c r="N20" s="12">
        <v>56.25</v>
      </c>
      <c r="O20" s="12">
        <v>140.75</v>
      </c>
      <c r="P20" s="12">
        <v>147.25</v>
      </c>
      <c r="Q20" s="12">
        <v>99</v>
      </c>
      <c r="R20" s="12">
        <v>98</v>
      </c>
      <c r="S20" s="12">
        <v>28.5</v>
      </c>
      <c r="T20" s="12">
        <v>33.25</v>
      </c>
      <c r="U20" s="12">
        <v>18.25</v>
      </c>
      <c r="V20" s="12">
        <v>16.75</v>
      </c>
      <c r="W20" s="12">
        <v>8</v>
      </c>
      <c r="X20" s="12">
        <v>5.25</v>
      </c>
      <c r="Y20" s="12">
        <v>26.75</v>
      </c>
      <c r="Z20" s="12">
        <v>14.5</v>
      </c>
      <c r="AA20" s="12">
        <v>283.75</v>
      </c>
      <c r="AB20" s="12">
        <v>170</v>
      </c>
      <c r="AC20" s="12">
        <v>559.75</v>
      </c>
      <c r="AD20" s="12">
        <v>157.25</v>
      </c>
      <c r="AE20" s="12">
        <v>44</v>
      </c>
      <c r="AF20" s="12">
        <v>38.5</v>
      </c>
      <c r="AG20" s="12">
        <v>20</v>
      </c>
      <c r="AH20" s="12">
        <v>38.25</v>
      </c>
      <c r="AI20" s="12">
        <v>49.5</v>
      </c>
      <c r="AJ20" s="12">
        <v>8.5</v>
      </c>
      <c r="AK20" s="12">
        <v>22.25</v>
      </c>
      <c r="AL20" s="12">
        <v>59.5</v>
      </c>
      <c r="AM20" s="12">
        <v>6</v>
      </c>
      <c r="AN20" s="12">
        <v>32.75</v>
      </c>
      <c r="AO20" s="12">
        <v>7.25</v>
      </c>
      <c r="AP20" s="12">
        <v>8.25</v>
      </c>
      <c r="AQ20" s="12">
        <v>36.75</v>
      </c>
      <c r="AR20" s="12">
        <v>8</v>
      </c>
      <c r="AS20" s="13">
        <v>3474.5</v>
      </c>
      <c r="AT20" s="14"/>
      <c r="AV20" s="18"/>
      <c r="AW20" s="15"/>
    </row>
    <row r="21" spans="1:56">
      <c r="A21" s="1" t="s">
        <v>18</v>
      </c>
      <c r="B21" s="12">
        <v>21.25</v>
      </c>
      <c r="C21" s="12">
        <v>22.75</v>
      </c>
      <c r="D21" s="12">
        <v>11.75</v>
      </c>
      <c r="E21" s="12">
        <v>15</v>
      </c>
      <c r="F21" s="12">
        <v>97.5</v>
      </c>
      <c r="G21" s="12">
        <v>16.5</v>
      </c>
      <c r="H21" s="12">
        <v>61.75</v>
      </c>
      <c r="I21" s="12">
        <v>30.75</v>
      </c>
      <c r="J21" s="12">
        <v>66</v>
      </c>
      <c r="K21" s="12">
        <v>5.5</v>
      </c>
      <c r="L21" s="12">
        <v>33.5</v>
      </c>
      <c r="M21" s="12">
        <v>75.25</v>
      </c>
      <c r="N21" s="12">
        <v>14.5</v>
      </c>
      <c r="O21" s="12">
        <v>17.75</v>
      </c>
      <c r="P21" s="12">
        <v>17</v>
      </c>
      <c r="Q21" s="12">
        <v>7.75</v>
      </c>
      <c r="R21" s="12">
        <v>11</v>
      </c>
      <c r="S21" s="12">
        <v>28.5</v>
      </c>
      <c r="T21" s="12">
        <v>7.5</v>
      </c>
      <c r="U21" s="12">
        <v>63.5</v>
      </c>
      <c r="V21" s="12">
        <v>196.25</v>
      </c>
      <c r="W21" s="12">
        <v>84</v>
      </c>
      <c r="X21" s="12">
        <v>36.25</v>
      </c>
      <c r="Y21" s="12">
        <v>59.75</v>
      </c>
      <c r="Z21" s="12">
        <v>8.75</v>
      </c>
      <c r="AA21" s="12">
        <v>204.25</v>
      </c>
      <c r="AB21" s="12">
        <v>113.75</v>
      </c>
      <c r="AC21" s="12">
        <v>304.5</v>
      </c>
      <c r="AD21" s="12">
        <v>132.5</v>
      </c>
      <c r="AE21" s="12">
        <v>40.75</v>
      </c>
      <c r="AF21" s="12">
        <v>47</v>
      </c>
      <c r="AG21" s="12">
        <v>24</v>
      </c>
      <c r="AH21" s="12">
        <v>25.5</v>
      </c>
      <c r="AI21" s="12">
        <v>36.25</v>
      </c>
      <c r="AJ21" s="12">
        <v>9</v>
      </c>
      <c r="AK21" s="12">
        <v>3.75</v>
      </c>
      <c r="AL21" s="12">
        <v>10.5</v>
      </c>
      <c r="AM21" s="12">
        <v>24.5</v>
      </c>
      <c r="AN21" s="12">
        <v>207.75</v>
      </c>
      <c r="AO21" s="12">
        <v>8.5</v>
      </c>
      <c r="AP21" s="12">
        <v>10.75</v>
      </c>
      <c r="AQ21" s="12">
        <v>60.5</v>
      </c>
      <c r="AR21" s="12">
        <v>19.5</v>
      </c>
      <c r="AS21" s="13">
        <v>2293.25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</v>
      </c>
      <c r="C22" s="12">
        <v>12.25</v>
      </c>
      <c r="D22" s="12">
        <v>7.5</v>
      </c>
      <c r="E22" s="12">
        <v>11.5</v>
      </c>
      <c r="F22" s="12">
        <v>126</v>
      </c>
      <c r="G22" s="12">
        <v>13</v>
      </c>
      <c r="H22" s="12">
        <v>26.75</v>
      </c>
      <c r="I22" s="12">
        <v>28.75</v>
      </c>
      <c r="J22" s="12">
        <v>32.25</v>
      </c>
      <c r="K22" s="12">
        <v>7.5</v>
      </c>
      <c r="L22" s="12">
        <v>14.25</v>
      </c>
      <c r="M22" s="12">
        <v>68</v>
      </c>
      <c r="N22" s="12">
        <v>8.75</v>
      </c>
      <c r="O22" s="12">
        <v>6.5</v>
      </c>
      <c r="P22" s="12">
        <v>6.75</v>
      </c>
      <c r="Q22" s="12">
        <v>2.25</v>
      </c>
      <c r="R22" s="12">
        <v>6.25</v>
      </c>
      <c r="S22" s="12">
        <v>11.75</v>
      </c>
      <c r="T22" s="12">
        <v>66.75</v>
      </c>
      <c r="U22" s="12">
        <v>9.75</v>
      </c>
      <c r="V22" s="12">
        <v>68</v>
      </c>
      <c r="W22" s="12">
        <v>70.75</v>
      </c>
      <c r="X22" s="12">
        <v>17.75</v>
      </c>
      <c r="Y22" s="12">
        <v>77</v>
      </c>
      <c r="Z22" s="12">
        <v>5.75</v>
      </c>
      <c r="AA22" s="12">
        <v>261</v>
      </c>
      <c r="AB22" s="12">
        <v>139.5</v>
      </c>
      <c r="AC22" s="12">
        <v>341</v>
      </c>
      <c r="AD22" s="12">
        <v>136.25</v>
      </c>
      <c r="AE22" s="12">
        <v>35.75</v>
      </c>
      <c r="AF22" s="12">
        <v>33</v>
      </c>
      <c r="AG22" s="12">
        <v>12</v>
      </c>
      <c r="AH22" s="12">
        <v>14.5</v>
      </c>
      <c r="AI22" s="12">
        <v>23.25</v>
      </c>
      <c r="AJ22" s="12">
        <v>4.75</v>
      </c>
      <c r="AK22" s="12">
        <v>1.5</v>
      </c>
      <c r="AL22" s="12">
        <v>5.25</v>
      </c>
      <c r="AM22" s="12">
        <v>12</v>
      </c>
      <c r="AN22" s="12">
        <v>55.75</v>
      </c>
      <c r="AO22" s="12">
        <v>6.75</v>
      </c>
      <c r="AP22" s="12">
        <v>8.75</v>
      </c>
      <c r="AQ22" s="12">
        <v>78.75</v>
      </c>
      <c r="AR22" s="12">
        <v>18.25</v>
      </c>
      <c r="AS22" s="13">
        <v>1899.75</v>
      </c>
      <c r="AT22" s="14"/>
      <c r="AV22" s="17" t="s">
        <v>43</v>
      </c>
      <c r="AW22" s="15">
        <f>AW12</f>
        <v>2172.75</v>
      </c>
      <c r="AX22" s="15"/>
      <c r="AY22" s="15"/>
    </row>
    <row r="23" spans="1:56">
      <c r="A23" s="1" t="s">
        <v>20</v>
      </c>
      <c r="B23" s="12">
        <v>13</v>
      </c>
      <c r="C23" s="12">
        <v>18.25</v>
      </c>
      <c r="D23" s="12">
        <v>17.25</v>
      </c>
      <c r="E23" s="12">
        <v>15.75</v>
      </c>
      <c r="F23" s="12">
        <v>251.5</v>
      </c>
      <c r="G23" s="12">
        <v>18</v>
      </c>
      <c r="H23" s="12">
        <v>46.5</v>
      </c>
      <c r="I23" s="12">
        <v>42.25</v>
      </c>
      <c r="J23" s="12">
        <v>57.75</v>
      </c>
      <c r="K23" s="12">
        <v>12.5</v>
      </c>
      <c r="L23" s="12">
        <v>29</v>
      </c>
      <c r="M23" s="12">
        <v>106.75</v>
      </c>
      <c r="N23" s="12">
        <v>9.25</v>
      </c>
      <c r="O23" s="12">
        <v>10.25</v>
      </c>
      <c r="P23" s="12">
        <v>13.25</v>
      </c>
      <c r="Q23" s="12">
        <v>5.75</v>
      </c>
      <c r="R23" s="12">
        <v>5.5</v>
      </c>
      <c r="S23" s="12">
        <v>15.75</v>
      </c>
      <c r="T23" s="12">
        <v>247.5</v>
      </c>
      <c r="U23" s="12">
        <v>74.25</v>
      </c>
      <c r="V23" s="12">
        <v>11.25</v>
      </c>
      <c r="W23" s="12">
        <v>103</v>
      </c>
      <c r="X23" s="12">
        <v>39.75</v>
      </c>
      <c r="Y23" s="12">
        <v>153.5</v>
      </c>
      <c r="Z23" s="12">
        <v>6.5</v>
      </c>
      <c r="AA23" s="12">
        <v>318.5</v>
      </c>
      <c r="AB23" s="12">
        <v>196.75</v>
      </c>
      <c r="AC23" s="12">
        <v>462.5</v>
      </c>
      <c r="AD23" s="12">
        <v>225</v>
      </c>
      <c r="AE23" s="12">
        <v>51.75</v>
      </c>
      <c r="AF23" s="12">
        <v>38.25</v>
      </c>
      <c r="AG23" s="12">
        <v>22.75</v>
      </c>
      <c r="AH23" s="12">
        <v>21.5</v>
      </c>
      <c r="AI23" s="12">
        <v>36</v>
      </c>
      <c r="AJ23" s="12">
        <v>5.25</v>
      </c>
      <c r="AK23" s="12">
        <v>5.25</v>
      </c>
      <c r="AL23" s="12">
        <v>10.25</v>
      </c>
      <c r="AM23" s="12">
        <v>27.25</v>
      </c>
      <c r="AN23" s="12">
        <v>98</v>
      </c>
      <c r="AO23" s="12">
        <v>8.5</v>
      </c>
      <c r="AP23" s="12">
        <v>9</v>
      </c>
      <c r="AQ23" s="12">
        <v>90</v>
      </c>
      <c r="AR23" s="12">
        <v>22.25</v>
      </c>
      <c r="AS23" s="13">
        <v>2972.75</v>
      </c>
      <c r="AT23" s="14"/>
      <c r="AV23" s="17" t="s">
        <v>44</v>
      </c>
      <c r="AW23" s="15">
        <f>AW13+AX12</f>
        <v>13742.75</v>
      </c>
      <c r="AX23" s="15">
        <f>AX13</f>
        <v>773.25</v>
      </c>
      <c r="AY23" s="15"/>
      <c r="AZ23" s="15"/>
    </row>
    <row r="24" spans="1:56">
      <c r="A24" s="1" t="s">
        <v>21</v>
      </c>
      <c r="B24" s="12">
        <v>3.75</v>
      </c>
      <c r="C24" s="12">
        <v>6</v>
      </c>
      <c r="D24" s="12">
        <v>9.25</v>
      </c>
      <c r="E24" s="12">
        <v>11.75</v>
      </c>
      <c r="F24" s="12">
        <v>189.75</v>
      </c>
      <c r="G24" s="12">
        <v>10.25</v>
      </c>
      <c r="H24" s="12">
        <v>26</v>
      </c>
      <c r="I24" s="12">
        <v>19.5</v>
      </c>
      <c r="J24" s="12">
        <v>31.75</v>
      </c>
      <c r="K24" s="12">
        <v>9</v>
      </c>
      <c r="L24" s="12">
        <v>18.75</v>
      </c>
      <c r="M24" s="12">
        <v>55.25</v>
      </c>
      <c r="N24" s="12">
        <v>6.5</v>
      </c>
      <c r="O24" s="12">
        <v>4.75</v>
      </c>
      <c r="P24" s="12">
        <v>4.75</v>
      </c>
      <c r="Q24" s="12">
        <v>2.75</v>
      </c>
      <c r="R24" s="12">
        <v>4.25</v>
      </c>
      <c r="S24" s="12">
        <v>6.5</v>
      </c>
      <c r="T24" s="12">
        <v>105</v>
      </c>
      <c r="U24" s="12">
        <v>80</v>
      </c>
      <c r="V24" s="12">
        <v>103.5</v>
      </c>
      <c r="W24" s="12">
        <v>11.5</v>
      </c>
      <c r="X24" s="12">
        <v>36.75</v>
      </c>
      <c r="Y24" s="12">
        <v>154.5</v>
      </c>
      <c r="Z24" s="12">
        <v>4.5</v>
      </c>
      <c r="AA24" s="12">
        <v>219</v>
      </c>
      <c r="AB24" s="12">
        <v>136.5</v>
      </c>
      <c r="AC24" s="12">
        <v>290.75</v>
      </c>
      <c r="AD24" s="12">
        <v>156.5</v>
      </c>
      <c r="AE24" s="12">
        <v>32.5</v>
      </c>
      <c r="AF24" s="12">
        <v>26.25</v>
      </c>
      <c r="AG24" s="12">
        <v>11</v>
      </c>
      <c r="AH24" s="12">
        <v>6</v>
      </c>
      <c r="AI24" s="12">
        <v>18.75</v>
      </c>
      <c r="AJ24" s="12">
        <v>4</v>
      </c>
      <c r="AK24" s="12">
        <v>1.25</v>
      </c>
      <c r="AL24" s="12">
        <v>3</v>
      </c>
      <c r="AM24" s="12">
        <v>18.25</v>
      </c>
      <c r="AN24" s="12">
        <v>27.5</v>
      </c>
      <c r="AO24" s="12">
        <v>3.75</v>
      </c>
      <c r="AP24" s="12">
        <v>4</v>
      </c>
      <c r="AQ24" s="12">
        <v>47.75</v>
      </c>
      <c r="AR24" s="12">
        <v>13.75</v>
      </c>
      <c r="AS24" s="13">
        <v>1936.75</v>
      </c>
      <c r="AT24" s="14"/>
      <c r="AV24" s="17" t="s">
        <v>45</v>
      </c>
      <c r="AW24" s="15">
        <f>AW14+AY12</f>
        <v>31052.25</v>
      </c>
      <c r="AX24" s="15">
        <f>AX14+AY13</f>
        <v>3817.25</v>
      </c>
      <c r="AY24" s="15">
        <f>AY14</f>
        <v>5687.5</v>
      </c>
      <c r="AZ24" s="15"/>
      <c r="BA24" s="15"/>
    </row>
    <row r="25" spans="1:56">
      <c r="A25" s="1" t="s">
        <v>22</v>
      </c>
      <c r="B25" s="12">
        <v>5</v>
      </c>
      <c r="C25" s="12">
        <v>5.5</v>
      </c>
      <c r="D25" s="12">
        <v>9.25</v>
      </c>
      <c r="E25" s="12">
        <v>4</v>
      </c>
      <c r="F25" s="12">
        <v>136.25</v>
      </c>
      <c r="G25" s="12">
        <v>9.25</v>
      </c>
      <c r="H25" s="12">
        <v>17.5</v>
      </c>
      <c r="I25" s="12">
        <v>17.25</v>
      </c>
      <c r="J25" s="12">
        <v>30.75</v>
      </c>
      <c r="K25" s="12">
        <v>5.75</v>
      </c>
      <c r="L25" s="12">
        <v>14.5</v>
      </c>
      <c r="M25" s="12">
        <v>40.75</v>
      </c>
      <c r="N25" s="12">
        <v>1</v>
      </c>
      <c r="O25" s="12">
        <v>2.75</v>
      </c>
      <c r="P25" s="12">
        <v>2.5</v>
      </c>
      <c r="Q25" s="12">
        <v>2</v>
      </c>
      <c r="R25" s="12">
        <v>2</v>
      </c>
      <c r="S25" s="12">
        <v>2.75</v>
      </c>
      <c r="T25" s="12">
        <v>34</v>
      </c>
      <c r="U25" s="12">
        <v>12</v>
      </c>
      <c r="V25" s="12">
        <v>37.5</v>
      </c>
      <c r="W25" s="12">
        <v>28.75</v>
      </c>
      <c r="X25" s="12">
        <v>4.5</v>
      </c>
      <c r="Y25" s="12">
        <v>107.25</v>
      </c>
      <c r="Z25" s="12">
        <v>4.5</v>
      </c>
      <c r="AA25" s="12">
        <v>176</v>
      </c>
      <c r="AB25" s="12">
        <v>101.25</v>
      </c>
      <c r="AC25" s="12">
        <v>217.75</v>
      </c>
      <c r="AD25" s="12">
        <v>103.5</v>
      </c>
      <c r="AE25" s="12">
        <v>31.25</v>
      </c>
      <c r="AF25" s="12">
        <v>23.75</v>
      </c>
      <c r="AG25" s="12">
        <v>11.5</v>
      </c>
      <c r="AH25" s="12">
        <v>8.25</v>
      </c>
      <c r="AI25" s="12">
        <v>12.75</v>
      </c>
      <c r="AJ25" s="12">
        <v>4</v>
      </c>
      <c r="AK25" s="12">
        <v>1.25</v>
      </c>
      <c r="AL25" s="12">
        <v>2.25</v>
      </c>
      <c r="AM25" s="12">
        <v>3</v>
      </c>
      <c r="AN25" s="12">
        <v>15.75</v>
      </c>
      <c r="AO25" s="12">
        <v>1.5</v>
      </c>
      <c r="AP25" s="12">
        <v>2.75</v>
      </c>
      <c r="AQ25" s="12">
        <v>35.25</v>
      </c>
      <c r="AR25" s="12">
        <v>10</v>
      </c>
      <c r="AS25" s="13">
        <v>1299</v>
      </c>
      <c r="AT25" s="14"/>
      <c r="AV25" s="17" t="s">
        <v>46</v>
      </c>
      <c r="AW25" s="15">
        <f>AW15+AZ12</f>
        <v>16718</v>
      </c>
      <c r="AX25" s="15">
        <f>AX15+AZ13</f>
        <v>5108.25</v>
      </c>
      <c r="AY25" s="15">
        <f>AY15+AZ14</f>
        <v>4888</v>
      </c>
      <c r="AZ25" s="15">
        <f>AZ15</f>
        <v>5577.25</v>
      </c>
      <c r="BA25" s="15"/>
      <c r="BB25" s="15"/>
      <c r="BC25" s="14"/>
    </row>
    <row r="26" spans="1:56">
      <c r="A26" s="1" t="s">
        <v>23</v>
      </c>
      <c r="B26" s="12">
        <v>11.75</v>
      </c>
      <c r="C26" s="12">
        <v>25.75</v>
      </c>
      <c r="D26" s="12">
        <v>32.5</v>
      </c>
      <c r="E26" s="12">
        <v>15.5</v>
      </c>
      <c r="F26" s="12">
        <v>84.5</v>
      </c>
      <c r="G26" s="12">
        <v>11</v>
      </c>
      <c r="H26" s="12">
        <v>45.5</v>
      </c>
      <c r="I26" s="12">
        <v>67.25</v>
      </c>
      <c r="J26" s="12">
        <v>70.5</v>
      </c>
      <c r="K26" s="12">
        <v>26.25</v>
      </c>
      <c r="L26" s="12">
        <v>39.75</v>
      </c>
      <c r="M26" s="12">
        <v>65.5</v>
      </c>
      <c r="N26" s="12">
        <v>16.25</v>
      </c>
      <c r="O26" s="12">
        <v>11.25</v>
      </c>
      <c r="P26" s="12">
        <v>8.75</v>
      </c>
      <c r="Q26" s="12">
        <v>7</v>
      </c>
      <c r="R26" s="12">
        <v>6.5</v>
      </c>
      <c r="S26" s="12">
        <v>16.5</v>
      </c>
      <c r="T26" s="12">
        <v>56</v>
      </c>
      <c r="U26" s="12">
        <v>75.5</v>
      </c>
      <c r="V26" s="12">
        <v>156.25</v>
      </c>
      <c r="W26" s="12">
        <v>154.75</v>
      </c>
      <c r="X26" s="12">
        <v>114.75</v>
      </c>
      <c r="Y26" s="12">
        <v>9</v>
      </c>
      <c r="Z26" s="12">
        <v>17.75</v>
      </c>
      <c r="AA26" s="12">
        <v>347</v>
      </c>
      <c r="AB26" s="12">
        <v>276.5</v>
      </c>
      <c r="AC26" s="12">
        <v>581.5</v>
      </c>
      <c r="AD26" s="12">
        <v>311</v>
      </c>
      <c r="AE26" s="12">
        <v>180.25</v>
      </c>
      <c r="AF26" s="12">
        <v>122</v>
      </c>
      <c r="AG26" s="12">
        <v>37.25</v>
      </c>
      <c r="AH26" s="12">
        <v>16</v>
      </c>
      <c r="AI26" s="12">
        <v>22.75</v>
      </c>
      <c r="AJ26" s="12">
        <v>2.5</v>
      </c>
      <c r="AK26" s="12">
        <v>5.25</v>
      </c>
      <c r="AL26" s="12">
        <v>13.5</v>
      </c>
      <c r="AM26" s="12">
        <v>19.25</v>
      </c>
      <c r="AN26" s="12">
        <v>37.5</v>
      </c>
      <c r="AO26" s="12">
        <v>4</v>
      </c>
      <c r="AP26" s="12">
        <v>2.25</v>
      </c>
      <c r="AQ26" s="12">
        <v>71.75</v>
      </c>
      <c r="AR26" s="12">
        <v>24.5</v>
      </c>
      <c r="AS26" s="13">
        <v>3220.75</v>
      </c>
      <c r="AT26" s="14"/>
      <c r="AV26" s="9" t="s">
        <v>47</v>
      </c>
      <c r="AW26" s="15">
        <f>AW16+BA12</f>
        <v>13907.5</v>
      </c>
      <c r="AX26" s="9">
        <f>AX16+BA13</f>
        <v>2146</v>
      </c>
      <c r="AY26" s="9">
        <f>AY16+BA14</f>
        <v>2704</v>
      </c>
      <c r="AZ26" s="9">
        <f>AZ16+BA15</f>
        <v>2938</v>
      </c>
      <c r="BA26" s="9">
        <f>BA16</f>
        <v>3871.5</v>
      </c>
    </row>
    <row r="27" spans="1:56">
      <c r="A27" s="1" t="s">
        <v>24</v>
      </c>
      <c r="B27" s="12">
        <v>15.75</v>
      </c>
      <c r="C27" s="12">
        <v>22.75</v>
      </c>
      <c r="D27" s="12">
        <v>8.5</v>
      </c>
      <c r="E27" s="12">
        <v>8.5</v>
      </c>
      <c r="F27" s="12">
        <v>60.75</v>
      </c>
      <c r="G27" s="12">
        <v>37</v>
      </c>
      <c r="H27" s="12">
        <v>49</v>
      </c>
      <c r="I27" s="12">
        <v>31.5</v>
      </c>
      <c r="J27" s="12">
        <v>54.25</v>
      </c>
      <c r="K27" s="12">
        <v>17.25</v>
      </c>
      <c r="L27" s="12">
        <v>89.25</v>
      </c>
      <c r="M27" s="12">
        <v>77.75</v>
      </c>
      <c r="N27" s="12">
        <v>23.5</v>
      </c>
      <c r="O27" s="12">
        <v>41</v>
      </c>
      <c r="P27" s="12">
        <v>15.25</v>
      </c>
      <c r="Q27" s="12">
        <v>8</v>
      </c>
      <c r="R27" s="12">
        <v>10.75</v>
      </c>
      <c r="S27" s="12">
        <v>7</v>
      </c>
      <c r="T27" s="12">
        <v>10.5</v>
      </c>
      <c r="U27" s="12">
        <v>4.5</v>
      </c>
      <c r="V27" s="12">
        <v>10.25</v>
      </c>
      <c r="W27" s="12">
        <v>5.5</v>
      </c>
      <c r="X27" s="12">
        <v>2.75</v>
      </c>
      <c r="Y27" s="12">
        <v>17.25</v>
      </c>
      <c r="Z27" s="12">
        <v>7</v>
      </c>
      <c r="AA27" s="12">
        <v>338.75</v>
      </c>
      <c r="AB27" s="12">
        <v>290</v>
      </c>
      <c r="AC27" s="12">
        <v>729</v>
      </c>
      <c r="AD27" s="12">
        <v>266.75</v>
      </c>
      <c r="AE27" s="12">
        <v>143.75</v>
      </c>
      <c r="AF27" s="12">
        <v>100.5</v>
      </c>
      <c r="AG27" s="12">
        <v>27.5</v>
      </c>
      <c r="AH27" s="12">
        <v>29</v>
      </c>
      <c r="AI27" s="12">
        <v>24.25</v>
      </c>
      <c r="AJ27" s="12">
        <v>5.75</v>
      </c>
      <c r="AK27" s="12">
        <v>6.5</v>
      </c>
      <c r="AL27" s="12">
        <v>18.5</v>
      </c>
      <c r="AM27" s="12">
        <v>1.25</v>
      </c>
      <c r="AN27" s="12">
        <v>20.5</v>
      </c>
      <c r="AO27" s="12">
        <v>5.75</v>
      </c>
      <c r="AP27" s="12">
        <v>5</v>
      </c>
      <c r="AQ27" s="12">
        <v>29.5</v>
      </c>
      <c r="AR27" s="12">
        <v>14.75</v>
      </c>
      <c r="AS27" s="13">
        <v>2692.5</v>
      </c>
      <c r="AT27" s="14"/>
      <c r="AV27" s="9" t="s">
        <v>48</v>
      </c>
      <c r="AW27" s="15">
        <f>AW17+BB12</f>
        <v>18536.25</v>
      </c>
      <c r="AX27" s="9">
        <f>AX17+BB13</f>
        <v>5503</v>
      </c>
      <c r="AY27" s="9">
        <f>AY17+BB14</f>
        <v>3964</v>
      </c>
      <c r="AZ27" s="9">
        <f>AZ17+BB15</f>
        <v>6829.25</v>
      </c>
      <c r="BA27" s="9">
        <f>BA17+BB16</f>
        <v>2739.25</v>
      </c>
      <c r="BB27" s="9">
        <f>BB17</f>
        <v>9080.75</v>
      </c>
    </row>
    <row r="28" spans="1:56">
      <c r="A28" s="1" t="s">
        <v>25</v>
      </c>
      <c r="B28" s="12">
        <v>119.25</v>
      </c>
      <c r="C28" s="12">
        <v>293.75</v>
      </c>
      <c r="D28" s="12">
        <v>189.25</v>
      </c>
      <c r="E28" s="12">
        <v>289.75</v>
      </c>
      <c r="F28" s="12">
        <v>1075.75</v>
      </c>
      <c r="G28" s="12">
        <v>221.25</v>
      </c>
      <c r="H28" s="12">
        <v>416.25</v>
      </c>
      <c r="I28" s="12">
        <v>249.75</v>
      </c>
      <c r="J28" s="12">
        <v>349.75</v>
      </c>
      <c r="K28" s="12">
        <v>236.75</v>
      </c>
      <c r="L28" s="12">
        <v>321.75</v>
      </c>
      <c r="M28" s="12">
        <v>331.5</v>
      </c>
      <c r="N28" s="12">
        <v>186.25</v>
      </c>
      <c r="O28" s="12">
        <v>168</v>
      </c>
      <c r="P28" s="12">
        <v>115.75</v>
      </c>
      <c r="Q28" s="12">
        <v>80</v>
      </c>
      <c r="R28" s="12">
        <v>150</v>
      </c>
      <c r="S28" s="12">
        <v>325.75</v>
      </c>
      <c r="T28" s="12">
        <v>227.75</v>
      </c>
      <c r="U28" s="12">
        <v>314</v>
      </c>
      <c r="V28" s="12">
        <v>402</v>
      </c>
      <c r="W28" s="12">
        <v>272.5</v>
      </c>
      <c r="X28" s="12">
        <v>210</v>
      </c>
      <c r="Y28" s="12">
        <v>442</v>
      </c>
      <c r="Z28" s="12">
        <v>400</v>
      </c>
      <c r="AA28" s="12">
        <v>60.25</v>
      </c>
      <c r="AB28" s="12">
        <v>46.75</v>
      </c>
      <c r="AC28" s="12">
        <v>331.5</v>
      </c>
      <c r="AD28" s="12">
        <v>184.25</v>
      </c>
      <c r="AE28" s="12">
        <v>491.75</v>
      </c>
      <c r="AF28" s="12">
        <v>629</v>
      </c>
      <c r="AG28" s="12">
        <v>326</v>
      </c>
      <c r="AH28" s="12">
        <v>454.25</v>
      </c>
      <c r="AI28" s="12">
        <v>279.25</v>
      </c>
      <c r="AJ28" s="12">
        <v>99</v>
      </c>
      <c r="AK28" s="12">
        <v>148.25</v>
      </c>
      <c r="AL28" s="12">
        <v>790</v>
      </c>
      <c r="AM28" s="12">
        <v>78.25</v>
      </c>
      <c r="AN28" s="12">
        <v>231.75</v>
      </c>
      <c r="AO28" s="12">
        <v>64.25</v>
      </c>
      <c r="AP28" s="12">
        <v>101.75</v>
      </c>
      <c r="AQ28" s="12">
        <v>488.75</v>
      </c>
      <c r="AR28" s="12">
        <v>266.25</v>
      </c>
      <c r="AS28" s="13">
        <v>12460</v>
      </c>
      <c r="AT28" s="14"/>
      <c r="AV28" s="9" t="s">
        <v>58</v>
      </c>
      <c r="AW28" s="15">
        <f>AW18+BC12</f>
        <v>10313.5</v>
      </c>
      <c r="AX28" s="9">
        <f>AX18+BC13</f>
        <v>770.75</v>
      </c>
      <c r="AY28" s="9">
        <f>AY18+BC14</f>
        <v>4113.5</v>
      </c>
      <c r="AZ28" s="9">
        <f>AZ18+BC15</f>
        <v>1465</v>
      </c>
      <c r="BA28" s="9">
        <f>BA18+BC16</f>
        <v>1419.5</v>
      </c>
      <c r="BB28" s="9">
        <f>SUM(BB18,BC17)</f>
        <v>1098.25</v>
      </c>
      <c r="BC28" s="9">
        <f>BC18</f>
        <v>779</v>
      </c>
      <c r="BD28" s="9">
        <f>SUM(AW22:BC28)</f>
        <v>181716.25</v>
      </c>
    </row>
    <row r="29" spans="1:56">
      <c r="A29" s="1" t="s">
        <v>26</v>
      </c>
      <c r="B29" s="12">
        <v>86</v>
      </c>
      <c r="C29" s="12">
        <v>209.25</v>
      </c>
      <c r="D29" s="12">
        <v>158.75</v>
      </c>
      <c r="E29" s="12">
        <v>223.5</v>
      </c>
      <c r="F29" s="12">
        <v>684.25</v>
      </c>
      <c r="G29" s="12">
        <v>170.5</v>
      </c>
      <c r="H29" s="12">
        <v>306</v>
      </c>
      <c r="I29" s="12">
        <v>218.75</v>
      </c>
      <c r="J29" s="12">
        <v>322.25</v>
      </c>
      <c r="K29" s="12">
        <v>231.25</v>
      </c>
      <c r="L29" s="12">
        <v>246.75</v>
      </c>
      <c r="M29" s="12">
        <v>197</v>
      </c>
      <c r="N29" s="12">
        <v>137</v>
      </c>
      <c r="O29" s="12">
        <v>149.25</v>
      </c>
      <c r="P29" s="12">
        <v>78.75</v>
      </c>
      <c r="Q29" s="12">
        <v>55.75</v>
      </c>
      <c r="R29" s="12">
        <v>101.5</v>
      </c>
      <c r="S29" s="12">
        <v>225.5</v>
      </c>
      <c r="T29" s="12">
        <v>140.75</v>
      </c>
      <c r="U29" s="12">
        <v>164</v>
      </c>
      <c r="V29" s="12">
        <v>226.5</v>
      </c>
      <c r="W29" s="12">
        <v>123.25</v>
      </c>
      <c r="X29" s="12">
        <v>123</v>
      </c>
      <c r="Y29" s="12">
        <v>328.5</v>
      </c>
      <c r="Z29" s="12">
        <v>339.75</v>
      </c>
      <c r="AA29" s="12">
        <v>40</v>
      </c>
      <c r="AB29" s="12">
        <v>34.75</v>
      </c>
      <c r="AC29" s="12">
        <v>71.25</v>
      </c>
      <c r="AD29" s="12">
        <v>125.5</v>
      </c>
      <c r="AE29" s="12">
        <v>459</v>
      </c>
      <c r="AF29" s="12">
        <v>600.25</v>
      </c>
      <c r="AG29" s="12">
        <v>430</v>
      </c>
      <c r="AH29" s="12">
        <v>1158.25</v>
      </c>
      <c r="AI29" s="12">
        <v>313.75</v>
      </c>
      <c r="AJ29" s="12">
        <v>119.75</v>
      </c>
      <c r="AK29" s="12">
        <v>91.25</v>
      </c>
      <c r="AL29" s="12">
        <v>302.25</v>
      </c>
      <c r="AM29" s="12">
        <v>42.75</v>
      </c>
      <c r="AN29" s="12">
        <v>126</v>
      </c>
      <c r="AO29" s="12">
        <v>79.5</v>
      </c>
      <c r="AP29" s="12">
        <v>77.25</v>
      </c>
      <c r="AQ29" s="12">
        <v>423.25</v>
      </c>
      <c r="AR29" s="12">
        <v>167.5</v>
      </c>
      <c r="AS29" s="13">
        <v>9910</v>
      </c>
      <c r="AT29" s="14"/>
      <c r="AW29" s="15"/>
    </row>
    <row r="30" spans="1:56">
      <c r="A30" s="1" t="s">
        <v>27</v>
      </c>
      <c r="B30" s="12">
        <v>224.25</v>
      </c>
      <c r="C30" s="12">
        <v>533</v>
      </c>
      <c r="D30" s="12">
        <v>306.25</v>
      </c>
      <c r="E30" s="12">
        <v>352.5</v>
      </c>
      <c r="F30" s="12">
        <v>1457.5</v>
      </c>
      <c r="G30" s="12">
        <v>338.5</v>
      </c>
      <c r="H30" s="12">
        <v>605.75</v>
      </c>
      <c r="I30" s="12">
        <v>391.75</v>
      </c>
      <c r="J30" s="12">
        <v>572.5</v>
      </c>
      <c r="K30" s="12">
        <v>442.25</v>
      </c>
      <c r="L30" s="12">
        <v>516</v>
      </c>
      <c r="M30" s="12">
        <v>477</v>
      </c>
      <c r="N30" s="12">
        <v>306.75</v>
      </c>
      <c r="O30" s="12">
        <v>325.5</v>
      </c>
      <c r="P30" s="12">
        <v>172.5</v>
      </c>
      <c r="Q30" s="12">
        <v>143.25</v>
      </c>
      <c r="R30" s="12">
        <v>234.25</v>
      </c>
      <c r="S30" s="12">
        <v>502.5</v>
      </c>
      <c r="T30" s="12">
        <v>268.25</v>
      </c>
      <c r="U30" s="12">
        <v>318.5</v>
      </c>
      <c r="V30" s="12">
        <v>451.75</v>
      </c>
      <c r="W30" s="12">
        <v>271</v>
      </c>
      <c r="X30" s="12">
        <v>224.5</v>
      </c>
      <c r="Y30" s="12">
        <v>520.25</v>
      </c>
      <c r="Z30" s="12">
        <v>752.25</v>
      </c>
      <c r="AA30" s="12">
        <v>328.75</v>
      </c>
      <c r="AB30" s="12">
        <v>59.75</v>
      </c>
      <c r="AC30" s="12">
        <v>110</v>
      </c>
      <c r="AD30" s="12">
        <v>255.5</v>
      </c>
      <c r="AE30" s="12">
        <v>1404.75</v>
      </c>
      <c r="AF30" s="12">
        <v>1821.5</v>
      </c>
      <c r="AG30" s="12">
        <v>1010.75</v>
      </c>
      <c r="AH30" s="12">
        <v>1912</v>
      </c>
      <c r="AI30" s="12">
        <v>1020</v>
      </c>
      <c r="AJ30" s="12">
        <v>357.75</v>
      </c>
      <c r="AK30" s="12">
        <v>190.25</v>
      </c>
      <c r="AL30" s="12">
        <v>873</v>
      </c>
      <c r="AM30" s="12">
        <v>114</v>
      </c>
      <c r="AN30" s="12">
        <v>320.75</v>
      </c>
      <c r="AO30" s="12">
        <v>264.5</v>
      </c>
      <c r="AP30" s="12">
        <v>275.25</v>
      </c>
      <c r="AQ30" s="12">
        <v>1892</v>
      </c>
      <c r="AR30" s="12">
        <v>618</v>
      </c>
      <c r="AS30" s="13">
        <v>23537</v>
      </c>
      <c r="AT30" s="14"/>
      <c r="AW30" s="15"/>
    </row>
    <row r="31" spans="1:56">
      <c r="A31" s="1" t="s">
        <v>28</v>
      </c>
      <c r="B31" s="12">
        <v>90.5</v>
      </c>
      <c r="C31" s="12">
        <v>166</v>
      </c>
      <c r="D31" s="12">
        <v>128.25</v>
      </c>
      <c r="E31" s="12">
        <v>202.5</v>
      </c>
      <c r="F31" s="12">
        <v>675</v>
      </c>
      <c r="G31" s="12">
        <v>212.5</v>
      </c>
      <c r="H31" s="12">
        <v>374.5</v>
      </c>
      <c r="I31" s="12">
        <v>234.5</v>
      </c>
      <c r="J31" s="12">
        <v>212.75</v>
      </c>
      <c r="K31" s="12">
        <v>157.75</v>
      </c>
      <c r="L31" s="12">
        <v>288.25</v>
      </c>
      <c r="M31" s="12">
        <v>179</v>
      </c>
      <c r="N31" s="12">
        <v>96.5</v>
      </c>
      <c r="O31" s="12">
        <v>110</v>
      </c>
      <c r="P31" s="12">
        <v>63.75</v>
      </c>
      <c r="Q31" s="12">
        <v>38.5</v>
      </c>
      <c r="R31" s="12">
        <v>53.5</v>
      </c>
      <c r="S31" s="12">
        <v>124.5</v>
      </c>
      <c r="T31" s="12">
        <v>120.5</v>
      </c>
      <c r="U31" s="12">
        <v>123.75</v>
      </c>
      <c r="V31" s="12">
        <v>186.5</v>
      </c>
      <c r="W31" s="12">
        <v>120.25</v>
      </c>
      <c r="X31" s="12">
        <v>104.5</v>
      </c>
      <c r="Y31" s="12">
        <v>274.25</v>
      </c>
      <c r="Z31" s="12">
        <v>275</v>
      </c>
      <c r="AA31" s="12">
        <v>129</v>
      </c>
      <c r="AB31" s="12">
        <v>88</v>
      </c>
      <c r="AC31" s="12">
        <v>256.25</v>
      </c>
      <c r="AD31" s="12">
        <v>51.25</v>
      </c>
      <c r="AE31" s="12">
        <v>606</v>
      </c>
      <c r="AF31" s="12">
        <v>735.75</v>
      </c>
      <c r="AG31" s="12">
        <v>321</v>
      </c>
      <c r="AH31" s="12">
        <v>641.25</v>
      </c>
      <c r="AI31" s="12">
        <v>281</v>
      </c>
      <c r="AJ31" s="12">
        <v>138.25</v>
      </c>
      <c r="AK31" s="12">
        <v>68</v>
      </c>
      <c r="AL31" s="12">
        <v>303.5</v>
      </c>
      <c r="AM31" s="12">
        <v>52.5</v>
      </c>
      <c r="AN31" s="12">
        <v>109.75</v>
      </c>
      <c r="AO31" s="12">
        <v>93.75</v>
      </c>
      <c r="AP31" s="12">
        <v>131.25</v>
      </c>
      <c r="AQ31" s="12">
        <v>530.25</v>
      </c>
      <c r="AR31" s="12">
        <v>241</v>
      </c>
      <c r="AS31" s="13">
        <v>9390.75</v>
      </c>
      <c r="AT31" s="14"/>
      <c r="AW31" s="15"/>
    </row>
    <row r="32" spans="1:56">
      <c r="A32" s="1">
        <v>16</v>
      </c>
      <c r="B32" s="12">
        <v>65.25</v>
      </c>
      <c r="C32" s="12">
        <v>71.25</v>
      </c>
      <c r="D32" s="12">
        <v>51</v>
      </c>
      <c r="E32" s="12">
        <v>124.75</v>
      </c>
      <c r="F32" s="12">
        <v>384</v>
      </c>
      <c r="G32" s="12">
        <v>169.75</v>
      </c>
      <c r="H32" s="12">
        <v>261.25</v>
      </c>
      <c r="I32" s="12">
        <v>151.75</v>
      </c>
      <c r="J32" s="12">
        <v>122.25</v>
      </c>
      <c r="K32" s="12">
        <v>109</v>
      </c>
      <c r="L32" s="12">
        <v>145.75</v>
      </c>
      <c r="M32" s="12">
        <v>82.75</v>
      </c>
      <c r="N32" s="12">
        <v>46</v>
      </c>
      <c r="O32" s="12">
        <v>51</v>
      </c>
      <c r="P32" s="12">
        <v>30</v>
      </c>
      <c r="Q32" s="12">
        <v>18</v>
      </c>
      <c r="R32" s="12">
        <v>19</v>
      </c>
      <c r="S32" s="12">
        <v>49.25</v>
      </c>
      <c r="T32" s="12">
        <v>35.25</v>
      </c>
      <c r="U32" s="12">
        <v>40.5</v>
      </c>
      <c r="V32" s="12">
        <v>58.5</v>
      </c>
      <c r="W32" s="12">
        <v>41</v>
      </c>
      <c r="X32" s="12">
        <v>31</v>
      </c>
      <c r="Y32" s="12">
        <v>180.75</v>
      </c>
      <c r="Z32" s="12">
        <v>161.75</v>
      </c>
      <c r="AA32" s="12">
        <v>460.25</v>
      </c>
      <c r="AB32" s="12">
        <v>369</v>
      </c>
      <c r="AC32" s="12">
        <v>1602</v>
      </c>
      <c r="AD32" s="12">
        <v>683</v>
      </c>
      <c r="AE32" s="12">
        <v>31.75</v>
      </c>
      <c r="AF32" s="12">
        <v>297.25</v>
      </c>
      <c r="AG32" s="12">
        <v>297</v>
      </c>
      <c r="AH32" s="12">
        <v>497.75</v>
      </c>
      <c r="AI32" s="12">
        <v>221.5</v>
      </c>
      <c r="AJ32" s="12">
        <v>91.5</v>
      </c>
      <c r="AK32" s="12">
        <v>21.75</v>
      </c>
      <c r="AL32" s="12">
        <v>92.5</v>
      </c>
      <c r="AM32" s="12">
        <v>15.5</v>
      </c>
      <c r="AN32" s="12">
        <v>41.5</v>
      </c>
      <c r="AO32" s="12">
        <v>59</v>
      </c>
      <c r="AP32" s="12">
        <v>89.75</v>
      </c>
      <c r="AQ32" s="12">
        <v>174.5</v>
      </c>
      <c r="AR32" s="12">
        <v>151.25</v>
      </c>
      <c r="AS32" s="13">
        <v>7697.5</v>
      </c>
      <c r="AT32" s="14"/>
      <c r="AW32" s="15"/>
    </row>
    <row r="33" spans="1:49">
      <c r="A33" s="1">
        <v>24</v>
      </c>
      <c r="B33" s="12">
        <v>86.5</v>
      </c>
      <c r="C33" s="12">
        <v>112.75</v>
      </c>
      <c r="D33" s="12">
        <v>38.75</v>
      </c>
      <c r="E33" s="12">
        <v>86</v>
      </c>
      <c r="F33" s="12">
        <v>258.5</v>
      </c>
      <c r="G33" s="12">
        <v>121.5</v>
      </c>
      <c r="H33" s="12">
        <v>165</v>
      </c>
      <c r="I33" s="12">
        <v>100.25</v>
      </c>
      <c r="J33" s="12">
        <v>105</v>
      </c>
      <c r="K33" s="12">
        <v>68.75</v>
      </c>
      <c r="L33" s="12">
        <v>150</v>
      </c>
      <c r="M33" s="12">
        <v>87.75</v>
      </c>
      <c r="N33" s="12">
        <v>47.75</v>
      </c>
      <c r="O33" s="12">
        <v>40.5</v>
      </c>
      <c r="P33" s="12">
        <v>27.25</v>
      </c>
      <c r="Q33" s="12">
        <v>21.25</v>
      </c>
      <c r="R33" s="12">
        <v>15.75</v>
      </c>
      <c r="S33" s="12">
        <v>25.75</v>
      </c>
      <c r="T33" s="12">
        <v>39.25</v>
      </c>
      <c r="U33" s="12">
        <v>33.25</v>
      </c>
      <c r="V33" s="12">
        <v>39.75</v>
      </c>
      <c r="W33" s="12">
        <v>21.25</v>
      </c>
      <c r="X33" s="12">
        <v>20.25</v>
      </c>
      <c r="Y33" s="12">
        <v>102.25</v>
      </c>
      <c r="Z33" s="12">
        <v>110.75</v>
      </c>
      <c r="AA33" s="12">
        <v>551.75</v>
      </c>
      <c r="AB33" s="12">
        <v>446.5</v>
      </c>
      <c r="AC33" s="12">
        <v>2011</v>
      </c>
      <c r="AD33" s="12">
        <v>808.75</v>
      </c>
      <c r="AE33" s="12">
        <v>250</v>
      </c>
      <c r="AF33" s="12">
        <v>44.25</v>
      </c>
      <c r="AG33" s="12">
        <v>247.75</v>
      </c>
      <c r="AH33" s="12">
        <v>497.75</v>
      </c>
      <c r="AI33" s="12">
        <v>239.5</v>
      </c>
      <c r="AJ33" s="12">
        <v>122</v>
      </c>
      <c r="AK33" s="12">
        <v>17.75</v>
      </c>
      <c r="AL33" s="12">
        <v>53.5</v>
      </c>
      <c r="AM33" s="12">
        <v>9</v>
      </c>
      <c r="AN33" s="12">
        <v>50.25</v>
      </c>
      <c r="AO33" s="12">
        <v>65.5</v>
      </c>
      <c r="AP33" s="12">
        <v>143.25</v>
      </c>
      <c r="AQ33" s="12">
        <v>158.25</v>
      </c>
      <c r="AR33" s="12">
        <v>144.25</v>
      </c>
      <c r="AS33" s="13">
        <v>7786.75</v>
      </c>
      <c r="AT33" s="14"/>
      <c r="AW33" s="15"/>
    </row>
    <row r="34" spans="1:49">
      <c r="A34" s="1" t="s">
        <v>29</v>
      </c>
      <c r="B34" s="12">
        <v>21.5</v>
      </c>
      <c r="C34" s="12">
        <v>33.5</v>
      </c>
      <c r="D34" s="12">
        <v>16.5</v>
      </c>
      <c r="E34" s="12">
        <v>26.75</v>
      </c>
      <c r="F34" s="12">
        <v>125.25</v>
      </c>
      <c r="G34" s="12">
        <v>20.75</v>
      </c>
      <c r="H34" s="12">
        <v>39.5</v>
      </c>
      <c r="I34" s="12">
        <v>26.5</v>
      </c>
      <c r="J34" s="12">
        <v>37.25</v>
      </c>
      <c r="K34" s="12">
        <v>24.25</v>
      </c>
      <c r="L34" s="12">
        <v>32.5</v>
      </c>
      <c r="M34" s="12">
        <v>50.75</v>
      </c>
      <c r="N34" s="12">
        <v>13.25</v>
      </c>
      <c r="O34" s="12">
        <v>16</v>
      </c>
      <c r="P34" s="12">
        <v>8.5</v>
      </c>
      <c r="Q34" s="12">
        <v>7.75</v>
      </c>
      <c r="R34" s="12">
        <v>8.5</v>
      </c>
      <c r="S34" s="12">
        <v>14</v>
      </c>
      <c r="T34" s="12">
        <v>25</v>
      </c>
      <c r="U34" s="12">
        <v>16.25</v>
      </c>
      <c r="V34" s="12">
        <v>24.25</v>
      </c>
      <c r="W34" s="12">
        <v>13.5</v>
      </c>
      <c r="X34" s="12">
        <v>14</v>
      </c>
      <c r="Y34" s="12">
        <v>28.5</v>
      </c>
      <c r="Z34" s="12">
        <v>26</v>
      </c>
      <c r="AA34" s="12">
        <v>269.5</v>
      </c>
      <c r="AB34" s="12">
        <v>254.5</v>
      </c>
      <c r="AC34" s="12">
        <v>1198.25</v>
      </c>
      <c r="AD34" s="12">
        <v>296.25</v>
      </c>
      <c r="AE34" s="12">
        <v>230.75</v>
      </c>
      <c r="AF34" s="12">
        <v>256</v>
      </c>
      <c r="AG34" s="12">
        <v>23.5</v>
      </c>
      <c r="AH34" s="12">
        <v>73</v>
      </c>
      <c r="AI34" s="12">
        <v>55.5</v>
      </c>
      <c r="AJ34" s="12">
        <v>36</v>
      </c>
      <c r="AK34" s="12">
        <v>11.25</v>
      </c>
      <c r="AL34" s="12">
        <v>25.5</v>
      </c>
      <c r="AM34" s="12">
        <v>3</v>
      </c>
      <c r="AN34" s="12">
        <v>26.75</v>
      </c>
      <c r="AO34" s="12">
        <v>18.25</v>
      </c>
      <c r="AP34" s="12">
        <v>62.25</v>
      </c>
      <c r="AQ34" s="12">
        <v>65.5</v>
      </c>
      <c r="AR34" s="12">
        <v>75.75</v>
      </c>
      <c r="AS34" s="13">
        <v>3652</v>
      </c>
      <c r="AT34" s="14"/>
      <c r="AW34" s="15"/>
    </row>
    <row r="35" spans="1:49">
      <c r="A35" s="1" t="s">
        <v>30</v>
      </c>
      <c r="B35" s="12">
        <v>30.75</v>
      </c>
      <c r="C35" s="12">
        <v>52.75</v>
      </c>
      <c r="D35" s="12">
        <v>10.5</v>
      </c>
      <c r="E35" s="12">
        <v>17.5</v>
      </c>
      <c r="F35" s="12">
        <v>72.5</v>
      </c>
      <c r="G35" s="12">
        <v>20.75</v>
      </c>
      <c r="H35" s="12">
        <v>40.5</v>
      </c>
      <c r="I35" s="12">
        <v>28.5</v>
      </c>
      <c r="J35" s="12">
        <v>50.25</v>
      </c>
      <c r="K35" s="12">
        <v>31.25</v>
      </c>
      <c r="L35" s="12">
        <v>54.5</v>
      </c>
      <c r="M35" s="12">
        <v>46.5</v>
      </c>
      <c r="N35" s="12">
        <v>27</v>
      </c>
      <c r="O35" s="12">
        <v>29.25</v>
      </c>
      <c r="P35" s="12">
        <v>13.75</v>
      </c>
      <c r="Q35" s="12">
        <v>12.5</v>
      </c>
      <c r="R35" s="12">
        <v>13.25</v>
      </c>
      <c r="S35" s="12">
        <v>26.5</v>
      </c>
      <c r="T35" s="12">
        <v>27.5</v>
      </c>
      <c r="U35" s="12">
        <v>11.5</v>
      </c>
      <c r="V35" s="12">
        <v>25.5</v>
      </c>
      <c r="W35" s="12">
        <v>6.75</v>
      </c>
      <c r="X35" s="12">
        <v>7.5</v>
      </c>
      <c r="Y35" s="12">
        <v>13.75</v>
      </c>
      <c r="Z35" s="12">
        <v>35.75</v>
      </c>
      <c r="AA35" s="12">
        <v>372.75</v>
      </c>
      <c r="AB35" s="12">
        <v>433</v>
      </c>
      <c r="AC35" s="12">
        <v>2438.5</v>
      </c>
      <c r="AD35" s="12">
        <v>561</v>
      </c>
      <c r="AE35" s="12">
        <v>415.25</v>
      </c>
      <c r="AF35" s="12">
        <v>437.5</v>
      </c>
      <c r="AG35" s="12">
        <v>84</v>
      </c>
      <c r="AH35" s="12">
        <v>27.25</v>
      </c>
      <c r="AI35" s="12">
        <v>80</v>
      </c>
      <c r="AJ35" s="12">
        <v>72.25</v>
      </c>
      <c r="AK35" s="12">
        <v>7.75</v>
      </c>
      <c r="AL35" s="12">
        <v>31.25</v>
      </c>
      <c r="AM35" s="12">
        <v>6.25</v>
      </c>
      <c r="AN35" s="12">
        <v>34.5</v>
      </c>
      <c r="AO35" s="12">
        <v>37.25</v>
      </c>
      <c r="AP35" s="12">
        <v>110.5</v>
      </c>
      <c r="AQ35" s="12">
        <v>56</v>
      </c>
      <c r="AR35" s="12">
        <v>81</v>
      </c>
      <c r="AS35" s="13">
        <v>5992.75</v>
      </c>
      <c r="AT35" s="14"/>
      <c r="AW35" s="15"/>
    </row>
    <row r="36" spans="1:49">
      <c r="A36" s="1" t="s">
        <v>31</v>
      </c>
      <c r="B36" s="12">
        <v>24.5</v>
      </c>
      <c r="C36" s="12">
        <v>44.5</v>
      </c>
      <c r="D36" s="12">
        <v>14.25</v>
      </c>
      <c r="E36" s="12">
        <v>14.25</v>
      </c>
      <c r="F36" s="12">
        <v>208.75</v>
      </c>
      <c r="G36" s="12">
        <v>21.25</v>
      </c>
      <c r="H36" s="12">
        <v>35.25</v>
      </c>
      <c r="I36" s="12">
        <v>30</v>
      </c>
      <c r="J36" s="12">
        <v>50.25</v>
      </c>
      <c r="K36" s="12">
        <v>34</v>
      </c>
      <c r="L36" s="12">
        <v>51.25</v>
      </c>
      <c r="M36" s="12">
        <v>59</v>
      </c>
      <c r="N36" s="12">
        <v>36.25</v>
      </c>
      <c r="O36" s="12">
        <v>29.25</v>
      </c>
      <c r="P36" s="12">
        <v>22.75</v>
      </c>
      <c r="Q36" s="12">
        <v>9.5</v>
      </c>
      <c r="R36" s="12">
        <v>20.25</v>
      </c>
      <c r="S36" s="12">
        <v>39</v>
      </c>
      <c r="T36" s="12">
        <v>33.5</v>
      </c>
      <c r="U36" s="12">
        <v>22.5</v>
      </c>
      <c r="V36" s="12">
        <v>30</v>
      </c>
      <c r="W36" s="12">
        <v>14.75</v>
      </c>
      <c r="X36" s="12">
        <v>11.75</v>
      </c>
      <c r="Y36" s="12">
        <v>28.75</v>
      </c>
      <c r="Z36" s="12">
        <v>29.25</v>
      </c>
      <c r="AA36" s="12">
        <v>255.75</v>
      </c>
      <c r="AB36" s="12">
        <v>230.5</v>
      </c>
      <c r="AC36" s="12">
        <v>1186.75</v>
      </c>
      <c r="AD36" s="12">
        <v>299.75</v>
      </c>
      <c r="AE36" s="12">
        <v>210.5</v>
      </c>
      <c r="AF36" s="12">
        <v>258.75</v>
      </c>
      <c r="AG36" s="12">
        <v>57.75</v>
      </c>
      <c r="AH36" s="12">
        <v>91.25</v>
      </c>
      <c r="AI36" s="12">
        <v>19</v>
      </c>
      <c r="AJ36" s="12">
        <v>43.75</v>
      </c>
      <c r="AK36" s="12">
        <v>13.25</v>
      </c>
      <c r="AL36" s="12">
        <v>63.75</v>
      </c>
      <c r="AM36" s="12">
        <v>12.75</v>
      </c>
      <c r="AN36" s="12">
        <v>50.25</v>
      </c>
      <c r="AO36" s="12">
        <v>39.25</v>
      </c>
      <c r="AP36" s="12">
        <v>111.5</v>
      </c>
      <c r="AQ36" s="12">
        <v>85</v>
      </c>
      <c r="AR36" s="12">
        <v>147.5</v>
      </c>
      <c r="AS36" s="13">
        <v>4091.75</v>
      </c>
      <c r="AT36" s="14"/>
      <c r="AW36" s="15"/>
    </row>
    <row r="37" spans="1:49">
      <c r="A37" s="1" t="s">
        <v>32</v>
      </c>
      <c r="B37" s="12">
        <v>8</v>
      </c>
      <c r="C37" s="12">
        <v>16.5</v>
      </c>
      <c r="D37" s="12">
        <v>3.5</v>
      </c>
      <c r="E37" s="12">
        <v>5.75</v>
      </c>
      <c r="F37" s="12">
        <v>21</v>
      </c>
      <c r="G37" s="12">
        <v>5.75</v>
      </c>
      <c r="H37" s="12">
        <v>8.5</v>
      </c>
      <c r="I37" s="12">
        <v>7.25</v>
      </c>
      <c r="J37" s="12">
        <v>19.75</v>
      </c>
      <c r="K37" s="12">
        <v>5.75</v>
      </c>
      <c r="L37" s="12">
        <v>8</v>
      </c>
      <c r="M37" s="12">
        <v>10.75</v>
      </c>
      <c r="N37" s="12">
        <v>5.25</v>
      </c>
      <c r="O37" s="12">
        <v>11.75</v>
      </c>
      <c r="P37" s="12">
        <v>4.25</v>
      </c>
      <c r="Q37" s="12">
        <v>6.75</v>
      </c>
      <c r="R37" s="12">
        <v>7.5</v>
      </c>
      <c r="S37" s="12">
        <v>6</v>
      </c>
      <c r="T37" s="12">
        <v>11.75</v>
      </c>
      <c r="U37" s="12">
        <v>6.25</v>
      </c>
      <c r="V37" s="12">
        <v>9.75</v>
      </c>
      <c r="W37" s="12">
        <v>1.75</v>
      </c>
      <c r="X37" s="12">
        <v>4.75</v>
      </c>
      <c r="Y37" s="12">
        <v>3.25</v>
      </c>
      <c r="Z37" s="12">
        <v>6.25</v>
      </c>
      <c r="AA37" s="12">
        <v>78.75</v>
      </c>
      <c r="AB37" s="12">
        <v>91</v>
      </c>
      <c r="AC37" s="12">
        <v>410.75</v>
      </c>
      <c r="AD37" s="12">
        <v>132.75</v>
      </c>
      <c r="AE37" s="12">
        <v>82</v>
      </c>
      <c r="AF37" s="12">
        <v>122.25</v>
      </c>
      <c r="AG37" s="12">
        <v>38.25</v>
      </c>
      <c r="AH37" s="12">
        <v>89.5</v>
      </c>
      <c r="AI37" s="12">
        <v>39.5</v>
      </c>
      <c r="AJ37" s="12">
        <v>6</v>
      </c>
      <c r="AK37" s="12">
        <v>1.75</v>
      </c>
      <c r="AL37" s="12">
        <v>7</v>
      </c>
      <c r="AM37" s="12">
        <v>3.5</v>
      </c>
      <c r="AN37" s="12">
        <v>20</v>
      </c>
      <c r="AO37" s="12">
        <v>10</v>
      </c>
      <c r="AP37" s="12">
        <v>58.75</v>
      </c>
      <c r="AQ37" s="12">
        <v>34.5</v>
      </c>
      <c r="AR37" s="12">
        <v>65.5</v>
      </c>
      <c r="AS37" s="13">
        <v>1497.5</v>
      </c>
      <c r="AT37" s="14"/>
      <c r="AW37" s="15"/>
    </row>
    <row r="38" spans="1:49">
      <c r="A38" s="1" t="s">
        <v>33</v>
      </c>
      <c r="B38" s="12">
        <v>3</v>
      </c>
      <c r="C38" s="12">
        <v>5.75</v>
      </c>
      <c r="D38" s="12">
        <v>4.25</v>
      </c>
      <c r="E38" s="12">
        <v>4.25</v>
      </c>
      <c r="F38" s="12">
        <v>55</v>
      </c>
      <c r="G38" s="12">
        <v>9.5</v>
      </c>
      <c r="H38" s="12">
        <v>12.75</v>
      </c>
      <c r="I38" s="12">
        <v>10</v>
      </c>
      <c r="J38" s="12">
        <v>15</v>
      </c>
      <c r="K38" s="12">
        <v>38.75</v>
      </c>
      <c r="L38" s="12">
        <v>42.5</v>
      </c>
      <c r="M38" s="12">
        <v>92.75</v>
      </c>
      <c r="N38" s="12">
        <v>28.75</v>
      </c>
      <c r="O38" s="12">
        <v>66.75</v>
      </c>
      <c r="P38" s="12">
        <v>22</v>
      </c>
      <c r="Q38" s="12">
        <v>14.5</v>
      </c>
      <c r="R38" s="12">
        <v>7.75</v>
      </c>
      <c r="S38" s="12">
        <v>23.75</v>
      </c>
      <c r="T38" s="12">
        <v>3.5</v>
      </c>
      <c r="U38" s="12">
        <v>1</v>
      </c>
      <c r="V38" s="12">
        <v>4</v>
      </c>
      <c r="W38" s="12">
        <v>1.5</v>
      </c>
      <c r="X38" s="12">
        <v>0.25</v>
      </c>
      <c r="Y38" s="12">
        <v>5</v>
      </c>
      <c r="Z38" s="12">
        <v>6.5</v>
      </c>
      <c r="AA38" s="12">
        <v>130.25</v>
      </c>
      <c r="AB38" s="12">
        <v>88</v>
      </c>
      <c r="AC38" s="12">
        <v>183.5</v>
      </c>
      <c r="AD38" s="12">
        <v>73.25</v>
      </c>
      <c r="AE38" s="12">
        <v>26.25</v>
      </c>
      <c r="AF38" s="12">
        <v>17.75</v>
      </c>
      <c r="AG38" s="12">
        <v>8</v>
      </c>
      <c r="AH38" s="12">
        <v>10</v>
      </c>
      <c r="AI38" s="12">
        <v>13.25</v>
      </c>
      <c r="AJ38" s="12">
        <v>3</v>
      </c>
      <c r="AK38" s="12">
        <v>3.5</v>
      </c>
      <c r="AL38" s="12">
        <v>85.25</v>
      </c>
      <c r="AM38" s="12">
        <v>1.25</v>
      </c>
      <c r="AN38" s="12">
        <v>7.75</v>
      </c>
      <c r="AO38" s="12">
        <v>1.5</v>
      </c>
      <c r="AP38" s="12">
        <v>3</v>
      </c>
      <c r="AQ38" s="12">
        <v>8.5</v>
      </c>
      <c r="AR38" s="12">
        <v>4.5</v>
      </c>
      <c r="AS38" s="13">
        <v>1147.25</v>
      </c>
      <c r="AT38" s="14"/>
      <c r="AW38" s="15"/>
    </row>
    <row r="39" spans="1:49">
      <c r="A39" s="1" t="s">
        <v>34</v>
      </c>
      <c r="B39" s="12">
        <v>12.5</v>
      </c>
      <c r="C39" s="12">
        <v>21.75</v>
      </c>
      <c r="D39" s="12">
        <v>17</v>
      </c>
      <c r="E39" s="12">
        <v>14.25</v>
      </c>
      <c r="F39" s="12">
        <v>217.25</v>
      </c>
      <c r="G39" s="12">
        <v>24.5</v>
      </c>
      <c r="H39" s="12">
        <v>37.75</v>
      </c>
      <c r="I39" s="12">
        <v>29</v>
      </c>
      <c r="J39" s="12">
        <v>41.75</v>
      </c>
      <c r="K39" s="12">
        <v>71.75</v>
      </c>
      <c r="L39" s="12">
        <v>92.5</v>
      </c>
      <c r="M39" s="12">
        <v>438</v>
      </c>
      <c r="N39" s="12">
        <v>50</v>
      </c>
      <c r="O39" s="12">
        <v>144.75</v>
      </c>
      <c r="P39" s="12">
        <v>39</v>
      </c>
      <c r="Q39" s="12">
        <v>29</v>
      </c>
      <c r="R39" s="12">
        <v>36.75</v>
      </c>
      <c r="S39" s="12">
        <v>68.75</v>
      </c>
      <c r="T39" s="12">
        <v>7.75</v>
      </c>
      <c r="U39" s="12">
        <v>7</v>
      </c>
      <c r="V39" s="12">
        <v>10</v>
      </c>
      <c r="W39" s="12">
        <v>3.5</v>
      </c>
      <c r="X39" s="12">
        <v>1.75</v>
      </c>
      <c r="Y39" s="12">
        <v>16</v>
      </c>
      <c r="Z39" s="12">
        <v>17.75</v>
      </c>
      <c r="AA39" s="12">
        <v>675.5</v>
      </c>
      <c r="AB39" s="12">
        <v>301.5</v>
      </c>
      <c r="AC39" s="12">
        <v>880.25</v>
      </c>
      <c r="AD39" s="12">
        <v>347.5</v>
      </c>
      <c r="AE39" s="12">
        <v>79</v>
      </c>
      <c r="AF39" s="12">
        <v>57.5</v>
      </c>
      <c r="AG39" s="12">
        <v>29.25</v>
      </c>
      <c r="AH39" s="12">
        <v>40.25</v>
      </c>
      <c r="AI39" s="12">
        <v>76.5</v>
      </c>
      <c r="AJ39" s="12">
        <v>10</v>
      </c>
      <c r="AK39" s="12">
        <v>91.5</v>
      </c>
      <c r="AL39" s="12">
        <v>14</v>
      </c>
      <c r="AM39" s="12">
        <v>6</v>
      </c>
      <c r="AN39" s="12">
        <v>11.25</v>
      </c>
      <c r="AO39" s="12">
        <v>6.75</v>
      </c>
      <c r="AP39" s="12">
        <v>10</v>
      </c>
      <c r="AQ39" s="12">
        <v>104</v>
      </c>
      <c r="AR39" s="12">
        <v>22.75</v>
      </c>
      <c r="AS39" s="13">
        <v>4213.5</v>
      </c>
      <c r="AT39" s="14"/>
      <c r="AW39" s="15"/>
    </row>
    <row r="40" spans="1:49">
      <c r="A40" s="1" t="s">
        <v>35</v>
      </c>
      <c r="B40" s="12">
        <v>3.25</v>
      </c>
      <c r="C40" s="12">
        <v>4</v>
      </c>
      <c r="D40" s="12">
        <v>2.25</v>
      </c>
      <c r="E40" s="12">
        <v>1.75</v>
      </c>
      <c r="F40" s="12">
        <v>33.25</v>
      </c>
      <c r="G40" s="12">
        <v>2.5</v>
      </c>
      <c r="H40" s="12">
        <v>8.25</v>
      </c>
      <c r="I40" s="12">
        <v>6.25</v>
      </c>
      <c r="J40" s="12">
        <v>11</v>
      </c>
      <c r="K40" s="12">
        <v>3</v>
      </c>
      <c r="L40" s="12">
        <v>6.75</v>
      </c>
      <c r="M40" s="12">
        <v>32.75</v>
      </c>
      <c r="N40" s="12">
        <v>1.75</v>
      </c>
      <c r="O40" s="12">
        <v>1</v>
      </c>
      <c r="P40" s="12">
        <v>1.5</v>
      </c>
      <c r="Q40" s="12">
        <v>2.25</v>
      </c>
      <c r="R40" s="12">
        <v>1</v>
      </c>
      <c r="S40" s="12">
        <v>4.75</v>
      </c>
      <c r="T40" s="12">
        <v>21.25</v>
      </c>
      <c r="U40" s="12">
        <v>11.5</v>
      </c>
      <c r="V40" s="12">
        <v>23.75</v>
      </c>
      <c r="W40" s="12">
        <v>16.25</v>
      </c>
      <c r="X40" s="12">
        <v>1</v>
      </c>
      <c r="Y40" s="12">
        <v>21</v>
      </c>
      <c r="Z40" s="12">
        <v>1.25</v>
      </c>
      <c r="AA40" s="12">
        <v>68.25</v>
      </c>
      <c r="AB40" s="12">
        <v>44.5</v>
      </c>
      <c r="AC40" s="12">
        <v>114</v>
      </c>
      <c r="AD40" s="12">
        <v>53.5</v>
      </c>
      <c r="AE40" s="12">
        <v>14.5</v>
      </c>
      <c r="AF40" s="12">
        <v>8.5</v>
      </c>
      <c r="AG40" s="12">
        <v>5.5</v>
      </c>
      <c r="AH40" s="12">
        <v>6.25</v>
      </c>
      <c r="AI40" s="12">
        <v>11.25</v>
      </c>
      <c r="AJ40" s="12">
        <v>6.75</v>
      </c>
      <c r="AK40" s="12">
        <v>1.5</v>
      </c>
      <c r="AL40" s="12">
        <v>1.25</v>
      </c>
      <c r="AM40" s="12">
        <v>2.5</v>
      </c>
      <c r="AN40" s="12">
        <v>27.75</v>
      </c>
      <c r="AO40" s="12">
        <v>5.75</v>
      </c>
      <c r="AP40" s="12">
        <v>2.25</v>
      </c>
      <c r="AQ40" s="12">
        <v>24.75</v>
      </c>
      <c r="AR40" s="12">
        <v>8</v>
      </c>
      <c r="AS40" s="13">
        <v>630</v>
      </c>
      <c r="AT40" s="14"/>
      <c r="AW40" s="15"/>
    </row>
    <row r="41" spans="1:49">
      <c r="A41" s="1" t="s">
        <v>36</v>
      </c>
      <c r="B41" s="12">
        <v>34.25</v>
      </c>
      <c r="C41" s="12">
        <v>39.5</v>
      </c>
      <c r="D41" s="12">
        <v>9.5</v>
      </c>
      <c r="E41" s="12">
        <v>12</v>
      </c>
      <c r="F41" s="12">
        <v>58.5</v>
      </c>
      <c r="G41" s="12">
        <v>23.25</v>
      </c>
      <c r="H41" s="12">
        <v>94.75</v>
      </c>
      <c r="I41" s="12">
        <v>41.25</v>
      </c>
      <c r="J41" s="12">
        <v>68.75</v>
      </c>
      <c r="K41" s="12">
        <v>10.25</v>
      </c>
      <c r="L41" s="12">
        <v>60</v>
      </c>
      <c r="M41" s="12">
        <v>128.5</v>
      </c>
      <c r="N41" s="12">
        <v>28.25</v>
      </c>
      <c r="O41" s="12">
        <v>30.5</v>
      </c>
      <c r="P41" s="12">
        <v>21.5</v>
      </c>
      <c r="Q41" s="12">
        <v>20.75</v>
      </c>
      <c r="R41" s="12">
        <v>12.5</v>
      </c>
      <c r="S41" s="12">
        <v>34.75</v>
      </c>
      <c r="T41" s="12">
        <v>230.25</v>
      </c>
      <c r="U41" s="12">
        <v>68.25</v>
      </c>
      <c r="V41" s="12">
        <v>108.25</v>
      </c>
      <c r="W41" s="12">
        <v>23.75</v>
      </c>
      <c r="X41" s="12">
        <v>12</v>
      </c>
      <c r="Y41" s="12">
        <v>42.75</v>
      </c>
      <c r="Z41" s="12">
        <v>24</v>
      </c>
      <c r="AA41" s="12">
        <v>218</v>
      </c>
      <c r="AB41" s="12">
        <v>110.5</v>
      </c>
      <c r="AC41" s="12">
        <v>373.25</v>
      </c>
      <c r="AD41" s="12">
        <v>138.75</v>
      </c>
      <c r="AE41" s="12">
        <v>44.5</v>
      </c>
      <c r="AF41" s="12">
        <v>76.25</v>
      </c>
      <c r="AG41" s="12">
        <v>33.25</v>
      </c>
      <c r="AH41" s="12">
        <v>57.75</v>
      </c>
      <c r="AI41" s="12">
        <v>59.5</v>
      </c>
      <c r="AJ41" s="12">
        <v>19</v>
      </c>
      <c r="AK41" s="12">
        <v>7.5</v>
      </c>
      <c r="AL41" s="12">
        <v>10.5</v>
      </c>
      <c r="AM41" s="12">
        <v>37.5</v>
      </c>
      <c r="AN41" s="12">
        <v>9.25</v>
      </c>
      <c r="AO41" s="12">
        <v>13.75</v>
      </c>
      <c r="AP41" s="12">
        <v>14.5</v>
      </c>
      <c r="AQ41" s="12">
        <v>59.5</v>
      </c>
      <c r="AR41" s="12">
        <v>21.75</v>
      </c>
      <c r="AS41" s="13">
        <v>2543</v>
      </c>
      <c r="AT41" s="14"/>
      <c r="AW41" s="15"/>
    </row>
    <row r="42" spans="1:49">
      <c r="A42" s="1" t="s">
        <v>53</v>
      </c>
      <c r="B42" s="12">
        <v>8.5</v>
      </c>
      <c r="C42" s="12">
        <v>11.5</v>
      </c>
      <c r="D42" s="12">
        <v>4</v>
      </c>
      <c r="E42" s="12">
        <v>4.75</v>
      </c>
      <c r="F42" s="12">
        <v>52.25</v>
      </c>
      <c r="G42" s="12">
        <v>3.25</v>
      </c>
      <c r="H42" s="12">
        <v>4.5</v>
      </c>
      <c r="I42" s="12">
        <v>8</v>
      </c>
      <c r="J42" s="12">
        <v>13.25</v>
      </c>
      <c r="K42" s="12">
        <v>5.5</v>
      </c>
      <c r="L42" s="12">
        <v>10.5</v>
      </c>
      <c r="M42" s="12">
        <v>13.75</v>
      </c>
      <c r="N42" s="12">
        <v>5.75</v>
      </c>
      <c r="O42" s="12">
        <v>5.75</v>
      </c>
      <c r="P42" s="12">
        <v>3.75</v>
      </c>
      <c r="Q42" s="12">
        <v>4.25</v>
      </c>
      <c r="R42" s="12">
        <v>4.75</v>
      </c>
      <c r="S42" s="12">
        <v>7</v>
      </c>
      <c r="T42" s="12">
        <v>12.25</v>
      </c>
      <c r="U42" s="12">
        <v>7</v>
      </c>
      <c r="V42" s="12">
        <v>10</v>
      </c>
      <c r="W42" s="12">
        <v>2.5</v>
      </c>
      <c r="X42" s="12">
        <v>2.75</v>
      </c>
      <c r="Y42" s="12">
        <v>3.25</v>
      </c>
      <c r="Z42" s="12">
        <v>3.75</v>
      </c>
      <c r="AA42" s="12">
        <v>59.5</v>
      </c>
      <c r="AB42" s="12">
        <v>62.5</v>
      </c>
      <c r="AC42" s="12">
        <v>274.25</v>
      </c>
      <c r="AD42" s="12">
        <v>89.75</v>
      </c>
      <c r="AE42" s="12">
        <v>61</v>
      </c>
      <c r="AF42" s="12">
        <v>64.5</v>
      </c>
      <c r="AG42" s="12">
        <v>19</v>
      </c>
      <c r="AH42" s="12">
        <v>44.5</v>
      </c>
      <c r="AI42" s="12">
        <v>44.75</v>
      </c>
      <c r="AJ42" s="12">
        <v>12.25</v>
      </c>
      <c r="AK42" s="12">
        <v>1.75</v>
      </c>
      <c r="AL42" s="12">
        <v>7.5</v>
      </c>
      <c r="AM42" s="12">
        <v>7.75</v>
      </c>
      <c r="AN42" s="12">
        <v>10.75</v>
      </c>
      <c r="AO42" s="12">
        <v>6</v>
      </c>
      <c r="AP42" s="12">
        <v>37.25</v>
      </c>
      <c r="AQ42" s="12">
        <v>16.25</v>
      </c>
      <c r="AR42" s="12">
        <v>23.5</v>
      </c>
      <c r="AS42" s="13">
        <v>1055.25</v>
      </c>
      <c r="AT42" s="14"/>
      <c r="AW42" s="15"/>
    </row>
    <row r="43" spans="1:49">
      <c r="A43" s="1" t="s">
        <v>54</v>
      </c>
      <c r="B43" s="12">
        <v>8.5</v>
      </c>
      <c r="C43" s="12">
        <v>11</v>
      </c>
      <c r="D43" s="12">
        <v>2</v>
      </c>
      <c r="E43" s="12">
        <v>4.25</v>
      </c>
      <c r="F43" s="12">
        <v>31.5</v>
      </c>
      <c r="G43" s="12">
        <v>3</v>
      </c>
      <c r="H43" s="12">
        <v>9</v>
      </c>
      <c r="I43" s="12">
        <v>9.5</v>
      </c>
      <c r="J43" s="12">
        <v>14</v>
      </c>
      <c r="K43" s="12">
        <v>4</v>
      </c>
      <c r="L43" s="12">
        <v>10.25</v>
      </c>
      <c r="M43" s="12">
        <v>17.75</v>
      </c>
      <c r="N43" s="12">
        <v>8.25</v>
      </c>
      <c r="O43" s="12">
        <v>5.75</v>
      </c>
      <c r="P43" s="12">
        <v>6.5</v>
      </c>
      <c r="Q43" s="12">
        <v>3.75</v>
      </c>
      <c r="R43" s="12">
        <v>2.25</v>
      </c>
      <c r="S43" s="12">
        <v>9.75</v>
      </c>
      <c r="T43" s="12">
        <v>13.25</v>
      </c>
      <c r="U43" s="12">
        <v>8</v>
      </c>
      <c r="V43" s="12">
        <v>7.75</v>
      </c>
      <c r="W43" s="12">
        <v>4.25</v>
      </c>
      <c r="X43" s="12">
        <v>3</v>
      </c>
      <c r="Y43" s="12">
        <v>3.25</v>
      </c>
      <c r="Z43" s="12">
        <v>8.5</v>
      </c>
      <c r="AA43" s="12">
        <v>90.25</v>
      </c>
      <c r="AB43" s="12">
        <v>54.5</v>
      </c>
      <c r="AC43" s="12">
        <v>299.75</v>
      </c>
      <c r="AD43" s="12">
        <v>146.25</v>
      </c>
      <c r="AE43" s="12">
        <v>85</v>
      </c>
      <c r="AF43" s="12">
        <v>152.75</v>
      </c>
      <c r="AG43" s="12">
        <v>54.5</v>
      </c>
      <c r="AH43" s="12">
        <v>126</v>
      </c>
      <c r="AI43" s="12">
        <v>127</v>
      </c>
      <c r="AJ43" s="12">
        <v>59</v>
      </c>
      <c r="AK43" s="12">
        <v>3.25</v>
      </c>
      <c r="AL43" s="12">
        <v>11</v>
      </c>
      <c r="AM43" s="12">
        <v>3</v>
      </c>
      <c r="AN43" s="12">
        <v>11.75</v>
      </c>
      <c r="AO43" s="12">
        <v>40</v>
      </c>
      <c r="AP43" s="12">
        <v>8</v>
      </c>
      <c r="AQ43" s="12">
        <v>35.75</v>
      </c>
      <c r="AR43" s="12">
        <v>42.25</v>
      </c>
      <c r="AS43" s="13">
        <v>1559</v>
      </c>
      <c r="AT43" s="14"/>
      <c r="AW43" s="15"/>
    </row>
    <row r="44" spans="1:49">
      <c r="A44" s="1" t="s">
        <v>55</v>
      </c>
      <c r="B44" s="12">
        <v>22.75</v>
      </c>
      <c r="C44" s="12">
        <v>39.5</v>
      </c>
      <c r="D44" s="12">
        <v>41.5</v>
      </c>
      <c r="E44" s="12">
        <v>51</v>
      </c>
      <c r="F44" s="12">
        <v>128.75</v>
      </c>
      <c r="G44" s="12">
        <v>33.75</v>
      </c>
      <c r="H44" s="12">
        <v>53.25</v>
      </c>
      <c r="I44" s="12">
        <v>33.5</v>
      </c>
      <c r="J44" s="12">
        <v>52.75</v>
      </c>
      <c r="K44" s="12">
        <v>16.5</v>
      </c>
      <c r="L44" s="12">
        <v>32</v>
      </c>
      <c r="M44" s="12">
        <v>36.25</v>
      </c>
      <c r="N44" s="12">
        <v>14</v>
      </c>
      <c r="O44" s="12">
        <v>9</v>
      </c>
      <c r="P44" s="12">
        <v>6.75</v>
      </c>
      <c r="Q44" s="12">
        <v>2.25</v>
      </c>
      <c r="R44" s="12">
        <v>11.75</v>
      </c>
      <c r="S44" s="12">
        <v>29.75</v>
      </c>
      <c r="T44" s="12">
        <v>51.25</v>
      </c>
      <c r="U44" s="12">
        <v>83.75</v>
      </c>
      <c r="V44" s="12">
        <v>84.75</v>
      </c>
      <c r="W44" s="12">
        <v>55</v>
      </c>
      <c r="X44" s="12">
        <v>35</v>
      </c>
      <c r="Y44" s="12">
        <v>66</v>
      </c>
      <c r="Z44" s="12">
        <v>34.5</v>
      </c>
      <c r="AA44" s="12">
        <v>325</v>
      </c>
      <c r="AB44" s="12">
        <v>271</v>
      </c>
      <c r="AC44" s="12">
        <v>1242</v>
      </c>
      <c r="AD44" s="12">
        <v>421.75</v>
      </c>
      <c r="AE44" s="12">
        <v>147.25</v>
      </c>
      <c r="AF44" s="12">
        <v>141.25</v>
      </c>
      <c r="AG44" s="12">
        <v>66.75</v>
      </c>
      <c r="AH44" s="12">
        <v>59.75</v>
      </c>
      <c r="AI44" s="12">
        <v>101</v>
      </c>
      <c r="AJ44" s="12">
        <v>30.5</v>
      </c>
      <c r="AK44" s="12">
        <v>9.75</v>
      </c>
      <c r="AL44" s="12">
        <v>103.25</v>
      </c>
      <c r="AM44" s="12">
        <v>28</v>
      </c>
      <c r="AN44" s="12">
        <v>57</v>
      </c>
      <c r="AO44" s="12">
        <v>20.75</v>
      </c>
      <c r="AP44" s="12">
        <v>45</v>
      </c>
      <c r="AQ44" s="12">
        <v>23</v>
      </c>
      <c r="AR44" s="12">
        <v>210.5</v>
      </c>
      <c r="AS44" s="13">
        <v>4328.75</v>
      </c>
      <c r="AT44" s="14"/>
      <c r="AW44" s="15"/>
    </row>
    <row r="45" spans="1:49">
      <c r="A45" s="1" t="s">
        <v>56</v>
      </c>
      <c r="B45" s="12">
        <v>13.75</v>
      </c>
      <c r="C45" s="12">
        <v>29.25</v>
      </c>
      <c r="D45" s="12">
        <v>13.5</v>
      </c>
      <c r="E45" s="12">
        <v>21.5</v>
      </c>
      <c r="F45" s="12">
        <v>188.25</v>
      </c>
      <c r="G45" s="12">
        <v>13.5</v>
      </c>
      <c r="H45" s="12">
        <v>24.25</v>
      </c>
      <c r="I45" s="12">
        <v>22.25</v>
      </c>
      <c r="J45" s="12">
        <v>34</v>
      </c>
      <c r="K45" s="12">
        <v>8</v>
      </c>
      <c r="L45" s="12">
        <v>17.5</v>
      </c>
      <c r="M45" s="12">
        <v>36.25</v>
      </c>
      <c r="N45" s="12">
        <v>12.25</v>
      </c>
      <c r="O45" s="12">
        <v>6.25</v>
      </c>
      <c r="P45" s="12">
        <v>5.25</v>
      </c>
      <c r="Q45" s="12">
        <v>7</v>
      </c>
      <c r="R45" s="12">
        <v>5.75</v>
      </c>
      <c r="S45" s="12">
        <v>10.25</v>
      </c>
      <c r="T45" s="12">
        <v>19.75</v>
      </c>
      <c r="U45" s="12">
        <v>12</v>
      </c>
      <c r="V45" s="12">
        <v>22.25</v>
      </c>
      <c r="W45" s="12">
        <v>15.75</v>
      </c>
      <c r="X45" s="12">
        <v>13.75</v>
      </c>
      <c r="Y45" s="12">
        <v>27.75</v>
      </c>
      <c r="Z45" s="12">
        <v>13.75</v>
      </c>
      <c r="AA45" s="12">
        <v>215.25</v>
      </c>
      <c r="AB45" s="12">
        <v>149</v>
      </c>
      <c r="AC45" s="12">
        <v>656.5</v>
      </c>
      <c r="AD45" s="12">
        <v>241.75</v>
      </c>
      <c r="AE45" s="12">
        <v>132.25</v>
      </c>
      <c r="AF45" s="12">
        <v>144</v>
      </c>
      <c r="AG45" s="12">
        <v>74</v>
      </c>
      <c r="AH45" s="12">
        <v>98.75</v>
      </c>
      <c r="AI45" s="12">
        <v>162.75</v>
      </c>
      <c r="AJ45" s="12">
        <v>60.75</v>
      </c>
      <c r="AK45" s="12">
        <v>4.75</v>
      </c>
      <c r="AL45" s="12">
        <v>18.25</v>
      </c>
      <c r="AM45" s="12">
        <v>4.75</v>
      </c>
      <c r="AN45" s="12">
        <v>19.25</v>
      </c>
      <c r="AO45" s="12">
        <v>29.25</v>
      </c>
      <c r="AP45" s="12">
        <v>36.5</v>
      </c>
      <c r="AQ45" s="12">
        <v>191</v>
      </c>
      <c r="AR45" s="12">
        <v>14</v>
      </c>
      <c r="AS45" s="13">
        <v>2846.5</v>
      </c>
      <c r="AT45" s="14"/>
      <c r="AW45" s="15"/>
    </row>
    <row r="46" spans="1:49">
      <c r="A46" s="11" t="s">
        <v>49</v>
      </c>
      <c r="B46" s="14">
        <v>2012</v>
      </c>
      <c r="C46" s="14">
        <v>3587.25</v>
      </c>
      <c r="D46" s="14">
        <v>2441</v>
      </c>
      <c r="E46" s="14">
        <v>2440</v>
      </c>
      <c r="F46" s="14">
        <v>11259.5</v>
      </c>
      <c r="G46" s="14">
        <v>2873.25</v>
      </c>
      <c r="H46" s="14">
        <v>4274</v>
      </c>
      <c r="I46" s="14">
        <v>2926.75</v>
      </c>
      <c r="J46" s="14">
        <v>4060.5</v>
      </c>
      <c r="K46" s="14">
        <v>2506.75</v>
      </c>
      <c r="L46" s="14">
        <v>4222</v>
      </c>
      <c r="M46" s="14">
        <v>5272.5</v>
      </c>
      <c r="N46" s="14">
        <v>2297.25</v>
      </c>
      <c r="O46" s="14">
        <v>2967.25</v>
      </c>
      <c r="P46" s="14">
        <v>1979.25</v>
      </c>
      <c r="Q46" s="14">
        <v>1223.25</v>
      </c>
      <c r="R46" s="14">
        <v>1560.75</v>
      </c>
      <c r="S46" s="14">
        <v>3268.75</v>
      </c>
      <c r="T46" s="14">
        <v>2350.75</v>
      </c>
      <c r="U46" s="14">
        <v>1994.5</v>
      </c>
      <c r="V46" s="14">
        <v>2989.5</v>
      </c>
      <c r="W46" s="14">
        <v>1862.75</v>
      </c>
      <c r="X46" s="14">
        <v>1400.75</v>
      </c>
      <c r="Y46" s="14">
        <v>3204.25</v>
      </c>
      <c r="Z46" s="14">
        <v>2913.5</v>
      </c>
      <c r="AA46" s="14">
        <v>10452.75</v>
      </c>
      <c r="AB46" s="14">
        <v>7508</v>
      </c>
      <c r="AC46" s="14">
        <v>25196.75</v>
      </c>
      <c r="AD46" s="14">
        <v>10160.5</v>
      </c>
      <c r="AE46" s="14">
        <v>7209.75</v>
      </c>
      <c r="AF46" s="14">
        <v>7857</v>
      </c>
      <c r="AG46" s="14">
        <v>3847.5</v>
      </c>
      <c r="AH46" s="14">
        <v>6679</v>
      </c>
      <c r="AI46" s="14">
        <v>4106.5</v>
      </c>
      <c r="AJ46" s="14">
        <v>1496</v>
      </c>
      <c r="AK46" s="14">
        <v>1184</v>
      </c>
      <c r="AL46" s="14">
        <v>4182</v>
      </c>
      <c r="AM46" s="14">
        <v>659.5</v>
      </c>
      <c r="AN46" s="14">
        <v>2340</v>
      </c>
      <c r="AO46" s="14">
        <v>1068.5</v>
      </c>
      <c r="AP46" s="14">
        <v>1522.25</v>
      </c>
      <c r="AQ46" s="14">
        <v>5483.5</v>
      </c>
      <c r="AR46" s="14">
        <v>2874.75</v>
      </c>
      <c r="AS46" s="14">
        <v>181716.25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40422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</v>
      </c>
      <c r="C3" s="12">
        <v>43.75</v>
      </c>
      <c r="D3" s="12">
        <v>63.5</v>
      </c>
      <c r="E3" s="12">
        <v>28.25</v>
      </c>
      <c r="F3" s="12">
        <v>140.25</v>
      </c>
      <c r="G3" s="12">
        <v>58.5</v>
      </c>
      <c r="H3" s="12">
        <v>58</v>
      </c>
      <c r="I3" s="12">
        <v>32</v>
      </c>
      <c r="J3" s="12">
        <v>45.25</v>
      </c>
      <c r="K3" s="12">
        <v>27</v>
      </c>
      <c r="L3" s="12">
        <v>48.5</v>
      </c>
      <c r="M3" s="12">
        <v>77.25</v>
      </c>
      <c r="N3" s="12">
        <v>11</v>
      </c>
      <c r="O3" s="12">
        <v>20.25</v>
      </c>
      <c r="P3" s="12">
        <v>17.25</v>
      </c>
      <c r="Q3" s="12">
        <v>8.75</v>
      </c>
      <c r="R3" s="12">
        <v>10</v>
      </c>
      <c r="S3" s="12">
        <v>17</v>
      </c>
      <c r="T3" s="12">
        <v>9.75</v>
      </c>
      <c r="U3" s="12">
        <v>2.75</v>
      </c>
      <c r="V3" s="12">
        <v>8.5</v>
      </c>
      <c r="W3" s="12">
        <v>5</v>
      </c>
      <c r="X3" s="12">
        <v>1.75</v>
      </c>
      <c r="Y3" s="12">
        <v>8.75</v>
      </c>
      <c r="Z3" s="12">
        <v>15.75</v>
      </c>
      <c r="AA3" s="12">
        <v>68.5</v>
      </c>
      <c r="AB3" s="12">
        <v>40</v>
      </c>
      <c r="AC3" s="12">
        <v>167</v>
      </c>
      <c r="AD3" s="12">
        <v>68.25</v>
      </c>
      <c r="AE3" s="12">
        <v>53.75</v>
      </c>
      <c r="AF3" s="12">
        <v>57.75</v>
      </c>
      <c r="AG3" s="12">
        <v>14.5</v>
      </c>
      <c r="AH3" s="12">
        <v>32.5</v>
      </c>
      <c r="AI3" s="12">
        <v>22.25</v>
      </c>
      <c r="AJ3" s="12">
        <v>5.25</v>
      </c>
      <c r="AK3" s="12">
        <v>2.25</v>
      </c>
      <c r="AL3" s="12">
        <v>8.25</v>
      </c>
      <c r="AM3" s="12">
        <v>2.75</v>
      </c>
      <c r="AN3" s="12">
        <v>27</v>
      </c>
      <c r="AO3" s="12">
        <v>10.75</v>
      </c>
      <c r="AP3" s="12">
        <v>5</v>
      </c>
      <c r="AQ3" s="12">
        <v>24.25</v>
      </c>
      <c r="AR3" s="12">
        <v>9.25</v>
      </c>
      <c r="AS3" s="13">
        <v>1387</v>
      </c>
      <c r="AT3" s="14"/>
      <c r="AV3" s="9" t="s">
        <v>38</v>
      </c>
      <c r="AW3" s="12">
        <f>SUM(B3:Z27,AK3:AN27,B38:Z41,AK38:AN41)</f>
        <v>35228.75</v>
      </c>
      <c r="AY3" s="9" t="s">
        <v>39</v>
      </c>
      <c r="AZ3" s="15">
        <f>SUM(AW12:AW18,AX12:BC12)</f>
        <v>76419.25</v>
      </c>
      <c r="BA3" s="16">
        <f>AZ3/BD$19</f>
        <v>0.56511514833308996</v>
      </c>
    </row>
    <row r="4" spans="1:56">
      <c r="A4" s="1" t="s">
        <v>3</v>
      </c>
      <c r="B4" s="12">
        <v>48.75</v>
      </c>
      <c r="C4" s="12">
        <v>7.25</v>
      </c>
      <c r="D4" s="12">
        <v>52.25</v>
      </c>
      <c r="E4" s="12">
        <v>38.75</v>
      </c>
      <c r="F4" s="12">
        <v>224.25</v>
      </c>
      <c r="G4" s="12">
        <v>75</v>
      </c>
      <c r="H4" s="12">
        <v>80.75</v>
      </c>
      <c r="I4" s="12">
        <v>58.25</v>
      </c>
      <c r="J4" s="12">
        <v>82.25</v>
      </c>
      <c r="K4" s="12">
        <v>28</v>
      </c>
      <c r="L4" s="12">
        <v>69</v>
      </c>
      <c r="M4" s="12">
        <v>251</v>
      </c>
      <c r="N4" s="12">
        <v>27.25</v>
      </c>
      <c r="O4" s="12">
        <v>27</v>
      </c>
      <c r="P4" s="12">
        <v>27.25</v>
      </c>
      <c r="Q4" s="12">
        <v>13.5</v>
      </c>
      <c r="R4" s="12">
        <v>16.25</v>
      </c>
      <c r="S4" s="12">
        <v>38.25</v>
      </c>
      <c r="T4" s="12">
        <v>19.25</v>
      </c>
      <c r="U4" s="12">
        <v>9</v>
      </c>
      <c r="V4" s="12">
        <v>13.25</v>
      </c>
      <c r="W4" s="12">
        <v>5.75</v>
      </c>
      <c r="X4" s="12">
        <v>3.75</v>
      </c>
      <c r="Y4" s="12">
        <v>13.5</v>
      </c>
      <c r="Z4" s="12">
        <v>16.25</v>
      </c>
      <c r="AA4" s="12">
        <v>162</v>
      </c>
      <c r="AB4" s="12">
        <v>107.25</v>
      </c>
      <c r="AC4" s="12">
        <v>353</v>
      </c>
      <c r="AD4" s="12">
        <v>141.5</v>
      </c>
      <c r="AE4" s="12">
        <v>54.75</v>
      </c>
      <c r="AF4" s="12">
        <v>65</v>
      </c>
      <c r="AG4" s="12">
        <v>24.25</v>
      </c>
      <c r="AH4" s="12">
        <v>39.75</v>
      </c>
      <c r="AI4" s="12">
        <v>28.25</v>
      </c>
      <c r="AJ4" s="12">
        <v>19.25</v>
      </c>
      <c r="AK4" s="12">
        <v>5.5</v>
      </c>
      <c r="AL4" s="12">
        <v>11.75</v>
      </c>
      <c r="AM4" s="12">
        <v>1.5</v>
      </c>
      <c r="AN4" s="12">
        <v>24.75</v>
      </c>
      <c r="AO4" s="12">
        <v>8</v>
      </c>
      <c r="AP4" s="12">
        <v>14.25</v>
      </c>
      <c r="AQ4" s="12">
        <v>50</v>
      </c>
      <c r="AR4" s="12">
        <v>22.5</v>
      </c>
      <c r="AS4" s="13">
        <v>2379</v>
      </c>
      <c r="AT4" s="14"/>
      <c r="AV4" s="9" t="s">
        <v>40</v>
      </c>
      <c r="AW4" s="12">
        <f>SUM(AA28:AJ37, AA42:AJ45, AO28:AR37, AO42:AR45)</f>
        <v>39949.5</v>
      </c>
      <c r="AY4" s="9" t="s">
        <v>41</v>
      </c>
      <c r="AZ4" s="15">
        <f>SUM(AX13:BB18)</f>
        <v>53870.75</v>
      </c>
      <c r="BA4" s="16">
        <f>AZ4/BD$19</f>
        <v>0.39837052675948537</v>
      </c>
    </row>
    <row r="5" spans="1:56">
      <c r="A5" s="1" t="s">
        <v>4</v>
      </c>
      <c r="B5" s="12">
        <v>68.5</v>
      </c>
      <c r="C5" s="12">
        <v>45.5</v>
      </c>
      <c r="D5" s="12">
        <v>5.75</v>
      </c>
      <c r="E5" s="12">
        <v>34.5</v>
      </c>
      <c r="F5" s="12">
        <v>265</v>
      </c>
      <c r="G5" s="12">
        <v>63.25</v>
      </c>
      <c r="H5" s="12">
        <v>41.25</v>
      </c>
      <c r="I5" s="12">
        <v>58.25</v>
      </c>
      <c r="J5" s="12">
        <v>59</v>
      </c>
      <c r="K5" s="12">
        <v>35.75</v>
      </c>
      <c r="L5" s="12">
        <v>31.25</v>
      </c>
      <c r="M5" s="12">
        <v>117.75</v>
      </c>
      <c r="N5" s="12">
        <v>11.75</v>
      </c>
      <c r="O5" s="12">
        <v>15.5</v>
      </c>
      <c r="P5" s="12">
        <v>8</v>
      </c>
      <c r="Q5" s="12">
        <v>7.25</v>
      </c>
      <c r="R5" s="12">
        <v>6.25</v>
      </c>
      <c r="S5" s="12">
        <v>25</v>
      </c>
      <c r="T5" s="12">
        <v>10</v>
      </c>
      <c r="U5" s="12">
        <v>7.25</v>
      </c>
      <c r="V5" s="12">
        <v>11.25</v>
      </c>
      <c r="W5" s="12">
        <v>6.75</v>
      </c>
      <c r="X5" s="12">
        <v>5.25</v>
      </c>
      <c r="Y5" s="12">
        <v>20.5</v>
      </c>
      <c r="Z5" s="12">
        <v>9</v>
      </c>
      <c r="AA5" s="12">
        <v>115.75</v>
      </c>
      <c r="AB5" s="12">
        <v>69.5</v>
      </c>
      <c r="AC5" s="12">
        <v>212.75</v>
      </c>
      <c r="AD5" s="12">
        <v>130</v>
      </c>
      <c r="AE5" s="12">
        <v>36</v>
      </c>
      <c r="AF5" s="12">
        <v>25.25</v>
      </c>
      <c r="AG5" s="12">
        <v>13.25</v>
      </c>
      <c r="AH5" s="12">
        <v>14.5</v>
      </c>
      <c r="AI5" s="12">
        <v>12.25</v>
      </c>
      <c r="AJ5" s="12">
        <v>2.25</v>
      </c>
      <c r="AK5" s="12">
        <v>4.25</v>
      </c>
      <c r="AL5" s="12">
        <v>12.25</v>
      </c>
      <c r="AM5" s="12">
        <v>1.5</v>
      </c>
      <c r="AN5" s="12">
        <v>9</v>
      </c>
      <c r="AO5" s="12">
        <v>3.5</v>
      </c>
      <c r="AP5" s="12">
        <v>4.25</v>
      </c>
      <c r="AQ5" s="12">
        <v>43</v>
      </c>
      <c r="AR5" s="12">
        <v>8.5</v>
      </c>
      <c r="AS5" s="13">
        <v>1687.25</v>
      </c>
      <c r="AT5" s="14"/>
      <c r="AV5" s="9" t="s">
        <v>42</v>
      </c>
      <c r="AW5" s="12">
        <f>SUM(AA3:AJ27,B28:Z37,AA38:AJ41,AK28:AN37, B42:Z45, AK42:AN45, AO3:AR27, AO38:AR41)</f>
        <v>60049.5</v>
      </c>
    </row>
    <row r="6" spans="1:56">
      <c r="A6" s="1" t="s">
        <v>5</v>
      </c>
      <c r="B6" s="12">
        <v>30.5</v>
      </c>
      <c r="C6" s="12">
        <v>38</v>
      </c>
      <c r="D6" s="12">
        <v>33.75</v>
      </c>
      <c r="E6" s="12">
        <v>9.25</v>
      </c>
      <c r="F6" s="12">
        <v>68</v>
      </c>
      <c r="G6" s="12">
        <v>46.5</v>
      </c>
      <c r="H6" s="12">
        <v>53.5</v>
      </c>
      <c r="I6" s="12">
        <v>62.5</v>
      </c>
      <c r="J6" s="12">
        <v>62</v>
      </c>
      <c r="K6" s="12">
        <v>30</v>
      </c>
      <c r="L6" s="12">
        <v>34</v>
      </c>
      <c r="M6" s="12">
        <v>105</v>
      </c>
      <c r="N6" s="12">
        <v>19.5</v>
      </c>
      <c r="O6" s="12">
        <v>18.75</v>
      </c>
      <c r="P6" s="12">
        <v>8.75</v>
      </c>
      <c r="Q6" s="12">
        <v>3.5</v>
      </c>
      <c r="R6" s="12">
        <v>12</v>
      </c>
      <c r="S6" s="12">
        <v>27.25</v>
      </c>
      <c r="T6" s="12">
        <v>17.5</v>
      </c>
      <c r="U6" s="12">
        <v>10.75</v>
      </c>
      <c r="V6" s="12">
        <v>13</v>
      </c>
      <c r="W6" s="12">
        <v>8.75</v>
      </c>
      <c r="X6" s="12">
        <v>4</v>
      </c>
      <c r="Y6" s="12">
        <v>17.75</v>
      </c>
      <c r="Z6" s="12">
        <v>12</v>
      </c>
      <c r="AA6" s="12">
        <v>194.75</v>
      </c>
      <c r="AB6" s="12">
        <v>107.75</v>
      </c>
      <c r="AC6" s="12">
        <v>312</v>
      </c>
      <c r="AD6" s="12">
        <v>218.5</v>
      </c>
      <c r="AE6" s="12">
        <v>90.75</v>
      </c>
      <c r="AF6" s="12">
        <v>66</v>
      </c>
      <c r="AG6" s="12">
        <v>13</v>
      </c>
      <c r="AH6" s="12">
        <v>17.25</v>
      </c>
      <c r="AI6" s="12">
        <v>15</v>
      </c>
      <c r="AJ6" s="12">
        <v>5.5</v>
      </c>
      <c r="AK6" s="12">
        <v>4.25</v>
      </c>
      <c r="AL6" s="12">
        <v>9.5</v>
      </c>
      <c r="AM6" s="12">
        <v>1.25</v>
      </c>
      <c r="AN6" s="12">
        <v>6.5</v>
      </c>
      <c r="AO6" s="12">
        <v>2.75</v>
      </c>
      <c r="AP6" s="12">
        <v>2.5</v>
      </c>
      <c r="AQ6" s="12">
        <v>76.75</v>
      </c>
      <c r="AR6" s="12">
        <v>12.25</v>
      </c>
      <c r="AS6" s="13">
        <v>1902.75</v>
      </c>
      <c r="AT6" s="14"/>
      <c r="AW6" s="12"/>
    </row>
    <row r="7" spans="1:56">
      <c r="A7" s="1" t="s">
        <v>6</v>
      </c>
      <c r="B7" s="12">
        <v>132</v>
      </c>
      <c r="C7" s="12">
        <v>226.5</v>
      </c>
      <c r="D7" s="12">
        <v>254.25</v>
      </c>
      <c r="E7" s="12">
        <v>73</v>
      </c>
      <c r="F7" s="12">
        <v>19.25</v>
      </c>
      <c r="G7" s="12">
        <v>138</v>
      </c>
      <c r="H7" s="12">
        <v>164.25</v>
      </c>
      <c r="I7" s="12">
        <v>178</v>
      </c>
      <c r="J7" s="12">
        <v>172</v>
      </c>
      <c r="K7" s="12">
        <v>83.75</v>
      </c>
      <c r="L7" s="12">
        <v>119.5</v>
      </c>
      <c r="M7" s="12">
        <v>234.25</v>
      </c>
      <c r="N7" s="12">
        <v>54</v>
      </c>
      <c r="O7" s="12">
        <v>48</v>
      </c>
      <c r="P7" s="12">
        <v>44.25</v>
      </c>
      <c r="Q7" s="12">
        <v>28</v>
      </c>
      <c r="R7" s="12">
        <v>49</v>
      </c>
      <c r="S7" s="12">
        <v>215</v>
      </c>
      <c r="T7" s="12">
        <v>34.5</v>
      </c>
      <c r="U7" s="12">
        <v>28.5</v>
      </c>
      <c r="V7" s="12">
        <v>53</v>
      </c>
      <c r="W7" s="12">
        <v>41</v>
      </c>
      <c r="X7" s="12">
        <v>22.25</v>
      </c>
      <c r="Y7" s="12">
        <v>32.5</v>
      </c>
      <c r="Z7" s="12">
        <v>35.75</v>
      </c>
      <c r="AA7" s="12">
        <v>403.25</v>
      </c>
      <c r="AB7" s="12">
        <v>261</v>
      </c>
      <c r="AC7" s="12">
        <v>823.5</v>
      </c>
      <c r="AD7" s="12">
        <v>437</v>
      </c>
      <c r="AE7" s="12">
        <v>185.75</v>
      </c>
      <c r="AF7" s="12">
        <v>134.25</v>
      </c>
      <c r="AG7" s="12">
        <v>57</v>
      </c>
      <c r="AH7" s="12">
        <v>48.75</v>
      </c>
      <c r="AI7" s="12">
        <v>74</v>
      </c>
      <c r="AJ7" s="12">
        <v>9.25</v>
      </c>
      <c r="AK7" s="12">
        <v>17.5</v>
      </c>
      <c r="AL7" s="12">
        <v>65</v>
      </c>
      <c r="AM7" s="12">
        <v>6</v>
      </c>
      <c r="AN7" s="12">
        <v>24.75</v>
      </c>
      <c r="AO7" s="12">
        <v>12.75</v>
      </c>
      <c r="AP7" s="12">
        <v>12.75</v>
      </c>
      <c r="AQ7" s="12">
        <v>161.75</v>
      </c>
      <c r="AR7" s="12">
        <v>90.75</v>
      </c>
      <c r="AS7" s="13">
        <v>5305.5</v>
      </c>
      <c r="AT7" s="14"/>
      <c r="AW7" s="12"/>
    </row>
    <row r="8" spans="1:56">
      <c r="A8" s="1" t="s">
        <v>7</v>
      </c>
      <c r="B8" s="12">
        <v>66.25</v>
      </c>
      <c r="C8" s="12">
        <v>62.25</v>
      </c>
      <c r="D8" s="12">
        <v>55.75</v>
      </c>
      <c r="E8" s="12">
        <v>41.25</v>
      </c>
      <c r="F8" s="12">
        <v>107.75</v>
      </c>
      <c r="G8" s="12">
        <v>6</v>
      </c>
      <c r="H8" s="12">
        <v>63.75</v>
      </c>
      <c r="I8" s="12">
        <v>109</v>
      </c>
      <c r="J8" s="12">
        <v>77.75</v>
      </c>
      <c r="K8" s="12">
        <v>45.25</v>
      </c>
      <c r="L8" s="12">
        <v>68.25</v>
      </c>
      <c r="M8" s="12">
        <v>118.25</v>
      </c>
      <c r="N8" s="12">
        <v>25.75</v>
      </c>
      <c r="O8" s="12">
        <v>28</v>
      </c>
      <c r="P8" s="12">
        <v>14</v>
      </c>
      <c r="Q8" s="12">
        <v>12.5</v>
      </c>
      <c r="R8" s="12">
        <v>15.25</v>
      </c>
      <c r="S8" s="12">
        <v>30.5</v>
      </c>
      <c r="T8" s="12">
        <v>10.25</v>
      </c>
      <c r="U8" s="12">
        <v>9.25</v>
      </c>
      <c r="V8" s="12">
        <v>14.5</v>
      </c>
      <c r="W8" s="12">
        <v>7.75</v>
      </c>
      <c r="X8" s="12">
        <v>5.5</v>
      </c>
      <c r="Y8" s="12">
        <v>11.5</v>
      </c>
      <c r="Z8" s="12">
        <v>23</v>
      </c>
      <c r="AA8" s="12">
        <v>125</v>
      </c>
      <c r="AB8" s="12">
        <v>95.25</v>
      </c>
      <c r="AC8" s="12">
        <v>212.75</v>
      </c>
      <c r="AD8" s="12">
        <v>199</v>
      </c>
      <c r="AE8" s="12">
        <v>117.75</v>
      </c>
      <c r="AF8" s="12">
        <v>79.75</v>
      </c>
      <c r="AG8" s="12">
        <v>15.75</v>
      </c>
      <c r="AH8" s="12">
        <v>14.5</v>
      </c>
      <c r="AI8" s="12">
        <v>14.75</v>
      </c>
      <c r="AJ8" s="12">
        <v>3</v>
      </c>
      <c r="AK8" s="12">
        <v>7</v>
      </c>
      <c r="AL8" s="12">
        <v>16.75</v>
      </c>
      <c r="AM8" s="12">
        <v>0.75</v>
      </c>
      <c r="AN8" s="12">
        <v>16.5</v>
      </c>
      <c r="AO8" s="12">
        <v>2.5</v>
      </c>
      <c r="AP8" s="12">
        <v>2.75</v>
      </c>
      <c r="AQ8" s="12">
        <v>39.25</v>
      </c>
      <c r="AR8" s="12">
        <v>9.75</v>
      </c>
      <c r="AS8" s="13">
        <v>2002</v>
      </c>
      <c r="AT8" s="14"/>
      <c r="AW8" s="15"/>
    </row>
    <row r="9" spans="1:56">
      <c r="A9" s="1" t="s">
        <v>8</v>
      </c>
      <c r="B9" s="12">
        <v>63.5</v>
      </c>
      <c r="C9" s="12">
        <v>83.75</v>
      </c>
      <c r="D9" s="12">
        <v>45</v>
      </c>
      <c r="E9" s="12">
        <v>40</v>
      </c>
      <c r="F9" s="12">
        <v>149</v>
      </c>
      <c r="G9" s="12">
        <v>63.75</v>
      </c>
      <c r="H9" s="12">
        <v>7.75</v>
      </c>
      <c r="I9" s="12">
        <v>99.75</v>
      </c>
      <c r="J9" s="12">
        <v>68.75</v>
      </c>
      <c r="K9" s="12">
        <v>29</v>
      </c>
      <c r="L9" s="12">
        <v>67.5</v>
      </c>
      <c r="M9" s="12">
        <v>188.25</v>
      </c>
      <c r="N9" s="12">
        <v>35.5</v>
      </c>
      <c r="O9" s="12">
        <v>56.5</v>
      </c>
      <c r="P9" s="12">
        <v>40</v>
      </c>
      <c r="Q9" s="12">
        <v>17.5</v>
      </c>
      <c r="R9" s="12">
        <v>15</v>
      </c>
      <c r="S9" s="12">
        <v>39.25</v>
      </c>
      <c r="T9" s="12">
        <v>33.75</v>
      </c>
      <c r="U9" s="12">
        <v>22.25</v>
      </c>
      <c r="V9" s="12">
        <v>35.5</v>
      </c>
      <c r="W9" s="12">
        <v>15.5</v>
      </c>
      <c r="X9" s="12">
        <v>15.75</v>
      </c>
      <c r="Y9" s="12">
        <v>53.25</v>
      </c>
      <c r="Z9" s="12">
        <v>37.75</v>
      </c>
      <c r="AA9" s="12">
        <v>239.75</v>
      </c>
      <c r="AB9" s="12">
        <v>163.25</v>
      </c>
      <c r="AC9" s="12">
        <v>446.25</v>
      </c>
      <c r="AD9" s="12">
        <v>377.25</v>
      </c>
      <c r="AE9" s="12">
        <v>162.75</v>
      </c>
      <c r="AF9" s="12">
        <v>123</v>
      </c>
      <c r="AG9" s="12">
        <v>30.25</v>
      </c>
      <c r="AH9" s="12">
        <v>30.5</v>
      </c>
      <c r="AI9" s="12">
        <v>25</v>
      </c>
      <c r="AJ9" s="12">
        <v>8.75</v>
      </c>
      <c r="AK9" s="12">
        <v>5.25</v>
      </c>
      <c r="AL9" s="12">
        <v>22.25</v>
      </c>
      <c r="AM9" s="12">
        <v>8.25</v>
      </c>
      <c r="AN9" s="12">
        <v>59.5</v>
      </c>
      <c r="AO9" s="12">
        <v>3.75</v>
      </c>
      <c r="AP9" s="12">
        <v>5.5</v>
      </c>
      <c r="AQ9" s="12">
        <v>80</v>
      </c>
      <c r="AR9" s="12">
        <v>20.25</v>
      </c>
      <c r="AS9" s="13">
        <v>3135</v>
      </c>
      <c r="AT9" s="14"/>
      <c r="AW9" s="15"/>
    </row>
    <row r="10" spans="1:56">
      <c r="A10" s="1">
        <v>19</v>
      </c>
      <c r="B10" s="12">
        <v>32.25</v>
      </c>
      <c r="C10" s="12">
        <v>62.75</v>
      </c>
      <c r="D10" s="12">
        <v>49.75</v>
      </c>
      <c r="E10" s="12">
        <v>70.5</v>
      </c>
      <c r="F10" s="12">
        <v>162.5</v>
      </c>
      <c r="G10" s="12">
        <v>105.25</v>
      </c>
      <c r="H10" s="12">
        <v>111.25</v>
      </c>
      <c r="I10" s="12">
        <v>8.25</v>
      </c>
      <c r="J10" s="12">
        <v>19</v>
      </c>
      <c r="K10" s="12">
        <v>26.75</v>
      </c>
      <c r="L10" s="12">
        <v>76</v>
      </c>
      <c r="M10" s="12">
        <v>104.5</v>
      </c>
      <c r="N10" s="12">
        <v>46.75</v>
      </c>
      <c r="O10" s="12">
        <v>52.5</v>
      </c>
      <c r="P10" s="12">
        <v>52.25</v>
      </c>
      <c r="Q10" s="12">
        <v>15</v>
      </c>
      <c r="R10" s="12">
        <v>19.25</v>
      </c>
      <c r="S10" s="12">
        <v>46.5</v>
      </c>
      <c r="T10" s="12">
        <v>32.75</v>
      </c>
      <c r="U10" s="12">
        <v>22.5</v>
      </c>
      <c r="V10" s="12">
        <v>38</v>
      </c>
      <c r="W10" s="12">
        <v>17.25</v>
      </c>
      <c r="X10" s="12">
        <v>14.25</v>
      </c>
      <c r="Y10" s="12">
        <v>93</v>
      </c>
      <c r="Z10" s="12">
        <v>31.75</v>
      </c>
      <c r="AA10" s="12">
        <v>171.75</v>
      </c>
      <c r="AB10" s="12">
        <v>120.5</v>
      </c>
      <c r="AC10" s="12">
        <v>327.25</v>
      </c>
      <c r="AD10" s="12">
        <v>339.25</v>
      </c>
      <c r="AE10" s="12">
        <v>177.25</v>
      </c>
      <c r="AF10" s="12">
        <v>115</v>
      </c>
      <c r="AG10" s="12">
        <v>48.5</v>
      </c>
      <c r="AH10" s="12">
        <v>22</v>
      </c>
      <c r="AI10" s="12">
        <v>25.75</v>
      </c>
      <c r="AJ10" s="12">
        <v>4.75</v>
      </c>
      <c r="AK10" s="12">
        <v>16</v>
      </c>
      <c r="AL10" s="12">
        <v>20.75</v>
      </c>
      <c r="AM10" s="12">
        <v>8</v>
      </c>
      <c r="AN10" s="12">
        <v>35.25</v>
      </c>
      <c r="AO10" s="12">
        <v>6.75</v>
      </c>
      <c r="AP10" s="12">
        <v>5.5</v>
      </c>
      <c r="AQ10" s="12">
        <v>42.5</v>
      </c>
      <c r="AR10" s="12">
        <v>24.75</v>
      </c>
      <c r="AS10" s="13">
        <v>2822</v>
      </c>
      <c r="AT10" s="14"/>
      <c r="AV10" s="17"/>
      <c r="AW10" s="15"/>
      <c r="BC10" s="11"/>
    </row>
    <row r="11" spans="1:56">
      <c r="A11" s="1">
        <v>12</v>
      </c>
      <c r="B11" s="12">
        <v>41.75</v>
      </c>
      <c r="C11" s="12">
        <v>69.75</v>
      </c>
      <c r="D11" s="12">
        <v>45</v>
      </c>
      <c r="E11" s="12">
        <v>46.25</v>
      </c>
      <c r="F11" s="12">
        <v>142.5</v>
      </c>
      <c r="G11" s="12">
        <v>73.5</v>
      </c>
      <c r="H11" s="12">
        <v>58.75</v>
      </c>
      <c r="I11" s="12">
        <v>12.75</v>
      </c>
      <c r="J11" s="12">
        <v>14</v>
      </c>
      <c r="K11" s="12">
        <v>11</v>
      </c>
      <c r="L11" s="12">
        <v>49.25</v>
      </c>
      <c r="M11" s="12">
        <v>177.5</v>
      </c>
      <c r="N11" s="12">
        <v>52</v>
      </c>
      <c r="O11" s="12">
        <v>69.5</v>
      </c>
      <c r="P11" s="12">
        <v>46</v>
      </c>
      <c r="Q11" s="12">
        <v>24.5</v>
      </c>
      <c r="R11" s="12">
        <v>24.5</v>
      </c>
      <c r="S11" s="12">
        <v>51</v>
      </c>
      <c r="T11" s="12">
        <v>37.5</v>
      </c>
      <c r="U11" s="12">
        <v>21.75</v>
      </c>
      <c r="V11" s="12">
        <v>35.5</v>
      </c>
      <c r="W11" s="12">
        <v>14.25</v>
      </c>
      <c r="X11" s="12">
        <v>27</v>
      </c>
      <c r="Y11" s="12">
        <v>38.75</v>
      </c>
      <c r="Z11" s="12">
        <v>42.25</v>
      </c>
      <c r="AA11" s="12">
        <v>202</v>
      </c>
      <c r="AB11" s="12">
        <v>172.5</v>
      </c>
      <c r="AC11" s="12">
        <v>479.5</v>
      </c>
      <c r="AD11" s="12">
        <v>213</v>
      </c>
      <c r="AE11" s="12">
        <v>91.5</v>
      </c>
      <c r="AF11" s="12">
        <v>65.25</v>
      </c>
      <c r="AG11" s="12">
        <v>27.75</v>
      </c>
      <c r="AH11" s="12">
        <v>42.5</v>
      </c>
      <c r="AI11" s="12">
        <v>35</v>
      </c>
      <c r="AJ11" s="12">
        <v>17</v>
      </c>
      <c r="AK11" s="12">
        <v>10</v>
      </c>
      <c r="AL11" s="12">
        <v>21.25</v>
      </c>
      <c r="AM11" s="12">
        <v>4</v>
      </c>
      <c r="AN11" s="12">
        <v>39.75</v>
      </c>
      <c r="AO11" s="12">
        <v>6.25</v>
      </c>
      <c r="AP11" s="12">
        <v>10.25</v>
      </c>
      <c r="AQ11" s="12">
        <v>86</v>
      </c>
      <c r="AR11" s="12">
        <v>23.5</v>
      </c>
      <c r="AS11" s="13">
        <v>2773.5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26.25</v>
      </c>
      <c r="C12" s="12">
        <v>32.5</v>
      </c>
      <c r="D12" s="12">
        <v>35.25</v>
      </c>
      <c r="E12" s="12">
        <v>31.75</v>
      </c>
      <c r="F12" s="12">
        <v>89.75</v>
      </c>
      <c r="G12" s="12">
        <v>47.25</v>
      </c>
      <c r="H12" s="12">
        <v>38</v>
      </c>
      <c r="I12" s="12">
        <v>20</v>
      </c>
      <c r="J12" s="12">
        <v>14.5</v>
      </c>
      <c r="K12" s="12">
        <v>7</v>
      </c>
      <c r="L12" s="12">
        <v>130</v>
      </c>
      <c r="M12" s="12">
        <v>171.75</v>
      </c>
      <c r="N12" s="12">
        <v>89</v>
      </c>
      <c r="O12" s="12">
        <v>89.75</v>
      </c>
      <c r="P12" s="12">
        <v>38.5</v>
      </c>
      <c r="Q12" s="12">
        <v>25.5</v>
      </c>
      <c r="R12" s="12">
        <v>32</v>
      </c>
      <c r="S12" s="12">
        <v>61</v>
      </c>
      <c r="T12" s="12">
        <v>9</v>
      </c>
      <c r="U12" s="12">
        <v>8</v>
      </c>
      <c r="V12" s="12">
        <v>9.75</v>
      </c>
      <c r="W12" s="12">
        <v>7.25</v>
      </c>
      <c r="X12" s="12">
        <v>8.5</v>
      </c>
      <c r="Y12" s="12">
        <v>20.75</v>
      </c>
      <c r="Z12" s="12">
        <v>25.25</v>
      </c>
      <c r="AA12" s="12">
        <v>176.5</v>
      </c>
      <c r="AB12" s="12">
        <v>136.25</v>
      </c>
      <c r="AC12" s="12">
        <v>397.25</v>
      </c>
      <c r="AD12" s="12">
        <v>234.5</v>
      </c>
      <c r="AE12" s="12">
        <v>108</v>
      </c>
      <c r="AF12" s="12">
        <v>96.75</v>
      </c>
      <c r="AG12" s="12">
        <v>27.25</v>
      </c>
      <c r="AH12" s="12">
        <v>36</v>
      </c>
      <c r="AI12" s="12">
        <v>27.25</v>
      </c>
      <c r="AJ12" s="12">
        <v>5.25</v>
      </c>
      <c r="AK12" s="12">
        <v>30.25</v>
      </c>
      <c r="AL12" s="12">
        <v>63.5</v>
      </c>
      <c r="AM12" s="12">
        <v>3</v>
      </c>
      <c r="AN12" s="12">
        <v>16.25</v>
      </c>
      <c r="AO12" s="12">
        <v>1.75</v>
      </c>
      <c r="AP12" s="12">
        <v>6.75</v>
      </c>
      <c r="AQ12" s="12">
        <v>22</v>
      </c>
      <c r="AR12" s="12">
        <v>7.5</v>
      </c>
      <c r="AS12" s="13">
        <v>2464.25</v>
      </c>
      <c r="AT12" s="14"/>
      <c r="AV12" s="17" t="s">
        <v>43</v>
      </c>
      <c r="AW12" s="15">
        <f>SUM(AA28:AD31)</f>
        <v>1525</v>
      </c>
      <c r="AX12" s="15">
        <f>SUM(Z28:Z31,H28:K31)</f>
        <v>5375</v>
      </c>
      <c r="AY12" s="15">
        <f>SUM(AE28:AJ31)</f>
        <v>10572.75</v>
      </c>
      <c r="AZ12" s="15">
        <f>SUM(B28:G31)</f>
        <v>4890.25</v>
      </c>
      <c r="BA12" s="15">
        <f>SUM(AM28:AN31,T28:Y31)</f>
        <v>4721</v>
      </c>
      <c r="BB12" s="15">
        <f>SUM(AK28:AL31,L28:S31)</f>
        <v>6863.5</v>
      </c>
      <c r="BC12" s="14">
        <f>SUM(AO28:AR31)</f>
        <v>4519.75</v>
      </c>
      <c r="BD12" s="9">
        <f t="shared" ref="BD12:BD19" si="0">SUM(AW12:BC12)</f>
        <v>38467.25</v>
      </c>
    </row>
    <row r="13" spans="1:56">
      <c r="A13" s="1" t="s">
        <v>10</v>
      </c>
      <c r="B13" s="12">
        <v>52.75</v>
      </c>
      <c r="C13" s="12">
        <v>62.5</v>
      </c>
      <c r="D13" s="12">
        <v>34</v>
      </c>
      <c r="E13" s="12">
        <v>36.5</v>
      </c>
      <c r="F13" s="12">
        <v>124.5</v>
      </c>
      <c r="G13" s="12">
        <v>73.75</v>
      </c>
      <c r="H13" s="12">
        <v>73.5</v>
      </c>
      <c r="I13" s="12">
        <v>89</v>
      </c>
      <c r="J13" s="12">
        <v>59.75</v>
      </c>
      <c r="K13" s="12">
        <v>113.25</v>
      </c>
      <c r="L13" s="12">
        <v>10</v>
      </c>
      <c r="M13" s="12">
        <v>257.5</v>
      </c>
      <c r="N13" s="12">
        <v>92</v>
      </c>
      <c r="O13" s="12">
        <v>178.25</v>
      </c>
      <c r="P13" s="12">
        <v>114.25</v>
      </c>
      <c r="Q13" s="12">
        <v>47</v>
      </c>
      <c r="R13" s="12">
        <v>35.25</v>
      </c>
      <c r="S13" s="12">
        <v>71.5</v>
      </c>
      <c r="T13" s="12">
        <v>25.25</v>
      </c>
      <c r="U13" s="12">
        <v>14.75</v>
      </c>
      <c r="V13" s="12">
        <v>17.75</v>
      </c>
      <c r="W13" s="12">
        <v>12.25</v>
      </c>
      <c r="X13" s="12">
        <v>11.25</v>
      </c>
      <c r="Y13" s="12">
        <v>25.75</v>
      </c>
      <c r="Z13" s="12">
        <v>59.75</v>
      </c>
      <c r="AA13" s="12">
        <v>201.25</v>
      </c>
      <c r="AB13" s="12">
        <v>121.75</v>
      </c>
      <c r="AC13" s="12">
        <v>452.5</v>
      </c>
      <c r="AD13" s="12">
        <v>250.5</v>
      </c>
      <c r="AE13" s="12">
        <v>112.25</v>
      </c>
      <c r="AF13" s="12">
        <v>95.75</v>
      </c>
      <c r="AG13" s="12">
        <v>29.25</v>
      </c>
      <c r="AH13" s="12">
        <v>52</v>
      </c>
      <c r="AI13" s="12">
        <v>43.75</v>
      </c>
      <c r="AJ13" s="12">
        <v>5.25</v>
      </c>
      <c r="AK13" s="12">
        <v>31.75</v>
      </c>
      <c r="AL13" s="12">
        <v>70.5</v>
      </c>
      <c r="AM13" s="12">
        <v>4</v>
      </c>
      <c r="AN13" s="12">
        <v>37.75</v>
      </c>
      <c r="AO13" s="12">
        <v>5.25</v>
      </c>
      <c r="AP13" s="12">
        <v>5.5</v>
      </c>
      <c r="AQ13" s="12">
        <v>37.5</v>
      </c>
      <c r="AR13" s="12">
        <v>16.75</v>
      </c>
      <c r="AS13" s="13">
        <v>3265.25</v>
      </c>
      <c r="AT13" s="14"/>
      <c r="AV13" s="17" t="s">
        <v>44</v>
      </c>
      <c r="AW13" s="15">
        <f>SUM(AA27:AD27,AA9:AD12)</f>
        <v>5365.25</v>
      </c>
      <c r="AX13" s="15">
        <f>SUM(Z27,Z9:Z12,H9:K12,H27:K27)</f>
        <v>821</v>
      </c>
      <c r="AY13" s="15">
        <f>SUM(AE9:AJ12,AE27:AJ27)</f>
        <v>1632</v>
      </c>
      <c r="AZ13" s="15">
        <f>SUM(B9:G12,B27:G27)</f>
        <v>1722.25</v>
      </c>
      <c r="BA13" s="15">
        <f>SUM(T9:Y12,AM9:AN12,T27:Y27,AM27:AN27)</f>
        <v>870</v>
      </c>
      <c r="BB13" s="15">
        <f>SUM(L9:S12,AK9:AL12,L27:S27,AK27:AL27)</f>
        <v>2441</v>
      </c>
      <c r="BC13" s="14">
        <f>SUM(AO9:AR12,AO27:AR27)</f>
        <v>407.5</v>
      </c>
      <c r="BD13" s="9">
        <f t="shared" si="0"/>
        <v>13259</v>
      </c>
    </row>
    <row r="14" spans="1:56">
      <c r="A14" s="1" t="s">
        <v>11</v>
      </c>
      <c r="B14" s="12">
        <v>79.25</v>
      </c>
      <c r="C14" s="12">
        <v>262.5</v>
      </c>
      <c r="D14" s="12">
        <v>114</v>
      </c>
      <c r="E14" s="12">
        <v>90</v>
      </c>
      <c r="F14" s="12">
        <v>181.5</v>
      </c>
      <c r="G14" s="12">
        <v>104.25</v>
      </c>
      <c r="H14" s="12">
        <v>161.25</v>
      </c>
      <c r="I14" s="12">
        <v>104.75</v>
      </c>
      <c r="J14" s="12">
        <v>166.5</v>
      </c>
      <c r="K14" s="12">
        <v>146</v>
      </c>
      <c r="L14" s="12">
        <v>240.25</v>
      </c>
      <c r="M14" s="12">
        <v>12.25</v>
      </c>
      <c r="N14" s="12">
        <v>319.25</v>
      </c>
      <c r="O14" s="12">
        <v>341.75</v>
      </c>
      <c r="P14" s="12">
        <v>211.5</v>
      </c>
      <c r="Q14" s="12">
        <v>118.5</v>
      </c>
      <c r="R14" s="12">
        <v>201.5</v>
      </c>
      <c r="S14" s="12">
        <v>505</v>
      </c>
      <c r="T14" s="12">
        <v>113.5</v>
      </c>
      <c r="U14" s="12">
        <v>125</v>
      </c>
      <c r="V14" s="12">
        <v>154</v>
      </c>
      <c r="W14" s="12">
        <v>77.25</v>
      </c>
      <c r="X14" s="12">
        <v>67.25</v>
      </c>
      <c r="Y14" s="12">
        <v>85.5</v>
      </c>
      <c r="Z14" s="12">
        <v>68.5</v>
      </c>
      <c r="AA14" s="12">
        <v>295.25</v>
      </c>
      <c r="AB14" s="12">
        <v>184.5</v>
      </c>
      <c r="AC14" s="12">
        <v>571</v>
      </c>
      <c r="AD14" s="12">
        <v>267.75</v>
      </c>
      <c r="AE14" s="12">
        <v>89.5</v>
      </c>
      <c r="AF14" s="12">
        <v>86.5</v>
      </c>
      <c r="AG14" s="12">
        <v>49.25</v>
      </c>
      <c r="AH14" s="12">
        <v>42.75</v>
      </c>
      <c r="AI14" s="12">
        <v>75.5</v>
      </c>
      <c r="AJ14" s="12">
        <v>11.25</v>
      </c>
      <c r="AK14" s="12">
        <v>170.5</v>
      </c>
      <c r="AL14" s="12">
        <v>903.5</v>
      </c>
      <c r="AM14" s="12">
        <v>79.5</v>
      </c>
      <c r="AN14" s="12">
        <v>148.75</v>
      </c>
      <c r="AO14" s="12">
        <v>18.25</v>
      </c>
      <c r="AP14" s="12">
        <v>20.25</v>
      </c>
      <c r="AQ14" s="12">
        <v>66.75</v>
      </c>
      <c r="AR14" s="12">
        <v>39.75</v>
      </c>
      <c r="AS14" s="13">
        <v>7171.5</v>
      </c>
      <c r="AT14" s="14"/>
      <c r="AV14" s="17" t="s">
        <v>45</v>
      </c>
      <c r="AW14" s="15">
        <f>SUM(AA32:AD37)</f>
        <v>11055</v>
      </c>
      <c r="AX14" s="15">
        <f>SUM(H32:K37,Z32:Z37)</f>
        <v>1598.75</v>
      </c>
      <c r="AY14" s="15">
        <f>SUM(AE32:AJ37)</f>
        <v>3855</v>
      </c>
      <c r="AZ14" s="15">
        <f>SUM(B32:G37)</f>
        <v>1469</v>
      </c>
      <c r="BA14" s="15">
        <f>SUM(T32:Y37,AM32:AN37)</f>
        <v>985.5</v>
      </c>
      <c r="BB14" s="15">
        <f>SUM(L32:S37,AK32:AL37)</f>
        <v>1639.75</v>
      </c>
      <c r="BC14" s="14">
        <f>SUM(AO32:AR37)</f>
        <v>1829.25</v>
      </c>
      <c r="BD14" s="9">
        <f t="shared" si="0"/>
        <v>22432.25</v>
      </c>
    </row>
    <row r="15" spans="1:56">
      <c r="A15" s="1" t="s">
        <v>12</v>
      </c>
      <c r="B15" s="12">
        <v>11.5</v>
      </c>
      <c r="C15" s="12">
        <v>25.5</v>
      </c>
      <c r="D15" s="12">
        <v>11.5</v>
      </c>
      <c r="E15" s="12">
        <v>17.5</v>
      </c>
      <c r="F15" s="12">
        <v>54</v>
      </c>
      <c r="G15" s="12">
        <v>21</v>
      </c>
      <c r="H15" s="12">
        <v>42</v>
      </c>
      <c r="I15" s="12">
        <v>53.5</v>
      </c>
      <c r="J15" s="12">
        <v>66.25</v>
      </c>
      <c r="K15" s="12">
        <v>89.75</v>
      </c>
      <c r="L15" s="12">
        <v>105.25</v>
      </c>
      <c r="M15" s="12">
        <v>313.75</v>
      </c>
      <c r="N15" s="12">
        <v>7</v>
      </c>
      <c r="O15" s="12">
        <v>73.25</v>
      </c>
      <c r="P15" s="12">
        <v>60</v>
      </c>
      <c r="Q15" s="12">
        <v>29.25</v>
      </c>
      <c r="R15" s="12">
        <v>23.25</v>
      </c>
      <c r="S15" s="12">
        <v>40.5</v>
      </c>
      <c r="T15" s="12">
        <v>11</v>
      </c>
      <c r="U15" s="12">
        <v>6.75</v>
      </c>
      <c r="V15" s="12">
        <v>9.75</v>
      </c>
      <c r="W15" s="12">
        <v>4.5</v>
      </c>
      <c r="X15" s="12">
        <v>1.5</v>
      </c>
      <c r="Y15" s="12">
        <v>14.25</v>
      </c>
      <c r="Z15" s="12">
        <v>18.25</v>
      </c>
      <c r="AA15" s="12">
        <v>123.25</v>
      </c>
      <c r="AB15" s="12">
        <v>81.75</v>
      </c>
      <c r="AC15" s="12">
        <v>258</v>
      </c>
      <c r="AD15" s="12">
        <v>106.5</v>
      </c>
      <c r="AE15" s="12">
        <v>35.25</v>
      </c>
      <c r="AF15" s="12">
        <v>40.25</v>
      </c>
      <c r="AG15" s="12">
        <v>16</v>
      </c>
      <c r="AH15" s="12">
        <v>15.5</v>
      </c>
      <c r="AI15" s="12">
        <v>19.5</v>
      </c>
      <c r="AJ15" s="12">
        <v>6.25</v>
      </c>
      <c r="AK15" s="12">
        <v>23</v>
      </c>
      <c r="AL15" s="12">
        <v>36.75</v>
      </c>
      <c r="AM15" s="12">
        <v>2.5</v>
      </c>
      <c r="AN15" s="12">
        <v>18</v>
      </c>
      <c r="AO15" s="12">
        <v>4</v>
      </c>
      <c r="AP15" s="12">
        <v>4</v>
      </c>
      <c r="AQ15" s="12">
        <v>21</v>
      </c>
      <c r="AR15" s="12">
        <v>6</v>
      </c>
      <c r="AS15" s="13">
        <v>1928.25</v>
      </c>
      <c r="AT15" s="14"/>
      <c r="AV15" s="17" t="s">
        <v>46</v>
      </c>
      <c r="AW15" s="15">
        <f>SUM(AA3:AD8)</f>
        <v>5025.25</v>
      </c>
      <c r="AX15" s="15">
        <f>SUM(H3:K8,Z3:Z8)</f>
        <v>1819.25</v>
      </c>
      <c r="AY15" s="15">
        <f>SUM(AE3:AJ8)</f>
        <v>1482.75</v>
      </c>
      <c r="AZ15" s="15">
        <f>SUM(B3:G8)</f>
        <v>2680.25</v>
      </c>
      <c r="BA15" s="15">
        <f>SUM(T3:Y8,AM3:AN8)</f>
        <v>626.5</v>
      </c>
      <c r="BB15" s="15">
        <f>SUM(L3:S8,AK3:AL8)</f>
        <v>2399.75</v>
      </c>
      <c r="BC15" s="14">
        <f>SUM(AO3:AR8)</f>
        <v>629.75</v>
      </c>
      <c r="BD15" s="9">
        <f t="shared" si="0"/>
        <v>14663.5</v>
      </c>
    </row>
    <row r="16" spans="1:56">
      <c r="A16" s="1" t="s">
        <v>13</v>
      </c>
      <c r="B16" s="12">
        <v>17.25</v>
      </c>
      <c r="C16" s="12">
        <v>25.25</v>
      </c>
      <c r="D16" s="12">
        <v>11.75</v>
      </c>
      <c r="E16" s="12">
        <v>15</v>
      </c>
      <c r="F16" s="12">
        <v>49.75</v>
      </c>
      <c r="G16" s="12">
        <v>28</v>
      </c>
      <c r="H16" s="12">
        <v>57.25</v>
      </c>
      <c r="I16" s="12">
        <v>60</v>
      </c>
      <c r="J16" s="12">
        <v>71.5</v>
      </c>
      <c r="K16" s="12">
        <v>87</v>
      </c>
      <c r="L16" s="12">
        <v>176</v>
      </c>
      <c r="M16" s="12">
        <v>334.5</v>
      </c>
      <c r="N16" s="12">
        <v>69.5</v>
      </c>
      <c r="O16" s="12">
        <v>7.25</v>
      </c>
      <c r="P16" s="12">
        <v>87.25</v>
      </c>
      <c r="Q16" s="12">
        <v>52.75</v>
      </c>
      <c r="R16" s="12">
        <v>66.75</v>
      </c>
      <c r="S16" s="12">
        <v>152.5</v>
      </c>
      <c r="T16" s="12">
        <v>13.75</v>
      </c>
      <c r="U16" s="12">
        <v>7</v>
      </c>
      <c r="V16" s="12">
        <v>7.5</v>
      </c>
      <c r="W16" s="12">
        <v>3.25</v>
      </c>
      <c r="X16" s="12">
        <v>2.5</v>
      </c>
      <c r="Y16" s="12">
        <v>6.75</v>
      </c>
      <c r="Z16" s="12">
        <v>27.25</v>
      </c>
      <c r="AA16" s="12">
        <v>111.75</v>
      </c>
      <c r="AB16" s="12">
        <v>70.25</v>
      </c>
      <c r="AC16" s="12">
        <v>264.25</v>
      </c>
      <c r="AD16" s="12">
        <v>115.5</v>
      </c>
      <c r="AE16" s="12">
        <v>34.75</v>
      </c>
      <c r="AF16" s="12">
        <v>26.75</v>
      </c>
      <c r="AG16" s="12">
        <v>12.25</v>
      </c>
      <c r="AH16" s="12">
        <v>23.75</v>
      </c>
      <c r="AI16" s="12">
        <v>28</v>
      </c>
      <c r="AJ16" s="12">
        <v>6.25</v>
      </c>
      <c r="AK16" s="12">
        <v>51.75</v>
      </c>
      <c r="AL16" s="12">
        <v>102.75</v>
      </c>
      <c r="AM16" s="12">
        <v>1.25</v>
      </c>
      <c r="AN16" s="12">
        <v>21.75</v>
      </c>
      <c r="AO16" s="12">
        <v>3</v>
      </c>
      <c r="AP16" s="12">
        <v>3.25</v>
      </c>
      <c r="AQ16" s="12">
        <v>12.5</v>
      </c>
      <c r="AR16" s="12">
        <v>7.5</v>
      </c>
      <c r="AS16" s="13">
        <v>2334.5</v>
      </c>
      <c r="AT16" s="14"/>
      <c r="AV16" s="17" t="s">
        <v>47</v>
      </c>
      <c r="AW16" s="15">
        <f>SUM(AA21:AD26,AA40:AD41)</f>
        <v>4972</v>
      </c>
      <c r="AX16" s="15">
        <f>SUM(H21:K26,H40:K41,Z21:Z26,Z40:Z41)</f>
        <v>946.5</v>
      </c>
      <c r="AY16" s="15">
        <f>SUM(AE21:AJ26,AE40:AJ41)</f>
        <v>1002.5</v>
      </c>
      <c r="AZ16" s="15">
        <f>SUM(B21:G26,B40:G41)</f>
        <v>696.5</v>
      </c>
      <c r="BA16" s="15">
        <f>SUM(T21:Y26,T40:Y41,AM21:AN26,AM40:AN41)</f>
        <v>2286.25</v>
      </c>
      <c r="BB16" s="15">
        <f>SUM(L21:S26,L40:S41,AK21:AL26,AK40:AL41)</f>
        <v>1484.25</v>
      </c>
      <c r="BC16" s="14">
        <f>SUM(AO21:AR26,AO40:AR41)</f>
        <v>755.75</v>
      </c>
      <c r="BD16" s="9">
        <f t="shared" si="0"/>
        <v>12143.75</v>
      </c>
    </row>
    <row r="17" spans="1:56">
      <c r="A17" s="1" t="s">
        <v>14</v>
      </c>
      <c r="B17" s="12">
        <v>18</v>
      </c>
      <c r="C17" s="12">
        <v>24.5</v>
      </c>
      <c r="D17" s="12">
        <v>10.75</v>
      </c>
      <c r="E17" s="12">
        <v>9</v>
      </c>
      <c r="F17" s="12">
        <v>43</v>
      </c>
      <c r="G17" s="12">
        <v>22.5</v>
      </c>
      <c r="H17" s="12">
        <v>37.25</v>
      </c>
      <c r="I17" s="12">
        <v>48.25</v>
      </c>
      <c r="J17" s="12">
        <v>46.75</v>
      </c>
      <c r="K17" s="12">
        <v>40.25</v>
      </c>
      <c r="L17" s="12">
        <v>99.5</v>
      </c>
      <c r="M17" s="12">
        <v>196</v>
      </c>
      <c r="N17" s="12">
        <v>60.5</v>
      </c>
      <c r="O17" s="12">
        <v>90</v>
      </c>
      <c r="P17" s="12">
        <v>7.75</v>
      </c>
      <c r="Q17" s="12">
        <v>44.5</v>
      </c>
      <c r="R17" s="12">
        <v>61.25</v>
      </c>
      <c r="S17" s="12">
        <v>106.25</v>
      </c>
      <c r="T17" s="12">
        <v>13</v>
      </c>
      <c r="U17" s="12">
        <v>4.25</v>
      </c>
      <c r="V17" s="12">
        <v>6</v>
      </c>
      <c r="W17" s="12">
        <v>3.25</v>
      </c>
      <c r="X17" s="12">
        <v>2</v>
      </c>
      <c r="Y17" s="12">
        <v>7.75</v>
      </c>
      <c r="Z17" s="12">
        <v>13.5</v>
      </c>
      <c r="AA17" s="12">
        <v>72.75</v>
      </c>
      <c r="AB17" s="12">
        <v>28.25</v>
      </c>
      <c r="AC17" s="12">
        <v>127.75</v>
      </c>
      <c r="AD17" s="12">
        <v>72.5</v>
      </c>
      <c r="AE17" s="12">
        <v>28</v>
      </c>
      <c r="AF17" s="12">
        <v>17.75</v>
      </c>
      <c r="AG17" s="12">
        <v>8.75</v>
      </c>
      <c r="AH17" s="12">
        <v>13.25</v>
      </c>
      <c r="AI17" s="12">
        <v>16</v>
      </c>
      <c r="AJ17" s="12">
        <v>2.5</v>
      </c>
      <c r="AK17" s="12">
        <v>11.5</v>
      </c>
      <c r="AL17" s="12">
        <v>31.5</v>
      </c>
      <c r="AM17" s="12">
        <v>2.75</v>
      </c>
      <c r="AN17" s="12">
        <v>19.25</v>
      </c>
      <c r="AO17" s="12">
        <v>1.5</v>
      </c>
      <c r="AP17" s="12">
        <v>6</v>
      </c>
      <c r="AQ17" s="12">
        <v>16</v>
      </c>
      <c r="AR17" s="12">
        <v>5.5</v>
      </c>
      <c r="AS17" s="13">
        <v>1497.25</v>
      </c>
      <c r="AT17" s="14"/>
      <c r="AV17" s="1" t="s">
        <v>48</v>
      </c>
      <c r="AW17" s="14">
        <f>SUM(AA13:AD20,AA38:AD39)</f>
        <v>7186.75</v>
      </c>
      <c r="AX17" s="14">
        <f>SUM(H13:K20,H38:K39,Z13:Z20,Z38:Z39)</f>
        <v>2462.75</v>
      </c>
      <c r="AY17" s="14">
        <f>SUM(AE13:AJ20,AE38:AJ39)</f>
        <v>1618.25</v>
      </c>
      <c r="AZ17" s="14">
        <f>SUM(B13:G20,B38:G39)</f>
        <v>2254.25</v>
      </c>
      <c r="BA17" s="14">
        <f>SUM(T13:Y20,T38:Y39,AM13:AN20,AM38:AN39)</f>
        <v>1440.5</v>
      </c>
      <c r="BB17" s="14">
        <f>SUM(L13:S20,L38:S39,AK13:AL20,AK38:AL39)</f>
        <v>10277.75</v>
      </c>
      <c r="BC17" s="14">
        <f>SUM(AO13:AR20,AO38:AR39)</f>
        <v>601.5</v>
      </c>
      <c r="BD17" s="9">
        <f t="shared" si="0"/>
        <v>25841.75</v>
      </c>
    </row>
    <row r="18" spans="1:56">
      <c r="A18" s="1" t="s">
        <v>15</v>
      </c>
      <c r="B18" s="12">
        <v>7.5</v>
      </c>
      <c r="C18" s="12">
        <v>13.75</v>
      </c>
      <c r="D18" s="12">
        <v>4.75</v>
      </c>
      <c r="E18" s="12">
        <v>4.25</v>
      </c>
      <c r="F18" s="12">
        <v>23.5</v>
      </c>
      <c r="G18" s="12">
        <v>8.5</v>
      </c>
      <c r="H18" s="12">
        <v>23.75</v>
      </c>
      <c r="I18" s="12">
        <v>16.75</v>
      </c>
      <c r="J18" s="12">
        <v>24.75</v>
      </c>
      <c r="K18" s="12">
        <v>22.5</v>
      </c>
      <c r="L18" s="12">
        <v>40</v>
      </c>
      <c r="M18" s="12">
        <v>123.75</v>
      </c>
      <c r="N18" s="12">
        <v>32.25</v>
      </c>
      <c r="O18" s="12">
        <v>54.25</v>
      </c>
      <c r="P18" s="12">
        <v>49</v>
      </c>
      <c r="Q18" s="12">
        <v>5</v>
      </c>
      <c r="R18" s="12">
        <v>26</v>
      </c>
      <c r="S18" s="12">
        <v>65.25</v>
      </c>
      <c r="T18" s="12">
        <v>5.5</v>
      </c>
      <c r="U18" s="12">
        <v>2.25</v>
      </c>
      <c r="V18" s="12">
        <v>5.75</v>
      </c>
      <c r="W18" s="12">
        <v>2</v>
      </c>
      <c r="X18" s="12">
        <v>1.25</v>
      </c>
      <c r="Y18" s="12">
        <v>3.75</v>
      </c>
      <c r="Z18" s="12">
        <v>9.25</v>
      </c>
      <c r="AA18" s="12">
        <v>45.5</v>
      </c>
      <c r="AB18" s="12">
        <v>22.25</v>
      </c>
      <c r="AC18" s="12">
        <v>87.25</v>
      </c>
      <c r="AD18" s="12">
        <v>41.75</v>
      </c>
      <c r="AE18" s="12">
        <v>14.5</v>
      </c>
      <c r="AF18" s="12">
        <v>17.25</v>
      </c>
      <c r="AG18" s="12">
        <v>6.25</v>
      </c>
      <c r="AH18" s="12">
        <v>9.25</v>
      </c>
      <c r="AI18" s="12">
        <v>15.75</v>
      </c>
      <c r="AJ18" s="12">
        <v>5.25</v>
      </c>
      <c r="AK18" s="12">
        <v>12.25</v>
      </c>
      <c r="AL18" s="12">
        <v>21.5</v>
      </c>
      <c r="AM18" s="12">
        <v>0.75</v>
      </c>
      <c r="AN18" s="12">
        <v>13</v>
      </c>
      <c r="AO18" s="12">
        <v>2</v>
      </c>
      <c r="AP18" s="12">
        <v>2.25</v>
      </c>
      <c r="AQ18" s="12">
        <v>6.5</v>
      </c>
      <c r="AR18" s="12">
        <v>4.25</v>
      </c>
      <c r="AS18" s="13">
        <v>902.75</v>
      </c>
      <c r="AT18" s="14"/>
      <c r="AV18" s="9" t="s">
        <v>58</v>
      </c>
      <c r="AW18" s="15">
        <f>SUM(AA42:AD45)</f>
        <v>4347.75</v>
      </c>
      <c r="AX18" s="9">
        <f>SUM(Z42:Z45,H42:K45)</f>
        <v>306</v>
      </c>
      <c r="AY18" s="9">
        <f>SUM(AE42:AJ45)</f>
        <v>1531</v>
      </c>
      <c r="AZ18" s="9">
        <f>SUM(B42:G45)</f>
        <v>482.5</v>
      </c>
      <c r="BA18" s="9">
        <f>SUM(T42:Y45, AM42:AN45)</f>
        <v>596.25</v>
      </c>
      <c r="BB18" s="9">
        <f>SUM(AK42:AL45,L42:S45)</f>
        <v>442.75</v>
      </c>
      <c r="BC18" s="9">
        <f>SUM(AO42:AR45)</f>
        <v>714</v>
      </c>
      <c r="BD18" s="9">
        <f t="shared" si="0"/>
        <v>8420.25</v>
      </c>
    </row>
    <row r="19" spans="1:56">
      <c r="A19" s="1" t="s">
        <v>16</v>
      </c>
      <c r="B19" s="12">
        <v>8.5</v>
      </c>
      <c r="C19" s="12">
        <v>14.25</v>
      </c>
      <c r="D19" s="12">
        <v>6.5</v>
      </c>
      <c r="E19" s="12">
        <v>11</v>
      </c>
      <c r="F19" s="12">
        <v>41</v>
      </c>
      <c r="G19" s="12">
        <v>12.75</v>
      </c>
      <c r="H19" s="12">
        <v>21.5</v>
      </c>
      <c r="I19" s="12">
        <v>24.5</v>
      </c>
      <c r="J19" s="12">
        <v>24</v>
      </c>
      <c r="K19" s="12">
        <v>38.75</v>
      </c>
      <c r="L19" s="12">
        <v>40.75</v>
      </c>
      <c r="M19" s="12">
        <v>204.5</v>
      </c>
      <c r="N19" s="12">
        <v>23.75</v>
      </c>
      <c r="O19" s="12">
        <v>65.75</v>
      </c>
      <c r="P19" s="12">
        <v>62.75</v>
      </c>
      <c r="Q19" s="12">
        <v>29.75</v>
      </c>
      <c r="R19" s="12">
        <v>8.75</v>
      </c>
      <c r="S19" s="12">
        <v>64.5</v>
      </c>
      <c r="T19" s="12">
        <v>5.25</v>
      </c>
      <c r="U19" s="12">
        <v>2.5</v>
      </c>
      <c r="V19" s="12">
        <v>7.5</v>
      </c>
      <c r="W19" s="12">
        <v>4</v>
      </c>
      <c r="X19" s="12">
        <v>3.75</v>
      </c>
      <c r="Y19" s="12">
        <v>5.75</v>
      </c>
      <c r="Z19" s="12">
        <v>8.25</v>
      </c>
      <c r="AA19" s="12">
        <v>87.75</v>
      </c>
      <c r="AB19" s="12">
        <v>53</v>
      </c>
      <c r="AC19" s="12">
        <v>171.25</v>
      </c>
      <c r="AD19" s="12">
        <v>55.25</v>
      </c>
      <c r="AE19" s="12">
        <v>15.25</v>
      </c>
      <c r="AF19" s="12">
        <v>13.75</v>
      </c>
      <c r="AG19" s="12">
        <v>8.5</v>
      </c>
      <c r="AH19" s="12">
        <v>13.5</v>
      </c>
      <c r="AI19" s="12">
        <v>23</v>
      </c>
      <c r="AJ19" s="12">
        <v>7.75</v>
      </c>
      <c r="AK19" s="12">
        <v>7.25</v>
      </c>
      <c r="AL19" s="12">
        <v>30.75</v>
      </c>
      <c r="AM19" s="12">
        <v>1.25</v>
      </c>
      <c r="AN19" s="12">
        <v>15.25</v>
      </c>
      <c r="AO19" s="12">
        <v>4</v>
      </c>
      <c r="AP19" s="12">
        <v>3.75</v>
      </c>
      <c r="AQ19" s="12">
        <v>16.25</v>
      </c>
      <c r="AR19" s="12">
        <v>8.5</v>
      </c>
      <c r="AS19" s="13">
        <v>1276.25</v>
      </c>
      <c r="AT19" s="14"/>
      <c r="AV19" s="9" t="s">
        <v>49</v>
      </c>
      <c r="AW19" s="15">
        <f>SUM(AW12:AW18)</f>
        <v>39477</v>
      </c>
      <c r="AX19" s="9">
        <f t="shared" ref="AX19:BC19" si="1">SUM(AX12:AX18)</f>
        <v>13329.25</v>
      </c>
      <c r="AY19" s="9">
        <f t="shared" si="1"/>
        <v>21694.25</v>
      </c>
      <c r="AZ19" s="9">
        <f t="shared" si="1"/>
        <v>14195</v>
      </c>
      <c r="BA19" s="9">
        <f t="shared" si="1"/>
        <v>11526</v>
      </c>
      <c r="BB19" s="9">
        <f t="shared" si="1"/>
        <v>25548.75</v>
      </c>
      <c r="BC19" s="9">
        <f t="shared" si="1"/>
        <v>9457.5</v>
      </c>
      <c r="BD19" s="9">
        <f t="shared" si="0"/>
        <v>135227.75</v>
      </c>
    </row>
    <row r="20" spans="1:56">
      <c r="A20" s="1" t="s">
        <v>17</v>
      </c>
      <c r="B20" s="12">
        <v>12.75</v>
      </c>
      <c r="C20" s="12">
        <v>40.5</v>
      </c>
      <c r="D20" s="12">
        <v>32</v>
      </c>
      <c r="E20" s="12">
        <v>28</v>
      </c>
      <c r="F20" s="12">
        <v>156.75</v>
      </c>
      <c r="G20" s="12">
        <v>31</v>
      </c>
      <c r="H20" s="12">
        <v>39.25</v>
      </c>
      <c r="I20" s="12">
        <v>48.25</v>
      </c>
      <c r="J20" s="12">
        <v>58.5</v>
      </c>
      <c r="K20" s="12">
        <v>67.5</v>
      </c>
      <c r="L20" s="12">
        <v>71.75</v>
      </c>
      <c r="M20" s="12">
        <v>514.75</v>
      </c>
      <c r="N20" s="12">
        <v>47</v>
      </c>
      <c r="O20" s="12">
        <v>108</v>
      </c>
      <c r="P20" s="12">
        <v>118</v>
      </c>
      <c r="Q20" s="12">
        <v>64</v>
      </c>
      <c r="R20" s="12">
        <v>68.75</v>
      </c>
      <c r="S20" s="12">
        <v>16.25</v>
      </c>
      <c r="T20" s="12">
        <v>14.5</v>
      </c>
      <c r="U20" s="12">
        <v>14</v>
      </c>
      <c r="V20" s="12">
        <v>17.5</v>
      </c>
      <c r="W20" s="12">
        <v>6.25</v>
      </c>
      <c r="X20" s="12">
        <v>2.25</v>
      </c>
      <c r="Y20" s="12">
        <v>19.25</v>
      </c>
      <c r="Z20" s="12">
        <v>10.75</v>
      </c>
      <c r="AA20" s="12">
        <v>208.75</v>
      </c>
      <c r="AB20" s="12">
        <v>123.25</v>
      </c>
      <c r="AC20" s="12">
        <v>381.25</v>
      </c>
      <c r="AD20" s="12">
        <v>125.75</v>
      </c>
      <c r="AE20" s="12">
        <v>26</v>
      </c>
      <c r="AF20" s="12">
        <v>24.75</v>
      </c>
      <c r="AG20" s="12">
        <v>16</v>
      </c>
      <c r="AH20" s="12">
        <v>21.75</v>
      </c>
      <c r="AI20" s="12">
        <v>31</v>
      </c>
      <c r="AJ20" s="12">
        <v>4.75</v>
      </c>
      <c r="AK20" s="12">
        <v>16.5</v>
      </c>
      <c r="AL20" s="12">
        <v>56</v>
      </c>
      <c r="AM20" s="12">
        <v>4.5</v>
      </c>
      <c r="AN20" s="12">
        <v>30.5</v>
      </c>
      <c r="AO20" s="12">
        <v>5.25</v>
      </c>
      <c r="AP20" s="12">
        <v>6.75</v>
      </c>
      <c r="AQ20" s="12">
        <v>43.75</v>
      </c>
      <c r="AR20" s="12">
        <v>5.5</v>
      </c>
      <c r="AS20" s="13">
        <v>2739.5</v>
      </c>
      <c r="AT20" s="14"/>
      <c r="AV20" s="18"/>
      <c r="AW20" s="15"/>
    </row>
    <row r="21" spans="1:56">
      <c r="A21" s="1" t="s">
        <v>18</v>
      </c>
      <c r="B21" s="12">
        <v>13.25</v>
      </c>
      <c r="C21" s="12">
        <v>19.5</v>
      </c>
      <c r="D21" s="12">
        <v>13.5</v>
      </c>
      <c r="E21" s="12">
        <v>11.25</v>
      </c>
      <c r="F21" s="12">
        <v>39.75</v>
      </c>
      <c r="G21" s="12">
        <v>11.25</v>
      </c>
      <c r="H21" s="12">
        <v>30.5</v>
      </c>
      <c r="I21" s="12">
        <v>32.25</v>
      </c>
      <c r="J21" s="12">
        <v>38.5</v>
      </c>
      <c r="K21" s="12">
        <v>5.25</v>
      </c>
      <c r="L21" s="12">
        <v>21.75</v>
      </c>
      <c r="M21" s="12">
        <v>107</v>
      </c>
      <c r="N21" s="12">
        <v>10</v>
      </c>
      <c r="O21" s="12">
        <v>11.75</v>
      </c>
      <c r="P21" s="12">
        <v>10.5</v>
      </c>
      <c r="Q21" s="12">
        <v>6.75</v>
      </c>
      <c r="R21" s="12">
        <v>6</v>
      </c>
      <c r="S21" s="12">
        <v>14.25</v>
      </c>
      <c r="T21" s="12">
        <v>9.25</v>
      </c>
      <c r="U21" s="12">
        <v>34.75</v>
      </c>
      <c r="V21" s="12">
        <v>148.75</v>
      </c>
      <c r="W21" s="12">
        <v>49.75</v>
      </c>
      <c r="X21" s="12">
        <v>17.25</v>
      </c>
      <c r="Y21" s="12">
        <v>40</v>
      </c>
      <c r="Z21" s="12">
        <v>7.25</v>
      </c>
      <c r="AA21" s="12">
        <v>141.25</v>
      </c>
      <c r="AB21" s="12">
        <v>73.75</v>
      </c>
      <c r="AC21" s="12">
        <v>194.25</v>
      </c>
      <c r="AD21" s="12">
        <v>125.75</v>
      </c>
      <c r="AE21" s="12">
        <v>30.25</v>
      </c>
      <c r="AF21" s="12">
        <v>27</v>
      </c>
      <c r="AG21" s="12">
        <v>12.25</v>
      </c>
      <c r="AH21" s="12">
        <v>16.5</v>
      </c>
      <c r="AI21" s="12">
        <v>25.75</v>
      </c>
      <c r="AJ21" s="12">
        <v>8.25</v>
      </c>
      <c r="AK21" s="12">
        <v>3.75</v>
      </c>
      <c r="AL21" s="12">
        <v>10</v>
      </c>
      <c r="AM21" s="12">
        <v>12.25</v>
      </c>
      <c r="AN21" s="12">
        <v>136.25</v>
      </c>
      <c r="AO21" s="12">
        <v>6.5</v>
      </c>
      <c r="AP21" s="12">
        <v>8.75</v>
      </c>
      <c r="AQ21" s="12">
        <v>55.5</v>
      </c>
      <c r="AR21" s="12">
        <v>16.5</v>
      </c>
      <c r="AS21" s="13">
        <v>1614.5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5.25</v>
      </c>
      <c r="C22" s="12">
        <v>9.5</v>
      </c>
      <c r="D22" s="12">
        <v>7</v>
      </c>
      <c r="E22" s="12">
        <v>10.25</v>
      </c>
      <c r="F22" s="12">
        <v>33.25</v>
      </c>
      <c r="G22" s="12">
        <v>9.75</v>
      </c>
      <c r="H22" s="12">
        <v>22.5</v>
      </c>
      <c r="I22" s="12">
        <v>28</v>
      </c>
      <c r="J22" s="12">
        <v>23.75</v>
      </c>
      <c r="K22" s="12">
        <v>8</v>
      </c>
      <c r="L22" s="12">
        <v>12.75</v>
      </c>
      <c r="M22" s="12">
        <v>127.75</v>
      </c>
      <c r="N22" s="12">
        <v>5.5</v>
      </c>
      <c r="O22" s="12">
        <v>5.75</v>
      </c>
      <c r="P22" s="12">
        <v>5.5</v>
      </c>
      <c r="Q22" s="12">
        <v>2.75</v>
      </c>
      <c r="R22" s="12">
        <v>5.25</v>
      </c>
      <c r="S22" s="12">
        <v>20.25</v>
      </c>
      <c r="T22" s="12">
        <v>31.75</v>
      </c>
      <c r="U22" s="12">
        <v>5.75</v>
      </c>
      <c r="V22" s="12">
        <v>51.75</v>
      </c>
      <c r="W22" s="12">
        <v>29.75</v>
      </c>
      <c r="X22" s="12">
        <v>8.25</v>
      </c>
      <c r="Y22" s="12">
        <v>38.75</v>
      </c>
      <c r="Z22" s="12">
        <v>1.75</v>
      </c>
      <c r="AA22" s="12">
        <v>187</v>
      </c>
      <c r="AB22" s="12">
        <v>82</v>
      </c>
      <c r="AC22" s="12">
        <v>219.25</v>
      </c>
      <c r="AD22" s="12">
        <v>105.25</v>
      </c>
      <c r="AE22" s="12">
        <v>25.25</v>
      </c>
      <c r="AF22" s="12">
        <v>19</v>
      </c>
      <c r="AG22" s="12">
        <v>15</v>
      </c>
      <c r="AH22" s="12">
        <v>12.75</v>
      </c>
      <c r="AI22" s="12">
        <v>19.5</v>
      </c>
      <c r="AJ22" s="12">
        <v>4.75</v>
      </c>
      <c r="AK22" s="12">
        <v>1.5</v>
      </c>
      <c r="AL22" s="12">
        <v>4.75</v>
      </c>
      <c r="AM22" s="12">
        <v>7.75</v>
      </c>
      <c r="AN22" s="12">
        <v>32.75</v>
      </c>
      <c r="AO22" s="12">
        <v>3.5</v>
      </c>
      <c r="AP22" s="12">
        <v>10.5</v>
      </c>
      <c r="AQ22" s="12">
        <v>97.5</v>
      </c>
      <c r="AR22" s="12">
        <v>11.25</v>
      </c>
      <c r="AS22" s="13">
        <v>1369.75</v>
      </c>
      <c r="AT22" s="14"/>
      <c r="AV22" s="17" t="s">
        <v>43</v>
      </c>
      <c r="AW22" s="15">
        <f>AW12</f>
        <v>1525</v>
      </c>
      <c r="AX22" s="15"/>
      <c r="AY22" s="15"/>
    </row>
    <row r="23" spans="1:56">
      <c r="A23" s="1" t="s">
        <v>20</v>
      </c>
      <c r="B23" s="12">
        <v>9.75</v>
      </c>
      <c r="C23" s="12">
        <v>13</v>
      </c>
      <c r="D23" s="12">
        <v>12.25</v>
      </c>
      <c r="E23" s="12">
        <v>15</v>
      </c>
      <c r="F23" s="12">
        <v>61</v>
      </c>
      <c r="G23" s="12">
        <v>15.5</v>
      </c>
      <c r="H23" s="12">
        <v>41.25</v>
      </c>
      <c r="I23" s="12">
        <v>32.75</v>
      </c>
      <c r="J23" s="12">
        <v>44.5</v>
      </c>
      <c r="K23" s="12">
        <v>11</v>
      </c>
      <c r="L23" s="12">
        <v>16.25</v>
      </c>
      <c r="M23" s="12">
        <v>149.25</v>
      </c>
      <c r="N23" s="12">
        <v>6.5</v>
      </c>
      <c r="O23" s="12">
        <v>8.5</v>
      </c>
      <c r="P23" s="12">
        <v>5.25</v>
      </c>
      <c r="Q23" s="12">
        <v>5</v>
      </c>
      <c r="R23" s="12">
        <v>5.75</v>
      </c>
      <c r="S23" s="12">
        <v>10</v>
      </c>
      <c r="T23" s="12">
        <v>161.5</v>
      </c>
      <c r="U23" s="12">
        <v>52.5</v>
      </c>
      <c r="V23" s="12">
        <v>7.25</v>
      </c>
      <c r="W23" s="12">
        <v>67</v>
      </c>
      <c r="X23" s="12">
        <v>26.25</v>
      </c>
      <c r="Y23" s="12">
        <v>79.75</v>
      </c>
      <c r="Z23" s="12">
        <v>8</v>
      </c>
      <c r="AA23" s="12">
        <v>282.25</v>
      </c>
      <c r="AB23" s="12">
        <v>115</v>
      </c>
      <c r="AC23" s="12">
        <v>320.5</v>
      </c>
      <c r="AD23" s="12">
        <v>180.75</v>
      </c>
      <c r="AE23" s="12">
        <v>41.75</v>
      </c>
      <c r="AF23" s="12">
        <v>28.75</v>
      </c>
      <c r="AG23" s="12">
        <v>17</v>
      </c>
      <c r="AH23" s="12">
        <v>10</v>
      </c>
      <c r="AI23" s="12">
        <v>31.75</v>
      </c>
      <c r="AJ23" s="12">
        <v>2</v>
      </c>
      <c r="AK23" s="12">
        <v>1.75</v>
      </c>
      <c r="AL23" s="12">
        <v>7.75</v>
      </c>
      <c r="AM23" s="12">
        <v>15.75</v>
      </c>
      <c r="AN23" s="12">
        <v>70.5</v>
      </c>
      <c r="AO23" s="12">
        <v>4</v>
      </c>
      <c r="AP23" s="12">
        <v>5.25</v>
      </c>
      <c r="AQ23" s="12">
        <v>110.25</v>
      </c>
      <c r="AR23" s="12">
        <v>19.75</v>
      </c>
      <c r="AS23" s="13">
        <v>2129.5</v>
      </c>
      <c r="AT23" s="14"/>
      <c r="AV23" s="17" t="s">
        <v>44</v>
      </c>
      <c r="AW23" s="15">
        <f>AW13+AX12</f>
        <v>10740.25</v>
      </c>
      <c r="AX23" s="15">
        <f>AX13</f>
        <v>821</v>
      </c>
      <c r="AY23" s="15"/>
      <c r="AZ23" s="15"/>
    </row>
    <row r="24" spans="1:56">
      <c r="A24" s="1" t="s">
        <v>21</v>
      </c>
      <c r="B24" s="12">
        <v>4.5</v>
      </c>
      <c r="C24" s="12">
        <v>3.25</v>
      </c>
      <c r="D24" s="12">
        <v>7.5</v>
      </c>
      <c r="E24" s="12">
        <v>11</v>
      </c>
      <c r="F24" s="12">
        <v>48.5</v>
      </c>
      <c r="G24" s="12">
        <v>7.25</v>
      </c>
      <c r="H24" s="12">
        <v>21</v>
      </c>
      <c r="I24" s="12">
        <v>17.25</v>
      </c>
      <c r="J24" s="12">
        <v>23</v>
      </c>
      <c r="K24" s="12">
        <v>7.5</v>
      </c>
      <c r="L24" s="12">
        <v>17.5</v>
      </c>
      <c r="M24" s="12">
        <v>95.75</v>
      </c>
      <c r="N24" s="12">
        <v>5.75</v>
      </c>
      <c r="O24" s="12">
        <v>2.75</v>
      </c>
      <c r="P24" s="12">
        <v>3.75</v>
      </c>
      <c r="Q24" s="12">
        <v>2</v>
      </c>
      <c r="R24" s="12">
        <v>4.5</v>
      </c>
      <c r="S24" s="12">
        <v>7</v>
      </c>
      <c r="T24" s="12">
        <v>57</v>
      </c>
      <c r="U24" s="12">
        <v>39.25</v>
      </c>
      <c r="V24" s="12">
        <v>68.5</v>
      </c>
      <c r="W24" s="12">
        <v>9</v>
      </c>
      <c r="X24" s="12">
        <v>16</v>
      </c>
      <c r="Y24" s="12">
        <v>53.75</v>
      </c>
      <c r="Z24" s="12">
        <v>5.25</v>
      </c>
      <c r="AA24" s="12">
        <v>206.5</v>
      </c>
      <c r="AB24" s="12">
        <v>80.75</v>
      </c>
      <c r="AC24" s="12">
        <v>203.5</v>
      </c>
      <c r="AD24" s="12">
        <v>107.75</v>
      </c>
      <c r="AE24" s="12">
        <v>26</v>
      </c>
      <c r="AF24" s="12">
        <v>17.5</v>
      </c>
      <c r="AG24" s="12">
        <v>10.5</v>
      </c>
      <c r="AH24" s="12">
        <v>7.75</v>
      </c>
      <c r="AI24" s="12">
        <v>14.25</v>
      </c>
      <c r="AJ24" s="12">
        <v>1.25</v>
      </c>
      <c r="AK24" s="12">
        <v>2.5</v>
      </c>
      <c r="AL24" s="12">
        <v>3</v>
      </c>
      <c r="AM24" s="12">
        <v>6.5</v>
      </c>
      <c r="AN24" s="12">
        <v>16.5</v>
      </c>
      <c r="AO24" s="12">
        <v>4.5</v>
      </c>
      <c r="AP24" s="12">
        <v>2</v>
      </c>
      <c r="AQ24" s="12">
        <v>77</v>
      </c>
      <c r="AR24" s="12">
        <v>8.75</v>
      </c>
      <c r="AS24" s="13">
        <v>1335</v>
      </c>
      <c r="AT24" s="14"/>
      <c r="AV24" s="17" t="s">
        <v>45</v>
      </c>
      <c r="AW24" s="15">
        <f>AW14+AY12</f>
        <v>21627.75</v>
      </c>
      <c r="AX24" s="15">
        <f>AX14+AY13</f>
        <v>3230.75</v>
      </c>
      <c r="AY24" s="15">
        <f>AY14</f>
        <v>3855</v>
      </c>
      <c r="AZ24" s="15"/>
      <c r="BA24" s="15"/>
    </row>
    <row r="25" spans="1:56">
      <c r="A25" s="1" t="s">
        <v>22</v>
      </c>
      <c r="B25" s="12">
        <v>1</v>
      </c>
      <c r="C25" s="12">
        <v>3.5</v>
      </c>
      <c r="D25" s="12">
        <v>6.5</v>
      </c>
      <c r="E25" s="12">
        <v>4.25</v>
      </c>
      <c r="F25" s="12">
        <v>20</v>
      </c>
      <c r="G25" s="12">
        <v>6.25</v>
      </c>
      <c r="H25" s="12">
        <v>20</v>
      </c>
      <c r="I25" s="12">
        <v>12.5</v>
      </c>
      <c r="J25" s="12">
        <v>29.75</v>
      </c>
      <c r="K25" s="12">
        <v>6</v>
      </c>
      <c r="L25" s="12">
        <v>8</v>
      </c>
      <c r="M25" s="12">
        <v>70.5</v>
      </c>
      <c r="N25" s="12">
        <v>2.75</v>
      </c>
      <c r="O25" s="12">
        <v>2.25</v>
      </c>
      <c r="P25" s="12">
        <v>1.25</v>
      </c>
      <c r="Q25" s="12">
        <v>1.5</v>
      </c>
      <c r="R25" s="12">
        <v>2</v>
      </c>
      <c r="S25" s="12">
        <v>6.25</v>
      </c>
      <c r="T25" s="12">
        <v>22</v>
      </c>
      <c r="U25" s="12">
        <v>9</v>
      </c>
      <c r="V25" s="12">
        <v>24.5</v>
      </c>
      <c r="W25" s="12">
        <v>16.75</v>
      </c>
      <c r="X25" s="12">
        <v>4.5</v>
      </c>
      <c r="Y25" s="12">
        <v>47.25</v>
      </c>
      <c r="Z25" s="12">
        <v>3.5</v>
      </c>
      <c r="AA25" s="12">
        <v>137.5</v>
      </c>
      <c r="AB25" s="12">
        <v>66.75</v>
      </c>
      <c r="AC25" s="12">
        <v>148.75</v>
      </c>
      <c r="AD25" s="12">
        <v>86.5</v>
      </c>
      <c r="AE25" s="12">
        <v>18.75</v>
      </c>
      <c r="AF25" s="12">
        <v>17.75</v>
      </c>
      <c r="AG25" s="12">
        <v>8.25</v>
      </c>
      <c r="AH25" s="12">
        <v>5.5</v>
      </c>
      <c r="AI25" s="12">
        <v>11.75</v>
      </c>
      <c r="AJ25" s="12">
        <v>3</v>
      </c>
      <c r="AK25" s="12">
        <v>1</v>
      </c>
      <c r="AL25" s="12">
        <v>2.75</v>
      </c>
      <c r="AM25" s="12">
        <v>1.25</v>
      </c>
      <c r="AN25" s="12">
        <v>10.5</v>
      </c>
      <c r="AO25" s="12">
        <v>1.75</v>
      </c>
      <c r="AP25" s="12">
        <v>1.5</v>
      </c>
      <c r="AQ25" s="12">
        <v>42.25</v>
      </c>
      <c r="AR25" s="12">
        <v>5.25</v>
      </c>
      <c r="AS25" s="13">
        <v>902.5</v>
      </c>
      <c r="AT25" s="14"/>
      <c r="AV25" s="17" t="s">
        <v>46</v>
      </c>
      <c r="AW25" s="15">
        <f>AW15+AZ12</f>
        <v>9915.5</v>
      </c>
      <c r="AX25" s="15">
        <f>AX15+AZ13</f>
        <v>3541.5</v>
      </c>
      <c r="AY25" s="15">
        <f>AY15+AZ14</f>
        <v>2951.75</v>
      </c>
      <c r="AZ25" s="15">
        <f>AZ15</f>
        <v>2680.25</v>
      </c>
      <c r="BA25" s="15"/>
      <c r="BB25" s="15"/>
      <c r="BC25" s="14"/>
    </row>
    <row r="26" spans="1:56">
      <c r="A26" s="1" t="s">
        <v>23</v>
      </c>
      <c r="B26" s="12">
        <v>9.5</v>
      </c>
      <c r="C26" s="12">
        <v>12</v>
      </c>
      <c r="D26" s="12">
        <v>28.5</v>
      </c>
      <c r="E26" s="12">
        <v>22.25</v>
      </c>
      <c r="F26" s="12">
        <v>37.5</v>
      </c>
      <c r="G26" s="12">
        <v>15</v>
      </c>
      <c r="H26" s="12">
        <v>52</v>
      </c>
      <c r="I26" s="12">
        <v>90.5</v>
      </c>
      <c r="J26" s="12">
        <v>49.5</v>
      </c>
      <c r="K26" s="12">
        <v>18.5</v>
      </c>
      <c r="L26" s="12">
        <v>34.25</v>
      </c>
      <c r="M26" s="12">
        <v>100</v>
      </c>
      <c r="N26" s="12">
        <v>10</v>
      </c>
      <c r="O26" s="12">
        <v>9.5</v>
      </c>
      <c r="P26" s="12">
        <v>6.75</v>
      </c>
      <c r="Q26" s="12">
        <v>7.25</v>
      </c>
      <c r="R26" s="12">
        <v>6.75</v>
      </c>
      <c r="S26" s="12">
        <v>17.75</v>
      </c>
      <c r="T26" s="12">
        <v>38</v>
      </c>
      <c r="U26" s="12">
        <v>45</v>
      </c>
      <c r="V26" s="12">
        <v>69</v>
      </c>
      <c r="W26" s="12">
        <v>49.25</v>
      </c>
      <c r="X26" s="12">
        <v>55.25</v>
      </c>
      <c r="Y26" s="12">
        <v>9.25</v>
      </c>
      <c r="Z26" s="12">
        <v>27.25</v>
      </c>
      <c r="AA26" s="12">
        <v>273.75</v>
      </c>
      <c r="AB26" s="12">
        <v>177.25</v>
      </c>
      <c r="AC26" s="12">
        <v>371.25</v>
      </c>
      <c r="AD26" s="12">
        <v>289.5</v>
      </c>
      <c r="AE26" s="12">
        <v>124.25</v>
      </c>
      <c r="AF26" s="12">
        <v>83.5</v>
      </c>
      <c r="AG26" s="12">
        <v>25.5</v>
      </c>
      <c r="AH26" s="12">
        <v>11</v>
      </c>
      <c r="AI26" s="12">
        <v>23.5</v>
      </c>
      <c r="AJ26" s="12">
        <v>6.75</v>
      </c>
      <c r="AK26" s="12">
        <v>5.25</v>
      </c>
      <c r="AL26" s="12">
        <v>8.75</v>
      </c>
      <c r="AM26" s="12">
        <v>8.5</v>
      </c>
      <c r="AN26" s="12">
        <v>24</v>
      </c>
      <c r="AO26" s="12">
        <v>2.75</v>
      </c>
      <c r="AP26" s="12">
        <v>6.75</v>
      </c>
      <c r="AQ26" s="12">
        <v>103.75</v>
      </c>
      <c r="AR26" s="12">
        <v>17.25</v>
      </c>
      <c r="AS26" s="13">
        <v>2383.75</v>
      </c>
      <c r="AT26" s="14"/>
      <c r="AV26" s="9" t="s">
        <v>47</v>
      </c>
      <c r="AW26" s="15">
        <f>AW16+BA12</f>
        <v>9693</v>
      </c>
      <c r="AX26" s="9">
        <f>AX16+BA13</f>
        <v>1816.5</v>
      </c>
      <c r="AY26" s="9">
        <f>AY16+BA14</f>
        <v>1988</v>
      </c>
      <c r="AZ26" s="9">
        <f>AZ16+BA15</f>
        <v>1323</v>
      </c>
      <c r="BA26" s="9">
        <f>BA16</f>
        <v>2286.25</v>
      </c>
    </row>
    <row r="27" spans="1:56">
      <c r="A27" s="1" t="s">
        <v>24</v>
      </c>
      <c r="B27" s="12">
        <v>14</v>
      </c>
      <c r="C27" s="12">
        <v>18</v>
      </c>
      <c r="D27" s="12">
        <v>8.5</v>
      </c>
      <c r="E27" s="12">
        <v>9.25</v>
      </c>
      <c r="F27" s="12">
        <v>38.75</v>
      </c>
      <c r="G27" s="12">
        <v>24.25</v>
      </c>
      <c r="H27" s="12">
        <v>33</v>
      </c>
      <c r="I27" s="12">
        <v>37.25</v>
      </c>
      <c r="J27" s="12">
        <v>41.75</v>
      </c>
      <c r="K27" s="12">
        <v>20.25</v>
      </c>
      <c r="L27" s="12">
        <v>63.25</v>
      </c>
      <c r="M27" s="12">
        <v>76.75</v>
      </c>
      <c r="N27" s="12">
        <v>16.5</v>
      </c>
      <c r="O27" s="12">
        <v>30.75</v>
      </c>
      <c r="P27" s="12">
        <v>12.5</v>
      </c>
      <c r="Q27" s="12">
        <v>6.5</v>
      </c>
      <c r="R27" s="12">
        <v>6.25</v>
      </c>
      <c r="S27" s="12">
        <v>11</v>
      </c>
      <c r="T27" s="12">
        <v>9.25</v>
      </c>
      <c r="U27" s="12">
        <v>4</v>
      </c>
      <c r="V27" s="12">
        <v>7.5</v>
      </c>
      <c r="W27" s="12">
        <v>5.75</v>
      </c>
      <c r="X27" s="12">
        <v>1.5</v>
      </c>
      <c r="Y27" s="12">
        <v>18.5</v>
      </c>
      <c r="Z27" s="12">
        <v>5.25</v>
      </c>
      <c r="AA27" s="12">
        <v>244</v>
      </c>
      <c r="AB27" s="12">
        <v>149.75</v>
      </c>
      <c r="AC27" s="12">
        <v>501.75</v>
      </c>
      <c r="AD27" s="12">
        <v>273</v>
      </c>
      <c r="AE27" s="12">
        <v>120.25</v>
      </c>
      <c r="AF27" s="12">
        <v>94.5</v>
      </c>
      <c r="AG27" s="12">
        <v>20</v>
      </c>
      <c r="AH27" s="12">
        <v>23.5</v>
      </c>
      <c r="AI27" s="12">
        <v>17.75</v>
      </c>
      <c r="AJ27" s="12">
        <v>3</v>
      </c>
      <c r="AK27" s="12">
        <v>8.75</v>
      </c>
      <c r="AL27" s="12">
        <v>15.5</v>
      </c>
      <c r="AM27" s="12">
        <v>1</v>
      </c>
      <c r="AN27" s="12">
        <v>16.75</v>
      </c>
      <c r="AO27" s="12">
        <v>4.25</v>
      </c>
      <c r="AP27" s="12">
        <v>7.5</v>
      </c>
      <c r="AQ27" s="12">
        <v>33.25</v>
      </c>
      <c r="AR27" s="12">
        <v>9.5</v>
      </c>
      <c r="AS27" s="13">
        <v>2064.25</v>
      </c>
      <c r="AT27" s="14"/>
      <c r="AV27" s="9" t="s">
        <v>48</v>
      </c>
      <c r="AW27" s="15">
        <f>AW17+BB12</f>
        <v>14050.25</v>
      </c>
      <c r="AX27" s="9">
        <f>AX17+BB13</f>
        <v>4903.75</v>
      </c>
      <c r="AY27" s="9">
        <f>AY17+BB14</f>
        <v>3258</v>
      </c>
      <c r="AZ27" s="9">
        <f>AZ17+BB15</f>
        <v>4654</v>
      </c>
      <c r="BA27" s="9">
        <f>BA17+BB16</f>
        <v>2924.75</v>
      </c>
      <c r="BB27" s="9">
        <f>BB17</f>
        <v>10277.75</v>
      </c>
    </row>
    <row r="28" spans="1:56">
      <c r="A28" s="1" t="s">
        <v>25</v>
      </c>
      <c r="B28" s="12">
        <v>87.5</v>
      </c>
      <c r="C28" s="12">
        <v>190</v>
      </c>
      <c r="D28" s="12">
        <v>130.5</v>
      </c>
      <c r="E28" s="12">
        <v>220</v>
      </c>
      <c r="F28" s="12">
        <v>512</v>
      </c>
      <c r="G28" s="12">
        <v>154</v>
      </c>
      <c r="H28" s="12">
        <v>268</v>
      </c>
      <c r="I28" s="12">
        <v>214.25</v>
      </c>
      <c r="J28" s="12">
        <v>240.5</v>
      </c>
      <c r="K28" s="12">
        <v>179</v>
      </c>
      <c r="L28" s="12">
        <v>205.75</v>
      </c>
      <c r="M28" s="12">
        <v>370.75</v>
      </c>
      <c r="N28" s="12">
        <v>140.25</v>
      </c>
      <c r="O28" s="12">
        <v>140</v>
      </c>
      <c r="P28" s="12">
        <v>70.5</v>
      </c>
      <c r="Q28" s="12">
        <v>54.5</v>
      </c>
      <c r="R28" s="12">
        <v>113.25</v>
      </c>
      <c r="S28" s="12">
        <v>230.75</v>
      </c>
      <c r="T28" s="12">
        <v>161.5</v>
      </c>
      <c r="U28" s="12">
        <v>215.25</v>
      </c>
      <c r="V28" s="12">
        <v>318.75</v>
      </c>
      <c r="W28" s="12">
        <v>192.75</v>
      </c>
      <c r="X28" s="12">
        <v>149</v>
      </c>
      <c r="Y28" s="12">
        <v>296.75</v>
      </c>
      <c r="Z28" s="12">
        <v>292.5</v>
      </c>
      <c r="AA28" s="12">
        <v>53.5</v>
      </c>
      <c r="AB28" s="12">
        <v>25.25</v>
      </c>
      <c r="AC28" s="12">
        <v>207</v>
      </c>
      <c r="AD28" s="12">
        <v>129.5</v>
      </c>
      <c r="AE28" s="12">
        <v>294</v>
      </c>
      <c r="AF28" s="12">
        <v>381.5</v>
      </c>
      <c r="AG28" s="12">
        <v>198.5</v>
      </c>
      <c r="AH28" s="12">
        <v>290.75</v>
      </c>
      <c r="AI28" s="12">
        <v>208</v>
      </c>
      <c r="AJ28" s="12">
        <v>58.25</v>
      </c>
      <c r="AK28" s="12">
        <v>107.75</v>
      </c>
      <c r="AL28" s="12">
        <v>580.5</v>
      </c>
      <c r="AM28" s="12">
        <v>78</v>
      </c>
      <c r="AN28" s="12">
        <v>173.25</v>
      </c>
      <c r="AO28" s="12">
        <v>52.75</v>
      </c>
      <c r="AP28" s="12">
        <v>60.25</v>
      </c>
      <c r="AQ28" s="12">
        <v>415.75</v>
      </c>
      <c r="AR28" s="12">
        <v>168.25</v>
      </c>
      <c r="AS28" s="13">
        <v>8630.75</v>
      </c>
      <c r="AT28" s="14"/>
      <c r="AV28" s="9" t="s">
        <v>58</v>
      </c>
      <c r="AW28" s="15">
        <f>AW18+BC12</f>
        <v>8867.5</v>
      </c>
      <c r="AX28" s="9">
        <f>AX18+BC13</f>
        <v>713.5</v>
      </c>
      <c r="AY28" s="9">
        <f>AY18+BC14</f>
        <v>3360.25</v>
      </c>
      <c r="AZ28" s="9">
        <f>AZ18+BC15</f>
        <v>1112.25</v>
      </c>
      <c r="BA28" s="9">
        <f>BA18+BC16</f>
        <v>1352</v>
      </c>
      <c r="BB28" s="9">
        <f>SUM(BB18,BC17)</f>
        <v>1044.25</v>
      </c>
      <c r="BC28" s="9">
        <f>BC18</f>
        <v>714</v>
      </c>
      <c r="BD28" s="9">
        <f>SUM(AW22:BC28)</f>
        <v>135227.75</v>
      </c>
    </row>
    <row r="29" spans="1:56">
      <c r="A29" s="1" t="s">
        <v>26</v>
      </c>
      <c r="B29" s="12">
        <v>45.75</v>
      </c>
      <c r="C29" s="12">
        <v>105</v>
      </c>
      <c r="D29" s="12">
        <v>90.75</v>
      </c>
      <c r="E29" s="12">
        <v>138</v>
      </c>
      <c r="F29" s="12">
        <v>268.5</v>
      </c>
      <c r="G29" s="12">
        <v>104.75</v>
      </c>
      <c r="H29" s="12">
        <v>181</v>
      </c>
      <c r="I29" s="12">
        <v>156.25</v>
      </c>
      <c r="J29" s="12">
        <v>215.75</v>
      </c>
      <c r="K29" s="12">
        <v>151.25</v>
      </c>
      <c r="L29" s="12">
        <v>130.75</v>
      </c>
      <c r="M29" s="12">
        <v>175.25</v>
      </c>
      <c r="N29" s="12">
        <v>88</v>
      </c>
      <c r="O29" s="12">
        <v>87.25</v>
      </c>
      <c r="P29" s="12">
        <v>45.25</v>
      </c>
      <c r="Q29" s="12">
        <v>25.75</v>
      </c>
      <c r="R29" s="12">
        <v>74</v>
      </c>
      <c r="S29" s="12">
        <v>137</v>
      </c>
      <c r="T29" s="12">
        <v>80</v>
      </c>
      <c r="U29" s="12">
        <v>88.75</v>
      </c>
      <c r="V29" s="12">
        <v>131.25</v>
      </c>
      <c r="W29" s="12">
        <v>77.75</v>
      </c>
      <c r="X29" s="12">
        <v>62</v>
      </c>
      <c r="Y29" s="12">
        <v>173.5</v>
      </c>
      <c r="Z29" s="12">
        <v>169.75</v>
      </c>
      <c r="AA29" s="12">
        <v>20</v>
      </c>
      <c r="AB29" s="12">
        <v>26</v>
      </c>
      <c r="AC29" s="12">
        <v>48.5</v>
      </c>
      <c r="AD29" s="12">
        <v>70</v>
      </c>
      <c r="AE29" s="12">
        <v>273.5</v>
      </c>
      <c r="AF29" s="12">
        <v>340.25</v>
      </c>
      <c r="AG29" s="12">
        <v>233.25</v>
      </c>
      <c r="AH29" s="12">
        <v>711.25</v>
      </c>
      <c r="AI29" s="12">
        <v>154.5</v>
      </c>
      <c r="AJ29" s="12">
        <v>65.5</v>
      </c>
      <c r="AK29" s="12">
        <v>56.5</v>
      </c>
      <c r="AL29" s="12">
        <v>194.75</v>
      </c>
      <c r="AM29" s="12">
        <v>24.5</v>
      </c>
      <c r="AN29" s="12">
        <v>81</v>
      </c>
      <c r="AO29" s="12">
        <v>42.25</v>
      </c>
      <c r="AP29" s="12">
        <v>42.5</v>
      </c>
      <c r="AQ29" s="12">
        <v>362.5</v>
      </c>
      <c r="AR29" s="12">
        <v>85</v>
      </c>
      <c r="AS29" s="13">
        <v>5835</v>
      </c>
      <c r="AT29" s="14"/>
      <c r="AW29" s="15"/>
    </row>
    <row r="30" spans="1:56">
      <c r="A30" s="1" t="s">
        <v>27</v>
      </c>
      <c r="B30" s="12">
        <v>137.5</v>
      </c>
      <c r="C30" s="12">
        <v>290.25</v>
      </c>
      <c r="D30" s="12">
        <v>176.5</v>
      </c>
      <c r="E30" s="12">
        <v>248.5</v>
      </c>
      <c r="F30" s="12">
        <v>760.25</v>
      </c>
      <c r="G30" s="12">
        <v>193.25</v>
      </c>
      <c r="H30" s="12">
        <v>401</v>
      </c>
      <c r="I30" s="12">
        <v>335</v>
      </c>
      <c r="J30" s="12">
        <v>399</v>
      </c>
      <c r="K30" s="12">
        <v>361</v>
      </c>
      <c r="L30" s="12">
        <v>386</v>
      </c>
      <c r="M30" s="12">
        <v>510</v>
      </c>
      <c r="N30" s="12">
        <v>209.5</v>
      </c>
      <c r="O30" s="12">
        <v>224</v>
      </c>
      <c r="P30" s="12">
        <v>109.25</v>
      </c>
      <c r="Q30" s="12">
        <v>83.75</v>
      </c>
      <c r="R30" s="12">
        <v>127</v>
      </c>
      <c r="S30" s="12">
        <v>336.5</v>
      </c>
      <c r="T30" s="12">
        <v>149.5</v>
      </c>
      <c r="U30" s="12">
        <v>184</v>
      </c>
      <c r="V30" s="12">
        <v>286.75</v>
      </c>
      <c r="W30" s="12">
        <v>163.75</v>
      </c>
      <c r="X30" s="12">
        <v>115.75</v>
      </c>
      <c r="Y30" s="12">
        <v>320.5</v>
      </c>
      <c r="Z30" s="12">
        <v>501</v>
      </c>
      <c r="AA30" s="12">
        <v>198.25</v>
      </c>
      <c r="AB30" s="12">
        <v>34.5</v>
      </c>
      <c r="AC30" s="12">
        <v>102</v>
      </c>
      <c r="AD30" s="12">
        <v>208.5</v>
      </c>
      <c r="AE30" s="12">
        <v>952.25</v>
      </c>
      <c r="AF30" s="12">
        <v>1252.25</v>
      </c>
      <c r="AG30" s="12">
        <v>623.5</v>
      </c>
      <c r="AH30" s="12">
        <v>1294.75</v>
      </c>
      <c r="AI30" s="12">
        <v>647.25</v>
      </c>
      <c r="AJ30" s="12">
        <v>254</v>
      </c>
      <c r="AK30" s="12">
        <v>128.5</v>
      </c>
      <c r="AL30" s="12">
        <v>537.5</v>
      </c>
      <c r="AM30" s="12">
        <v>71</v>
      </c>
      <c r="AN30" s="12">
        <v>208</v>
      </c>
      <c r="AO30" s="12">
        <v>183</v>
      </c>
      <c r="AP30" s="12">
        <v>191.5</v>
      </c>
      <c r="AQ30" s="12">
        <v>1462.75</v>
      </c>
      <c r="AR30" s="12">
        <v>493.25</v>
      </c>
      <c r="AS30" s="13">
        <v>15852.25</v>
      </c>
      <c r="AT30" s="14"/>
      <c r="AW30" s="15"/>
    </row>
    <row r="31" spans="1:56">
      <c r="A31" s="1" t="s">
        <v>28</v>
      </c>
      <c r="B31" s="12">
        <v>62</v>
      </c>
      <c r="C31" s="12">
        <v>116.5</v>
      </c>
      <c r="D31" s="12">
        <v>122.5</v>
      </c>
      <c r="E31" s="12">
        <v>188.25</v>
      </c>
      <c r="F31" s="12">
        <v>361.75</v>
      </c>
      <c r="G31" s="12">
        <v>186.25</v>
      </c>
      <c r="H31" s="12">
        <v>333.25</v>
      </c>
      <c r="I31" s="12">
        <v>287.25</v>
      </c>
      <c r="J31" s="12">
        <v>197.25</v>
      </c>
      <c r="K31" s="12">
        <v>196.75</v>
      </c>
      <c r="L31" s="12">
        <v>239.75</v>
      </c>
      <c r="M31" s="12">
        <v>197.25</v>
      </c>
      <c r="N31" s="12">
        <v>96</v>
      </c>
      <c r="O31" s="12">
        <v>99.75</v>
      </c>
      <c r="P31" s="12">
        <v>61.25</v>
      </c>
      <c r="Q31" s="12">
        <v>30.75</v>
      </c>
      <c r="R31" s="12">
        <v>51</v>
      </c>
      <c r="S31" s="12">
        <v>115</v>
      </c>
      <c r="T31" s="12">
        <v>114.75</v>
      </c>
      <c r="U31" s="12">
        <v>101.75</v>
      </c>
      <c r="V31" s="12">
        <v>161.25</v>
      </c>
      <c r="W31" s="12">
        <v>102</v>
      </c>
      <c r="X31" s="12">
        <v>65.5</v>
      </c>
      <c r="Y31" s="12">
        <v>240.5</v>
      </c>
      <c r="Z31" s="12">
        <v>295.25</v>
      </c>
      <c r="AA31" s="12">
        <v>107.5</v>
      </c>
      <c r="AB31" s="12">
        <v>53.25</v>
      </c>
      <c r="AC31" s="12">
        <v>168.5</v>
      </c>
      <c r="AD31" s="12">
        <v>72.75</v>
      </c>
      <c r="AE31" s="12">
        <v>490.5</v>
      </c>
      <c r="AF31" s="12">
        <v>637.25</v>
      </c>
      <c r="AG31" s="12">
        <v>311.25</v>
      </c>
      <c r="AH31" s="12">
        <v>525.25</v>
      </c>
      <c r="AI31" s="12">
        <v>250</v>
      </c>
      <c r="AJ31" s="12">
        <v>125.25</v>
      </c>
      <c r="AK31" s="12">
        <v>70</v>
      </c>
      <c r="AL31" s="12">
        <v>222.25</v>
      </c>
      <c r="AM31" s="12">
        <v>39.75</v>
      </c>
      <c r="AN31" s="12">
        <v>92.25</v>
      </c>
      <c r="AO31" s="12">
        <v>75.25</v>
      </c>
      <c r="AP31" s="12">
        <v>114.75</v>
      </c>
      <c r="AQ31" s="12">
        <v>520.5</v>
      </c>
      <c r="AR31" s="12">
        <v>249.5</v>
      </c>
      <c r="AS31" s="13">
        <v>8149.25</v>
      </c>
      <c r="AT31" s="14"/>
      <c r="AW31" s="15"/>
    </row>
    <row r="32" spans="1:56">
      <c r="A32" s="1">
        <v>16</v>
      </c>
      <c r="B32" s="12">
        <v>43.25</v>
      </c>
      <c r="C32" s="12">
        <v>50</v>
      </c>
      <c r="D32" s="12">
        <v>33.25</v>
      </c>
      <c r="E32" s="12">
        <v>80.75</v>
      </c>
      <c r="F32" s="12">
        <v>185.75</v>
      </c>
      <c r="G32" s="12">
        <v>115.5</v>
      </c>
      <c r="H32" s="12">
        <v>162.75</v>
      </c>
      <c r="I32" s="12">
        <v>165.5</v>
      </c>
      <c r="J32" s="12">
        <v>96.75</v>
      </c>
      <c r="K32" s="12">
        <v>96.5</v>
      </c>
      <c r="L32" s="12">
        <v>104.5</v>
      </c>
      <c r="M32" s="12">
        <v>92.75</v>
      </c>
      <c r="N32" s="12">
        <v>37</v>
      </c>
      <c r="O32" s="12">
        <v>32.25</v>
      </c>
      <c r="P32" s="12">
        <v>20</v>
      </c>
      <c r="Q32" s="12">
        <v>11.5</v>
      </c>
      <c r="R32" s="12">
        <v>15.75</v>
      </c>
      <c r="S32" s="12">
        <v>30.25</v>
      </c>
      <c r="T32" s="12">
        <v>26.5</v>
      </c>
      <c r="U32" s="12">
        <v>25.25</v>
      </c>
      <c r="V32" s="12">
        <v>41.5</v>
      </c>
      <c r="W32" s="12">
        <v>21.5</v>
      </c>
      <c r="X32" s="12">
        <v>19.75</v>
      </c>
      <c r="Y32" s="12">
        <v>106.75</v>
      </c>
      <c r="Z32" s="12">
        <v>120.75</v>
      </c>
      <c r="AA32" s="12">
        <v>294.5</v>
      </c>
      <c r="AB32" s="12">
        <v>206.5</v>
      </c>
      <c r="AC32" s="12">
        <v>1123.75</v>
      </c>
      <c r="AD32" s="12">
        <v>573.25</v>
      </c>
      <c r="AE32" s="12">
        <v>34.75</v>
      </c>
      <c r="AF32" s="12">
        <v>189.25</v>
      </c>
      <c r="AG32" s="12">
        <v>168.5</v>
      </c>
      <c r="AH32" s="12">
        <v>341.75</v>
      </c>
      <c r="AI32" s="12">
        <v>158.5</v>
      </c>
      <c r="AJ32" s="12">
        <v>64.25</v>
      </c>
      <c r="AK32" s="12">
        <v>14.75</v>
      </c>
      <c r="AL32" s="12">
        <v>57.75</v>
      </c>
      <c r="AM32" s="12">
        <v>6</v>
      </c>
      <c r="AN32" s="12">
        <v>37.75</v>
      </c>
      <c r="AO32" s="12">
        <v>37.5</v>
      </c>
      <c r="AP32" s="12">
        <v>72.5</v>
      </c>
      <c r="AQ32" s="12">
        <v>210.5</v>
      </c>
      <c r="AR32" s="12">
        <v>86</v>
      </c>
      <c r="AS32" s="13">
        <v>5413.75</v>
      </c>
      <c r="AT32" s="14"/>
      <c r="AW32" s="15"/>
    </row>
    <row r="33" spans="1:49">
      <c r="A33" s="1">
        <v>24</v>
      </c>
      <c r="B33" s="12">
        <v>57.5</v>
      </c>
      <c r="C33" s="12">
        <v>62</v>
      </c>
      <c r="D33" s="12">
        <v>29.5</v>
      </c>
      <c r="E33" s="12">
        <v>62.75</v>
      </c>
      <c r="F33" s="12">
        <v>126.25</v>
      </c>
      <c r="G33" s="12">
        <v>89</v>
      </c>
      <c r="H33" s="12">
        <v>125</v>
      </c>
      <c r="I33" s="12">
        <v>115</v>
      </c>
      <c r="J33" s="12">
        <v>70.75</v>
      </c>
      <c r="K33" s="12">
        <v>75.75</v>
      </c>
      <c r="L33" s="12">
        <v>98.75</v>
      </c>
      <c r="M33" s="12">
        <v>105</v>
      </c>
      <c r="N33" s="12">
        <v>46</v>
      </c>
      <c r="O33" s="12">
        <v>26.5</v>
      </c>
      <c r="P33" s="12">
        <v>22.5</v>
      </c>
      <c r="Q33" s="12">
        <v>13</v>
      </c>
      <c r="R33" s="12">
        <v>13.5</v>
      </c>
      <c r="S33" s="12">
        <v>28.25</v>
      </c>
      <c r="T33" s="12">
        <v>29.25</v>
      </c>
      <c r="U33" s="12">
        <v>19.5</v>
      </c>
      <c r="V33" s="12">
        <v>30.25</v>
      </c>
      <c r="W33" s="12">
        <v>14.25</v>
      </c>
      <c r="X33" s="12">
        <v>11</v>
      </c>
      <c r="Y33" s="12">
        <v>73.75</v>
      </c>
      <c r="Z33" s="12">
        <v>85.75</v>
      </c>
      <c r="AA33" s="12">
        <v>356.25</v>
      </c>
      <c r="AB33" s="12">
        <v>258.25</v>
      </c>
      <c r="AC33" s="12">
        <v>1415</v>
      </c>
      <c r="AD33" s="12">
        <v>693.75</v>
      </c>
      <c r="AE33" s="12">
        <v>171.75</v>
      </c>
      <c r="AF33" s="12">
        <v>42.5</v>
      </c>
      <c r="AG33" s="12">
        <v>151.5</v>
      </c>
      <c r="AH33" s="12">
        <v>330.25</v>
      </c>
      <c r="AI33" s="12">
        <v>141</v>
      </c>
      <c r="AJ33" s="12">
        <v>88.25</v>
      </c>
      <c r="AK33" s="12">
        <v>15.25</v>
      </c>
      <c r="AL33" s="12">
        <v>42</v>
      </c>
      <c r="AM33" s="12">
        <v>5.5</v>
      </c>
      <c r="AN33" s="12">
        <v>47.75</v>
      </c>
      <c r="AO33" s="12">
        <v>40.75</v>
      </c>
      <c r="AP33" s="12">
        <v>104.75</v>
      </c>
      <c r="AQ33" s="12">
        <v>211</v>
      </c>
      <c r="AR33" s="12">
        <v>98.75</v>
      </c>
      <c r="AS33" s="13">
        <v>5645</v>
      </c>
      <c r="AT33" s="14"/>
      <c r="AW33" s="15"/>
    </row>
    <row r="34" spans="1:49">
      <c r="A34" s="1" t="s">
        <v>29</v>
      </c>
      <c r="B34" s="12">
        <v>16.25</v>
      </c>
      <c r="C34" s="12">
        <v>24.5</v>
      </c>
      <c r="D34" s="12">
        <v>12.5</v>
      </c>
      <c r="E34" s="12">
        <v>15</v>
      </c>
      <c r="F34" s="12">
        <v>53.25</v>
      </c>
      <c r="G34" s="12">
        <v>19</v>
      </c>
      <c r="H34" s="12">
        <v>31</v>
      </c>
      <c r="I34" s="12">
        <v>41</v>
      </c>
      <c r="J34" s="12">
        <v>27.75</v>
      </c>
      <c r="K34" s="12">
        <v>26.25</v>
      </c>
      <c r="L34" s="12">
        <v>26.25</v>
      </c>
      <c r="M34" s="12">
        <v>58</v>
      </c>
      <c r="N34" s="12">
        <v>15</v>
      </c>
      <c r="O34" s="12">
        <v>14.25</v>
      </c>
      <c r="P34" s="12">
        <v>11.25</v>
      </c>
      <c r="Q34" s="12">
        <v>4</v>
      </c>
      <c r="R34" s="12">
        <v>6</v>
      </c>
      <c r="S34" s="12">
        <v>15.25</v>
      </c>
      <c r="T34" s="12">
        <v>14.75</v>
      </c>
      <c r="U34" s="12">
        <v>12.75</v>
      </c>
      <c r="V34" s="12">
        <v>19.5</v>
      </c>
      <c r="W34" s="12">
        <v>9.75</v>
      </c>
      <c r="X34" s="12">
        <v>7.75</v>
      </c>
      <c r="Y34" s="12">
        <v>27</v>
      </c>
      <c r="Z34" s="12">
        <v>28.25</v>
      </c>
      <c r="AA34" s="12">
        <v>183.5</v>
      </c>
      <c r="AB34" s="12">
        <v>158.5</v>
      </c>
      <c r="AC34" s="12">
        <v>801.75</v>
      </c>
      <c r="AD34" s="12">
        <v>270.75</v>
      </c>
      <c r="AE34" s="12">
        <v>170</v>
      </c>
      <c r="AF34" s="12">
        <v>157.75</v>
      </c>
      <c r="AG34" s="12">
        <v>18.75</v>
      </c>
      <c r="AH34" s="12">
        <v>43.75</v>
      </c>
      <c r="AI34" s="12">
        <v>35.25</v>
      </c>
      <c r="AJ34" s="12">
        <v>29.25</v>
      </c>
      <c r="AK34" s="12">
        <v>6.75</v>
      </c>
      <c r="AL34" s="12">
        <v>28</v>
      </c>
      <c r="AM34" s="12">
        <v>6.25</v>
      </c>
      <c r="AN34" s="12">
        <v>28.25</v>
      </c>
      <c r="AO34" s="12">
        <v>18</v>
      </c>
      <c r="AP34" s="12">
        <v>47</v>
      </c>
      <c r="AQ34" s="12">
        <v>91.25</v>
      </c>
      <c r="AR34" s="12">
        <v>50</v>
      </c>
      <c r="AS34" s="13">
        <v>2681</v>
      </c>
      <c r="AT34" s="14"/>
      <c r="AW34" s="15"/>
    </row>
    <row r="35" spans="1:49">
      <c r="A35" s="1" t="s">
        <v>30</v>
      </c>
      <c r="B35" s="12">
        <v>22.25</v>
      </c>
      <c r="C35" s="12">
        <v>42.25</v>
      </c>
      <c r="D35" s="12">
        <v>8</v>
      </c>
      <c r="E35" s="12">
        <v>20</v>
      </c>
      <c r="F35" s="12">
        <v>46.75</v>
      </c>
      <c r="G35" s="12">
        <v>17.25</v>
      </c>
      <c r="H35" s="12">
        <v>27.5</v>
      </c>
      <c r="I35" s="12">
        <v>25.5</v>
      </c>
      <c r="J35" s="12">
        <v>46.5</v>
      </c>
      <c r="K35" s="12">
        <v>32.5</v>
      </c>
      <c r="L35" s="12">
        <v>44.25</v>
      </c>
      <c r="M35" s="12">
        <v>55.5</v>
      </c>
      <c r="N35" s="12">
        <v>16.25</v>
      </c>
      <c r="O35" s="12">
        <v>25.5</v>
      </c>
      <c r="P35" s="12">
        <v>11.5</v>
      </c>
      <c r="Q35" s="12">
        <v>12.5</v>
      </c>
      <c r="R35" s="12">
        <v>10.75</v>
      </c>
      <c r="S35" s="12">
        <v>23.5</v>
      </c>
      <c r="T35" s="12">
        <v>18.75</v>
      </c>
      <c r="U35" s="12">
        <v>11.25</v>
      </c>
      <c r="V35" s="12">
        <v>12.25</v>
      </c>
      <c r="W35" s="12">
        <v>6</v>
      </c>
      <c r="X35" s="12">
        <v>7.5</v>
      </c>
      <c r="Y35" s="12">
        <v>13.75</v>
      </c>
      <c r="Z35" s="12">
        <v>31</v>
      </c>
      <c r="AA35" s="12">
        <v>282.5</v>
      </c>
      <c r="AB35" s="12">
        <v>242.75</v>
      </c>
      <c r="AC35" s="12">
        <v>1839</v>
      </c>
      <c r="AD35" s="12">
        <v>451</v>
      </c>
      <c r="AE35" s="12">
        <v>299.25</v>
      </c>
      <c r="AF35" s="12">
        <v>286.75</v>
      </c>
      <c r="AG35" s="12">
        <v>45.25</v>
      </c>
      <c r="AH35" s="12">
        <v>32.75</v>
      </c>
      <c r="AI35" s="12">
        <v>49.75</v>
      </c>
      <c r="AJ35" s="12">
        <v>72.75</v>
      </c>
      <c r="AK35" s="12">
        <v>6.25</v>
      </c>
      <c r="AL35" s="12">
        <v>27.5</v>
      </c>
      <c r="AM35" s="12">
        <v>4.5</v>
      </c>
      <c r="AN35" s="12">
        <v>38.25</v>
      </c>
      <c r="AO35" s="12">
        <v>29.25</v>
      </c>
      <c r="AP35" s="12">
        <v>108.5</v>
      </c>
      <c r="AQ35" s="12">
        <v>60.75</v>
      </c>
      <c r="AR35" s="12">
        <v>64.5</v>
      </c>
      <c r="AS35" s="13">
        <v>4530</v>
      </c>
      <c r="AT35" s="14"/>
      <c r="AW35" s="15"/>
    </row>
    <row r="36" spans="1:49">
      <c r="A36" s="1" t="s">
        <v>31</v>
      </c>
      <c r="B36" s="12">
        <v>22.75</v>
      </c>
      <c r="C36" s="12">
        <v>36.5</v>
      </c>
      <c r="D36" s="12">
        <v>17.25</v>
      </c>
      <c r="E36" s="12">
        <v>15</v>
      </c>
      <c r="F36" s="12">
        <v>86.25</v>
      </c>
      <c r="G36" s="12">
        <v>14.5</v>
      </c>
      <c r="H36" s="12">
        <v>27</v>
      </c>
      <c r="I36" s="12">
        <v>23.75</v>
      </c>
      <c r="J36" s="12">
        <v>30.25</v>
      </c>
      <c r="K36" s="12">
        <v>21</v>
      </c>
      <c r="L36" s="12">
        <v>39.75</v>
      </c>
      <c r="M36" s="12">
        <v>75.25</v>
      </c>
      <c r="N36" s="12">
        <v>26.5</v>
      </c>
      <c r="O36" s="12">
        <v>23.5</v>
      </c>
      <c r="P36" s="12">
        <v>14.25</v>
      </c>
      <c r="Q36" s="12">
        <v>14.25</v>
      </c>
      <c r="R36" s="12">
        <v>20.25</v>
      </c>
      <c r="S36" s="12">
        <v>28.25</v>
      </c>
      <c r="T36" s="12">
        <v>26.75</v>
      </c>
      <c r="U36" s="12">
        <v>18.5</v>
      </c>
      <c r="V36" s="12">
        <v>33.25</v>
      </c>
      <c r="W36" s="12">
        <v>16.5</v>
      </c>
      <c r="X36" s="12">
        <v>9.5</v>
      </c>
      <c r="Y36" s="12">
        <v>20.5</v>
      </c>
      <c r="Z36" s="12">
        <v>23.5</v>
      </c>
      <c r="AA36" s="12">
        <v>191</v>
      </c>
      <c r="AB36" s="12">
        <v>137.5</v>
      </c>
      <c r="AC36" s="12">
        <v>762.25</v>
      </c>
      <c r="AD36" s="12">
        <v>264</v>
      </c>
      <c r="AE36" s="12">
        <v>166</v>
      </c>
      <c r="AF36" s="12">
        <v>143.5</v>
      </c>
      <c r="AG36" s="12">
        <v>30.5</v>
      </c>
      <c r="AH36" s="12">
        <v>55</v>
      </c>
      <c r="AI36" s="12">
        <v>12</v>
      </c>
      <c r="AJ36" s="12">
        <v>37</v>
      </c>
      <c r="AK36" s="12">
        <v>14.5</v>
      </c>
      <c r="AL36" s="12">
        <v>75</v>
      </c>
      <c r="AM36" s="12">
        <v>10.75</v>
      </c>
      <c r="AN36" s="12">
        <v>50.25</v>
      </c>
      <c r="AO36" s="12">
        <v>27</v>
      </c>
      <c r="AP36" s="12">
        <v>92.25</v>
      </c>
      <c r="AQ36" s="12">
        <v>135</v>
      </c>
      <c r="AR36" s="12">
        <v>107.75</v>
      </c>
      <c r="AS36" s="13">
        <v>2996</v>
      </c>
      <c r="AT36" s="14"/>
      <c r="AW36" s="15"/>
    </row>
    <row r="37" spans="1:49">
      <c r="A37" s="1" t="s">
        <v>32</v>
      </c>
      <c r="B37" s="12">
        <v>6.25</v>
      </c>
      <c r="C37" s="12">
        <v>12.5</v>
      </c>
      <c r="D37" s="12">
        <v>4</v>
      </c>
      <c r="E37" s="12">
        <v>5</v>
      </c>
      <c r="F37" s="12">
        <v>10.75</v>
      </c>
      <c r="G37" s="12">
        <v>5.75</v>
      </c>
      <c r="H37" s="12">
        <v>8.75</v>
      </c>
      <c r="I37" s="12">
        <v>6.75</v>
      </c>
      <c r="J37" s="12">
        <v>15.5</v>
      </c>
      <c r="K37" s="12">
        <v>6.5</v>
      </c>
      <c r="L37" s="12">
        <v>6.75</v>
      </c>
      <c r="M37" s="12">
        <v>8.25</v>
      </c>
      <c r="N37" s="12">
        <v>6</v>
      </c>
      <c r="O37" s="12">
        <v>11</v>
      </c>
      <c r="P37" s="12">
        <v>3.5</v>
      </c>
      <c r="Q37" s="12">
        <v>7.25</v>
      </c>
      <c r="R37" s="12">
        <v>5.75</v>
      </c>
      <c r="S37" s="12">
        <v>5.5</v>
      </c>
      <c r="T37" s="12">
        <v>6</v>
      </c>
      <c r="U37" s="12">
        <v>8.5</v>
      </c>
      <c r="V37" s="12">
        <v>4.75</v>
      </c>
      <c r="W37" s="12">
        <v>0.75</v>
      </c>
      <c r="X37" s="12">
        <v>2.25</v>
      </c>
      <c r="Y37" s="12">
        <v>4.75</v>
      </c>
      <c r="Z37" s="12">
        <v>4</v>
      </c>
      <c r="AA37" s="12">
        <v>62.5</v>
      </c>
      <c r="AB37" s="12">
        <v>55</v>
      </c>
      <c r="AC37" s="12">
        <v>306</v>
      </c>
      <c r="AD37" s="12">
        <v>125.75</v>
      </c>
      <c r="AE37" s="12">
        <v>52.5</v>
      </c>
      <c r="AF37" s="12">
        <v>83.25</v>
      </c>
      <c r="AG37" s="12">
        <v>32.75</v>
      </c>
      <c r="AH37" s="12">
        <v>73.75</v>
      </c>
      <c r="AI37" s="12">
        <v>40.5</v>
      </c>
      <c r="AJ37" s="12">
        <v>4.75</v>
      </c>
      <c r="AK37" s="12">
        <v>1.75</v>
      </c>
      <c r="AL37" s="12">
        <v>7</v>
      </c>
      <c r="AM37" s="12">
        <v>3.75</v>
      </c>
      <c r="AN37" s="12">
        <v>14.25</v>
      </c>
      <c r="AO37" s="12">
        <v>5.75</v>
      </c>
      <c r="AP37" s="12">
        <v>43.75</v>
      </c>
      <c r="AQ37" s="12">
        <v>44.25</v>
      </c>
      <c r="AR37" s="12">
        <v>42.5</v>
      </c>
      <c r="AS37" s="13">
        <v>1166.5</v>
      </c>
      <c r="AT37" s="14"/>
      <c r="AW37" s="15"/>
    </row>
    <row r="38" spans="1:49">
      <c r="A38" s="1" t="s">
        <v>33</v>
      </c>
      <c r="B38" s="12">
        <v>1.5</v>
      </c>
      <c r="C38" s="12">
        <v>4.5</v>
      </c>
      <c r="D38" s="12">
        <v>4.25</v>
      </c>
      <c r="E38" s="12">
        <v>3</v>
      </c>
      <c r="F38" s="12">
        <v>18.75</v>
      </c>
      <c r="G38" s="12">
        <v>6.5</v>
      </c>
      <c r="H38" s="12">
        <v>9</v>
      </c>
      <c r="I38" s="12">
        <v>15.75</v>
      </c>
      <c r="J38" s="12">
        <v>10.75</v>
      </c>
      <c r="K38" s="12">
        <v>35.5</v>
      </c>
      <c r="L38" s="12">
        <v>32</v>
      </c>
      <c r="M38" s="12">
        <v>175</v>
      </c>
      <c r="N38" s="12">
        <v>29.75</v>
      </c>
      <c r="O38" s="12">
        <v>47.75</v>
      </c>
      <c r="P38" s="12">
        <v>11</v>
      </c>
      <c r="Q38" s="12">
        <v>12.5</v>
      </c>
      <c r="R38" s="12">
        <v>6.75</v>
      </c>
      <c r="S38" s="12">
        <v>12.25</v>
      </c>
      <c r="T38" s="12">
        <v>2</v>
      </c>
      <c r="U38" s="12">
        <v>2.75</v>
      </c>
      <c r="V38" s="12">
        <v>2.75</v>
      </c>
      <c r="W38" s="12">
        <v>2</v>
      </c>
      <c r="X38" s="12">
        <v>0.5</v>
      </c>
      <c r="Y38" s="12">
        <v>3.75</v>
      </c>
      <c r="Z38" s="12">
        <v>10.75</v>
      </c>
      <c r="AA38" s="12">
        <v>87.75</v>
      </c>
      <c r="AB38" s="12">
        <v>60.25</v>
      </c>
      <c r="AC38" s="12">
        <v>160.75</v>
      </c>
      <c r="AD38" s="12">
        <v>84.25</v>
      </c>
      <c r="AE38" s="12">
        <v>19.25</v>
      </c>
      <c r="AF38" s="12">
        <v>16.5</v>
      </c>
      <c r="AG38" s="12">
        <v>8.75</v>
      </c>
      <c r="AH38" s="12">
        <v>7.75</v>
      </c>
      <c r="AI38" s="12">
        <v>18</v>
      </c>
      <c r="AJ38" s="12">
        <v>1.25</v>
      </c>
      <c r="AK38" s="12">
        <v>3.75</v>
      </c>
      <c r="AL38" s="12">
        <v>74.25</v>
      </c>
      <c r="AM38" s="12">
        <v>1.25</v>
      </c>
      <c r="AN38" s="12">
        <v>6</v>
      </c>
      <c r="AO38" s="12">
        <v>0.5</v>
      </c>
      <c r="AP38" s="12">
        <v>4</v>
      </c>
      <c r="AQ38" s="12">
        <v>16.5</v>
      </c>
      <c r="AR38" s="12">
        <v>5.25</v>
      </c>
      <c r="AS38" s="13">
        <v>1037</v>
      </c>
      <c r="AT38" s="14"/>
      <c r="AW38" s="15"/>
    </row>
    <row r="39" spans="1:49">
      <c r="A39" s="1" t="s">
        <v>34</v>
      </c>
      <c r="B39" s="12">
        <v>7.5</v>
      </c>
      <c r="C39" s="12">
        <v>16</v>
      </c>
      <c r="D39" s="12">
        <v>10</v>
      </c>
      <c r="E39" s="12">
        <v>9.75</v>
      </c>
      <c r="F39" s="12">
        <v>67.25</v>
      </c>
      <c r="G39" s="12">
        <v>16.75</v>
      </c>
      <c r="H39" s="12">
        <v>22.5</v>
      </c>
      <c r="I39" s="12">
        <v>21.25</v>
      </c>
      <c r="J39" s="12">
        <v>25.5</v>
      </c>
      <c r="K39" s="12">
        <v>58.5</v>
      </c>
      <c r="L39" s="12">
        <v>72.5</v>
      </c>
      <c r="M39" s="12">
        <v>904.25</v>
      </c>
      <c r="N39" s="12">
        <v>32</v>
      </c>
      <c r="O39" s="12">
        <v>112.75</v>
      </c>
      <c r="P39" s="12">
        <v>39</v>
      </c>
      <c r="Q39" s="12">
        <v>23</v>
      </c>
      <c r="R39" s="12">
        <v>31</v>
      </c>
      <c r="S39" s="12">
        <v>59</v>
      </c>
      <c r="T39" s="12">
        <v>10.75</v>
      </c>
      <c r="U39" s="12">
        <v>3</v>
      </c>
      <c r="V39" s="12">
        <v>5.25</v>
      </c>
      <c r="W39" s="12">
        <v>4.25</v>
      </c>
      <c r="X39" s="12">
        <v>1.75</v>
      </c>
      <c r="Y39" s="12">
        <v>8.5</v>
      </c>
      <c r="Z39" s="12">
        <v>14</v>
      </c>
      <c r="AA39" s="12">
        <v>531.75</v>
      </c>
      <c r="AB39" s="12">
        <v>191</v>
      </c>
      <c r="AC39" s="12">
        <v>640.25</v>
      </c>
      <c r="AD39" s="12">
        <v>250.75</v>
      </c>
      <c r="AE39" s="12">
        <v>56.5</v>
      </c>
      <c r="AF39" s="12">
        <v>44.5</v>
      </c>
      <c r="AG39" s="12">
        <v>33.5</v>
      </c>
      <c r="AH39" s="12">
        <v>24.75</v>
      </c>
      <c r="AI39" s="12">
        <v>63</v>
      </c>
      <c r="AJ39" s="12">
        <v>6.5</v>
      </c>
      <c r="AK39" s="12">
        <v>76</v>
      </c>
      <c r="AL39" s="12">
        <v>20.75</v>
      </c>
      <c r="AM39" s="12">
        <v>2</v>
      </c>
      <c r="AN39" s="12">
        <v>6</v>
      </c>
      <c r="AO39" s="12">
        <v>3.75</v>
      </c>
      <c r="AP39" s="12">
        <v>9.25</v>
      </c>
      <c r="AQ39" s="12">
        <v>134.75</v>
      </c>
      <c r="AR39" s="12">
        <v>18.5</v>
      </c>
      <c r="AS39" s="13">
        <v>3689.5</v>
      </c>
      <c r="AT39" s="14"/>
      <c r="AW39" s="15"/>
    </row>
    <row r="40" spans="1:49">
      <c r="A40" s="1" t="s">
        <v>35</v>
      </c>
      <c r="B40" s="12">
        <v>2.25</v>
      </c>
      <c r="C40" s="12">
        <v>0.5</v>
      </c>
      <c r="D40" s="12">
        <v>2.25</v>
      </c>
      <c r="E40" s="12">
        <v>1.5</v>
      </c>
      <c r="F40" s="12">
        <v>9.25</v>
      </c>
      <c r="G40" s="12">
        <v>4.25</v>
      </c>
      <c r="H40" s="12">
        <v>11</v>
      </c>
      <c r="I40" s="12">
        <v>6.25</v>
      </c>
      <c r="J40" s="12">
        <v>8.5</v>
      </c>
      <c r="K40" s="12">
        <v>2.25</v>
      </c>
      <c r="L40" s="12">
        <v>2.75</v>
      </c>
      <c r="M40" s="12">
        <v>72</v>
      </c>
      <c r="N40" s="12">
        <v>0.75</v>
      </c>
      <c r="O40" s="12">
        <v>1</v>
      </c>
      <c r="P40" s="12">
        <v>1.5</v>
      </c>
      <c r="Q40" s="12">
        <v>1.25</v>
      </c>
      <c r="R40" s="12">
        <v>1.75</v>
      </c>
      <c r="S40" s="12">
        <v>6.25</v>
      </c>
      <c r="T40" s="12">
        <v>16.5</v>
      </c>
      <c r="U40" s="12">
        <v>6.5</v>
      </c>
      <c r="V40" s="12">
        <v>16</v>
      </c>
      <c r="W40" s="12">
        <v>9.75</v>
      </c>
      <c r="X40" s="12">
        <v>1</v>
      </c>
      <c r="Y40" s="12">
        <v>8.25</v>
      </c>
      <c r="Z40" s="12">
        <v>0.75</v>
      </c>
      <c r="AA40" s="12">
        <v>65.25</v>
      </c>
      <c r="AB40" s="12">
        <v>21.25</v>
      </c>
      <c r="AC40" s="12">
        <v>74.5</v>
      </c>
      <c r="AD40" s="12">
        <v>44.75</v>
      </c>
      <c r="AE40" s="12">
        <v>7.25</v>
      </c>
      <c r="AF40" s="12">
        <v>7</v>
      </c>
      <c r="AG40" s="12">
        <v>3.5</v>
      </c>
      <c r="AH40" s="12">
        <v>5</v>
      </c>
      <c r="AI40" s="12">
        <v>4.75</v>
      </c>
      <c r="AJ40" s="12">
        <v>1.5</v>
      </c>
      <c r="AK40" s="12">
        <v>1</v>
      </c>
      <c r="AL40" s="12">
        <v>4.25</v>
      </c>
      <c r="AM40" s="12">
        <v>3.25</v>
      </c>
      <c r="AN40" s="12">
        <v>24.25</v>
      </c>
      <c r="AO40" s="12">
        <v>1.5</v>
      </c>
      <c r="AP40" s="12">
        <v>2</v>
      </c>
      <c r="AQ40" s="12">
        <v>26</v>
      </c>
      <c r="AR40" s="12">
        <v>4.5</v>
      </c>
      <c r="AS40" s="13">
        <v>495.5</v>
      </c>
      <c r="AT40" s="14"/>
      <c r="AW40" s="15"/>
    </row>
    <row r="41" spans="1:49">
      <c r="A41" s="1" t="s">
        <v>36</v>
      </c>
      <c r="B41" s="12">
        <v>28.75</v>
      </c>
      <c r="C41" s="12">
        <v>30.75</v>
      </c>
      <c r="D41" s="12">
        <v>9.75</v>
      </c>
      <c r="E41" s="12">
        <v>7</v>
      </c>
      <c r="F41" s="12">
        <v>25.5</v>
      </c>
      <c r="G41" s="12">
        <v>16.5</v>
      </c>
      <c r="H41" s="12">
        <v>81</v>
      </c>
      <c r="I41" s="12">
        <v>36</v>
      </c>
      <c r="J41" s="12">
        <v>45.75</v>
      </c>
      <c r="K41" s="12">
        <v>15.25</v>
      </c>
      <c r="L41" s="12">
        <v>43</v>
      </c>
      <c r="M41" s="12">
        <v>152.25</v>
      </c>
      <c r="N41" s="12">
        <v>16</v>
      </c>
      <c r="O41" s="12">
        <v>22.75</v>
      </c>
      <c r="P41" s="12">
        <v>19.25</v>
      </c>
      <c r="Q41" s="12">
        <v>14.75</v>
      </c>
      <c r="R41" s="12">
        <v>17</v>
      </c>
      <c r="S41" s="12">
        <v>30.5</v>
      </c>
      <c r="T41" s="12">
        <v>154</v>
      </c>
      <c r="U41" s="12">
        <v>43.5</v>
      </c>
      <c r="V41" s="12">
        <v>71</v>
      </c>
      <c r="W41" s="12">
        <v>19.25</v>
      </c>
      <c r="X41" s="12">
        <v>11</v>
      </c>
      <c r="Y41" s="12">
        <v>30.25</v>
      </c>
      <c r="Z41" s="12">
        <v>21</v>
      </c>
      <c r="AA41" s="12">
        <v>143.75</v>
      </c>
      <c r="AB41" s="12">
        <v>75.5</v>
      </c>
      <c r="AC41" s="12">
        <v>265.5</v>
      </c>
      <c r="AD41" s="12">
        <v>104.75</v>
      </c>
      <c r="AE41" s="12">
        <v>38.25</v>
      </c>
      <c r="AF41" s="12">
        <v>51.25</v>
      </c>
      <c r="AG41" s="12">
        <v>29.5</v>
      </c>
      <c r="AH41" s="12">
        <v>38.5</v>
      </c>
      <c r="AI41" s="12">
        <v>35.5</v>
      </c>
      <c r="AJ41" s="12">
        <v>16.25</v>
      </c>
      <c r="AK41" s="12">
        <v>8.25</v>
      </c>
      <c r="AL41" s="12">
        <v>9.5</v>
      </c>
      <c r="AM41" s="12">
        <v>28.75</v>
      </c>
      <c r="AN41" s="12">
        <v>7.25</v>
      </c>
      <c r="AO41" s="12">
        <v>9.75</v>
      </c>
      <c r="AP41" s="12">
        <v>12.5</v>
      </c>
      <c r="AQ41" s="12">
        <v>57.25</v>
      </c>
      <c r="AR41" s="12">
        <v>19.5</v>
      </c>
      <c r="AS41" s="13">
        <v>1913.25</v>
      </c>
      <c r="AT41" s="14"/>
      <c r="AW41" s="15"/>
    </row>
    <row r="42" spans="1:49">
      <c r="A42" s="1" t="s">
        <v>53</v>
      </c>
      <c r="B42" s="12">
        <v>8.75</v>
      </c>
      <c r="C42" s="12">
        <v>9.5</v>
      </c>
      <c r="D42" s="12">
        <v>5</v>
      </c>
      <c r="E42" s="12">
        <v>3</v>
      </c>
      <c r="F42" s="12">
        <v>11.5</v>
      </c>
      <c r="G42" s="12">
        <v>3.5</v>
      </c>
      <c r="H42" s="12">
        <v>3.75</v>
      </c>
      <c r="I42" s="12">
        <v>6.25</v>
      </c>
      <c r="J42" s="12">
        <v>8.5</v>
      </c>
      <c r="K42" s="12">
        <v>3.5</v>
      </c>
      <c r="L42" s="12">
        <v>2.75</v>
      </c>
      <c r="M42" s="12">
        <v>15.75</v>
      </c>
      <c r="N42" s="12">
        <v>4.5</v>
      </c>
      <c r="O42" s="12">
        <v>2.5</v>
      </c>
      <c r="P42" s="12">
        <v>2.75</v>
      </c>
      <c r="Q42" s="12">
        <v>2.75</v>
      </c>
      <c r="R42" s="12">
        <v>3.5</v>
      </c>
      <c r="S42" s="12">
        <v>6.25</v>
      </c>
      <c r="T42" s="12">
        <v>8.75</v>
      </c>
      <c r="U42" s="12">
        <v>3.75</v>
      </c>
      <c r="V42" s="12">
        <v>3.5</v>
      </c>
      <c r="W42" s="12">
        <v>2.25</v>
      </c>
      <c r="X42" s="12">
        <v>1.75</v>
      </c>
      <c r="Y42" s="12">
        <v>1.75</v>
      </c>
      <c r="Z42" s="12">
        <v>4.5</v>
      </c>
      <c r="AA42" s="12">
        <v>55.25</v>
      </c>
      <c r="AB42" s="12">
        <v>40.5</v>
      </c>
      <c r="AC42" s="12">
        <v>201.25</v>
      </c>
      <c r="AD42" s="12">
        <v>82</v>
      </c>
      <c r="AE42" s="12">
        <v>40.75</v>
      </c>
      <c r="AF42" s="12">
        <v>41.75</v>
      </c>
      <c r="AG42" s="12">
        <v>20.5</v>
      </c>
      <c r="AH42" s="12">
        <v>36.25</v>
      </c>
      <c r="AI42" s="12">
        <v>30</v>
      </c>
      <c r="AJ42" s="12">
        <v>5.75</v>
      </c>
      <c r="AK42" s="12">
        <v>0.25</v>
      </c>
      <c r="AL42" s="12">
        <v>7</v>
      </c>
      <c r="AM42" s="12">
        <v>2.75</v>
      </c>
      <c r="AN42" s="12">
        <v>15.5</v>
      </c>
      <c r="AO42" s="12">
        <v>4.25</v>
      </c>
      <c r="AP42" s="12">
        <v>31</v>
      </c>
      <c r="AQ42" s="12">
        <v>29.75</v>
      </c>
      <c r="AR42" s="12">
        <v>19.25</v>
      </c>
      <c r="AS42" s="13">
        <v>794</v>
      </c>
      <c r="AT42" s="14"/>
      <c r="AW42" s="15"/>
    </row>
    <row r="43" spans="1:49">
      <c r="A43" s="1" t="s">
        <v>54</v>
      </c>
      <c r="B43" s="12">
        <v>5.25</v>
      </c>
      <c r="C43" s="12">
        <v>12</v>
      </c>
      <c r="D43" s="12">
        <v>2.25</v>
      </c>
      <c r="E43" s="12">
        <v>2.75</v>
      </c>
      <c r="F43" s="12">
        <v>9</v>
      </c>
      <c r="G43" s="12">
        <v>2.75</v>
      </c>
      <c r="H43" s="12">
        <v>9</v>
      </c>
      <c r="I43" s="12">
        <v>5.25</v>
      </c>
      <c r="J43" s="12">
        <v>13</v>
      </c>
      <c r="K43" s="12">
        <v>5.5</v>
      </c>
      <c r="L43" s="12">
        <v>5.75</v>
      </c>
      <c r="M43" s="12">
        <v>19.75</v>
      </c>
      <c r="N43" s="12">
        <v>4.75</v>
      </c>
      <c r="O43" s="12">
        <v>3</v>
      </c>
      <c r="P43" s="12">
        <v>5.5</v>
      </c>
      <c r="Q43" s="12">
        <v>3.5</v>
      </c>
      <c r="R43" s="12">
        <v>3</v>
      </c>
      <c r="S43" s="12">
        <v>7.5</v>
      </c>
      <c r="T43" s="12">
        <v>8</v>
      </c>
      <c r="U43" s="12">
        <v>6.75</v>
      </c>
      <c r="V43" s="12">
        <v>5.25</v>
      </c>
      <c r="W43" s="12">
        <v>4.75</v>
      </c>
      <c r="X43" s="12">
        <v>1.75</v>
      </c>
      <c r="Y43" s="12">
        <v>4.25</v>
      </c>
      <c r="Z43" s="12">
        <v>5</v>
      </c>
      <c r="AA43" s="12">
        <v>64.75</v>
      </c>
      <c r="AB43" s="12">
        <v>31</v>
      </c>
      <c r="AC43" s="12">
        <v>219.5</v>
      </c>
      <c r="AD43" s="12">
        <v>130.5</v>
      </c>
      <c r="AE43" s="12">
        <v>76.75</v>
      </c>
      <c r="AF43" s="12">
        <v>100.5</v>
      </c>
      <c r="AG43" s="12">
        <v>45</v>
      </c>
      <c r="AH43" s="12">
        <v>119.5</v>
      </c>
      <c r="AI43" s="12">
        <v>101.5</v>
      </c>
      <c r="AJ43" s="12">
        <v>43.25</v>
      </c>
      <c r="AK43" s="12">
        <v>1.75</v>
      </c>
      <c r="AL43" s="12">
        <v>8.25</v>
      </c>
      <c r="AM43" s="12">
        <v>1.75</v>
      </c>
      <c r="AN43" s="12">
        <v>14.5</v>
      </c>
      <c r="AO43" s="12">
        <v>31.25</v>
      </c>
      <c r="AP43" s="12">
        <v>4.25</v>
      </c>
      <c r="AQ43" s="12">
        <v>54.25</v>
      </c>
      <c r="AR43" s="12">
        <v>27.75</v>
      </c>
      <c r="AS43" s="13">
        <v>1231.25</v>
      </c>
      <c r="AT43" s="14"/>
      <c r="AW43" s="15"/>
    </row>
    <row r="44" spans="1:49">
      <c r="A44" s="1" t="s">
        <v>55</v>
      </c>
      <c r="B44" s="12">
        <v>18.75</v>
      </c>
      <c r="C44" s="12">
        <v>24.25</v>
      </c>
      <c r="D44" s="12">
        <v>25.25</v>
      </c>
      <c r="E44" s="12">
        <v>47.75</v>
      </c>
      <c r="F44" s="12">
        <v>118.5</v>
      </c>
      <c r="G44" s="12">
        <v>20.25</v>
      </c>
      <c r="H44" s="12">
        <v>41.75</v>
      </c>
      <c r="I44" s="12">
        <v>22.25</v>
      </c>
      <c r="J44" s="12">
        <v>42.75</v>
      </c>
      <c r="K44" s="12">
        <v>15.75</v>
      </c>
      <c r="L44" s="12">
        <v>22.25</v>
      </c>
      <c r="M44" s="12">
        <v>44.75</v>
      </c>
      <c r="N44" s="12">
        <v>9.25</v>
      </c>
      <c r="O44" s="12">
        <v>7.75</v>
      </c>
      <c r="P44" s="12">
        <v>4.5</v>
      </c>
      <c r="Q44" s="12">
        <v>0.75</v>
      </c>
      <c r="R44" s="12">
        <v>8.75</v>
      </c>
      <c r="S44" s="12">
        <v>25.75</v>
      </c>
      <c r="T44" s="12">
        <v>37.5</v>
      </c>
      <c r="U44" s="12">
        <v>60</v>
      </c>
      <c r="V44" s="12">
        <v>85.5</v>
      </c>
      <c r="W44" s="12">
        <v>46</v>
      </c>
      <c r="X44" s="12">
        <v>46.25</v>
      </c>
      <c r="Y44" s="12">
        <v>70.25</v>
      </c>
      <c r="Z44" s="12">
        <v>32</v>
      </c>
      <c r="AA44" s="12">
        <v>341.75</v>
      </c>
      <c r="AB44" s="12">
        <v>324.75</v>
      </c>
      <c r="AC44" s="12">
        <v>1450.75</v>
      </c>
      <c r="AD44" s="12">
        <v>374.75</v>
      </c>
      <c r="AE44" s="12">
        <v>124.75</v>
      </c>
      <c r="AF44" s="12">
        <v>111.75</v>
      </c>
      <c r="AG44" s="12">
        <v>39.25</v>
      </c>
      <c r="AH44" s="12">
        <v>30.5</v>
      </c>
      <c r="AI44" s="12">
        <v>74.5</v>
      </c>
      <c r="AJ44" s="12">
        <v>24.25</v>
      </c>
      <c r="AK44" s="12">
        <v>7.5</v>
      </c>
      <c r="AL44" s="12">
        <v>85</v>
      </c>
      <c r="AM44" s="12">
        <v>15.75</v>
      </c>
      <c r="AN44" s="12">
        <v>44.75</v>
      </c>
      <c r="AO44" s="12">
        <v>14.25</v>
      </c>
      <c r="AP44" s="12">
        <v>23</v>
      </c>
      <c r="AQ44" s="12">
        <v>18.75</v>
      </c>
      <c r="AR44" s="12">
        <v>111.5</v>
      </c>
      <c r="AS44" s="13">
        <v>4096</v>
      </c>
      <c r="AT44" s="14"/>
      <c r="AW44" s="15"/>
    </row>
    <row r="45" spans="1:49">
      <c r="A45" s="1" t="s">
        <v>56</v>
      </c>
      <c r="B45" s="12">
        <v>11.75</v>
      </c>
      <c r="C45" s="12">
        <v>17.25</v>
      </c>
      <c r="D45" s="12">
        <v>9.5</v>
      </c>
      <c r="E45" s="12">
        <v>11.75</v>
      </c>
      <c r="F45" s="12">
        <v>88.75</v>
      </c>
      <c r="G45" s="12">
        <v>13.5</v>
      </c>
      <c r="H45" s="12">
        <v>19.25</v>
      </c>
      <c r="I45" s="12">
        <v>18.5</v>
      </c>
      <c r="J45" s="12">
        <v>25.25</v>
      </c>
      <c r="K45" s="12">
        <v>12</v>
      </c>
      <c r="L45" s="12">
        <v>16.25</v>
      </c>
      <c r="M45" s="12">
        <v>40.75</v>
      </c>
      <c r="N45" s="12">
        <v>7.5</v>
      </c>
      <c r="O45" s="12">
        <v>7</v>
      </c>
      <c r="P45" s="12">
        <v>5</v>
      </c>
      <c r="Q45" s="12">
        <v>4.75</v>
      </c>
      <c r="R45" s="12">
        <v>6.5</v>
      </c>
      <c r="S45" s="12">
        <v>2.75</v>
      </c>
      <c r="T45" s="12">
        <v>15</v>
      </c>
      <c r="U45" s="12">
        <v>12.25</v>
      </c>
      <c r="V45" s="12">
        <v>15.5</v>
      </c>
      <c r="W45" s="12">
        <v>11.25</v>
      </c>
      <c r="X45" s="12">
        <v>6.75</v>
      </c>
      <c r="Y45" s="12">
        <v>16.75</v>
      </c>
      <c r="Z45" s="12">
        <v>12.25</v>
      </c>
      <c r="AA45" s="12">
        <v>141.75</v>
      </c>
      <c r="AB45" s="12">
        <v>92.5</v>
      </c>
      <c r="AC45" s="12">
        <v>557</v>
      </c>
      <c r="AD45" s="12">
        <v>239.75</v>
      </c>
      <c r="AE45" s="12">
        <v>100.25</v>
      </c>
      <c r="AF45" s="12">
        <v>98</v>
      </c>
      <c r="AG45" s="12">
        <v>51.5</v>
      </c>
      <c r="AH45" s="12">
        <v>69.5</v>
      </c>
      <c r="AI45" s="12">
        <v>107</v>
      </c>
      <c r="AJ45" s="12">
        <v>38.25</v>
      </c>
      <c r="AK45" s="12">
        <v>3</v>
      </c>
      <c r="AL45" s="12">
        <v>22.25</v>
      </c>
      <c r="AM45" s="12">
        <v>4.75</v>
      </c>
      <c r="AN45" s="12">
        <v>21</v>
      </c>
      <c r="AO45" s="12">
        <v>19</v>
      </c>
      <c r="AP45" s="12">
        <v>28.5</v>
      </c>
      <c r="AQ45" s="12">
        <v>284.5</v>
      </c>
      <c r="AR45" s="12">
        <v>12.75</v>
      </c>
      <c r="AS45" s="13">
        <v>2299</v>
      </c>
      <c r="AT45" s="14"/>
      <c r="AW45" s="15"/>
    </row>
    <row r="46" spans="1:49">
      <c r="A46" s="11" t="s">
        <v>49</v>
      </c>
      <c r="B46" s="14">
        <v>1369</v>
      </c>
      <c r="C46" s="14">
        <v>2263.75</v>
      </c>
      <c r="D46" s="14">
        <v>1642.25</v>
      </c>
      <c r="E46" s="14">
        <v>1787.75</v>
      </c>
      <c r="F46" s="14">
        <v>5081</v>
      </c>
      <c r="G46" s="14">
        <v>2051.25</v>
      </c>
      <c r="H46" s="14">
        <v>3115.75</v>
      </c>
      <c r="I46" s="14">
        <v>2836</v>
      </c>
      <c r="J46" s="14">
        <v>2903.25</v>
      </c>
      <c r="K46" s="14">
        <v>2299.75</v>
      </c>
      <c r="L46" s="14">
        <v>3130.25</v>
      </c>
      <c r="M46" s="14">
        <v>7302</v>
      </c>
      <c r="N46" s="14">
        <v>1865.75</v>
      </c>
      <c r="O46" s="14">
        <v>2304</v>
      </c>
      <c r="P46" s="14">
        <v>1510</v>
      </c>
      <c r="Q46" s="14">
        <v>899</v>
      </c>
      <c r="R46" s="14">
        <v>1243</v>
      </c>
      <c r="S46" s="14">
        <v>2759.5</v>
      </c>
      <c r="T46" s="14">
        <v>1625</v>
      </c>
      <c r="U46" s="14">
        <v>1332.75</v>
      </c>
      <c r="V46" s="14">
        <v>2079.5</v>
      </c>
      <c r="W46" s="14">
        <v>1173.75</v>
      </c>
      <c r="X46" s="14">
        <v>849.5</v>
      </c>
      <c r="Y46" s="14">
        <v>2187.75</v>
      </c>
      <c r="Z46" s="14">
        <v>2174.5</v>
      </c>
      <c r="AA46" s="14">
        <v>7659.25</v>
      </c>
      <c r="AB46" s="14">
        <v>4737.75</v>
      </c>
      <c r="AC46" s="14">
        <v>18347</v>
      </c>
      <c r="AD46" s="14">
        <v>8733</v>
      </c>
      <c r="AE46" s="14">
        <v>5188.5</v>
      </c>
      <c r="AF46" s="14">
        <v>5424.25</v>
      </c>
      <c r="AG46" s="14">
        <v>2571.5</v>
      </c>
      <c r="AH46" s="14">
        <v>4608</v>
      </c>
      <c r="AI46" s="14">
        <v>2807.25</v>
      </c>
      <c r="AJ46" s="14">
        <v>1094.75</v>
      </c>
      <c r="AK46" s="14">
        <v>974.75</v>
      </c>
      <c r="AL46" s="14">
        <v>3560.5</v>
      </c>
      <c r="AM46" s="14">
        <v>496.75</v>
      </c>
      <c r="AN46" s="14">
        <v>1781</v>
      </c>
      <c r="AO46" s="14">
        <v>725</v>
      </c>
      <c r="AP46" s="14">
        <v>1155.75</v>
      </c>
      <c r="AQ46" s="14">
        <v>5501.25</v>
      </c>
      <c r="AR46" s="14">
        <v>2075.5</v>
      </c>
      <c r="AS46" s="14">
        <v>135227.75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40422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45.61904761904762</v>
      </c>
      <c r="C5" s="4">
        <v>29.19047619047619</v>
      </c>
      <c r="D5" s="4">
        <v>105.23809523809524</v>
      </c>
      <c r="E5" s="4">
        <v>131.38095238095238</v>
      </c>
      <c r="F5" s="4">
        <v>439.85714285714289</v>
      </c>
      <c r="G5" s="4">
        <v>819.47619047619048</v>
      </c>
      <c r="H5" s="4">
        <v>685.42857142857144</v>
      </c>
      <c r="I5" s="4">
        <v>1063.4285714285716</v>
      </c>
      <c r="J5" s="5">
        <v>3319.6190476190477</v>
      </c>
    </row>
    <row r="6" spans="1:10">
      <c r="A6" s="1" t="s">
        <v>26</v>
      </c>
      <c r="B6" s="4">
        <v>29.666666666666664</v>
      </c>
      <c r="C6" s="4">
        <v>35.523809523809518</v>
      </c>
      <c r="D6" s="4">
        <v>66.857142857142861</v>
      </c>
      <c r="E6" s="4">
        <v>114.19047619047619</v>
      </c>
      <c r="F6" s="4">
        <v>506.28571428571422</v>
      </c>
      <c r="G6" s="4">
        <v>1024.5238095238096</v>
      </c>
      <c r="H6" s="4">
        <v>896.57142857142856</v>
      </c>
      <c r="I6" s="4">
        <v>1819.5238095238094</v>
      </c>
      <c r="J6" s="5">
        <v>4493.1428571428569</v>
      </c>
    </row>
    <row r="7" spans="1:10">
      <c r="A7" s="1" t="s">
        <v>27</v>
      </c>
      <c r="B7" s="4">
        <v>145.28571428571428</v>
      </c>
      <c r="C7" s="4">
        <v>87.666666666666657</v>
      </c>
      <c r="D7" s="4">
        <v>49.857142857142854</v>
      </c>
      <c r="E7" s="4">
        <v>92.80952380952381</v>
      </c>
      <c r="F7" s="4">
        <v>455.52380952380952</v>
      </c>
      <c r="G7" s="4">
        <v>805.42857142857144</v>
      </c>
      <c r="H7" s="4">
        <v>524.42857142857144</v>
      </c>
      <c r="I7" s="4">
        <v>1656.952380952381</v>
      </c>
      <c r="J7" s="5">
        <v>3817.9523809523807</v>
      </c>
    </row>
    <row r="8" spans="1:10">
      <c r="A8" s="1" t="s">
        <v>28</v>
      </c>
      <c r="B8" s="4">
        <v>98.952380952380963</v>
      </c>
      <c r="C8" s="4">
        <v>103.66666666666666</v>
      </c>
      <c r="D8" s="4">
        <v>95.238095238095241</v>
      </c>
      <c r="E8" s="4">
        <v>34.61904761904762</v>
      </c>
      <c r="F8" s="4">
        <v>296.52380952380952</v>
      </c>
      <c r="G8" s="4">
        <v>511</v>
      </c>
      <c r="H8" s="4">
        <v>390.95238095238096</v>
      </c>
      <c r="I8" s="4">
        <v>1032.1904761904761</v>
      </c>
      <c r="J8" s="5">
        <v>2563.1428571428569</v>
      </c>
    </row>
    <row r="9" spans="1:10">
      <c r="A9" s="1">
        <v>16</v>
      </c>
      <c r="B9" s="4">
        <v>394.1904761904762</v>
      </c>
      <c r="C9" s="4">
        <v>398.04761904761904</v>
      </c>
      <c r="D9" s="4">
        <v>550.61904761904759</v>
      </c>
      <c r="E9" s="4">
        <v>336.71428571428572</v>
      </c>
      <c r="F9" s="4">
        <v>16.904761904761905</v>
      </c>
      <c r="G9" s="4">
        <v>148.76190476190476</v>
      </c>
      <c r="H9" s="4">
        <v>166.42857142857144</v>
      </c>
      <c r="I9" s="4">
        <v>478.85714285714289</v>
      </c>
      <c r="J9" s="5">
        <v>2490.5238095238092</v>
      </c>
    </row>
    <row r="10" spans="1:10">
      <c r="A10" s="1">
        <v>24</v>
      </c>
      <c r="B10" s="4">
        <v>637.33333333333326</v>
      </c>
      <c r="C10" s="4">
        <v>745.66666666666663</v>
      </c>
      <c r="D10" s="4">
        <v>946</v>
      </c>
      <c r="E10" s="4">
        <v>508.95238095238096</v>
      </c>
      <c r="F10" s="4">
        <v>145.85714285714286</v>
      </c>
      <c r="G10" s="4">
        <v>23.904761904761905</v>
      </c>
      <c r="H10" s="4">
        <v>151.28571428571428</v>
      </c>
      <c r="I10" s="4">
        <v>521.33333333333337</v>
      </c>
      <c r="J10" s="5">
        <v>3680.333333333333</v>
      </c>
    </row>
    <row r="11" spans="1:10">
      <c r="A11" s="1" t="s">
        <v>29</v>
      </c>
      <c r="B11" s="4">
        <v>598.42857142857144</v>
      </c>
      <c r="C11" s="4">
        <v>656.04761904761904</v>
      </c>
      <c r="D11" s="4">
        <v>687.23809523809518</v>
      </c>
      <c r="E11" s="4">
        <v>355.33333333333337</v>
      </c>
      <c r="F11" s="4">
        <v>161.04761904761904</v>
      </c>
      <c r="G11" s="4">
        <v>162.95238095238093</v>
      </c>
      <c r="H11" s="4">
        <v>16.428571428571427</v>
      </c>
      <c r="I11" s="4">
        <v>115.95238095238096</v>
      </c>
      <c r="J11" s="5">
        <v>2753.4285714285706</v>
      </c>
    </row>
    <row r="12" spans="1:10">
      <c r="A12" s="1" t="s">
        <v>30</v>
      </c>
      <c r="B12" s="4">
        <v>909.19047619047626</v>
      </c>
      <c r="C12" s="4">
        <v>1029.047619047619</v>
      </c>
      <c r="D12" s="4">
        <v>2267.3809523809523</v>
      </c>
      <c r="E12" s="4">
        <v>980.04761904761904</v>
      </c>
      <c r="F12" s="4">
        <v>466.33333333333337</v>
      </c>
      <c r="G12" s="4">
        <v>552.04761904761904</v>
      </c>
      <c r="H12" s="4">
        <v>120.95238095238096</v>
      </c>
      <c r="I12" s="4">
        <v>29.952380952380956</v>
      </c>
      <c r="J12" s="5">
        <v>6354.9523809523807</v>
      </c>
    </row>
    <row r="13" spans="1:10" s="3" customFormat="1">
      <c r="A13" s="3" t="s">
        <v>49</v>
      </c>
      <c r="B13" s="5">
        <v>2858.6666666666665</v>
      </c>
      <c r="C13" s="5">
        <v>3084.8571428571431</v>
      </c>
      <c r="D13" s="5">
        <v>4768.4285714285716</v>
      </c>
      <c r="E13" s="5">
        <v>2554.0476190476193</v>
      </c>
      <c r="F13" s="5">
        <v>2488.3333333333335</v>
      </c>
      <c r="G13" s="5">
        <v>4048.0952380952376</v>
      </c>
      <c r="H13" s="5">
        <v>2952.4761904761908</v>
      </c>
      <c r="I13" s="5">
        <v>6718.1904761904752</v>
      </c>
      <c r="J13" s="5">
        <v>29474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21.75</v>
      </c>
      <c r="C17" s="4">
        <v>6.5</v>
      </c>
      <c r="D17" s="4">
        <v>38</v>
      </c>
      <c r="E17" s="4">
        <v>35.75</v>
      </c>
      <c r="F17" s="4">
        <v>166.5</v>
      </c>
      <c r="G17" s="4">
        <v>222.75</v>
      </c>
      <c r="H17" s="4">
        <v>130.5</v>
      </c>
      <c r="I17" s="4">
        <v>281.5</v>
      </c>
      <c r="J17" s="5">
        <v>903.25</v>
      </c>
    </row>
    <row r="18" spans="1:10">
      <c r="A18" s="1" t="s">
        <v>26</v>
      </c>
      <c r="B18" s="4">
        <v>7.5</v>
      </c>
      <c r="C18" s="4">
        <v>13.5</v>
      </c>
      <c r="D18" s="4">
        <v>16.75</v>
      </c>
      <c r="E18" s="4">
        <v>21.75</v>
      </c>
      <c r="F18" s="4">
        <v>164.5</v>
      </c>
      <c r="G18" s="4">
        <v>266.25</v>
      </c>
      <c r="H18" s="4">
        <v>223.75</v>
      </c>
      <c r="I18" s="4">
        <v>763.25</v>
      </c>
      <c r="J18" s="5">
        <v>1477.25</v>
      </c>
    </row>
    <row r="19" spans="1:10">
      <c r="A19" s="1" t="s">
        <v>27</v>
      </c>
      <c r="B19" s="4">
        <v>49.25</v>
      </c>
      <c r="C19" s="4">
        <v>12.75</v>
      </c>
      <c r="D19" s="4">
        <v>50</v>
      </c>
      <c r="E19" s="4">
        <v>41.75</v>
      </c>
      <c r="F19" s="4">
        <v>388.75</v>
      </c>
      <c r="G19" s="4">
        <v>638.5</v>
      </c>
      <c r="H19" s="4">
        <v>418</v>
      </c>
      <c r="I19" s="4">
        <v>1086.5</v>
      </c>
      <c r="J19" s="5">
        <v>2685.5</v>
      </c>
    </row>
    <row r="20" spans="1:10">
      <c r="A20" s="1" t="s">
        <v>28</v>
      </c>
      <c r="B20" s="4">
        <v>17.75</v>
      </c>
      <c r="C20" s="4">
        <v>14.75</v>
      </c>
      <c r="D20" s="4">
        <v>48.5</v>
      </c>
      <c r="E20" s="4">
        <v>22.25</v>
      </c>
      <c r="F20" s="4">
        <v>197.5</v>
      </c>
      <c r="G20" s="4">
        <v>268.25</v>
      </c>
      <c r="H20" s="4">
        <v>143.5</v>
      </c>
      <c r="I20" s="4">
        <v>325</v>
      </c>
      <c r="J20" s="5">
        <v>1037.5</v>
      </c>
    </row>
    <row r="21" spans="1:10">
      <c r="A21" s="1">
        <v>16</v>
      </c>
      <c r="B21" s="4">
        <v>143.75</v>
      </c>
      <c r="C21" s="4">
        <v>98.25</v>
      </c>
      <c r="D21" s="4">
        <v>463.75</v>
      </c>
      <c r="E21" s="4">
        <v>219.25</v>
      </c>
      <c r="F21" s="4">
        <v>18</v>
      </c>
      <c r="G21" s="4">
        <v>119.25</v>
      </c>
      <c r="H21" s="4">
        <v>129.5</v>
      </c>
      <c r="I21" s="4">
        <v>257</v>
      </c>
      <c r="J21" s="5">
        <v>1448.75</v>
      </c>
    </row>
    <row r="22" spans="1:10">
      <c r="A22" s="1">
        <v>24</v>
      </c>
      <c r="B22" s="4">
        <v>183.5</v>
      </c>
      <c r="C22" s="4">
        <v>163.25</v>
      </c>
      <c r="D22" s="4">
        <v>717.5</v>
      </c>
      <c r="E22" s="4">
        <v>273.75</v>
      </c>
      <c r="F22" s="4">
        <v>112.5</v>
      </c>
      <c r="G22" s="4">
        <v>32.25</v>
      </c>
      <c r="H22" s="4">
        <v>101.5</v>
      </c>
      <c r="I22" s="4">
        <v>270.5</v>
      </c>
      <c r="J22" s="5">
        <v>1854.75</v>
      </c>
    </row>
    <row r="23" spans="1:10">
      <c r="A23" s="1" t="s">
        <v>29</v>
      </c>
      <c r="B23" s="4">
        <v>107</v>
      </c>
      <c r="C23" s="4">
        <v>112.75</v>
      </c>
      <c r="D23" s="4">
        <v>529.75</v>
      </c>
      <c r="E23" s="4">
        <v>130.5</v>
      </c>
      <c r="F23" s="4">
        <v>100.25</v>
      </c>
      <c r="G23" s="4">
        <v>118.75</v>
      </c>
      <c r="H23" s="4">
        <v>18.75</v>
      </c>
      <c r="I23" s="4">
        <v>45.5</v>
      </c>
      <c r="J23" s="5">
        <v>1163.25</v>
      </c>
    </row>
    <row r="24" spans="1:10">
      <c r="A24" s="1" t="s">
        <v>30</v>
      </c>
      <c r="B24" s="4">
        <v>220.5</v>
      </c>
      <c r="C24" s="4">
        <v>267.5</v>
      </c>
      <c r="D24" s="4">
        <v>1458.25</v>
      </c>
      <c r="E24" s="4">
        <v>277.75</v>
      </c>
      <c r="F24" s="4">
        <v>236.5</v>
      </c>
      <c r="G24" s="4">
        <v>233</v>
      </c>
      <c r="H24" s="4">
        <v>54.5</v>
      </c>
      <c r="I24" s="4">
        <v>20.25</v>
      </c>
      <c r="J24" s="5">
        <v>2768.25</v>
      </c>
    </row>
    <row r="25" spans="1:10" s="3" customFormat="1">
      <c r="A25" s="3" t="s">
        <v>49</v>
      </c>
      <c r="B25" s="5">
        <v>751</v>
      </c>
      <c r="C25" s="5">
        <v>689.25</v>
      </c>
      <c r="D25" s="5">
        <v>3322.5</v>
      </c>
      <c r="E25" s="5">
        <v>1022.75</v>
      </c>
      <c r="F25" s="5">
        <v>1384.5</v>
      </c>
      <c r="G25" s="5">
        <v>1899</v>
      </c>
      <c r="H25" s="5">
        <v>1220</v>
      </c>
      <c r="I25" s="5">
        <v>3049.5</v>
      </c>
      <c r="J25" s="5">
        <v>13339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21.5</v>
      </c>
      <c r="C29" s="4">
        <v>3.75</v>
      </c>
      <c r="D29" s="4">
        <v>16.75</v>
      </c>
      <c r="E29" s="4">
        <v>20.25</v>
      </c>
      <c r="F29" s="4">
        <v>93</v>
      </c>
      <c r="G29" s="4">
        <v>131.75</v>
      </c>
      <c r="H29" s="4">
        <v>65.25</v>
      </c>
      <c r="I29" s="4">
        <v>181</v>
      </c>
      <c r="J29" s="5">
        <v>533.25</v>
      </c>
    </row>
    <row r="30" spans="1:10">
      <c r="A30" s="1" t="s">
        <v>26</v>
      </c>
      <c r="B30" s="4">
        <v>3.25</v>
      </c>
      <c r="C30" s="4">
        <v>8.25</v>
      </c>
      <c r="D30" s="4">
        <v>12.25</v>
      </c>
      <c r="E30" s="4">
        <v>15.25</v>
      </c>
      <c r="F30" s="4">
        <v>101.75</v>
      </c>
      <c r="G30" s="4">
        <v>163.25</v>
      </c>
      <c r="H30" s="4">
        <v>123.5</v>
      </c>
      <c r="I30" s="4">
        <v>478.75</v>
      </c>
      <c r="J30" s="5">
        <v>906.25</v>
      </c>
    </row>
    <row r="31" spans="1:10">
      <c r="A31" s="1" t="s">
        <v>27</v>
      </c>
      <c r="B31" s="4">
        <v>22.25</v>
      </c>
      <c r="C31" s="4">
        <v>6</v>
      </c>
      <c r="D31" s="4">
        <v>51.75</v>
      </c>
      <c r="E31" s="4">
        <v>37.75</v>
      </c>
      <c r="F31" s="4">
        <v>265</v>
      </c>
      <c r="G31" s="4">
        <v>432.5</v>
      </c>
      <c r="H31" s="4">
        <v>265.25</v>
      </c>
      <c r="I31" s="4">
        <v>738.5</v>
      </c>
      <c r="J31" s="5">
        <v>1819</v>
      </c>
    </row>
    <row r="32" spans="1:10">
      <c r="A32" s="1" t="s">
        <v>28</v>
      </c>
      <c r="B32" s="4">
        <v>16</v>
      </c>
      <c r="C32" s="4">
        <v>7.25</v>
      </c>
      <c r="D32" s="4">
        <v>30.25</v>
      </c>
      <c r="E32" s="4">
        <v>36.75</v>
      </c>
      <c r="F32" s="4">
        <v>156.5</v>
      </c>
      <c r="G32" s="4">
        <v>216.25</v>
      </c>
      <c r="H32" s="4">
        <v>111.5</v>
      </c>
      <c r="I32" s="4">
        <v>276.25</v>
      </c>
      <c r="J32" s="5">
        <v>850.75</v>
      </c>
    </row>
    <row r="33" spans="1:10">
      <c r="A33" s="1">
        <v>16</v>
      </c>
      <c r="B33" s="4">
        <v>99.25</v>
      </c>
      <c r="C33" s="4">
        <v>50.25</v>
      </c>
      <c r="D33" s="4">
        <v>341.75</v>
      </c>
      <c r="E33" s="4">
        <v>169.5</v>
      </c>
      <c r="F33" s="4">
        <v>19.5</v>
      </c>
      <c r="G33" s="4">
        <v>77.75</v>
      </c>
      <c r="H33" s="4">
        <v>75</v>
      </c>
      <c r="I33" s="4">
        <v>178</v>
      </c>
      <c r="J33" s="5">
        <v>1011</v>
      </c>
    </row>
    <row r="34" spans="1:10">
      <c r="A34" s="1">
        <v>24</v>
      </c>
      <c r="B34" s="4">
        <v>136.25</v>
      </c>
      <c r="C34" s="4">
        <v>94</v>
      </c>
      <c r="D34" s="4">
        <v>539.5</v>
      </c>
      <c r="E34" s="4">
        <v>221.5</v>
      </c>
      <c r="F34" s="4">
        <v>76</v>
      </c>
      <c r="G34" s="4">
        <v>25.5</v>
      </c>
      <c r="H34" s="4">
        <v>71.5</v>
      </c>
      <c r="I34" s="4">
        <v>179</v>
      </c>
      <c r="J34" s="5">
        <v>1343.25</v>
      </c>
    </row>
    <row r="35" spans="1:10">
      <c r="A35" s="1" t="s">
        <v>29</v>
      </c>
      <c r="B35" s="4">
        <v>71.5</v>
      </c>
      <c r="C35" s="4">
        <v>74.25</v>
      </c>
      <c r="D35" s="4">
        <v>374</v>
      </c>
      <c r="E35" s="4">
        <v>109.25</v>
      </c>
      <c r="F35" s="4">
        <v>72.25</v>
      </c>
      <c r="G35" s="4">
        <v>72.5</v>
      </c>
      <c r="H35" s="4">
        <v>10.75</v>
      </c>
      <c r="I35" s="4">
        <v>25.25</v>
      </c>
      <c r="J35" s="5">
        <v>809.75</v>
      </c>
    </row>
    <row r="36" spans="1:10">
      <c r="A36" s="1" t="s">
        <v>30</v>
      </c>
      <c r="B36" s="4">
        <v>165</v>
      </c>
      <c r="C36" s="4">
        <v>152.75</v>
      </c>
      <c r="D36" s="4">
        <v>1146</v>
      </c>
      <c r="E36" s="4">
        <v>230.5</v>
      </c>
      <c r="F36" s="4">
        <v>160.75</v>
      </c>
      <c r="G36" s="4">
        <v>168.75</v>
      </c>
      <c r="H36" s="4">
        <v>27.25</v>
      </c>
      <c r="I36" s="4">
        <v>25.75</v>
      </c>
      <c r="J36" s="5">
        <v>2076.75</v>
      </c>
    </row>
    <row r="37" spans="1:10" s="3" customFormat="1">
      <c r="A37" s="3" t="s">
        <v>49</v>
      </c>
      <c r="B37" s="5">
        <v>535</v>
      </c>
      <c r="C37" s="5">
        <v>396.5</v>
      </c>
      <c r="D37" s="5">
        <v>2512.25</v>
      </c>
      <c r="E37" s="5">
        <v>840.75</v>
      </c>
      <c r="F37" s="5">
        <v>944.75</v>
      </c>
      <c r="G37" s="5">
        <v>1288.25</v>
      </c>
      <c r="H37" s="5">
        <v>750</v>
      </c>
      <c r="I37" s="5">
        <v>2082.5</v>
      </c>
      <c r="J37" s="5">
        <v>9350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2011-02-22T16:05:45Z</dcterms:modified>
</cp:coreProperties>
</file>