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25725" fullCalcOnLoad="1"/>
</workbook>
</file>

<file path=xl/calcChain.xml><?xml version="1.0" encoding="utf-8"?>
<calcChain xmlns="http://schemas.openxmlformats.org/spreadsheetml/2006/main">
  <c r="AX5" i="2"/>
  <c r="AX4"/>
  <c r="AX3"/>
  <c r="AX5" i="3"/>
  <c r="AX4"/>
  <c r="AX3"/>
  <c r="AX5" i="1"/>
  <c r="AX4"/>
  <c r="AX3"/>
  <c r="G1" i="4"/>
  <c r="AX12" i="2"/>
  <c r="AX22"/>
  <c r="AX13"/>
  <c r="AY12"/>
  <c r="AX23"/>
  <c r="AY13"/>
  <c r="AY23"/>
  <c r="AX14"/>
  <c r="AX19"/>
  <c r="AZ12"/>
  <c r="AX24"/>
  <c r="AY14"/>
  <c r="AZ13"/>
  <c r="AY24"/>
  <c r="AZ14"/>
  <c r="AZ24"/>
  <c r="AX15"/>
  <c r="BA12"/>
  <c r="AX25"/>
  <c r="AY15"/>
  <c r="BA13"/>
  <c r="AY25"/>
  <c r="AZ15"/>
  <c r="BE15"/>
  <c r="BA14"/>
  <c r="AZ25"/>
  <c r="BA15"/>
  <c r="BA25"/>
  <c r="AX16"/>
  <c r="BB12"/>
  <c r="AX26"/>
  <c r="AY16"/>
  <c r="AY19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28"/>
  <c r="BD12"/>
  <c r="AY18"/>
  <c r="BD13"/>
  <c r="AY28"/>
  <c r="AZ18"/>
  <c r="AZ19"/>
  <c r="BD14"/>
  <c r="AZ28"/>
  <c r="BA18"/>
  <c r="BD15"/>
  <c r="BA28"/>
  <c r="BB18"/>
  <c r="BB28"/>
  <c r="BD16"/>
  <c r="BC18"/>
  <c r="BD17"/>
  <c r="BC28"/>
  <c r="BD18"/>
  <c r="BD28"/>
  <c r="BA19"/>
  <c r="BE17"/>
  <c r="BE14"/>
  <c r="BE13"/>
  <c r="BE12"/>
  <c r="G1"/>
  <c r="AX12" i="3"/>
  <c r="AX22"/>
  <c r="AX13"/>
  <c r="AY12"/>
  <c r="AX23"/>
  <c r="AY13"/>
  <c r="AY23"/>
  <c r="AX14"/>
  <c r="AZ12"/>
  <c r="AX24"/>
  <c r="AY14"/>
  <c r="AY19"/>
  <c r="AZ13"/>
  <c r="AY24"/>
  <c r="AZ14"/>
  <c r="AZ24"/>
  <c r="AX15"/>
  <c r="BA12"/>
  <c r="AX25"/>
  <c r="AY15"/>
  <c r="AY25"/>
  <c r="BA13"/>
  <c r="AZ15"/>
  <c r="BA14"/>
  <c r="AZ25"/>
  <c r="BA15"/>
  <c r="BA25"/>
  <c r="AX16"/>
  <c r="BB12"/>
  <c r="AX26"/>
  <c r="AY16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E17"/>
  <c r="BC14"/>
  <c r="AZ27"/>
  <c r="BA17"/>
  <c r="BC15"/>
  <c r="BA27"/>
  <c r="BB17"/>
  <c r="BB19"/>
  <c r="BC16"/>
  <c r="BB27"/>
  <c r="BC17"/>
  <c r="BC27"/>
  <c r="AX18"/>
  <c r="BD12"/>
  <c r="AX28"/>
  <c r="AY18"/>
  <c r="BE18"/>
  <c r="BD13"/>
  <c r="AY28"/>
  <c r="AZ18"/>
  <c r="BD14"/>
  <c r="AZ28"/>
  <c r="BA18"/>
  <c r="BD15"/>
  <c r="BA28"/>
  <c r="BB18"/>
  <c r="BD16"/>
  <c r="BB28"/>
  <c r="BC18"/>
  <c r="BD17"/>
  <c r="BC28"/>
  <c r="BD18"/>
  <c r="BD28"/>
  <c r="AX19"/>
  <c r="AZ19"/>
  <c r="BD19"/>
  <c r="BE16"/>
  <c r="BE12"/>
  <c r="BA4"/>
  <c r="G1"/>
  <c r="AX12" i="1"/>
  <c r="AX22"/>
  <c r="AX13"/>
  <c r="AY12"/>
  <c r="AX23"/>
  <c r="AY13"/>
  <c r="AY23"/>
  <c r="AX14"/>
  <c r="AZ12"/>
  <c r="AX24"/>
  <c r="AY14"/>
  <c r="AZ13"/>
  <c r="AY24"/>
  <c r="AZ14"/>
  <c r="AZ24"/>
  <c r="AX15"/>
  <c r="BA12"/>
  <c r="AX25"/>
  <c r="AY15"/>
  <c r="BA13"/>
  <c r="AY25"/>
  <c r="AZ15"/>
  <c r="BA14"/>
  <c r="AZ25"/>
  <c r="BA15"/>
  <c r="BA25"/>
  <c r="AX16"/>
  <c r="BB12"/>
  <c r="AX26"/>
  <c r="AY16"/>
  <c r="BB13"/>
  <c r="AY26"/>
  <c r="AZ16"/>
  <c r="BB14"/>
  <c r="AZ26"/>
  <c r="BA16"/>
  <c r="BE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19"/>
  <c r="BE19"/>
  <c r="BD12"/>
  <c r="AY18"/>
  <c r="BD13"/>
  <c r="AY28"/>
  <c r="AZ18"/>
  <c r="AZ19"/>
  <c r="BD14"/>
  <c r="AZ28"/>
  <c r="BA18"/>
  <c r="BD15"/>
  <c r="BA28"/>
  <c r="BB18"/>
  <c r="BD16"/>
  <c r="BB28"/>
  <c r="BC18"/>
  <c r="BD17"/>
  <c r="BC28"/>
  <c r="BD18"/>
  <c r="BD28"/>
  <c r="AY19"/>
  <c r="BA19"/>
  <c r="BC19"/>
  <c r="BE15"/>
  <c r="BE13"/>
  <c r="BA3"/>
  <c r="BA4"/>
  <c r="BE12"/>
  <c r="BE14"/>
  <c r="BE18"/>
  <c r="BD19"/>
  <c r="BB19"/>
  <c r="BA3" i="3"/>
  <c r="BE13"/>
  <c r="BE15"/>
  <c r="BC19"/>
  <c r="BA19"/>
  <c r="BA4" i="2"/>
  <c r="BE16"/>
  <c r="BE18"/>
  <c r="BD19"/>
  <c r="BB4" i="1"/>
  <c r="BB3"/>
  <c r="BE19" i="3"/>
  <c r="BE28"/>
  <c r="BE28" i="2"/>
  <c r="BE17" i="1"/>
  <c r="AX28"/>
  <c r="BE28"/>
  <c r="BE14" i="3"/>
  <c r="BA3" i="2"/>
  <c r="BC19"/>
  <c r="BB19"/>
  <c r="BE19"/>
  <c r="BB4"/>
  <c r="BB3"/>
  <c r="BB4" i="3"/>
  <c r="BB3"/>
</calcChain>
</file>

<file path=xl/sharedStrings.xml><?xml version="1.0" encoding="utf-8"?>
<sst xmlns="http://schemas.openxmlformats.org/spreadsheetml/2006/main" count="1974" uniqueCount="64">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</sst>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6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73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3" sqref="A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59</v>
      </c>
      <c r="G1" s="21" t="n">
        <v>41456.0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9.318181818181818</v>
      </c>
      <c r="C3" s="12" t="n">
        <v>97.5</v>
      </c>
      <c r="D3" s="12" t="n">
        <v>81.18181818181819</v>
      </c>
      <c r="E3" s="12" t="n">
        <v>59.36363636363637</v>
      </c>
      <c r="F3" s="12" t="n">
        <v>341.72727272727275</v>
      </c>
      <c r="G3" s="12" t="n">
        <v>90.95454545454545</v>
      </c>
      <c r="H3" s="12" t="n">
        <v>127.72727272727273</v>
      </c>
      <c r="I3" s="12" t="n">
        <v>116.4090909090909</v>
      </c>
      <c r="J3" s="12" t="n">
        <v>157.3181818181818</v>
      </c>
      <c r="K3" s="12" t="n">
        <v>38.13636363636363</v>
      </c>
      <c r="L3" s="12" t="n">
        <v>80.4090909090909</v>
      </c>
      <c r="M3" s="12" t="n">
        <v>76.45454545454545</v>
      </c>
      <c r="N3" s="12" t="n">
        <v>39.45454545454545</v>
      </c>
      <c r="O3" s="12" t="n">
        <v>32.27272727272727</v>
      </c>
      <c r="P3" s="12" t="n">
        <v>30.40909090909091</v>
      </c>
      <c r="Q3" s="12" t="n">
        <v>20.318181818181817</v>
      </c>
      <c r="R3" s="12" t="n">
        <v>11.954545454545455</v>
      </c>
      <c r="S3" s="12" t="n">
        <v>25.90909090909091</v>
      </c>
      <c r="T3" s="12" t="n">
        <v>24.863636363636363</v>
      </c>
      <c r="U3" s="12" t="n">
        <v>12.545454545454545</v>
      </c>
      <c r="V3" s="12" t="n">
        <v>18.40909090909091</v>
      </c>
      <c r="W3" s="12" t="n">
        <v>13.0</v>
      </c>
      <c r="X3" s="12" t="n">
        <v>9.0</v>
      </c>
      <c r="Y3" s="12" t="n">
        <v>16.272727272727273</v>
      </c>
      <c r="Z3" s="12" t="n">
        <v>23.681818181818183</v>
      </c>
      <c r="AA3" s="12" t="n">
        <v>247.77272727272728</v>
      </c>
      <c r="AB3" s="12" t="n">
        <v>235.1818181818182</v>
      </c>
      <c r="AC3" s="12" t="n">
        <v>332.6363636363636</v>
      </c>
      <c r="AD3" s="12" t="n">
        <v>220.0909090909091</v>
      </c>
      <c r="AE3" s="12" t="n">
        <v>104.86363636363636</v>
      </c>
      <c r="AF3" s="12" t="n">
        <v>104.86363636363636</v>
      </c>
      <c r="AG3" s="12" t="n">
        <v>28.90909090909091</v>
      </c>
      <c r="AH3" s="12" t="n">
        <v>42.22727272727273</v>
      </c>
      <c r="AI3" s="12" t="n">
        <v>36.45454545454545</v>
      </c>
      <c r="AJ3" s="12" t="n">
        <v>9.5</v>
      </c>
      <c r="AK3" s="12" t="n">
        <v>6.181818181818182</v>
      </c>
      <c r="AL3" s="12" t="n">
        <v>15.0</v>
      </c>
      <c r="AM3" s="12" t="n">
        <v>4.7727272727272725</v>
      </c>
      <c r="AN3" s="12" t="n">
        <v>33.31818181818182</v>
      </c>
      <c r="AO3" s="12" t="n">
        <v>6.2727272727272725</v>
      </c>
      <c r="AP3" s="12" t="n">
        <v>21.454545454545453</v>
      </c>
      <c r="AQ3" s="12" t="n">
        <v>30.636363636363637</v>
      </c>
      <c r="AR3" s="12" t="n">
        <v>26.272727272727273</v>
      </c>
      <c r="AS3" s="12" t="n">
        <v>3.1363636363636362</v>
      </c>
      <c r="AT3" s="13" t="n">
        <v>3064.1363636363644</v>
      </c>
      <c r="AU3" s="14"/>
      <c r="AW3" s="9" t="s">
        <v>38</v>
      </c>
      <c r="AX3" s="24">
        <f>SUM(B3:Z27,AK3:AN27,B38:Z41,AK38:AN41,B46:Z46,AS3:AS27,AS38:AS41,AK46:AN46,AS46)</f>
        <v>77640.499999999971</v>
      </c>
      <c r="AZ3" s="9" t="s">
        <v>39</v>
      </c>
      <c r="BA3" s="15">
        <f>SUM(AX12:AX18,AY12:BD12)</f>
        <v>212377.75</v>
      </c>
      <c r="BB3" s="16">
        <f>BA3/BE$19</f>
        <v>0.63577596368392941</v>
      </c>
    </row>
    <row r="4" spans="1:57">
      <c r="A4" s="1" t="s">
        <v>3</v>
      </c>
      <c r="B4" s="12" t="n">
        <v>108.72727272727273</v>
      </c>
      <c r="C4" s="12" t="n">
        <v>13.5</v>
      </c>
      <c r="D4" s="12" t="n">
        <v>81.68181818181819</v>
      </c>
      <c r="E4" s="12" t="n">
        <v>69.9090909090909</v>
      </c>
      <c r="F4" s="12" t="n">
        <v>756.8636363636364</v>
      </c>
      <c r="G4" s="12" t="n">
        <v>127.45454545454545</v>
      </c>
      <c r="H4" s="12" t="n">
        <v>231.54545454545453</v>
      </c>
      <c r="I4" s="12" t="n">
        <v>400.8636363636364</v>
      </c>
      <c r="J4" s="12" t="n">
        <v>518.6363636363636</v>
      </c>
      <c r="K4" s="12" t="n">
        <v>89.68181818181819</v>
      </c>
      <c r="L4" s="12" t="n">
        <v>127.13636363636364</v>
      </c>
      <c r="M4" s="12" t="n">
        <v>138.95454545454547</v>
      </c>
      <c r="N4" s="12" t="n">
        <v>55.59090909090909</v>
      </c>
      <c r="O4" s="12" t="n">
        <v>47.09090909090909</v>
      </c>
      <c r="P4" s="12" t="n">
        <v>57.04545454545455</v>
      </c>
      <c r="Q4" s="12" t="n">
        <v>29.636363636363637</v>
      </c>
      <c r="R4" s="12" t="n">
        <v>33.22727272727273</v>
      </c>
      <c r="S4" s="12" t="n">
        <v>77.81818181818181</v>
      </c>
      <c r="T4" s="12" t="n">
        <v>30.954545454545453</v>
      </c>
      <c r="U4" s="12" t="n">
        <v>17.0</v>
      </c>
      <c r="V4" s="12" t="n">
        <v>41.22727272727273</v>
      </c>
      <c r="W4" s="12" t="n">
        <v>10.909090909090908</v>
      </c>
      <c r="X4" s="12" t="n">
        <v>11.636363636363637</v>
      </c>
      <c r="Y4" s="12" t="n">
        <v>27.136363636363637</v>
      </c>
      <c r="Z4" s="12" t="n">
        <v>39.86363636363637</v>
      </c>
      <c r="AA4" s="12" t="n">
        <v>732.4545454545455</v>
      </c>
      <c r="AB4" s="12" t="n">
        <v>800.3636363636364</v>
      </c>
      <c r="AC4" s="12" t="n">
        <v>758.5909090909091</v>
      </c>
      <c r="AD4" s="12" t="n">
        <v>582.8181818181819</v>
      </c>
      <c r="AE4" s="12" t="n">
        <v>159.04545454545453</v>
      </c>
      <c r="AF4" s="12" t="n">
        <v>145.5</v>
      </c>
      <c r="AG4" s="12" t="n">
        <v>52.72727272727273</v>
      </c>
      <c r="AH4" s="12" t="n">
        <v>63.77272727272727</v>
      </c>
      <c r="AI4" s="12" t="n">
        <v>73.72727272727273</v>
      </c>
      <c r="AJ4" s="12" t="n">
        <v>30.045454545454547</v>
      </c>
      <c r="AK4" s="12" t="n">
        <v>7.863636363636363</v>
      </c>
      <c r="AL4" s="12" t="n">
        <v>30.181818181818183</v>
      </c>
      <c r="AM4" s="12" t="n">
        <v>6.590909090909091</v>
      </c>
      <c r="AN4" s="12" t="n">
        <v>35.18181818181818</v>
      </c>
      <c r="AO4" s="12" t="n">
        <v>23.954545454545453</v>
      </c>
      <c r="AP4" s="12" t="n">
        <v>35.86363636363637</v>
      </c>
      <c r="AQ4" s="12" t="n">
        <v>69.95454545454545</v>
      </c>
      <c r="AR4" s="12" t="n">
        <v>49.86363636363637</v>
      </c>
      <c r="AS4" s="12" t="n">
        <v>15.636363636363637</v>
      </c>
      <c r="AT4" s="13" t="n">
        <v>6818.227272727271</v>
      </c>
      <c r="AU4" s="14"/>
      <c r="AW4" s="9" t="s">
        <v>40</v>
      </c>
      <c r="AX4" s="24">
        <f>SUM(AA28:AJ37, AA42:AJ45, AO28:AR37, AO42:AR45)</f>
        <v>93019.849999999962</v>
      </c>
      <c r="AZ4" s="9" t="s">
        <v>41</v>
      </c>
      <c r="BA4" s="15">
        <f>SUM(AY13:BC18)</f>
        <v>114603.04999999999</v>
      </c>
      <c r="BB4" s="16">
        <f>BA4/BE$19</f>
        <v>0.34307673263732918</v>
      </c>
    </row>
    <row r="5" spans="1:57">
      <c r="A5" s="1" t="s">
        <v>4</v>
      </c>
      <c r="B5" s="12" t="n">
        <v>80.9090909090909</v>
      </c>
      <c r="C5" s="12" t="n">
        <v>73.81818181818181</v>
      </c>
      <c r="D5" s="12" t="n">
        <v>7.5</v>
      </c>
      <c r="E5" s="12" t="n">
        <v>50.36363636363637</v>
      </c>
      <c r="F5" s="12" t="n">
        <v>531.2272727272727</v>
      </c>
      <c r="G5" s="12" t="n">
        <v>76.86363636363636</v>
      </c>
      <c r="H5" s="12" t="n">
        <v>123.54545454545455</v>
      </c>
      <c r="I5" s="12" t="n">
        <v>206.5</v>
      </c>
      <c r="J5" s="12" t="n">
        <v>248.0</v>
      </c>
      <c r="K5" s="12" t="n">
        <v>55.04545454545455</v>
      </c>
      <c r="L5" s="12" t="n">
        <v>53.90909090909091</v>
      </c>
      <c r="M5" s="12" t="n">
        <v>64.36363636363636</v>
      </c>
      <c r="N5" s="12" t="n">
        <v>24.272727272727273</v>
      </c>
      <c r="O5" s="12" t="n">
        <v>16.136363636363637</v>
      </c>
      <c r="P5" s="12" t="n">
        <v>17.681818181818183</v>
      </c>
      <c r="Q5" s="12" t="n">
        <v>8.545454545454545</v>
      </c>
      <c r="R5" s="12" t="n">
        <v>11.090909090909092</v>
      </c>
      <c r="S5" s="12" t="n">
        <v>37.81818181818182</v>
      </c>
      <c r="T5" s="12" t="n">
        <v>17.272727272727273</v>
      </c>
      <c r="U5" s="12" t="n">
        <v>12.909090909090908</v>
      </c>
      <c r="V5" s="12" t="n">
        <v>24.318181818181817</v>
      </c>
      <c r="W5" s="12" t="n">
        <v>9.636363636363637</v>
      </c>
      <c r="X5" s="12" t="n">
        <v>7.818181818181818</v>
      </c>
      <c r="Y5" s="12" t="n">
        <v>29.863636363636363</v>
      </c>
      <c r="Z5" s="12" t="n">
        <v>15.045454545454545</v>
      </c>
      <c r="AA5" s="12" t="n">
        <v>451.27272727272725</v>
      </c>
      <c r="AB5" s="12" t="n">
        <v>497.40909090909093</v>
      </c>
      <c r="AC5" s="12" t="n">
        <v>323.0</v>
      </c>
      <c r="AD5" s="12" t="n">
        <v>291.72727272727275</v>
      </c>
      <c r="AE5" s="12" t="n">
        <v>82.95454545454545</v>
      </c>
      <c r="AF5" s="12" t="n">
        <v>45.45454545454545</v>
      </c>
      <c r="AG5" s="12" t="n">
        <v>20.5</v>
      </c>
      <c r="AH5" s="12" t="n">
        <v>21.636363636363637</v>
      </c>
      <c r="AI5" s="12" t="n">
        <v>26.272727272727273</v>
      </c>
      <c r="AJ5" s="12" t="n">
        <v>4.454545454545454</v>
      </c>
      <c r="AK5" s="12" t="n">
        <v>5.181818181818182</v>
      </c>
      <c r="AL5" s="12" t="n">
        <v>17.727272727272727</v>
      </c>
      <c r="AM5" s="12" t="n">
        <v>3.272727272727273</v>
      </c>
      <c r="AN5" s="12" t="n">
        <v>11.590909090909092</v>
      </c>
      <c r="AO5" s="12" t="n">
        <v>6.681818181818182</v>
      </c>
      <c r="AP5" s="12" t="n">
        <v>6.590909090909091</v>
      </c>
      <c r="AQ5" s="12" t="n">
        <v>47.68181818181818</v>
      </c>
      <c r="AR5" s="12" t="n">
        <v>23.272727272727273</v>
      </c>
      <c r="AS5" s="12" t="n">
        <v>9.045454545454545</v>
      </c>
      <c r="AT5" s="13" t="n">
        <v>3700.1818181818176</v>
      </c>
      <c r="AU5" s="14"/>
      <c r="AW5" s="9" t="s">
        <v>42</v>
      </c>
      <c r="AX5" s="24">
        <f>SUM(AA3:AJ27,B28:Z37,AA38:AJ41,AK28:AN37, B42:Z45, AK42:AN45, AO3:AR27, AO38:AR41,AS28:AS37,AS42:AS45,AA46:AJ46,AO46:AR46)</f>
        <v>163384.59999999992</v>
      </c>
    </row>
    <row r="6" spans="1:57">
      <c r="A6" s="1" t="s">
        <v>5</v>
      </c>
      <c r="B6" s="12" t="n">
        <v>58.27272727272727</v>
      </c>
      <c r="C6" s="12" t="n">
        <v>67.5</v>
      </c>
      <c r="D6" s="12" t="n">
        <v>54.63636363636363</v>
      </c>
      <c r="E6" s="12" t="n">
        <v>11.409090909090908</v>
      </c>
      <c r="F6" s="12" t="n">
        <v>143.04545454545453</v>
      </c>
      <c r="G6" s="12" t="n">
        <v>53.09090909090909</v>
      </c>
      <c r="H6" s="12" t="n">
        <v>75.36363636363636</v>
      </c>
      <c r="I6" s="12" t="n">
        <v>168.72727272727272</v>
      </c>
      <c r="J6" s="12" t="n">
        <v>205.1818181818182</v>
      </c>
      <c r="K6" s="12" t="n">
        <v>47.13636363636363</v>
      </c>
      <c r="L6" s="12" t="n">
        <v>57.40909090909091</v>
      </c>
      <c r="M6" s="12" t="n">
        <v>74.04545454545455</v>
      </c>
      <c r="N6" s="12" t="n">
        <v>21.954545454545453</v>
      </c>
      <c r="O6" s="12" t="n">
        <v>15.5</v>
      </c>
      <c r="P6" s="12" t="n">
        <v>25.727272727272727</v>
      </c>
      <c r="Q6" s="12" t="n">
        <v>9.454545454545455</v>
      </c>
      <c r="R6" s="12" t="n">
        <v>12.681818181818182</v>
      </c>
      <c r="S6" s="12" t="n">
        <v>26.363636363636363</v>
      </c>
      <c r="T6" s="12" t="n">
        <v>17.545454545454547</v>
      </c>
      <c r="U6" s="12" t="n">
        <v>14.363636363636363</v>
      </c>
      <c r="V6" s="12" t="n">
        <v>24.954545454545453</v>
      </c>
      <c r="W6" s="12" t="n">
        <v>9.181818181818182</v>
      </c>
      <c r="X6" s="12" t="n">
        <v>7.7727272727272725</v>
      </c>
      <c r="Y6" s="12" t="n">
        <v>18.045454545454547</v>
      </c>
      <c r="Z6" s="12" t="n">
        <v>15.181818181818182</v>
      </c>
      <c r="AA6" s="12" t="n">
        <v>635.1363636363636</v>
      </c>
      <c r="AB6" s="12" t="n">
        <v>622.2727272727273</v>
      </c>
      <c r="AC6" s="12" t="n">
        <v>393.22727272727275</v>
      </c>
      <c r="AD6" s="12" t="n">
        <v>353.0</v>
      </c>
      <c r="AE6" s="12" t="n">
        <v>124.45454545454545</v>
      </c>
      <c r="AF6" s="12" t="n">
        <v>81.31818181818181</v>
      </c>
      <c r="AG6" s="12" t="n">
        <v>30.318181818181817</v>
      </c>
      <c r="AH6" s="12" t="n">
        <v>21.90909090909091</v>
      </c>
      <c r="AI6" s="12" t="n">
        <v>21.59090909090909</v>
      </c>
      <c r="AJ6" s="12" t="n">
        <v>6.863636363636363</v>
      </c>
      <c r="AK6" s="12" t="n">
        <v>8.136363636363637</v>
      </c>
      <c r="AL6" s="12" t="n">
        <v>16.045454545454547</v>
      </c>
      <c r="AM6" s="12" t="n">
        <v>5.363636363636363</v>
      </c>
      <c r="AN6" s="12" t="n">
        <v>11.772727272727273</v>
      </c>
      <c r="AO6" s="12" t="n">
        <v>4.181818181818182</v>
      </c>
      <c r="AP6" s="12" t="n">
        <v>8.727272727272727</v>
      </c>
      <c r="AQ6" s="12" t="n">
        <v>78.36363636363636</v>
      </c>
      <c r="AR6" s="12" t="n">
        <v>27.40909090909091</v>
      </c>
      <c r="AS6" s="12" t="n">
        <v>4.363636363636363</v>
      </c>
      <c r="AT6" s="13" t="n">
        <v>3689.0000000000005</v>
      </c>
      <c r="AU6" s="14"/>
      <c r="AX6" s="12"/>
    </row>
    <row r="7" spans="1:57">
      <c r="A7" s="1" t="s">
        <v>6</v>
      </c>
      <c r="B7" s="12" t="n">
        <v>359.5</v>
      </c>
      <c r="C7" s="12" t="n">
        <v>792.5454545454545</v>
      </c>
      <c r="D7" s="12" t="n">
        <v>538.6363636363636</v>
      </c>
      <c r="E7" s="12" t="n">
        <v>146.04545454545453</v>
      </c>
      <c r="F7" s="12" t="n">
        <v>32.77272727272727</v>
      </c>
      <c r="G7" s="12" t="n">
        <v>281.95454545454544</v>
      </c>
      <c r="H7" s="12" t="n">
        <v>379.6363636363636</v>
      </c>
      <c r="I7" s="12" t="n">
        <v>438.8181818181818</v>
      </c>
      <c r="J7" s="12" t="n">
        <v>468.0</v>
      </c>
      <c r="K7" s="12" t="n">
        <v>199.77272727272728</v>
      </c>
      <c r="L7" s="12" t="n">
        <v>262.6818181818182</v>
      </c>
      <c r="M7" s="12" t="n">
        <v>214.22727272727272</v>
      </c>
      <c r="N7" s="12" t="n">
        <v>151.8181818181818</v>
      </c>
      <c r="O7" s="12" t="n">
        <v>130.72727272727272</v>
      </c>
      <c r="P7" s="12" t="n">
        <v>134.13636363636363</v>
      </c>
      <c r="Q7" s="12" t="n">
        <v>97.68181818181819</v>
      </c>
      <c r="R7" s="12" t="n">
        <v>153.86363636363637</v>
      </c>
      <c r="S7" s="12" t="n">
        <v>327.90909090909093</v>
      </c>
      <c r="T7" s="12" t="n">
        <v>130.5909090909091</v>
      </c>
      <c r="U7" s="12" t="n">
        <v>132.13636363636363</v>
      </c>
      <c r="V7" s="12" t="n">
        <v>149.0909090909091</v>
      </c>
      <c r="W7" s="12" t="n">
        <v>85.22727272727273</v>
      </c>
      <c r="X7" s="12" t="n">
        <v>58.72727272727273</v>
      </c>
      <c r="Y7" s="12" t="n">
        <v>52.77272727272727</v>
      </c>
      <c r="Z7" s="12" t="n">
        <v>89.13636363636364</v>
      </c>
      <c r="AA7" s="12" t="n">
        <v>1214.590909090909</v>
      </c>
      <c r="AB7" s="12" t="n">
        <v>937.0454545454545</v>
      </c>
      <c r="AC7" s="12" t="n">
        <v>1052.3636363636363</v>
      </c>
      <c r="AD7" s="12" t="n">
        <v>723.4090909090909</v>
      </c>
      <c r="AE7" s="12" t="n">
        <v>355.3636363636364</v>
      </c>
      <c r="AF7" s="12" t="n">
        <v>271.0</v>
      </c>
      <c r="AG7" s="12" t="n">
        <v>129.27272727272728</v>
      </c>
      <c r="AH7" s="12" t="n">
        <v>106.86363636363636</v>
      </c>
      <c r="AI7" s="12" t="n">
        <v>121.4090909090909</v>
      </c>
      <c r="AJ7" s="12" t="n">
        <v>35.86363636363637</v>
      </c>
      <c r="AK7" s="12" t="n">
        <v>56.81818181818182</v>
      </c>
      <c r="AL7" s="12" t="n">
        <v>166.0909090909091</v>
      </c>
      <c r="AM7" s="12" t="n">
        <v>47.90909090909091</v>
      </c>
      <c r="AN7" s="12" t="n">
        <v>131.0909090909091</v>
      </c>
      <c r="AO7" s="12" t="n">
        <v>30.0</v>
      </c>
      <c r="AP7" s="12" t="n">
        <v>37.09090909090909</v>
      </c>
      <c r="AQ7" s="12" t="n">
        <v>152.5909090909091</v>
      </c>
      <c r="AR7" s="12" t="n">
        <v>158.5</v>
      </c>
      <c r="AS7" s="12" t="n">
        <v>72.04545454545455</v>
      </c>
      <c r="AT7" s="13" t="n">
        <v>11607.727272727274</v>
      </c>
      <c r="AU7" s="14"/>
      <c r="AX7" s="12"/>
    </row>
    <row r="8" spans="1:57">
      <c r="A8" s="1" t="s">
        <v>7</v>
      </c>
      <c r="B8" s="12" t="n">
        <v>91.27272727272727</v>
      </c>
      <c r="C8" s="12" t="n">
        <v>114.5</v>
      </c>
      <c r="D8" s="12" t="n">
        <v>69.95454545454545</v>
      </c>
      <c r="E8" s="12" t="n">
        <v>47.18181818181818</v>
      </c>
      <c r="F8" s="12" t="n">
        <v>250.27272727272728</v>
      </c>
      <c r="G8" s="12" t="n">
        <v>11.863636363636363</v>
      </c>
      <c r="H8" s="12" t="n">
        <v>81.81818181818181</v>
      </c>
      <c r="I8" s="12" t="n">
        <v>193.27272727272728</v>
      </c>
      <c r="J8" s="12" t="n">
        <v>202.86363636363637</v>
      </c>
      <c r="K8" s="12" t="n">
        <v>57.0</v>
      </c>
      <c r="L8" s="12" t="n">
        <v>89.22727272727273</v>
      </c>
      <c r="M8" s="12" t="n">
        <v>86.72727272727273</v>
      </c>
      <c r="N8" s="12" t="n">
        <v>33.86363636363637</v>
      </c>
      <c r="O8" s="12" t="n">
        <v>32.31818181818182</v>
      </c>
      <c r="P8" s="12" t="n">
        <v>37.18181818181818</v>
      </c>
      <c r="Q8" s="12" t="n">
        <v>20.727272727272727</v>
      </c>
      <c r="R8" s="12" t="n">
        <v>29.954545454545453</v>
      </c>
      <c r="S8" s="12" t="n">
        <v>58.45454545454545</v>
      </c>
      <c r="T8" s="12" t="n">
        <v>23.636363636363637</v>
      </c>
      <c r="U8" s="12" t="n">
        <v>16.40909090909091</v>
      </c>
      <c r="V8" s="12" t="n">
        <v>29.272727272727273</v>
      </c>
      <c r="W8" s="12" t="n">
        <v>11.454545454545455</v>
      </c>
      <c r="X8" s="12" t="n">
        <v>8.045454545454545</v>
      </c>
      <c r="Y8" s="12" t="n">
        <v>12.909090909090908</v>
      </c>
      <c r="Z8" s="12" t="n">
        <v>33.45454545454545</v>
      </c>
      <c r="AA8" s="12" t="n">
        <v>575.0454545454545</v>
      </c>
      <c r="AB8" s="12" t="n">
        <v>593.0</v>
      </c>
      <c r="AC8" s="12" t="n">
        <v>394.40909090909093</v>
      </c>
      <c r="AD8" s="12" t="n">
        <v>368.3636363636364</v>
      </c>
      <c r="AE8" s="12" t="n">
        <v>192.0</v>
      </c>
      <c r="AF8" s="12" t="n">
        <v>104.04545454545455</v>
      </c>
      <c r="AG8" s="12" t="n">
        <v>34.86363636363637</v>
      </c>
      <c r="AH8" s="12" t="n">
        <v>30.727272727272727</v>
      </c>
      <c r="AI8" s="12" t="n">
        <v>28.09090909090909</v>
      </c>
      <c r="AJ8" s="12" t="n">
        <v>6.7727272727272725</v>
      </c>
      <c r="AK8" s="12" t="n">
        <v>10.636363636363637</v>
      </c>
      <c r="AL8" s="12" t="n">
        <v>22.59090909090909</v>
      </c>
      <c r="AM8" s="12" t="n">
        <v>8.181818181818182</v>
      </c>
      <c r="AN8" s="12" t="n">
        <v>26.318181818181817</v>
      </c>
      <c r="AO8" s="12" t="n">
        <v>4.5</v>
      </c>
      <c r="AP8" s="12" t="n">
        <v>12.863636363636363</v>
      </c>
      <c r="AQ8" s="12" t="n">
        <v>49.90909090909091</v>
      </c>
      <c r="AR8" s="12" t="n">
        <v>24.818181818181817</v>
      </c>
      <c r="AS8" s="12" t="n">
        <v>9.454545454545455</v>
      </c>
      <c r="AT8" s="13" t="n">
        <v>4140.227272727273</v>
      </c>
      <c r="AU8" s="14"/>
      <c r="AX8" s="15"/>
    </row>
    <row r="9" spans="1:57">
      <c r="A9" s="1" t="s">
        <v>8</v>
      </c>
      <c r="B9" s="12" t="n">
        <v>133.54545454545453</v>
      </c>
      <c r="C9" s="12" t="n">
        <v>239.13636363636363</v>
      </c>
      <c r="D9" s="12" t="n">
        <v>109.13636363636364</v>
      </c>
      <c r="E9" s="12" t="n">
        <v>74.13636363636364</v>
      </c>
      <c r="F9" s="12" t="n">
        <v>343.6363636363636</v>
      </c>
      <c r="G9" s="12" t="n">
        <v>80.86363636363636</v>
      </c>
      <c r="H9" s="12" t="n">
        <v>17.40909090909091</v>
      </c>
      <c r="I9" s="12" t="n">
        <v>149.0909090909091</v>
      </c>
      <c r="J9" s="12" t="n">
        <v>198.77272727272728</v>
      </c>
      <c r="K9" s="12" t="n">
        <v>57.54545454545455</v>
      </c>
      <c r="L9" s="12" t="n">
        <v>147.13636363636363</v>
      </c>
      <c r="M9" s="12" t="n">
        <v>169.5</v>
      </c>
      <c r="N9" s="12" t="n">
        <v>94.04545454545455</v>
      </c>
      <c r="O9" s="12" t="n">
        <v>104.4090909090909</v>
      </c>
      <c r="P9" s="12" t="n">
        <v>102.22727272727273</v>
      </c>
      <c r="Q9" s="12" t="n">
        <v>58.59090909090909</v>
      </c>
      <c r="R9" s="12" t="n">
        <v>69.0909090909091</v>
      </c>
      <c r="S9" s="12" t="n">
        <v>126.22727272727273</v>
      </c>
      <c r="T9" s="12" t="n">
        <v>118.27272727272727</v>
      </c>
      <c r="U9" s="12" t="n">
        <v>109.36363636363636</v>
      </c>
      <c r="V9" s="12" t="n">
        <v>121.86363636363636</v>
      </c>
      <c r="W9" s="12" t="n">
        <v>46.95454545454545</v>
      </c>
      <c r="X9" s="12" t="n">
        <v>36.09090909090909</v>
      </c>
      <c r="Y9" s="12" t="n">
        <v>52.18181818181818</v>
      </c>
      <c r="Z9" s="12" t="n">
        <v>62.40909090909091</v>
      </c>
      <c r="AA9" s="12" t="n">
        <v>845.1818181818181</v>
      </c>
      <c r="AB9" s="12" t="n">
        <v>916.5</v>
      </c>
      <c r="AC9" s="12" t="n">
        <v>740.7272727272727</v>
      </c>
      <c r="AD9" s="12" t="n">
        <v>672.5</v>
      </c>
      <c r="AE9" s="12" t="n">
        <v>293.1363636363636</v>
      </c>
      <c r="AF9" s="12" t="n">
        <v>178.6818181818182</v>
      </c>
      <c r="AG9" s="12" t="n">
        <v>65.9090909090909</v>
      </c>
      <c r="AH9" s="12" t="n">
        <v>65.9090909090909</v>
      </c>
      <c r="AI9" s="12" t="n">
        <v>59.31818181818182</v>
      </c>
      <c r="AJ9" s="12" t="n">
        <v>22.136363636363637</v>
      </c>
      <c r="AK9" s="12" t="n">
        <v>26.818181818181817</v>
      </c>
      <c r="AL9" s="12" t="n">
        <v>58.27272727272727</v>
      </c>
      <c r="AM9" s="12" t="n">
        <v>40.22727272727273</v>
      </c>
      <c r="AN9" s="12" t="n">
        <v>165.95454545454547</v>
      </c>
      <c r="AO9" s="12" t="n">
        <v>20.454545454545453</v>
      </c>
      <c r="AP9" s="12" t="n">
        <v>28.272727272727273</v>
      </c>
      <c r="AQ9" s="12" t="n">
        <v>92.27272727272727</v>
      </c>
      <c r="AR9" s="12" t="n">
        <v>56.09090909090909</v>
      </c>
      <c r="AS9" s="12" t="n">
        <v>21.0</v>
      </c>
      <c r="AT9" s="13" t="n">
        <v>7191.0</v>
      </c>
      <c r="AU9" s="14"/>
      <c r="AX9" s="15"/>
    </row>
    <row r="10" spans="1:57">
      <c r="A10" s="1">
        <v>19</v>
      </c>
      <c r="B10" s="12" t="n">
        <v>123.81818181818181</v>
      </c>
      <c r="C10" s="12" t="n">
        <v>407.54545454545456</v>
      </c>
      <c r="D10" s="12" t="n">
        <v>199.13636363636363</v>
      </c>
      <c r="E10" s="12" t="n">
        <v>176.1818181818182</v>
      </c>
      <c r="F10" s="12" t="n">
        <v>386.8636363636364</v>
      </c>
      <c r="G10" s="12" t="n">
        <v>192.6818181818182</v>
      </c>
      <c r="H10" s="12" t="n">
        <v>130.45454545454547</v>
      </c>
      <c r="I10" s="12" t="n">
        <v>13.590909090909092</v>
      </c>
      <c r="J10" s="12" t="n">
        <v>39.68181818181818</v>
      </c>
      <c r="K10" s="12" t="n">
        <v>34.18181818181818</v>
      </c>
      <c r="L10" s="12" t="n">
        <v>132.8181818181818</v>
      </c>
      <c r="M10" s="12" t="n">
        <v>173.0</v>
      </c>
      <c r="N10" s="12" t="n">
        <v>175.1818181818182</v>
      </c>
      <c r="O10" s="12" t="n">
        <v>173.4090909090909</v>
      </c>
      <c r="P10" s="12" t="n">
        <v>160.72727272727272</v>
      </c>
      <c r="Q10" s="12" t="n">
        <v>124.27272727272727</v>
      </c>
      <c r="R10" s="12" t="n">
        <v>153.9090909090909</v>
      </c>
      <c r="S10" s="12" t="n">
        <v>307.54545454545456</v>
      </c>
      <c r="T10" s="12" t="n">
        <v>229.22727272727272</v>
      </c>
      <c r="U10" s="12" t="n">
        <v>268.04545454545456</v>
      </c>
      <c r="V10" s="12" t="n">
        <v>220.3181818181818</v>
      </c>
      <c r="W10" s="12" t="n">
        <v>129.54545454545453</v>
      </c>
      <c r="X10" s="12" t="n">
        <v>80.18181818181819</v>
      </c>
      <c r="Y10" s="12" t="n">
        <v>127.86363636363636</v>
      </c>
      <c r="Z10" s="12" t="n">
        <v>57.13636363636363</v>
      </c>
      <c r="AA10" s="12" t="n">
        <v>828.4090909090909</v>
      </c>
      <c r="AB10" s="12" t="n">
        <v>857.0909090909091</v>
      </c>
      <c r="AC10" s="12" t="n">
        <v>647.3636363636364</v>
      </c>
      <c r="AD10" s="12" t="n">
        <v>659.8636363636364</v>
      </c>
      <c r="AE10" s="12" t="n">
        <v>293.09090909090907</v>
      </c>
      <c r="AF10" s="12" t="n">
        <v>220.36363636363637</v>
      </c>
      <c r="AG10" s="12" t="n">
        <v>111.31818181818181</v>
      </c>
      <c r="AH10" s="12" t="n">
        <v>85.54545454545455</v>
      </c>
      <c r="AI10" s="12" t="n">
        <v>109.45454545454545</v>
      </c>
      <c r="AJ10" s="12" t="n">
        <v>56.77272727272727</v>
      </c>
      <c r="AK10" s="12" t="n">
        <v>60.63636363636363</v>
      </c>
      <c r="AL10" s="12" t="n">
        <v>151.54545454545453</v>
      </c>
      <c r="AM10" s="12" t="n">
        <v>146.4090909090909</v>
      </c>
      <c r="AN10" s="12" t="n">
        <v>205.86363636363637</v>
      </c>
      <c r="AO10" s="12" t="n">
        <v>54.0</v>
      </c>
      <c r="AP10" s="12" t="n">
        <v>41.13636363636363</v>
      </c>
      <c r="AQ10" s="12" t="n">
        <v>54.27272727272727</v>
      </c>
      <c r="AR10" s="12" t="n">
        <v>83.36363636363636</v>
      </c>
      <c r="AS10" s="12" t="n">
        <v>74.5909090909091</v>
      </c>
      <c r="AT10" s="13" t="n">
        <v>8958.40909090909</v>
      </c>
      <c r="AU10" s="14"/>
      <c r="AW10" s="17"/>
      <c r="AX10" s="15"/>
      <c r="BD10" s="11"/>
    </row>
    <row r="11" spans="1:57">
      <c r="A11" s="1">
        <v>12</v>
      </c>
      <c r="B11" s="12" t="n">
        <v>167.04545454545453</v>
      </c>
      <c r="C11" s="12" t="n">
        <v>504.27272727272725</v>
      </c>
      <c r="D11" s="12" t="n">
        <v>241.1818181818182</v>
      </c>
      <c r="E11" s="12" t="n">
        <v>209.5</v>
      </c>
      <c r="F11" s="12" t="n">
        <v>425.95454545454544</v>
      </c>
      <c r="G11" s="12" t="n">
        <v>198.45454545454547</v>
      </c>
      <c r="H11" s="12" t="n">
        <v>191.9090909090909</v>
      </c>
      <c r="I11" s="12" t="n">
        <v>35.72727272727273</v>
      </c>
      <c r="J11" s="12" t="n">
        <v>23.272727272727273</v>
      </c>
      <c r="K11" s="12" t="n">
        <v>39.5</v>
      </c>
      <c r="L11" s="12" t="n">
        <v>182.36363636363637</v>
      </c>
      <c r="M11" s="12" t="n">
        <v>279.04545454545456</v>
      </c>
      <c r="N11" s="12" t="n">
        <v>264.72727272727275</v>
      </c>
      <c r="O11" s="12" t="n">
        <v>269.3636363636364</v>
      </c>
      <c r="P11" s="12" t="n">
        <v>257.95454545454544</v>
      </c>
      <c r="Q11" s="12" t="n">
        <v>155.1818181818182</v>
      </c>
      <c r="R11" s="12" t="n">
        <v>198.4090909090909</v>
      </c>
      <c r="S11" s="12" t="n">
        <v>321.1818181818182</v>
      </c>
      <c r="T11" s="12" t="n">
        <v>249.77272727272728</v>
      </c>
      <c r="U11" s="12" t="n">
        <v>269.6363636363636</v>
      </c>
      <c r="V11" s="12" t="n">
        <v>233.1818181818182</v>
      </c>
      <c r="W11" s="12" t="n">
        <v>140.3181818181818</v>
      </c>
      <c r="X11" s="12" t="n">
        <v>98.13636363636364</v>
      </c>
      <c r="Y11" s="12" t="n">
        <v>152.86363636363637</v>
      </c>
      <c r="Z11" s="12" t="n">
        <v>84.4090909090909</v>
      </c>
      <c r="AA11" s="12" t="n">
        <v>946.6363636363636</v>
      </c>
      <c r="AB11" s="12" t="n">
        <v>907.5454545454545</v>
      </c>
      <c r="AC11" s="12" t="n">
        <v>774.0454545454545</v>
      </c>
      <c r="AD11" s="12" t="n">
        <v>700.5454545454545</v>
      </c>
      <c r="AE11" s="12" t="n">
        <v>258.27272727272725</v>
      </c>
      <c r="AF11" s="12" t="n">
        <v>234.54545454545453</v>
      </c>
      <c r="AG11" s="12" t="n">
        <v>139.04545454545453</v>
      </c>
      <c r="AH11" s="12" t="n">
        <v>134.5</v>
      </c>
      <c r="AI11" s="12" t="n">
        <v>128.8181818181818</v>
      </c>
      <c r="AJ11" s="12" t="n">
        <v>88.0909090909091</v>
      </c>
      <c r="AK11" s="12" t="n">
        <v>90.77272727272727</v>
      </c>
      <c r="AL11" s="12" t="n">
        <v>208.0909090909091</v>
      </c>
      <c r="AM11" s="12" t="n">
        <v>133.54545454545453</v>
      </c>
      <c r="AN11" s="12" t="n">
        <v>244.72727272727272</v>
      </c>
      <c r="AO11" s="12" t="n">
        <v>60.0</v>
      </c>
      <c r="AP11" s="12" t="n">
        <v>66.31818181818181</v>
      </c>
      <c r="AQ11" s="12" t="n">
        <v>89.68181818181819</v>
      </c>
      <c r="AR11" s="12" t="n">
        <v>115.9090909090909</v>
      </c>
      <c r="AS11" s="12" t="n">
        <v>96.45454545454545</v>
      </c>
      <c r="AT11" s="13" t="n">
        <v>10610.909090909092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15" t="s">
        <v>37</v>
      </c>
    </row>
    <row r="12" spans="1:57">
      <c r="A12" s="1" t="s">
        <v>9</v>
      </c>
      <c r="B12" s="12" t="n">
        <v>38.22727272727273</v>
      </c>
      <c r="C12" s="12" t="n">
        <v>87.4090909090909</v>
      </c>
      <c r="D12" s="12" t="n">
        <v>51.54545454545455</v>
      </c>
      <c r="E12" s="12" t="n">
        <v>44.0</v>
      </c>
      <c r="F12" s="12" t="n">
        <v>180.45454545454547</v>
      </c>
      <c r="G12" s="12" t="n">
        <v>57.45454545454545</v>
      </c>
      <c r="H12" s="12" t="n">
        <v>58.09090909090909</v>
      </c>
      <c r="I12" s="12" t="n">
        <v>31.772727272727273</v>
      </c>
      <c r="J12" s="12" t="n">
        <v>38.90909090909091</v>
      </c>
      <c r="K12" s="12" t="n">
        <v>10.5</v>
      </c>
      <c r="L12" s="12" t="n">
        <v>118.9090909090909</v>
      </c>
      <c r="M12" s="12" t="n">
        <v>197.1818181818182</v>
      </c>
      <c r="N12" s="12" t="n">
        <v>224.22727272727272</v>
      </c>
      <c r="O12" s="12" t="n">
        <v>199.4090909090909</v>
      </c>
      <c r="P12" s="12" t="n">
        <v>137.04545454545453</v>
      </c>
      <c r="Q12" s="12" t="n">
        <v>82.54545454545455</v>
      </c>
      <c r="R12" s="12" t="n">
        <v>96.27272727272727</v>
      </c>
      <c r="S12" s="12" t="n">
        <v>136.6818181818182</v>
      </c>
      <c r="T12" s="12" t="n">
        <v>29.0</v>
      </c>
      <c r="U12" s="12" t="n">
        <v>21.727272727272727</v>
      </c>
      <c r="V12" s="12" t="n">
        <v>29.363636363636363</v>
      </c>
      <c r="W12" s="12" t="n">
        <v>12.636363636363637</v>
      </c>
      <c r="X12" s="12" t="n">
        <v>9.636363636363637</v>
      </c>
      <c r="Y12" s="12" t="n">
        <v>28.272727272727273</v>
      </c>
      <c r="Z12" s="12" t="n">
        <v>35.63636363636363</v>
      </c>
      <c r="AA12" s="12" t="n">
        <v>627.8181818181819</v>
      </c>
      <c r="AB12" s="12" t="n">
        <v>651.7272727272727</v>
      </c>
      <c r="AC12" s="12" t="n">
        <v>553.3181818181819</v>
      </c>
      <c r="AD12" s="12" t="n">
        <v>431.1818181818182</v>
      </c>
      <c r="AE12" s="12" t="n">
        <v>164.9090909090909</v>
      </c>
      <c r="AF12" s="12" t="n">
        <v>103.77272727272727</v>
      </c>
      <c r="AG12" s="12" t="n">
        <v>43.63636363636363</v>
      </c>
      <c r="AH12" s="12" t="n">
        <v>68.81818181818181</v>
      </c>
      <c r="AI12" s="12" t="n">
        <v>61.36363636363637</v>
      </c>
      <c r="AJ12" s="12" t="n">
        <v>8.272727272727273</v>
      </c>
      <c r="AK12" s="12" t="n">
        <v>100.0909090909091</v>
      </c>
      <c r="AL12" s="12" t="n">
        <v>145.4090909090909</v>
      </c>
      <c r="AM12" s="12" t="n">
        <v>10.363636363636363</v>
      </c>
      <c r="AN12" s="12" t="n">
        <v>39.40909090909091</v>
      </c>
      <c r="AO12" s="12" t="n">
        <v>9.227272727272727</v>
      </c>
      <c r="AP12" s="12" t="n">
        <v>10.590909090909092</v>
      </c>
      <c r="AQ12" s="12" t="n">
        <v>27.272727272727273</v>
      </c>
      <c r="AR12" s="12" t="n">
        <v>16.545454545454547</v>
      </c>
      <c r="AS12" s="12" t="n">
        <v>64.86363636363636</v>
      </c>
      <c r="AT12" s="13" t="n">
        <v>5095.5</v>
      </c>
      <c r="AU12" s="14"/>
      <c r="AW12" s="17" t="s">
        <v>43</v>
      </c>
      <c r="AX12" s="22">
        <f>SUM(AA28:AD31)</f>
        <v>4524.1499999999996</v>
      </c>
      <c r="AY12" s="22">
        <f>SUM(Z28:Z31,H28:K31)</f>
        <v>14980.2</v>
      </c>
      <c r="AZ12" s="22">
        <f>SUM(AE28:AJ31)</f>
        <v>29389.3</v>
      </c>
      <c r="BA12" s="22">
        <f>SUM(B28:G31)</f>
        <v>11300.4</v>
      </c>
      <c r="BB12" s="22">
        <f>SUM(AM28:AN31,T28:Y31)</f>
        <v>18394.75</v>
      </c>
      <c r="BC12" s="22">
        <f>SUM(AK28:AL31,L28:S31)</f>
        <v>21276.850000000006</v>
      </c>
      <c r="BD12" s="23">
        <f>SUM(AO28:AR31)</f>
        <v>8373</v>
      </c>
      <c r="BE12" s="22">
        <f t="shared" ref="BE12:BE19" si="0">SUM(AX12:BD12)</f>
        <v>108238.65</v>
      </c>
    </row>
    <row r="13" spans="1:57">
      <c r="A13" s="1" t="s">
        <v>10</v>
      </c>
      <c r="B13" s="12" t="n">
        <v>77.63636363636364</v>
      </c>
      <c r="C13" s="12" t="n">
        <v>124.13636363636364</v>
      </c>
      <c r="D13" s="12" t="n">
        <v>57.27272727272727</v>
      </c>
      <c r="E13" s="12" t="n">
        <v>57.27272727272727</v>
      </c>
      <c r="F13" s="12" t="n">
        <v>262.1818181818182</v>
      </c>
      <c r="G13" s="12" t="n">
        <v>95.36363636363636</v>
      </c>
      <c r="H13" s="12" t="n">
        <v>150.0909090909091</v>
      </c>
      <c r="I13" s="12" t="n">
        <v>140.6818181818182</v>
      </c>
      <c r="J13" s="12" t="n">
        <v>192.9090909090909</v>
      </c>
      <c r="K13" s="12" t="n">
        <v>111.81818181818181</v>
      </c>
      <c r="L13" s="12" t="n">
        <v>14.727272727272727</v>
      </c>
      <c r="M13" s="12" t="n">
        <v>227.72727272727272</v>
      </c>
      <c r="N13" s="12" t="n">
        <v>190.0909090909091</v>
      </c>
      <c r="O13" s="12" t="n">
        <v>221.04545454545453</v>
      </c>
      <c r="P13" s="12" t="n">
        <v>196.6818181818182</v>
      </c>
      <c r="Q13" s="12" t="n">
        <v>84.5909090909091</v>
      </c>
      <c r="R13" s="12" t="n">
        <v>71.9090909090909</v>
      </c>
      <c r="S13" s="12" t="n">
        <v>139.27272727272728</v>
      </c>
      <c r="T13" s="12" t="n">
        <v>39.54545454545455</v>
      </c>
      <c r="U13" s="12" t="n">
        <v>29.59090909090909</v>
      </c>
      <c r="V13" s="12" t="n">
        <v>51.0</v>
      </c>
      <c r="W13" s="12" t="n">
        <v>20.181818181818183</v>
      </c>
      <c r="X13" s="12" t="n">
        <v>27.0</v>
      </c>
      <c r="Y13" s="12" t="n">
        <v>44.04545454545455</v>
      </c>
      <c r="Z13" s="12" t="n">
        <v>103.31818181818181</v>
      </c>
      <c r="AA13" s="12" t="n">
        <v>707.0</v>
      </c>
      <c r="AB13" s="12" t="n">
        <v>704.6818181818181</v>
      </c>
      <c r="AC13" s="12" t="n">
        <v>729.6363636363636</v>
      </c>
      <c r="AD13" s="12" t="n">
        <v>595.9090909090909</v>
      </c>
      <c r="AE13" s="12" t="n">
        <v>206.95454545454547</v>
      </c>
      <c r="AF13" s="12" t="n">
        <v>164.63636363636363</v>
      </c>
      <c r="AG13" s="12" t="n">
        <v>50.31818181818182</v>
      </c>
      <c r="AH13" s="12" t="n">
        <v>77.45454545454545</v>
      </c>
      <c r="AI13" s="12" t="n">
        <v>61.09090909090909</v>
      </c>
      <c r="AJ13" s="12" t="n">
        <v>13.545454545454545</v>
      </c>
      <c r="AK13" s="12" t="n">
        <v>59.36363636363637</v>
      </c>
      <c r="AL13" s="12" t="n">
        <v>110.36363636363636</v>
      </c>
      <c r="AM13" s="12" t="n">
        <v>11.909090909090908</v>
      </c>
      <c r="AN13" s="12" t="n">
        <v>52.5</v>
      </c>
      <c r="AO13" s="12" t="n">
        <v>8.409090909090908</v>
      </c>
      <c r="AP13" s="12" t="n">
        <v>25.681818181818183</v>
      </c>
      <c r="AQ13" s="12" t="n">
        <v>50.81818181818182</v>
      </c>
      <c r="AR13" s="12" t="n">
        <v>24.227272727272727</v>
      </c>
      <c r="AS13" s="12" t="n">
        <v>48.18181818181818</v>
      </c>
      <c r="AT13" s="13" t="n">
        <v>6432.772727272727</v>
      </c>
      <c r="AU13" s="14"/>
      <c r="AW13" s="17" t="s">
        <v>44</v>
      </c>
      <c r="AX13" s="22">
        <f>SUM(AA27:AD27,AA9:AD12)</f>
        <v>15081.849999999997</v>
      </c>
      <c r="AY13" s="22">
        <f>SUM(Z27,Z9:Z12,H9:K12,H27:K27)</f>
        <v>1871.45</v>
      </c>
      <c r="AZ13" s="22">
        <f>SUM(AE9:AJ12,AE27:AJ27)</f>
        <v>3784.2</v>
      </c>
      <c r="BA13" s="22">
        <f>SUM(B9:G12,B27:G27)</f>
        <v>5650.7499999999991</v>
      </c>
      <c r="BB13" s="22">
        <f>SUM(T9:Y12,AM9:AN12,T27:Y27,AM27:AN27)</f>
        <v>4758.5000000000009</v>
      </c>
      <c r="BC13" s="22">
        <f>SUM(L9:S12,AK9:AL12,L27:S27,AK27:AL27)</f>
        <v>8303.5999999999985</v>
      </c>
      <c r="BD13" s="23">
        <f>SUM(AO9:AR12,AO27:AR27)</f>
        <v>920.4</v>
      </c>
      <c r="BE13" s="22">
        <f t="shared" si="0"/>
        <v>40370.749999999993</v>
      </c>
    </row>
    <row r="14" spans="1:57">
      <c r="A14" s="1" t="s">
        <v>11</v>
      </c>
      <c r="B14" s="12" t="n">
        <v>79.77272727272727</v>
      </c>
      <c r="C14" s="12" t="n">
        <v>142.54545454545453</v>
      </c>
      <c r="D14" s="12" t="n">
        <v>65.72727272727273</v>
      </c>
      <c r="E14" s="12" t="n">
        <v>75.18181818181819</v>
      </c>
      <c r="F14" s="12" t="n">
        <v>217.13636363636363</v>
      </c>
      <c r="G14" s="12" t="n">
        <v>90.4090909090909</v>
      </c>
      <c r="H14" s="12" t="n">
        <v>177.1818181818182</v>
      </c>
      <c r="I14" s="12" t="n">
        <v>198.54545454545453</v>
      </c>
      <c r="J14" s="12" t="n">
        <v>292.27272727272725</v>
      </c>
      <c r="K14" s="12" t="n">
        <v>183.4090909090909</v>
      </c>
      <c r="L14" s="12" t="n">
        <v>230.45454545454547</v>
      </c>
      <c r="M14" s="12" t="n">
        <v>14.727272727272727</v>
      </c>
      <c r="N14" s="12" t="n">
        <v>132.04545454545453</v>
      </c>
      <c r="O14" s="12" t="n">
        <v>194.8181818181818</v>
      </c>
      <c r="P14" s="12" t="n">
        <v>168.45454545454547</v>
      </c>
      <c r="Q14" s="12" t="n">
        <v>90.18181818181819</v>
      </c>
      <c r="R14" s="12" t="n">
        <v>110.5</v>
      </c>
      <c r="S14" s="12" t="n">
        <v>208.45454545454547</v>
      </c>
      <c r="T14" s="12" t="n">
        <v>75.18181818181819</v>
      </c>
      <c r="U14" s="12" t="n">
        <v>77.5909090909091</v>
      </c>
      <c r="V14" s="12" t="n">
        <v>97.4090909090909</v>
      </c>
      <c r="W14" s="12" t="n">
        <v>48.59090909090909</v>
      </c>
      <c r="X14" s="12" t="n">
        <v>29.5</v>
      </c>
      <c r="Y14" s="12" t="n">
        <v>56.27272727272727</v>
      </c>
      <c r="Z14" s="12" t="n">
        <v>91.04545454545455</v>
      </c>
      <c r="AA14" s="12" t="n">
        <v>524.1363636363636</v>
      </c>
      <c r="AB14" s="12" t="n">
        <v>427.6818181818182</v>
      </c>
      <c r="AC14" s="12" t="n">
        <v>512.0</v>
      </c>
      <c r="AD14" s="12" t="n">
        <v>369.3636363636364</v>
      </c>
      <c r="AE14" s="12" t="n">
        <v>108.63636363636364</v>
      </c>
      <c r="AF14" s="12" t="n">
        <v>98.22727272727273</v>
      </c>
      <c r="AG14" s="12" t="n">
        <v>46.09090909090909</v>
      </c>
      <c r="AH14" s="12" t="n">
        <v>52.13636363636363</v>
      </c>
      <c r="AI14" s="12" t="n">
        <v>70.31818181818181</v>
      </c>
      <c r="AJ14" s="12" t="n">
        <v>14.772727272727273</v>
      </c>
      <c r="AK14" s="12" t="n">
        <v>82.9090909090909</v>
      </c>
      <c r="AL14" s="12" t="n">
        <v>259.77272727272725</v>
      </c>
      <c r="AM14" s="12" t="n">
        <v>35.54545454545455</v>
      </c>
      <c r="AN14" s="12" t="n">
        <v>110.95454545454545</v>
      </c>
      <c r="AO14" s="12" t="n">
        <v>17.136363636363637</v>
      </c>
      <c r="AP14" s="12" t="n">
        <v>25.681818181818183</v>
      </c>
      <c r="AQ14" s="12" t="n">
        <v>56.36363636363637</v>
      </c>
      <c r="AR14" s="12" t="n">
        <v>28.818181818181817</v>
      </c>
      <c r="AS14" s="12" t="n">
        <v>112.72727272727273</v>
      </c>
      <c r="AT14" s="13" t="n">
        <v>6100.681818181819</v>
      </c>
      <c r="AU14" s="14"/>
      <c r="AW14" s="17" t="s">
        <v>45</v>
      </c>
      <c r="AX14" s="22">
        <f>SUM(AA32:AD37)</f>
        <v>28656.549999999992</v>
      </c>
      <c r="AY14" s="22">
        <f>SUM(H32:K37,Z32:Z37)</f>
        <v>3620.6500000000005</v>
      </c>
      <c r="AZ14" s="22">
        <f>SUM(AE32:AJ37)</f>
        <v>8041.2</v>
      </c>
      <c r="BA14" s="22">
        <f>SUM(B32:G37)</f>
        <v>2679.65</v>
      </c>
      <c r="BB14" s="22">
        <f>SUM(T32:Y37,AM32:AN37)</f>
        <v>1988.7499999999998</v>
      </c>
      <c r="BC14" s="22">
        <f>SUM(L32:S37,AK32:AL37)</f>
        <v>2986.5000000000009</v>
      </c>
      <c r="BD14" s="23">
        <f>SUM(AO32:AR37)</f>
        <v>2500.6</v>
      </c>
      <c r="BE14" s="22">
        <f t="shared" si="0"/>
        <v>50473.899999999994</v>
      </c>
    </row>
    <row r="15" spans="1:57">
      <c r="A15" s="1" t="s">
        <v>12</v>
      </c>
      <c r="B15" s="12" t="n">
        <v>38.09090909090909</v>
      </c>
      <c r="C15" s="12" t="n">
        <v>56.86363636363637</v>
      </c>
      <c r="D15" s="12" t="n">
        <v>27.90909090909091</v>
      </c>
      <c r="E15" s="12" t="n">
        <v>22.772727272727273</v>
      </c>
      <c r="F15" s="12" t="n">
        <v>151.27272727272728</v>
      </c>
      <c r="G15" s="12" t="n">
        <v>38.5</v>
      </c>
      <c r="H15" s="12" t="n">
        <v>108.86363636363636</v>
      </c>
      <c r="I15" s="12" t="n">
        <v>190.1818181818182</v>
      </c>
      <c r="J15" s="12" t="n">
        <v>277.72727272727275</v>
      </c>
      <c r="K15" s="12" t="n">
        <v>220.22727272727272</v>
      </c>
      <c r="L15" s="12" t="n">
        <v>201.36363636363637</v>
      </c>
      <c r="M15" s="12" t="n">
        <v>136.0</v>
      </c>
      <c r="N15" s="12" t="n">
        <v>8.454545454545455</v>
      </c>
      <c r="O15" s="12" t="n">
        <v>104.36363636363636</v>
      </c>
      <c r="P15" s="12" t="n">
        <v>140.6818181818182</v>
      </c>
      <c r="Q15" s="12" t="n">
        <v>62.59090909090909</v>
      </c>
      <c r="R15" s="12" t="n">
        <v>62.18181818181818</v>
      </c>
      <c r="S15" s="12" t="n">
        <v>109.72727272727273</v>
      </c>
      <c r="T15" s="12" t="n">
        <v>32.90909090909091</v>
      </c>
      <c r="U15" s="12" t="n">
        <v>19.045454545454547</v>
      </c>
      <c r="V15" s="12" t="n">
        <v>22.90909090909091</v>
      </c>
      <c r="W15" s="12" t="n">
        <v>7.7727272727272725</v>
      </c>
      <c r="X15" s="12" t="n">
        <v>6.7727272727272725</v>
      </c>
      <c r="Y15" s="12" t="n">
        <v>17.318181818181817</v>
      </c>
      <c r="Z15" s="12" t="n">
        <v>36.22727272727273</v>
      </c>
      <c r="AA15" s="12" t="n">
        <v>584.1818181818181</v>
      </c>
      <c r="AB15" s="12" t="n">
        <v>557.5454545454545</v>
      </c>
      <c r="AC15" s="12" t="n">
        <v>443.5</v>
      </c>
      <c r="AD15" s="12" t="n">
        <v>358.40909090909093</v>
      </c>
      <c r="AE15" s="12" t="n">
        <v>86.18181818181819</v>
      </c>
      <c r="AF15" s="12" t="n">
        <v>67.95454545454545</v>
      </c>
      <c r="AG15" s="12" t="n">
        <v>31.636363636363637</v>
      </c>
      <c r="AH15" s="12" t="n">
        <v>39.09090909090909</v>
      </c>
      <c r="AI15" s="12" t="n">
        <v>40.18181818181818</v>
      </c>
      <c r="AJ15" s="12" t="n">
        <v>9.681818181818182</v>
      </c>
      <c r="AK15" s="12" t="n">
        <v>38.54545454545455</v>
      </c>
      <c r="AL15" s="12" t="n">
        <v>75.63636363636364</v>
      </c>
      <c r="AM15" s="12" t="n">
        <v>7.454545454545454</v>
      </c>
      <c r="AN15" s="12" t="n">
        <v>36.54545454545455</v>
      </c>
      <c r="AO15" s="12" t="n">
        <v>7.7727272727272725</v>
      </c>
      <c r="AP15" s="12" t="n">
        <v>11.590909090909092</v>
      </c>
      <c r="AQ15" s="12" t="n">
        <v>34.31818181818182</v>
      </c>
      <c r="AR15" s="12" t="n">
        <v>18.0</v>
      </c>
      <c r="AS15" s="12" t="n">
        <v>38.81818181818182</v>
      </c>
      <c r="AT15" s="13" t="n">
        <v>4587.772727272728</v>
      </c>
      <c r="AU15" s="14"/>
      <c r="AW15" s="17" t="s">
        <v>46</v>
      </c>
      <c r="AX15" s="22">
        <f>SUM(AA3:AD8)</f>
        <v>12275.45</v>
      </c>
      <c r="AY15" s="22">
        <f>SUM(H3:K8,Z3:Z8)</f>
        <v>5824.4</v>
      </c>
      <c r="AZ15" s="22">
        <f>SUM(AE3:AJ8)</f>
        <v>2946.9500000000007</v>
      </c>
      <c r="BA15" s="22">
        <f>SUM(B3:G8)</f>
        <v>6639.5</v>
      </c>
      <c r="BB15" s="22">
        <f>SUM(T3:Y8,AM3:AN8)</f>
        <v>1500.4499999999998</v>
      </c>
      <c r="BC15" s="22">
        <f>SUM(L3:S8,AK3:AL8)</f>
        <v>3774.3999999999992</v>
      </c>
      <c r="BD15" s="23">
        <f>SUM(AO3:AR8)</f>
        <v>907.84999999999991</v>
      </c>
      <c r="BE15" s="22">
        <f t="shared" si="0"/>
        <v>33869</v>
      </c>
    </row>
    <row r="16" spans="1:57">
      <c r="A16" s="1" t="s">
        <v>13</v>
      </c>
      <c r="B16" s="12" t="n">
        <v>29.272727272727273</v>
      </c>
      <c r="C16" s="12" t="n">
        <v>46.04545454545455</v>
      </c>
      <c r="D16" s="12" t="n">
        <v>14.454545454545455</v>
      </c>
      <c r="E16" s="12" t="n">
        <v>18.5</v>
      </c>
      <c r="F16" s="12" t="n">
        <v>130.5909090909091</v>
      </c>
      <c r="G16" s="12" t="n">
        <v>31.318181818181817</v>
      </c>
      <c r="H16" s="12" t="n">
        <v>99.77272727272727</v>
      </c>
      <c r="I16" s="12" t="n">
        <v>182.0</v>
      </c>
      <c r="J16" s="12" t="n">
        <v>272.45454545454544</v>
      </c>
      <c r="K16" s="12" t="n">
        <v>212.8181818181818</v>
      </c>
      <c r="L16" s="12" t="n">
        <v>219.8181818181818</v>
      </c>
      <c r="M16" s="12" t="n">
        <v>184.72727272727272</v>
      </c>
      <c r="N16" s="12" t="n">
        <v>100.45454545454545</v>
      </c>
      <c r="O16" s="12" t="n">
        <v>11.0</v>
      </c>
      <c r="P16" s="12" t="n">
        <v>152.86363636363637</v>
      </c>
      <c r="Q16" s="12" t="n">
        <v>95.72727272727273</v>
      </c>
      <c r="R16" s="12" t="n">
        <v>116.77272727272727</v>
      </c>
      <c r="S16" s="12" t="n">
        <v>191.63636363636363</v>
      </c>
      <c r="T16" s="12" t="n">
        <v>25.5</v>
      </c>
      <c r="U16" s="12" t="n">
        <v>10.181818181818182</v>
      </c>
      <c r="V16" s="12" t="n">
        <v>17.727272727272727</v>
      </c>
      <c r="W16" s="12" t="n">
        <v>4.0</v>
      </c>
      <c r="X16" s="12" t="n">
        <v>6.2727272727272725</v>
      </c>
      <c r="Y16" s="12" t="n">
        <v>12.909090909090908</v>
      </c>
      <c r="Z16" s="12" t="n">
        <v>42.36363636363637</v>
      </c>
      <c r="AA16" s="12" t="n">
        <v>522.5909090909091</v>
      </c>
      <c r="AB16" s="12" t="n">
        <v>474.22727272727275</v>
      </c>
      <c r="AC16" s="12" t="n">
        <v>426.3181818181818</v>
      </c>
      <c r="AD16" s="12" t="n">
        <v>301.72727272727275</v>
      </c>
      <c r="AE16" s="12" t="n">
        <v>79.18181818181819</v>
      </c>
      <c r="AF16" s="12" t="n">
        <v>60.18181818181818</v>
      </c>
      <c r="AG16" s="12" t="n">
        <v>21.227272727272727</v>
      </c>
      <c r="AH16" s="12" t="n">
        <v>30.0</v>
      </c>
      <c r="AI16" s="12" t="n">
        <v>38.22727272727273</v>
      </c>
      <c r="AJ16" s="12" t="n">
        <v>8.681818181818182</v>
      </c>
      <c r="AK16" s="12" t="n">
        <v>55.68181818181818</v>
      </c>
      <c r="AL16" s="12" t="n">
        <v>168.9090909090909</v>
      </c>
      <c r="AM16" s="12" t="n">
        <v>5.2727272727272725</v>
      </c>
      <c r="AN16" s="12" t="n">
        <v>20.954545454545453</v>
      </c>
      <c r="AO16" s="12" t="n">
        <v>6.590909090909091</v>
      </c>
      <c r="AP16" s="12" t="n">
        <v>12.090909090909092</v>
      </c>
      <c r="AQ16" s="12" t="n">
        <v>18.363636363636363</v>
      </c>
      <c r="AR16" s="12" t="n">
        <v>8.227272727272727</v>
      </c>
      <c r="AS16" s="12" t="n">
        <v>102.81818181818181</v>
      </c>
      <c r="AT16" s="13" t="n">
        <v>4590.454545454545</v>
      </c>
      <c r="AU16" s="14"/>
      <c r="AW16" s="17" t="s">
        <v>47</v>
      </c>
      <c r="AX16" s="22">
        <f>SUM(AA21:AD26,AA40:AD41)</f>
        <v>18885.499999999996</v>
      </c>
      <c r="AY16" s="22">
        <f>SUM(H21:K26,H40:K41,Z21:Z26,Z40:Z41)</f>
        <v>4797.8000000000011</v>
      </c>
      <c r="AZ16" s="22">
        <f>SUM(AE21:AJ26,AE40:AJ41)</f>
        <v>2111.5499999999997</v>
      </c>
      <c r="BA16" s="22">
        <f>SUM(B21:G26,B40:G41)</f>
        <v>1514.2499999999998</v>
      </c>
      <c r="BB16" s="22">
        <f>SUM(T21:Y26,T40:Y41,AM21:AN26,AM40:AN41)</f>
        <v>5061.8999999999996</v>
      </c>
      <c r="BC16" s="22">
        <f>SUM(L21:S26,L40:S41,AK21:AL26,AK40:AL41)</f>
        <v>1643.8500000000006</v>
      </c>
      <c r="BD16" s="23">
        <f>SUM(AO21:AR26,AO40:AR41)</f>
        <v>962.55000000000018</v>
      </c>
      <c r="BE16" s="22">
        <f t="shared" si="0"/>
        <v>34977.399999999994</v>
      </c>
    </row>
    <row r="17" spans="1:57">
      <c r="A17" s="1" t="s">
        <v>14</v>
      </c>
      <c r="B17" s="12" t="n">
        <v>32.18181818181818</v>
      </c>
      <c r="C17" s="12" t="n">
        <v>56.18181818181818</v>
      </c>
      <c r="D17" s="12" t="n">
        <v>20.045454545454547</v>
      </c>
      <c r="E17" s="12" t="n">
        <v>25.227272727272727</v>
      </c>
      <c r="F17" s="12" t="n">
        <v>130.63636363636363</v>
      </c>
      <c r="G17" s="12" t="n">
        <v>35.59090909090909</v>
      </c>
      <c r="H17" s="12" t="n">
        <v>108.45454545454545</v>
      </c>
      <c r="I17" s="12" t="n">
        <v>172.3181818181818</v>
      </c>
      <c r="J17" s="12" t="n">
        <v>245.63636363636363</v>
      </c>
      <c r="K17" s="12" t="n">
        <v>133.95454545454547</v>
      </c>
      <c r="L17" s="12" t="n">
        <v>203.63636363636363</v>
      </c>
      <c r="M17" s="12" t="n">
        <v>175.95454545454547</v>
      </c>
      <c r="N17" s="12" t="n">
        <v>144.3181818181818</v>
      </c>
      <c r="O17" s="12" t="n">
        <v>168.77272727272728</v>
      </c>
      <c r="P17" s="12" t="n">
        <v>8.954545454545455</v>
      </c>
      <c r="Q17" s="12" t="n">
        <v>100.68181818181819</v>
      </c>
      <c r="R17" s="12" t="n">
        <v>144.22727272727272</v>
      </c>
      <c r="S17" s="12" t="n">
        <v>254.54545454545453</v>
      </c>
      <c r="T17" s="12" t="n">
        <v>26.636363636363637</v>
      </c>
      <c r="U17" s="12" t="n">
        <v>19.818181818181817</v>
      </c>
      <c r="V17" s="12" t="n">
        <v>20.727272727272727</v>
      </c>
      <c r="W17" s="12" t="n">
        <v>6.409090909090909</v>
      </c>
      <c r="X17" s="12" t="n">
        <v>4.363636363636363</v>
      </c>
      <c r="Y17" s="12" t="n">
        <v>12.727272727272727</v>
      </c>
      <c r="Z17" s="12" t="n">
        <v>27.5</v>
      </c>
      <c r="AA17" s="12" t="n">
        <v>390.95454545454544</v>
      </c>
      <c r="AB17" s="12" t="n">
        <v>365.95454545454544</v>
      </c>
      <c r="AC17" s="12" t="n">
        <v>281.8181818181818</v>
      </c>
      <c r="AD17" s="12" t="n">
        <v>235.86363636363637</v>
      </c>
      <c r="AE17" s="12" t="n">
        <v>62.31818181818182</v>
      </c>
      <c r="AF17" s="12" t="n">
        <v>42.04545454545455</v>
      </c>
      <c r="AG17" s="12" t="n">
        <v>24.818181818181817</v>
      </c>
      <c r="AH17" s="12" t="n">
        <v>25.363636363636363</v>
      </c>
      <c r="AI17" s="12" t="n">
        <v>29.40909090909091</v>
      </c>
      <c r="AJ17" s="12" t="n">
        <v>5.363636363636363</v>
      </c>
      <c r="AK17" s="12" t="n">
        <v>23.772727272727273</v>
      </c>
      <c r="AL17" s="12" t="n">
        <v>67.4090909090909</v>
      </c>
      <c r="AM17" s="12" t="n">
        <v>8.136363636363637</v>
      </c>
      <c r="AN17" s="12" t="n">
        <v>40.36363636363637</v>
      </c>
      <c r="AO17" s="12" t="n">
        <v>7.409090909090909</v>
      </c>
      <c r="AP17" s="12" t="n">
        <v>10.909090909090908</v>
      </c>
      <c r="AQ17" s="12" t="n">
        <v>19.227272727272727</v>
      </c>
      <c r="AR17" s="12" t="n">
        <v>6.545454545454546</v>
      </c>
      <c r="AS17" s="12" t="n">
        <v>35.68181818181818</v>
      </c>
      <c r="AT17" s="13" t="n">
        <v>3962.8636363636374</v>
      </c>
      <c r="AU17" s="14"/>
      <c r="AW17" s="1" t="s">
        <v>48</v>
      </c>
      <c r="AX17" s="23">
        <f>SUM(AA13:AD20,AA38:AD39)</f>
        <v>21286.450000000008</v>
      </c>
      <c r="AY17" s="23">
        <f>SUM(H13:K20,H38:K39,Z13:Z20,Z38:Z39)</f>
        <v>8368.1000000000022</v>
      </c>
      <c r="AZ17" s="23">
        <f>SUM(AE13:AJ20,AE38:AJ39)</f>
        <v>3091.6499999999992</v>
      </c>
      <c r="BA17" s="23">
        <f>SUM(B13:G20,B38:G39)</f>
        <v>3783.3499999999995</v>
      </c>
      <c r="BB17" s="23">
        <f>SUM(T13:Y20,T38:Y39,AM13:AN20,AM38:AN39)</f>
        <v>1667.8000000000004</v>
      </c>
      <c r="BC17" s="23">
        <f>SUM(L13:S20,L38:S39,AK13:AL20,AK38:AL39)</f>
        <v>12480.399999999996</v>
      </c>
      <c r="BD17" s="23">
        <f>SUM(AO13:AR20,AO38:AR39)</f>
        <v>695.7</v>
      </c>
      <c r="BE17" s="22">
        <f t="shared" si="0"/>
        <v>51373.450000000004</v>
      </c>
    </row>
    <row r="18" spans="1:57">
      <c r="A18" s="1" t="s">
        <v>15</v>
      </c>
      <c r="B18" s="12" t="n">
        <v>19.818181818181817</v>
      </c>
      <c r="C18" s="12" t="n">
        <v>26.681818181818183</v>
      </c>
      <c r="D18" s="12" t="n">
        <v>8.318181818181818</v>
      </c>
      <c r="E18" s="12" t="n">
        <v>9.363636363636363</v>
      </c>
      <c r="F18" s="12" t="n">
        <v>91.81818181818181</v>
      </c>
      <c r="G18" s="12" t="n">
        <v>21.40909090909091</v>
      </c>
      <c r="H18" s="12" t="n">
        <v>52.31818181818182</v>
      </c>
      <c r="I18" s="12" t="n">
        <v>122.13636363636364</v>
      </c>
      <c r="J18" s="12" t="n">
        <v>142.45454545454547</v>
      </c>
      <c r="K18" s="12" t="n">
        <v>80.4090909090909</v>
      </c>
      <c r="L18" s="12" t="n">
        <v>82.27272727272727</v>
      </c>
      <c r="M18" s="12" t="n">
        <v>86.13636363636364</v>
      </c>
      <c r="N18" s="12" t="n">
        <v>66.68181818181819</v>
      </c>
      <c r="O18" s="12" t="n">
        <v>87.81818181818181</v>
      </c>
      <c r="P18" s="12" t="n">
        <v>93.86363636363636</v>
      </c>
      <c r="Q18" s="12" t="n">
        <v>6.909090909090909</v>
      </c>
      <c r="R18" s="12" t="n">
        <v>60.27272727272727</v>
      </c>
      <c r="S18" s="12" t="n">
        <v>139.0</v>
      </c>
      <c r="T18" s="12" t="n">
        <v>15.863636363636363</v>
      </c>
      <c r="U18" s="12" t="n">
        <v>9.909090909090908</v>
      </c>
      <c r="V18" s="12" t="n">
        <v>9.272727272727273</v>
      </c>
      <c r="W18" s="12" t="n">
        <v>1.2727272727272727</v>
      </c>
      <c r="X18" s="12" t="n">
        <v>3.272727272727273</v>
      </c>
      <c r="Y18" s="12" t="n">
        <v>8.0</v>
      </c>
      <c r="Z18" s="12" t="n">
        <v>13.272727272727273</v>
      </c>
      <c r="AA18" s="12" t="n">
        <v>330.8636363636364</v>
      </c>
      <c r="AB18" s="12" t="n">
        <v>283.6818181818182</v>
      </c>
      <c r="AC18" s="12" t="n">
        <v>214.36363636363637</v>
      </c>
      <c r="AD18" s="12" t="n">
        <v>179.77272727272728</v>
      </c>
      <c r="AE18" s="12" t="n">
        <v>53.54545454545455</v>
      </c>
      <c r="AF18" s="12" t="n">
        <v>35.95454545454545</v>
      </c>
      <c r="AG18" s="12" t="n">
        <v>10.545454545454545</v>
      </c>
      <c r="AH18" s="12" t="n">
        <v>13.954545454545455</v>
      </c>
      <c r="AI18" s="12" t="n">
        <v>25.681818181818183</v>
      </c>
      <c r="AJ18" s="12" t="n">
        <v>5.454545454545454</v>
      </c>
      <c r="AK18" s="12" t="n">
        <v>18.454545454545453</v>
      </c>
      <c r="AL18" s="12" t="n">
        <v>34.77272727272727</v>
      </c>
      <c r="AM18" s="12" t="n">
        <v>4.045454545454546</v>
      </c>
      <c r="AN18" s="12" t="n">
        <v>15.136363636363637</v>
      </c>
      <c r="AO18" s="12" t="n">
        <v>8.318181818181818</v>
      </c>
      <c r="AP18" s="12" t="n">
        <v>6.2727272727272725</v>
      </c>
      <c r="AQ18" s="12" t="n">
        <v>9.863636363636363</v>
      </c>
      <c r="AR18" s="12" t="n">
        <v>4.181818181818182</v>
      </c>
      <c r="AS18" s="12" t="n">
        <v>26.045454545454547</v>
      </c>
      <c r="AT18" s="13" t="n">
        <v>2539.4545454545455</v>
      </c>
      <c r="AU18" s="14"/>
      <c r="AW18" s="9" t="s">
        <v>58</v>
      </c>
      <c r="AX18" s="22">
        <f>SUM(AA42:AD45)</f>
        <v>7953.3</v>
      </c>
      <c r="AY18" s="22">
        <f>SUM(Z42:Z45,H42:K45)</f>
        <v>893.9</v>
      </c>
      <c r="AZ18" s="22">
        <f>SUM(AE42:AJ45)</f>
        <v>2504.7000000000003</v>
      </c>
      <c r="BA18" s="22">
        <f>SUM(B42:G45)</f>
        <v>770.89999999999986</v>
      </c>
      <c r="BB18" s="22">
        <f>SUM(T42:Y45, AM42:AN45)</f>
        <v>930.94999999999993</v>
      </c>
      <c r="BC18" s="22">
        <f>SUM(AK42:AL45,L42:S45)</f>
        <v>611.00000000000011</v>
      </c>
      <c r="BD18" s="22">
        <f>SUM(AO42:AR45)</f>
        <v>1077.0500000000002</v>
      </c>
      <c r="BE18" s="22">
        <f t="shared" si="0"/>
        <v>14741.800000000003</v>
      </c>
    </row>
    <row r="19" spans="1:57">
      <c r="A19" s="1" t="s">
        <v>16</v>
      </c>
      <c r="B19" s="12" t="n">
        <v>13.545454545454545</v>
      </c>
      <c r="C19" s="12" t="n">
        <v>33.0</v>
      </c>
      <c r="D19" s="12" t="n">
        <v>12.818181818181818</v>
      </c>
      <c r="E19" s="12" t="n">
        <v>15.545454545454545</v>
      </c>
      <c r="F19" s="12" t="n">
        <v>150.1818181818182</v>
      </c>
      <c r="G19" s="12" t="n">
        <v>35.04545454545455</v>
      </c>
      <c r="H19" s="12" t="n">
        <v>68.81818181818181</v>
      </c>
      <c r="I19" s="12" t="n">
        <v>160.4090909090909</v>
      </c>
      <c r="J19" s="12" t="n">
        <v>196.4090909090909</v>
      </c>
      <c r="K19" s="12" t="n">
        <v>94.95454545454545</v>
      </c>
      <c r="L19" s="12" t="n">
        <v>75.86363636363636</v>
      </c>
      <c r="M19" s="12" t="n">
        <v>108.45454545454545</v>
      </c>
      <c r="N19" s="12" t="n">
        <v>64.13636363636364</v>
      </c>
      <c r="O19" s="12" t="n">
        <v>120.5909090909091</v>
      </c>
      <c r="P19" s="12" t="n">
        <v>147.9090909090909</v>
      </c>
      <c r="Q19" s="12" t="n">
        <v>63.90909090909091</v>
      </c>
      <c r="R19" s="12" t="n">
        <v>16.181818181818183</v>
      </c>
      <c r="S19" s="12" t="n">
        <v>152.72727272727272</v>
      </c>
      <c r="T19" s="12" t="n">
        <v>15.045454545454545</v>
      </c>
      <c r="U19" s="12" t="n">
        <v>12.0</v>
      </c>
      <c r="V19" s="12" t="n">
        <v>15.045454545454545</v>
      </c>
      <c r="W19" s="12" t="n">
        <v>4.636363636363637</v>
      </c>
      <c r="X19" s="12" t="n">
        <v>2.909090909090909</v>
      </c>
      <c r="Y19" s="12" t="n">
        <v>10.181818181818182</v>
      </c>
      <c r="Z19" s="12" t="n">
        <v>11.727272727272727</v>
      </c>
      <c r="AA19" s="12" t="n">
        <v>725.0909090909091</v>
      </c>
      <c r="AB19" s="12" t="n">
        <v>564.0454545454545</v>
      </c>
      <c r="AC19" s="12" t="n">
        <v>332.72727272727275</v>
      </c>
      <c r="AD19" s="12" t="n">
        <v>212.0909090909091</v>
      </c>
      <c r="AE19" s="12" t="n">
        <v>60.27272727272727</v>
      </c>
      <c r="AF19" s="12" t="n">
        <v>24.727272727272727</v>
      </c>
      <c r="AG19" s="12" t="n">
        <v>12.090909090909092</v>
      </c>
      <c r="AH19" s="12" t="n">
        <v>20.0</v>
      </c>
      <c r="AI19" s="12" t="n">
        <v>24.90909090909091</v>
      </c>
      <c r="AJ19" s="12" t="n">
        <v>6.909090909090909</v>
      </c>
      <c r="AK19" s="12" t="n">
        <v>18.318181818181817</v>
      </c>
      <c r="AL19" s="12" t="n">
        <v>55.31818181818182</v>
      </c>
      <c r="AM19" s="12" t="n">
        <v>4.7727272727272725</v>
      </c>
      <c r="AN19" s="12" t="n">
        <v>19.272727272727273</v>
      </c>
      <c r="AO19" s="12" t="n">
        <v>4.2272727272727275</v>
      </c>
      <c r="AP19" s="12" t="n">
        <v>5.0</v>
      </c>
      <c r="AQ19" s="12" t="n">
        <v>20.227272727272727</v>
      </c>
      <c r="AR19" s="12" t="n">
        <v>5.045454545454546</v>
      </c>
      <c r="AS19" s="12" t="n">
        <v>27.09090909090909</v>
      </c>
      <c r="AT19" s="13" t="n">
        <v>3744.1818181818185</v>
      </c>
      <c r="AU19" s="14"/>
      <c r="AW19" s="9" t="s">
        <v>49</v>
      </c>
      <c r="AX19" s="22">
        <f>SUM(AX12:AX18)</f>
        <v>108663.25</v>
      </c>
      <c r="AY19" s="22">
        <f t="shared" ref="AY19:BD19" si="1">SUM(AY12:AY18)</f>
        <v>40356.500000000007</v>
      </c>
      <c r="AZ19" s="22">
        <f t="shared" si="1"/>
        <v>51869.549999999996</v>
      </c>
      <c r="BA19" s="22">
        <f t="shared" si="1"/>
        <v>32338.799999999999</v>
      </c>
      <c r="BB19" s="22">
        <f t="shared" si="1"/>
        <v>34303.1</v>
      </c>
      <c r="BC19" s="22">
        <f t="shared" si="1"/>
        <v>51076.6</v>
      </c>
      <c r="BD19" s="22">
        <f t="shared" si="1"/>
        <v>15437.150000000001</v>
      </c>
      <c r="BE19" s="22">
        <f t="shared" si="0"/>
        <v>334044.94999999995</v>
      </c>
    </row>
    <row r="20" spans="1:57">
      <c r="A20" s="1" t="s">
        <v>17</v>
      </c>
      <c r="B20" s="12" t="n">
        <v>30.272727272727273</v>
      </c>
      <c r="C20" s="12" t="n">
        <v>82.13636363636364</v>
      </c>
      <c r="D20" s="12" t="n">
        <v>38.09090909090909</v>
      </c>
      <c r="E20" s="12" t="n">
        <v>28.318181818181817</v>
      </c>
      <c r="F20" s="12" t="n">
        <v>339.22727272727275</v>
      </c>
      <c r="G20" s="12" t="n">
        <v>63.54545454545455</v>
      </c>
      <c r="H20" s="12" t="n">
        <v>126.5909090909091</v>
      </c>
      <c r="I20" s="12" t="n">
        <v>310.5</v>
      </c>
      <c r="J20" s="12" t="n">
        <v>315.59090909090907</v>
      </c>
      <c r="K20" s="12" t="n">
        <v>144.63636363636363</v>
      </c>
      <c r="L20" s="12" t="n">
        <v>141.6818181818182</v>
      </c>
      <c r="M20" s="12" t="n">
        <v>207.63636363636363</v>
      </c>
      <c r="N20" s="12" t="n">
        <v>113.0909090909091</v>
      </c>
      <c r="O20" s="12" t="n">
        <v>205.72727272727272</v>
      </c>
      <c r="P20" s="12" t="n">
        <v>258.54545454545456</v>
      </c>
      <c r="Q20" s="12" t="n">
        <v>149.72727272727272</v>
      </c>
      <c r="R20" s="12" t="n">
        <v>149.8181818181818</v>
      </c>
      <c r="S20" s="12" t="n">
        <v>35.95454545454545</v>
      </c>
      <c r="T20" s="12" t="n">
        <v>26.954545454545453</v>
      </c>
      <c r="U20" s="12" t="n">
        <v>31.136363636363637</v>
      </c>
      <c r="V20" s="12" t="n">
        <v>27.227272727272727</v>
      </c>
      <c r="W20" s="12" t="n">
        <v>10.727272727272727</v>
      </c>
      <c r="X20" s="12" t="n">
        <v>11.590909090909092</v>
      </c>
      <c r="Y20" s="12" t="n">
        <v>28.727272727272727</v>
      </c>
      <c r="Z20" s="12" t="n">
        <v>20.5</v>
      </c>
      <c r="AA20" s="12" t="n">
        <v>1480.090909090909</v>
      </c>
      <c r="AB20" s="12" t="n">
        <v>1139.0454545454545</v>
      </c>
      <c r="AC20" s="12" t="n">
        <v>544.1818181818181</v>
      </c>
      <c r="AD20" s="12" t="n">
        <v>349.6363636363636</v>
      </c>
      <c r="AE20" s="12" t="n">
        <v>93.5</v>
      </c>
      <c r="AF20" s="12" t="n">
        <v>36.90909090909091</v>
      </c>
      <c r="AG20" s="12" t="n">
        <v>23.636363636363637</v>
      </c>
      <c r="AH20" s="12" t="n">
        <v>26.90909090909091</v>
      </c>
      <c r="AI20" s="12" t="n">
        <v>52.77272727272727</v>
      </c>
      <c r="AJ20" s="12" t="n">
        <v>8.318181818181818</v>
      </c>
      <c r="AK20" s="12" t="n">
        <v>27.545454545454547</v>
      </c>
      <c r="AL20" s="12" t="n">
        <v>86.81818181818181</v>
      </c>
      <c r="AM20" s="12" t="n">
        <v>9.227272727272727</v>
      </c>
      <c r="AN20" s="12" t="n">
        <v>31.636363636363637</v>
      </c>
      <c r="AO20" s="12" t="n">
        <v>5.7272727272727275</v>
      </c>
      <c r="AP20" s="12" t="n">
        <v>7.590909090909091</v>
      </c>
      <c r="AQ20" s="12" t="n">
        <v>51.54545454545455</v>
      </c>
      <c r="AR20" s="12" t="n">
        <v>7.0</v>
      </c>
      <c r="AS20" s="12" t="n">
        <v>26.772727272727273</v>
      </c>
      <c r="AT20" s="13" t="n">
        <v>6906.818181818183</v>
      </c>
      <c r="AU20" s="14"/>
      <c r="AW20" s="18"/>
      <c r="AX20" s="22"/>
      <c r="AY20" s="22"/>
      <c r="AZ20" s="22"/>
      <c r="BA20" s="22"/>
      <c r="BB20" s="22"/>
      <c r="BC20" s="22"/>
      <c r="BD20" s="22"/>
      <c r="BE20" s="22"/>
    </row>
    <row r="21" spans="1:57">
      <c r="A21" s="1" t="s">
        <v>18</v>
      </c>
      <c r="B21" s="12" t="n">
        <v>26.227272727272727</v>
      </c>
      <c r="C21" s="12" t="n">
        <v>30.636363636363637</v>
      </c>
      <c r="D21" s="12" t="n">
        <v>16.818181818181817</v>
      </c>
      <c r="E21" s="12" t="n">
        <v>19.863636363636363</v>
      </c>
      <c r="F21" s="12" t="n">
        <v>126.54545454545455</v>
      </c>
      <c r="G21" s="12" t="n">
        <v>26.90909090909091</v>
      </c>
      <c r="H21" s="12" t="n">
        <v>117.0909090909091</v>
      </c>
      <c r="I21" s="12" t="n">
        <v>229.54545454545453</v>
      </c>
      <c r="J21" s="12" t="n">
        <v>257.3636363636364</v>
      </c>
      <c r="K21" s="12" t="n">
        <v>26.818181818181817</v>
      </c>
      <c r="L21" s="12" t="n">
        <v>43.90909090909091</v>
      </c>
      <c r="M21" s="12" t="n">
        <v>74.04545454545455</v>
      </c>
      <c r="N21" s="12" t="n">
        <v>33.68181818181818</v>
      </c>
      <c r="O21" s="12" t="n">
        <v>25.09090909090909</v>
      </c>
      <c r="P21" s="12" t="n">
        <v>28.454545454545453</v>
      </c>
      <c r="Q21" s="12" t="n">
        <v>15.590909090909092</v>
      </c>
      <c r="R21" s="12" t="n">
        <v>14.272727272727273</v>
      </c>
      <c r="S21" s="12" t="n">
        <v>27.227272727272727</v>
      </c>
      <c r="T21" s="12" t="n">
        <v>13.0</v>
      </c>
      <c r="U21" s="12" t="n">
        <v>94.04545454545455</v>
      </c>
      <c r="V21" s="12" t="n">
        <v>264.59090909090907</v>
      </c>
      <c r="W21" s="12" t="n">
        <v>91.54545454545455</v>
      </c>
      <c r="X21" s="12" t="n">
        <v>34.77272727272727</v>
      </c>
      <c r="Y21" s="12" t="n">
        <v>76.86363636363636</v>
      </c>
      <c r="Z21" s="12" t="n">
        <v>17.954545454545453</v>
      </c>
      <c r="AA21" s="12" t="n">
        <v>747.1818181818181</v>
      </c>
      <c r="AB21" s="12" t="n">
        <v>728.9545454545455</v>
      </c>
      <c r="AC21" s="12" t="n">
        <v>431.8636363636364</v>
      </c>
      <c r="AD21" s="12" t="n">
        <v>344.40909090909093</v>
      </c>
      <c r="AE21" s="12" t="n">
        <v>78.63636363636364</v>
      </c>
      <c r="AF21" s="12" t="n">
        <v>62.22727272727273</v>
      </c>
      <c r="AG21" s="12" t="n">
        <v>28.636363636363637</v>
      </c>
      <c r="AH21" s="12" t="n">
        <v>40.04545454545455</v>
      </c>
      <c r="AI21" s="12" t="n">
        <v>53.31818181818182</v>
      </c>
      <c r="AJ21" s="12" t="n">
        <v>21.0</v>
      </c>
      <c r="AK21" s="12" t="n">
        <v>6.818181818181818</v>
      </c>
      <c r="AL21" s="12" t="n">
        <v>9.454545454545455</v>
      </c>
      <c r="AM21" s="12" t="n">
        <v>46.68181818181818</v>
      </c>
      <c r="AN21" s="12" t="n">
        <v>289.72727272727275</v>
      </c>
      <c r="AO21" s="12" t="n">
        <v>17.0</v>
      </c>
      <c r="AP21" s="12" t="n">
        <v>22.363636363636363</v>
      </c>
      <c r="AQ21" s="12" t="n">
        <v>80.5</v>
      </c>
      <c r="AR21" s="12" t="n">
        <v>20.454545454545453</v>
      </c>
      <c r="AS21" s="12" t="n">
        <v>5.318181818181818</v>
      </c>
      <c r="AT21" s="13" t="n">
        <v>4767.454545454545</v>
      </c>
      <c r="AU21" s="14"/>
      <c r="AW21" s="17"/>
      <c r="AX21" s="22" t="s">
        <v>43</v>
      </c>
      <c r="AY21" s="22" t="s">
        <v>44</v>
      </c>
      <c r="AZ21" s="22" t="s">
        <v>45</v>
      </c>
      <c r="BA21" s="22" t="s">
        <v>46</v>
      </c>
      <c r="BB21" s="22" t="s">
        <v>47</v>
      </c>
      <c r="BC21" s="22" t="s">
        <v>48</v>
      </c>
      <c r="BD21" s="22" t="s">
        <v>58</v>
      </c>
      <c r="BE21" s="22"/>
    </row>
    <row r="22" spans="1:57">
      <c r="A22" s="1" t="s">
        <v>19</v>
      </c>
      <c r="B22" s="12" t="n">
        <v>12.954545454545455</v>
      </c>
      <c r="C22" s="12" t="n">
        <v>15.636363636363637</v>
      </c>
      <c r="D22" s="12" t="n">
        <v>13.363636363636363</v>
      </c>
      <c r="E22" s="12" t="n">
        <v>15.454545454545455</v>
      </c>
      <c r="F22" s="12" t="n">
        <v>133.0909090909091</v>
      </c>
      <c r="G22" s="12" t="n">
        <v>15.318181818181818</v>
      </c>
      <c r="H22" s="12" t="n">
        <v>105.9090909090909</v>
      </c>
      <c r="I22" s="12" t="n">
        <v>256.54545454545456</v>
      </c>
      <c r="J22" s="12" t="n">
        <v>260.40909090909093</v>
      </c>
      <c r="K22" s="12" t="n">
        <v>20.0</v>
      </c>
      <c r="L22" s="12" t="n">
        <v>28.09090909090909</v>
      </c>
      <c r="M22" s="12" t="n">
        <v>75.77272727272727</v>
      </c>
      <c r="N22" s="12" t="n">
        <v>17.727272727272727</v>
      </c>
      <c r="O22" s="12" t="n">
        <v>8.409090909090908</v>
      </c>
      <c r="P22" s="12" t="n">
        <v>18.5</v>
      </c>
      <c r="Q22" s="12" t="n">
        <v>11.045454545454545</v>
      </c>
      <c r="R22" s="12" t="n">
        <v>12.590909090909092</v>
      </c>
      <c r="S22" s="12" t="n">
        <v>28.045454545454547</v>
      </c>
      <c r="T22" s="12" t="n">
        <v>86.4090909090909</v>
      </c>
      <c r="U22" s="12" t="n">
        <v>14.363636363636363</v>
      </c>
      <c r="V22" s="12" t="n">
        <v>110.0909090909091</v>
      </c>
      <c r="W22" s="12" t="n">
        <v>39.09090909090909</v>
      </c>
      <c r="X22" s="12" t="n">
        <v>26.5</v>
      </c>
      <c r="Y22" s="12" t="n">
        <v>92.18181818181819</v>
      </c>
      <c r="Z22" s="12" t="n">
        <v>11.590909090909092</v>
      </c>
      <c r="AA22" s="12" t="n">
        <v>1341.0454545454545</v>
      </c>
      <c r="AB22" s="12" t="n">
        <v>1188.5454545454545</v>
      </c>
      <c r="AC22" s="12" t="n">
        <v>497.54545454545456</v>
      </c>
      <c r="AD22" s="12" t="n">
        <v>369.22727272727275</v>
      </c>
      <c r="AE22" s="12" t="n">
        <v>86.68181818181819</v>
      </c>
      <c r="AF22" s="12" t="n">
        <v>47.09090909090909</v>
      </c>
      <c r="AG22" s="12" t="n">
        <v>55.77272727272727</v>
      </c>
      <c r="AH22" s="12" t="n">
        <v>29.0</v>
      </c>
      <c r="AI22" s="12" t="n">
        <v>49.59090909090909</v>
      </c>
      <c r="AJ22" s="12" t="n">
        <v>17.272727272727273</v>
      </c>
      <c r="AK22" s="12" t="n">
        <v>2.3636363636363638</v>
      </c>
      <c r="AL22" s="12" t="n">
        <v>8.090909090909092</v>
      </c>
      <c r="AM22" s="12" t="n">
        <v>27.59090909090909</v>
      </c>
      <c r="AN22" s="12" t="n">
        <v>107.5</v>
      </c>
      <c r="AO22" s="12" t="n">
        <v>17.40909090909091</v>
      </c>
      <c r="AP22" s="12" t="n">
        <v>24.363636363636363</v>
      </c>
      <c r="AQ22" s="12" t="n">
        <v>122.54545454545455</v>
      </c>
      <c r="AR22" s="12" t="n">
        <v>17.227272727272727</v>
      </c>
      <c r="AS22" s="12" t="n">
        <v>4.136363636363637</v>
      </c>
      <c r="AT22" s="13" t="n">
        <v>5442.090909090909</v>
      </c>
      <c r="AU22" s="14"/>
      <c r="AW22" s="17" t="s">
        <v>43</v>
      </c>
      <c r="AX22" s="22">
        <f>AX12</f>
        <v>4524.1499999999996</v>
      </c>
      <c r="AY22" s="22"/>
      <c r="AZ22" s="22"/>
      <c r="BA22" s="22"/>
      <c r="BB22" s="22"/>
      <c r="BC22" s="22"/>
      <c r="BD22" s="22"/>
      <c r="BE22" s="22"/>
    </row>
    <row r="23" spans="1:57">
      <c r="A23" s="1" t="s">
        <v>20</v>
      </c>
      <c r="B23" s="12" t="n">
        <v>21.363636363636363</v>
      </c>
      <c r="C23" s="12" t="n">
        <v>40.31818181818182</v>
      </c>
      <c r="D23" s="12" t="n">
        <v>24.818181818181817</v>
      </c>
      <c r="E23" s="12" t="n">
        <v>27.40909090909091</v>
      </c>
      <c r="F23" s="12" t="n">
        <v>150.36363636363637</v>
      </c>
      <c r="G23" s="12" t="n">
        <v>35.90909090909091</v>
      </c>
      <c r="H23" s="12" t="n">
        <v>128.4090909090909</v>
      </c>
      <c r="I23" s="12" t="n">
        <v>232.1818181818182</v>
      </c>
      <c r="J23" s="12" t="n">
        <v>242.63636363636363</v>
      </c>
      <c r="K23" s="12" t="n">
        <v>29.5</v>
      </c>
      <c r="L23" s="12" t="n">
        <v>45.59090909090909</v>
      </c>
      <c r="M23" s="12" t="n">
        <v>102.04545454545455</v>
      </c>
      <c r="N23" s="12" t="n">
        <v>22.181818181818183</v>
      </c>
      <c r="O23" s="12" t="n">
        <v>17.09090909090909</v>
      </c>
      <c r="P23" s="12" t="n">
        <v>18.318181818181817</v>
      </c>
      <c r="Q23" s="12" t="n">
        <v>12.227272727272727</v>
      </c>
      <c r="R23" s="12" t="n">
        <v>14.0</v>
      </c>
      <c r="S23" s="12" t="n">
        <v>24.136363636363637</v>
      </c>
      <c r="T23" s="12" t="n">
        <v>285.45454545454544</v>
      </c>
      <c r="U23" s="12" t="n">
        <v>113.5</v>
      </c>
      <c r="V23" s="12" t="n">
        <v>16.40909090909091</v>
      </c>
      <c r="W23" s="12" t="n">
        <v>60.72727272727273</v>
      </c>
      <c r="X23" s="12" t="n">
        <v>37.0</v>
      </c>
      <c r="Y23" s="12" t="n">
        <v>155.36363636363637</v>
      </c>
      <c r="Z23" s="12" t="n">
        <v>19.272727272727273</v>
      </c>
      <c r="AA23" s="12" t="n">
        <v>1193.8181818181818</v>
      </c>
      <c r="AB23" s="12" t="n">
        <v>1008.8636363636364</v>
      </c>
      <c r="AC23" s="12" t="n">
        <v>489.54545454545456</v>
      </c>
      <c r="AD23" s="12" t="n">
        <v>315.40909090909093</v>
      </c>
      <c r="AE23" s="12" t="n">
        <v>73.13636363636364</v>
      </c>
      <c r="AF23" s="12" t="n">
        <v>54.90909090909091</v>
      </c>
      <c r="AG23" s="12" t="n">
        <v>41.27272727272727</v>
      </c>
      <c r="AH23" s="12" t="n">
        <v>31.863636363636363</v>
      </c>
      <c r="AI23" s="12" t="n">
        <v>46.95454545454545</v>
      </c>
      <c r="AJ23" s="12" t="n">
        <v>20.318181818181817</v>
      </c>
      <c r="AK23" s="12" t="n">
        <v>8.5</v>
      </c>
      <c r="AL23" s="12" t="n">
        <v>8.818181818181818</v>
      </c>
      <c r="AM23" s="12" t="n">
        <v>65.0909090909091</v>
      </c>
      <c r="AN23" s="12" t="n">
        <v>212.6818181818182</v>
      </c>
      <c r="AO23" s="12" t="n">
        <v>20.181818181818183</v>
      </c>
      <c r="AP23" s="12" t="n">
        <v>19.09090909090909</v>
      </c>
      <c r="AQ23" s="12" t="n">
        <v>137.27272727272728</v>
      </c>
      <c r="AR23" s="12" t="n">
        <v>28.636363636363637</v>
      </c>
      <c r="AS23" s="12" t="n">
        <v>3.1818181818181817</v>
      </c>
      <c r="AT23" s="13" t="n">
        <v>5655.772727272727</v>
      </c>
      <c r="AU23" s="14"/>
      <c r="AW23" s="17" t="s">
        <v>44</v>
      </c>
      <c r="AX23" s="22">
        <f>AX13+AY12</f>
        <v>30062.049999999996</v>
      </c>
      <c r="AY23" s="22">
        <f>AY13</f>
        <v>1871.45</v>
      </c>
      <c r="AZ23" s="22"/>
      <c r="BA23" s="22"/>
      <c r="BB23" s="22"/>
      <c r="BC23" s="22"/>
      <c r="BD23" s="22"/>
      <c r="BE23" s="22"/>
    </row>
    <row r="24" spans="1:57">
      <c r="A24" s="1" t="s">
        <v>21</v>
      </c>
      <c r="B24" s="12" t="n">
        <v>13.909090909090908</v>
      </c>
      <c r="C24" s="12" t="n">
        <v>12.363636363636363</v>
      </c>
      <c r="D24" s="12" t="n">
        <v>11.727272727272727</v>
      </c>
      <c r="E24" s="12" t="n">
        <v>9.363636363636363</v>
      </c>
      <c r="F24" s="12" t="n">
        <v>85.4090909090909</v>
      </c>
      <c r="G24" s="12" t="n">
        <v>10.363636363636363</v>
      </c>
      <c r="H24" s="12" t="n">
        <v>47.54545454545455</v>
      </c>
      <c r="I24" s="12" t="n">
        <v>125.22727272727273</v>
      </c>
      <c r="J24" s="12" t="n">
        <v>138.63636363636363</v>
      </c>
      <c r="K24" s="12" t="n">
        <v>13.409090909090908</v>
      </c>
      <c r="L24" s="12" t="n">
        <v>18.40909090909091</v>
      </c>
      <c r="M24" s="12" t="n">
        <v>49.90909090909091</v>
      </c>
      <c r="N24" s="12" t="n">
        <v>9.363636363636363</v>
      </c>
      <c r="O24" s="12" t="n">
        <v>3.727272727272727</v>
      </c>
      <c r="P24" s="12" t="n">
        <v>7.545454545454546</v>
      </c>
      <c r="Q24" s="12" t="n">
        <v>2.772727272727273</v>
      </c>
      <c r="R24" s="12" t="n">
        <v>3.8181818181818183</v>
      </c>
      <c r="S24" s="12" t="n">
        <v>10.681818181818182</v>
      </c>
      <c r="T24" s="12" t="n">
        <v>107.36363636363636</v>
      </c>
      <c r="U24" s="12" t="n">
        <v>51.40909090909091</v>
      </c>
      <c r="V24" s="12" t="n">
        <v>59.0</v>
      </c>
      <c r="W24" s="12" t="n">
        <v>11.818181818181818</v>
      </c>
      <c r="X24" s="12" t="n">
        <v>11.5</v>
      </c>
      <c r="Y24" s="12" t="n">
        <v>70.77272727272727</v>
      </c>
      <c r="Z24" s="12" t="n">
        <v>5.045454545454546</v>
      </c>
      <c r="AA24" s="12" t="n">
        <v>827.6363636363636</v>
      </c>
      <c r="AB24" s="12" t="n">
        <v>726.5</v>
      </c>
      <c r="AC24" s="12" t="n">
        <v>261.6818181818182</v>
      </c>
      <c r="AD24" s="12" t="n">
        <v>186.0909090909091</v>
      </c>
      <c r="AE24" s="12" t="n">
        <v>38.40909090909091</v>
      </c>
      <c r="AF24" s="12" t="n">
        <v>23.40909090909091</v>
      </c>
      <c r="AG24" s="12" t="n">
        <v>15.227272727272727</v>
      </c>
      <c r="AH24" s="12" t="n">
        <v>11.863636363636363</v>
      </c>
      <c r="AI24" s="12" t="n">
        <v>14.5</v>
      </c>
      <c r="AJ24" s="12" t="n">
        <v>4.090909090909091</v>
      </c>
      <c r="AK24" s="12" t="n">
        <v>2.272727272727273</v>
      </c>
      <c r="AL24" s="12" t="n">
        <v>2.3181818181818183</v>
      </c>
      <c r="AM24" s="12" t="n">
        <v>10.772727272727273</v>
      </c>
      <c r="AN24" s="12" t="n">
        <v>37.04545454545455</v>
      </c>
      <c r="AO24" s="12" t="n">
        <v>2.727272727272727</v>
      </c>
      <c r="AP24" s="12" t="n">
        <v>7.2272727272727275</v>
      </c>
      <c r="AQ24" s="12" t="n">
        <v>70.45454545454545</v>
      </c>
      <c r="AR24" s="12" t="n">
        <v>10.454545454545455</v>
      </c>
      <c r="AS24" s="12" t="n">
        <v>1.2272727272727273</v>
      </c>
      <c r="AT24" s="13" t="n">
        <v>3145.0</v>
      </c>
      <c r="AU24" s="14"/>
      <c r="AW24" s="17" t="s">
        <v>45</v>
      </c>
      <c r="AX24" s="22">
        <f>AX14+AZ12</f>
        <v>58045.849999999991</v>
      </c>
      <c r="AY24" s="22">
        <f>AY14+AZ13</f>
        <v>7404.85</v>
      </c>
      <c r="AZ24" s="22">
        <f>AZ14</f>
        <v>8041.2</v>
      </c>
      <c r="BA24" s="22"/>
      <c r="BB24" s="22"/>
      <c r="BC24" s="22"/>
      <c r="BD24" s="22"/>
      <c r="BE24" s="22"/>
    </row>
    <row r="25" spans="1:57">
      <c r="A25" s="1" t="s">
        <v>22</v>
      </c>
      <c r="B25" s="12" t="n">
        <v>9.272727272727273</v>
      </c>
      <c r="C25" s="12" t="n">
        <v>14.727272727272727</v>
      </c>
      <c r="D25" s="12" t="n">
        <v>6.409090909090909</v>
      </c>
      <c r="E25" s="12" t="n">
        <v>8.863636363636363</v>
      </c>
      <c r="F25" s="12" t="n">
        <v>69.31818181818181</v>
      </c>
      <c r="G25" s="12" t="n">
        <v>9.545454545454545</v>
      </c>
      <c r="H25" s="12" t="n">
        <v>39.04545454545455</v>
      </c>
      <c r="I25" s="12" t="n">
        <v>79.27272727272727</v>
      </c>
      <c r="J25" s="12" t="n">
        <v>102.0</v>
      </c>
      <c r="K25" s="12" t="n">
        <v>9.136363636363637</v>
      </c>
      <c r="L25" s="12" t="n">
        <v>24.363636363636363</v>
      </c>
      <c r="M25" s="12" t="n">
        <v>26.681818181818183</v>
      </c>
      <c r="N25" s="12" t="n">
        <v>6.545454545454546</v>
      </c>
      <c r="O25" s="12" t="n">
        <v>5.136363636363637</v>
      </c>
      <c r="P25" s="12" t="n">
        <v>5.090909090909091</v>
      </c>
      <c r="Q25" s="12" t="n">
        <v>2.272727272727273</v>
      </c>
      <c r="R25" s="12" t="n">
        <v>2.3636363636363638</v>
      </c>
      <c r="S25" s="12" t="n">
        <v>10.272727272727273</v>
      </c>
      <c r="T25" s="12" t="n">
        <v>38.09090909090909</v>
      </c>
      <c r="U25" s="12" t="n">
        <v>29.09090909090909</v>
      </c>
      <c r="V25" s="12" t="n">
        <v>36.81818181818182</v>
      </c>
      <c r="W25" s="12" t="n">
        <v>16.727272727272727</v>
      </c>
      <c r="X25" s="12" t="n">
        <v>10.772727272727273</v>
      </c>
      <c r="Y25" s="12" t="n">
        <v>55.18181818181818</v>
      </c>
      <c r="Z25" s="12" t="n">
        <v>5.5</v>
      </c>
      <c r="AA25" s="12" t="n">
        <v>682.9545454545455</v>
      </c>
      <c r="AB25" s="12" t="n">
        <v>577.4090909090909</v>
      </c>
      <c r="AC25" s="12" t="n">
        <v>190.86363636363637</v>
      </c>
      <c r="AD25" s="12" t="n">
        <v>160.36363636363637</v>
      </c>
      <c r="AE25" s="12" t="n">
        <v>31.772727272727273</v>
      </c>
      <c r="AF25" s="12" t="n">
        <v>20.181818181818183</v>
      </c>
      <c r="AG25" s="12" t="n">
        <v>19.818181818181817</v>
      </c>
      <c r="AH25" s="12" t="n">
        <v>11.681818181818182</v>
      </c>
      <c r="AI25" s="12" t="n">
        <v>13.681818181818182</v>
      </c>
      <c r="AJ25" s="12" t="n">
        <v>3.090909090909091</v>
      </c>
      <c r="AK25" s="12" t="n">
        <v>1.5</v>
      </c>
      <c r="AL25" s="12" t="n">
        <v>2.3636363636363638</v>
      </c>
      <c r="AM25" s="12" t="n">
        <v>6.590909090909091</v>
      </c>
      <c r="AN25" s="12" t="n">
        <v>17.863636363636363</v>
      </c>
      <c r="AO25" s="12" t="n">
        <v>3.909090909090909</v>
      </c>
      <c r="AP25" s="12" t="n">
        <v>5.2727272727272725</v>
      </c>
      <c r="AQ25" s="12" t="n">
        <v>57.54545454545455</v>
      </c>
      <c r="AR25" s="12" t="n">
        <v>8.227272727272727</v>
      </c>
      <c r="AS25" s="12" t="n">
        <v>2.1363636363636362</v>
      </c>
      <c r="AT25" s="13" t="n">
        <v>2439.727272727273</v>
      </c>
      <c r="AU25" s="14"/>
      <c r="AW25" s="17" t="s">
        <v>46</v>
      </c>
      <c r="AX25" s="22">
        <f>AX15+BA12</f>
        <v>23575.85</v>
      </c>
      <c r="AY25" s="22">
        <f>AY15+BA13</f>
        <v>11475.149999999998</v>
      </c>
      <c r="AZ25" s="22">
        <f>AZ15+BA14</f>
        <v>5626.6</v>
      </c>
      <c r="BA25" s="22">
        <f>BA15</f>
        <v>6639.5</v>
      </c>
      <c r="BB25" s="22"/>
      <c r="BC25" s="22"/>
      <c r="BD25" s="23"/>
      <c r="BE25" s="22"/>
    </row>
    <row r="26" spans="1:57">
      <c r="A26" s="1" t="s">
        <v>23</v>
      </c>
      <c r="B26" s="12" t="n">
        <v>18.181818181818183</v>
      </c>
      <c r="C26" s="12" t="n">
        <v>25.863636363636363</v>
      </c>
      <c r="D26" s="12" t="n">
        <v>30.681818181818183</v>
      </c>
      <c r="E26" s="12" t="n">
        <v>16.09090909090909</v>
      </c>
      <c r="F26" s="12" t="n">
        <v>63.45454545454545</v>
      </c>
      <c r="G26" s="12" t="n">
        <v>12.818181818181818</v>
      </c>
      <c r="H26" s="12" t="n">
        <v>57.09090909090909</v>
      </c>
      <c r="I26" s="12" t="n">
        <v>145.36363636363637</v>
      </c>
      <c r="J26" s="12" t="n">
        <v>187.54545454545453</v>
      </c>
      <c r="K26" s="12" t="n">
        <v>30.5</v>
      </c>
      <c r="L26" s="12" t="n">
        <v>46.95454545454545</v>
      </c>
      <c r="M26" s="12" t="n">
        <v>57.40909090909091</v>
      </c>
      <c r="N26" s="12" t="n">
        <v>18.045454545454547</v>
      </c>
      <c r="O26" s="12" t="n">
        <v>16.818181818181817</v>
      </c>
      <c r="P26" s="12" t="n">
        <v>13.227272727272727</v>
      </c>
      <c r="Q26" s="12" t="n">
        <v>8.409090909090908</v>
      </c>
      <c r="R26" s="12" t="n">
        <v>8.818181818181818</v>
      </c>
      <c r="S26" s="12" t="n">
        <v>28.09090909090909</v>
      </c>
      <c r="T26" s="12" t="n">
        <v>74.31818181818181</v>
      </c>
      <c r="U26" s="12" t="n">
        <v>89.54545454545455</v>
      </c>
      <c r="V26" s="12" t="n">
        <v>149.77272727272728</v>
      </c>
      <c r="W26" s="12" t="n">
        <v>67.54545454545455</v>
      </c>
      <c r="X26" s="12" t="n">
        <v>55.45454545454545</v>
      </c>
      <c r="Y26" s="12" t="n">
        <v>16.818181818181817</v>
      </c>
      <c r="Z26" s="12" t="n">
        <v>26.727272727272727</v>
      </c>
      <c r="AA26" s="12" t="n">
        <v>1053.9545454545455</v>
      </c>
      <c r="AB26" s="12" t="n">
        <v>1067.590909090909</v>
      </c>
      <c r="AC26" s="12" t="n">
        <v>559.8636363636364</v>
      </c>
      <c r="AD26" s="12" t="n">
        <v>461.5</v>
      </c>
      <c r="AE26" s="12" t="n">
        <v>162.8181818181818</v>
      </c>
      <c r="AF26" s="12" t="n">
        <v>97.0909090909091</v>
      </c>
      <c r="AG26" s="12" t="n">
        <v>54.95454545454545</v>
      </c>
      <c r="AH26" s="12" t="n">
        <v>22.0</v>
      </c>
      <c r="AI26" s="12" t="n">
        <v>27.818181818181817</v>
      </c>
      <c r="AJ26" s="12" t="n">
        <v>4.454545454545454</v>
      </c>
      <c r="AK26" s="12" t="n">
        <v>4.863636363636363</v>
      </c>
      <c r="AL26" s="12" t="n">
        <v>12.090909090909092</v>
      </c>
      <c r="AM26" s="12" t="n">
        <v>20.772727272727273</v>
      </c>
      <c r="AN26" s="12" t="n">
        <v>46.95454545454545</v>
      </c>
      <c r="AO26" s="12" t="n">
        <v>5.2272727272727275</v>
      </c>
      <c r="AP26" s="12" t="n">
        <v>10.681818181818182</v>
      </c>
      <c r="AQ26" s="12" t="n">
        <v>113.63636363636364</v>
      </c>
      <c r="AR26" s="12" t="n">
        <v>19.863636363636363</v>
      </c>
      <c r="AS26" s="12" t="n">
        <v>5.545454545454546</v>
      </c>
      <c r="AT26" s="13" t="n">
        <v>5017.227272727272</v>
      </c>
      <c r="AU26" s="14"/>
      <c r="AW26" s="9" t="s">
        <v>47</v>
      </c>
      <c r="AX26" s="22">
        <f>AX16+BB12</f>
        <v>37280.25</v>
      </c>
      <c r="AY26" s="22">
        <f>AY16+BB13</f>
        <v>9556.3000000000029</v>
      </c>
      <c r="AZ26" s="22">
        <f>AZ16+BB14</f>
        <v>4100.2999999999993</v>
      </c>
      <c r="BA26" s="22">
        <f>BA16+BB15</f>
        <v>3014.7</v>
      </c>
      <c r="BB26" s="22">
        <f>BB16</f>
        <v>5061.8999999999996</v>
      </c>
      <c r="BC26" s="22"/>
      <c r="BD26" s="22"/>
      <c r="BE26" s="22"/>
    </row>
    <row r="27" spans="1:57">
      <c r="A27" s="1" t="s">
        <v>24</v>
      </c>
      <c r="B27" s="12" t="n">
        <v>18.954545454545453</v>
      </c>
      <c r="C27" s="12" t="n">
        <v>34.27272727272727</v>
      </c>
      <c r="D27" s="12" t="n">
        <v>13.136363636363637</v>
      </c>
      <c r="E27" s="12" t="n">
        <v>15.909090909090908</v>
      </c>
      <c r="F27" s="12" t="n">
        <v>85.68181818181819</v>
      </c>
      <c r="G27" s="12" t="n">
        <v>31.09090909090909</v>
      </c>
      <c r="H27" s="12" t="n">
        <v>58.27272727272727</v>
      </c>
      <c r="I27" s="12" t="n">
        <v>52.5</v>
      </c>
      <c r="J27" s="12" t="n">
        <v>87.4090909090909</v>
      </c>
      <c r="K27" s="12" t="n">
        <v>26.09090909090909</v>
      </c>
      <c r="L27" s="12" t="n">
        <v>103.0909090909091</v>
      </c>
      <c r="M27" s="12" t="n">
        <v>89.5</v>
      </c>
      <c r="N27" s="12" t="n">
        <v>37.18181818181818</v>
      </c>
      <c r="O27" s="12" t="n">
        <v>41.09090909090909</v>
      </c>
      <c r="P27" s="12" t="n">
        <v>29.545454545454547</v>
      </c>
      <c r="Q27" s="12" t="n">
        <v>13.863636363636363</v>
      </c>
      <c r="R27" s="12" t="n">
        <v>12.045454545454545</v>
      </c>
      <c r="S27" s="12" t="n">
        <v>18.363636363636363</v>
      </c>
      <c r="T27" s="12" t="n">
        <v>17.363636363636363</v>
      </c>
      <c r="U27" s="12" t="n">
        <v>12.5</v>
      </c>
      <c r="V27" s="12" t="n">
        <v>15.136363636363637</v>
      </c>
      <c r="W27" s="12" t="n">
        <v>4.636363636363637</v>
      </c>
      <c r="X27" s="12" t="n">
        <v>5.590909090909091</v>
      </c>
      <c r="Y27" s="12" t="n">
        <v>24.727272727272727</v>
      </c>
      <c r="Z27" s="12" t="n">
        <v>9.272727272727273</v>
      </c>
      <c r="AA27" s="12" t="n">
        <v>1226.6363636363637</v>
      </c>
      <c r="AB27" s="12" t="n">
        <v>980.9545454545455</v>
      </c>
      <c r="AC27" s="12" t="n">
        <v>681.1818181818181</v>
      </c>
      <c r="AD27" s="12" t="n">
        <v>495.3181818181818</v>
      </c>
      <c r="AE27" s="12" t="n">
        <v>195.0909090909091</v>
      </c>
      <c r="AF27" s="12" t="n">
        <v>125.9090909090909</v>
      </c>
      <c r="AG27" s="12" t="n">
        <v>35.27272727272727</v>
      </c>
      <c r="AH27" s="12" t="n">
        <v>44.59090909090909</v>
      </c>
      <c r="AI27" s="12" t="n">
        <v>24.272727272727273</v>
      </c>
      <c r="AJ27" s="12" t="n">
        <v>6.863636363636363</v>
      </c>
      <c r="AK27" s="12" t="n">
        <v>6.2272727272727275</v>
      </c>
      <c r="AL27" s="12" t="n">
        <v>20.09090909090909</v>
      </c>
      <c r="AM27" s="12" t="n">
        <v>5.181818181818182</v>
      </c>
      <c r="AN27" s="12" t="n">
        <v>32.31818181818182</v>
      </c>
      <c r="AO27" s="12" t="n">
        <v>9.454545454545455</v>
      </c>
      <c r="AP27" s="12" t="n">
        <v>18.09090909090909</v>
      </c>
      <c r="AQ27" s="12" t="n">
        <v>49.72727272727273</v>
      </c>
      <c r="AR27" s="12" t="n">
        <v>21.772727272727273</v>
      </c>
      <c r="AS27" s="12" t="n">
        <v>6.409090909090909</v>
      </c>
      <c r="AT27" s="13" t="n">
        <v>4842.590909090908</v>
      </c>
      <c r="AU27" s="14"/>
      <c r="AW27" s="9" t="s">
        <v>48</v>
      </c>
      <c r="AX27" s="22">
        <f>AX17+BC12</f>
        <v>42563.300000000017</v>
      </c>
      <c r="AY27" s="22">
        <f>AY17+BC13</f>
        <v>16671.7</v>
      </c>
      <c r="AZ27" s="22">
        <f>AZ17+BC14</f>
        <v>6078.15</v>
      </c>
      <c r="BA27" s="22">
        <f>BA17+BC15</f>
        <v>7557.7499999999982</v>
      </c>
      <c r="BB27" s="22">
        <f>BB17+BC16</f>
        <v>3311.650000000001</v>
      </c>
      <c r="BC27" s="22">
        <f>BC17</f>
        <v>12480.399999999996</v>
      </c>
      <c r="BD27" s="22"/>
      <c r="BE27" s="22"/>
    </row>
    <row r="28" spans="1:57">
      <c r="A28" s="1" t="s">
        <v>25</v>
      </c>
      <c r="B28" s="12" t="n">
        <v>271.72727272727275</v>
      </c>
      <c r="C28" s="12" t="n">
        <v>763.3181818181819</v>
      </c>
      <c r="D28" s="12" t="n">
        <v>508.3636363636364</v>
      </c>
      <c r="E28" s="12" t="n">
        <v>683.0</v>
      </c>
      <c r="F28" s="12" t="n">
        <v>1413.3181818181818</v>
      </c>
      <c r="G28" s="12" t="n">
        <v>702.9545454545455</v>
      </c>
      <c r="H28" s="12" t="n">
        <v>955.2272727272727</v>
      </c>
      <c r="I28" s="12" t="n">
        <v>1060.5454545454545</v>
      </c>
      <c r="J28" s="12" t="n">
        <v>1189.3181818181818</v>
      </c>
      <c r="K28" s="12" t="n">
        <v>726.1818181818181</v>
      </c>
      <c r="L28" s="12" t="n">
        <v>811.2272727272727</v>
      </c>
      <c r="M28" s="12" t="n">
        <v>571.6818181818181</v>
      </c>
      <c r="N28" s="12" t="n">
        <v>710.6818181818181</v>
      </c>
      <c r="O28" s="12" t="n">
        <v>621.3636363636364</v>
      </c>
      <c r="P28" s="12" t="n">
        <v>469.3636363636364</v>
      </c>
      <c r="Q28" s="12" t="n">
        <v>396.8636363636364</v>
      </c>
      <c r="R28" s="12" t="n">
        <v>807.4545454545455</v>
      </c>
      <c r="S28" s="12" t="n">
        <v>1631.8181818181818</v>
      </c>
      <c r="T28" s="12" t="n">
        <v>886.3181818181819</v>
      </c>
      <c r="U28" s="12" t="n">
        <v>1621.9545454545455</v>
      </c>
      <c r="V28" s="12" t="n">
        <v>1401.909090909091</v>
      </c>
      <c r="W28" s="12" t="n">
        <v>916.4090909090909</v>
      </c>
      <c r="X28" s="12" t="n">
        <v>727.5</v>
      </c>
      <c r="Y28" s="12" t="n">
        <v>1072.5454545454545</v>
      </c>
      <c r="Z28" s="12" t="n">
        <v>1395.5</v>
      </c>
      <c r="AA28" s="12" t="n">
        <v>156.45454545454547</v>
      </c>
      <c r="AB28" s="12" t="n">
        <v>100.77272727272727</v>
      </c>
      <c r="AC28" s="12" t="n">
        <v>447.59090909090907</v>
      </c>
      <c r="AD28" s="12" t="n">
        <v>434.3181818181818</v>
      </c>
      <c r="AE28" s="12" t="n">
        <v>882.5</v>
      </c>
      <c r="AF28" s="12" t="n">
        <v>1396.090909090909</v>
      </c>
      <c r="AG28" s="12" t="n">
        <v>1053.1818181818182</v>
      </c>
      <c r="AH28" s="12" t="n">
        <v>1282.1363636363637</v>
      </c>
      <c r="AI28" s="12" t="n">
        <v>1093.5454545454545</v>
      </c>
      <c r="AJ28" s="12" t="n">
        <v>673.3636363636364</v>
      </c>
      <c r="AK28" s="12" t="n">
        <v>509.6363636363636</v>
      </c>
      <c r="AL28" s="12" t="n">
        <v>1768.2272727272727</v>
      </c>
      <c r="AM28" s="12" t="n">
        <v>501.3636363636364</v>
      </c>
      <c r="AN28" s="12" t="n">
        <v>704.2272727272727</v>
      </c>
      <c r="AO28" s="12" t="n">
        <v>541.0</v>
      </c>
      <c r="AP28" s="12" t="n">
        <v>479.8181818181818</v>
      </c>
      <c r="AQ28" s="12" t="n">
        <v>498.90909090909093</v>
      </c>
      <c r="AR28" s="12" t="n">
        <v>933.5454545454545</v>
      </c>
      <c r="AS28" s="12" t="n">
        <v>747.6818181818181</v>
      </c>
      <c r="AT28" s="13" t="n">
        <v>36520.90909090909</v>
      </c>
      <c r="AU28" s="14"/>
      <c r="AW28" s="9" t="s">
        <v>58</v>
      </c>
      <c r="AX28" s="22">
        <f>AX18+BD12</f>
        <v>16326.3</v>
      </c>
      <c r="AY28" s="22">
        <f>AY18+BD13</f>
        <v>1814.3</v>
      </c>
      <c r="AZ28" s="22">
        <f>AZ18+BD14</f>
        <v>5005.3</v>
      </c>
      <c r="BA28" s="22">
        <f>BA18+BD15</f>
        <v>1678.7499999999998</v>
      </c>
      <c r="BB28" s="22">
        <f>BB18+BD16</f>
        <v>1893.5</v>
      </c>
      <c r="BC28" s="22">
        <f>SUM(BC18,BD17)</f>
        <v>1306.7000000000003</v>
      </c>
      <c r="BD28" s="22">
        <f>BD18</f>
        <v>1077.0500000000002</v>
      </c>
      <c r="BE28" s="22">
        <f>SUM(AX22:BD28)</f>
        <v>334044.95000000007</v>
      </c>
    </row>
    <row r="29" spans="1:57">
      <c r="A29" s="1" t="s">
        <v>26</v>
      </c>
      <c r="B29" s="12" t="n">
        <v>265.22727272727275</v>
      </c>
      <c r="C29" s="12" t="n">
        <v>754.2727272727273</v>
      </c>
      <c r="D29" s="12" t="n">
        <v>488.59090909090907</v>
      </c>
      <c r="E29" s="12" t="n">
        <v>536.6363636363636</v>
      </c>
      <c r="F29" s="12" t="n">
        <v>928.7272727272727</v>
      </c>
      <c r="G29" s="12" t="n">
        <v>604.0</v>
      </c>
      <c r="H29" s="12" t="n">
        <v>917.2272727272727</v>
      </c>
      <c r="I29" s="12" t="n">
        <v>861.7272727272727</v>
      </c>
      <c r="J29" s="12" t="n">
        <v>910.7727272727273</v>
      </c>
      <c r="K29" s="12" t="n">
        <v>645.6818181818181</v>
      </c>
      <c r="L29" s="12" t="n">
        <v>722.5909090909091</v>
      </c>
      <c r="M29" s="12" t="n">
        <v>421.40909090909093</v>
      </c>
      <c r="N29" s="12" t="n">
        <v>550.3636363636364</v>
      </c>
      <c r="O29" s="12" t="n">
        <v>500.95454545454544</v>
      </c>
      <c r="P29" s="12" t="n">
        <v>390.72727272727275</v>
      </c>
      <c r="Q29" s="12" t="n">
        <v>305.77272727272725</v>
      </c>
      <c r="R29" s="12" t="n">
        <v>588.6818181818181</v>
      </c>
      <c r="S29" s="12" t="n">
        <v>1150.909090909091</v>
      </c>
      <c r="T29" s="12" t="n">
        <v>742.8181818181819</v>
      </c>
      <c r="U29" s="12" t="n">
        <v>1190.909090909091</v>
      </c>
      <c r="V29" s="12" t="n">
        <v>927.9545454545455</v>
      </c>
      <c r="W29" s="12" t="n">
        <v>647.2727272727273</v>
      </c>
      <c r="X29" s="12" t="n">
        <v>523.8181818181819</v>
      </c>
      <c r="Y29" s="12" t="n">
        <v>899.0454545454545</v>
      </c>
      <c r="Z29" s="12" t="n">
        <v>1018.0454545454545</v>
      </c>
      <c r="AA29" s="12" t="n">
        <v>105.9090909090909</v>
      </c>
      <c r="AB29" s="12" t="n">
        <v>93.9090909090909</v>
      </c>
      <c r="AC29" s="12" t="n">
        <v>156.77272727272728</v>
      </c>
      <c r="AD29" s="12" t="n">
        <v>376.40909090909093</v>
      </c>
      <c r="AE29" s="12" t="n">
        <v>1113.2272727272727</v>
      </c>
      <c r="AF29" s="12" t="n">
        <v>1780.3636363636363</v>
      </c>
      <c r="AG29" s="12" t="n">
        <v>1391.5454545454545</v>
      </c>
      <c r="AH29" s="12" t="n">
        <v>2054.7727272727275</v>
      </c>
      <c r="AI29" s="12" t="n">
        <v>1339.6363636363637</v>
      </c>
      <c r="AJ29" s="12" t="n">
        <v>802.9090909090909</v>
      </c>
      <c r="AK29" s="12" t="n">
        <v>384.77272727272725</v>
      </c>
      <c r="AL29" s="12" t="n">
        <v>1098.2272727272727</v>
      </c>
      <c r="AM29" s="12" t="n">
        <v>392.40909090909093</v>
      </c>
      <c r="AN29" s="12" t="n">
        <v>576.4090909090909</v>
      </c>
      <c r="AO29" s="12" t="n">
        <v>620.7272727272727</v>
      </c>
      <c r="AP29" s="12" t="n">
        <v>521.0</v>
      </c>
      <c r="AQ29" s="12" t="n">
        <v>456.54545454545456</v>
      </c>
      <c r="AR29" s="12" t="n">
        <v>1100.090909090909</v>
      </c>
      <c r="AS29" s="12" t="n">
        <v>468.09090909090907</v>
      </c>
      <c r="AT29" s="13" t="n">
        <v>32327.863636363647</v>
      </c>
      <c r="AU29" s="14"/>
      <c r="AX29" s="15"/>
    </row>
    <row r="30" spans="1:57">
      <c r="A30" s="1" t="s">
        <v>27</v>
      </c>
      <c r="B30" s="12" t="n">
        <v>273.77272727272725</v>
      </c>
      <c r="C30" s="12" t="n">
        <v>554.0454545454545</v>
      </c>
      <c r="D30" s="12" t="n">
        <v>249.1818181818182</v>
      </c>
      <c r="E30" s="12" t="n">
        <v>327.5</v>
      </c>
      <c r="F30" s="12" t="n">
        <v>924.5909090909091</v>
      </c>
      <c r="G30" s="12" t="n">
        <v>350.09090909090907</v>
      </c>
      <c r="H30" s="12" t="n">
        <v>596.7272727272727</v>
      </c>
      <c r="I30" s="12" t="n">
        <v>586.6818181818181</v>
      </c>
      <c r="J30" s="12" t="n">
        <v>689.5</v>
      </c>
      <c r="K30" s="12" t="n">
        <v>442.3636363636364</v>
      </c>
      <c r="L30" s="12" t="n">
        <v>597.8636363636364</v>
      </c>
      <c r="M30" s="12" t="n">
        <v>483.72727272727275</v>
      </c>
      <c r="N30" s="12" t="n">
        <v>356.3181818181818</v>
      </c>
      <c r="O30" s="12" t="n">
        <v>345.1363636363636</v>
      </c>
      <c r="P30" s="12" t="n">
        <v>232.0909090909091</v>
      </c>
      <c r="Q30" s="12" t="n">
        <v>182.4090909090909</v>
      </c>
      <c r="R30" s="12" t="n">
        <v>255.86363636363637</v>
      </c>
      <c r="S30" s="12" t="n">
        <v>455.09090909090907</v>
      </c>
      <c r="T30" s="12" t="n">
        <v>337.90909090909093</v>
      </c>
      <c r="U30" s="12" t="n">
        <v>388.6363636363636</v>
      </c>
      <c r="V30" s="12" t="n">
        <v>400.54545454545456</v>
      </c>
      <c r="W30" s="12" t="n">
        <v>207.0909090909091</v>
      </c>
      <c r="X30" s="12" t="n">
        <v>141.86363636363637</v>
      </c>
      <c r="Y30" s="12" t="n">
        <v>415.27272727272725</v>
      </c>
      <c r="Z30" s="12" t="n">
        <v>633.0</v>
      </c>
      <c r="AA30" s="12" t="n">
        <v>598.5454545454545</v>
      </c>
      <c r="AB30" s="12" t="n">
        <v>241.77272727272728</v>
      </c>
      <c r="AC30" s="12" t="n">
        <v>105.63636363636364</v>
      </c>
      <c r="AD30" s="12" t="n">
        <v>316.45454545454544</v>
      </c>
      <c r="AE30" s="12" t="n">
        <v>1261.8636363636363</v>
      </c>
      <c r="AF30" s="12" t="n">
        <v>1563.5454545454545</v>
      </c>
      <c r="AG30" s="12" t="n">
        <v>1017.8181818181819</v>
      </c>
      <c r="AH30" s="12" t="n">
        <v>1842.8636363636363</v>
      </c>
      <c r="AI30" s="12" t="n">
        <v>1043.3181818181818</v>
      </c>
      <c r="AJ30" s="12" t="n">
        <v>542.5</v>
      </c>
      <c r="AK30" s="12" t="n">
        <v>186.6818181818182</v>
      </c>
      <c r="AL30" s="12" t="n">
        <v>537.9090909090909</v>
      </c>
      <c r="AM30" s="12" t="n">
        <v>186.1818181818182</v>
      </c>
      <c r="AN30" s="12" t="n">
        <v>373.09090909090907</v>
      </c>
      <c r="AO30" s="12" t="n">
        <v>361.72727272727275</v>
      </c>
      <c r="AP30" s="12" t="n">
        <v>342.90909090909093</v>
      </c>
      <c r="AQ30" s="12" t="n">
        <v>1314.090909090909</v>
      </c>
      <c r="AR30" s="12" t="n">
        <v>603.5909090909091</v>
      </c>
      <c r="AS30" s="12" t="n">
        <v>222.1818181818182</v>
      </c>
      <c r="AT30" s="13" t="n">
        <v>23089.954545454548</v>
      </c>
      <c r="AU30" s="14"/>
      <c r="AX30" s="15"/>
    </row>
    <row r="31" spans="1:57">
      <c r="A31" s="1" t="s">
        <v>28</v>
      </c>
      <c r="B31" s="12" t="n">
        <v>202.04545454545453</v>
      </c>
      <c r="C31" s="12" t="n">
        <v>464.5</v>
      </c>
      <c r="D31" s="12" t="n">
        <v>251.95454545454547</v>
      </c>
      <c r="E31" s="12" t="n">
        <v>276.5</v>
      </c>
      <c r="F31" s="12" t="n">
        <v>581.1363636363636</v>
      </c>
      <c r="G31" s="12" t="n">
        <v>330.22727272727275</v>
      </c>
      <c r="H31" s="12" t="n">
        <v>573.5</v>
      </c>
      <c r="I31" s="12" t="n">
        <v>536.2272727272727</v>
      </c>
      <c r="J31" s="12" t="n">
        <v>532.6363636363636</v>
      </c>
      <c r="K31" s="12" t="n">
        <v>342.8636363636364</v>
      </c>
      <c r="L31" s="12" t="n">
        <v>529.1818181818181</v>
      </c>
      <c r="M31" s="12" t="n">
        <v>332.54545454545456</v>
      </c>
      <c r="N31" s="12" t="n">
        <v>298.5</v>
      </c>
      <c r="O31" s="12" t="n">
        <v>270.1363636363636</v>
      </c>
      <c r="P31" s="12" t="n">
        <v>204.9090909090909</v>
      </c>
      <c r="Q31" s="12" t="n">
        <v>160.8181818181818</v>
      </c>
      <c r="R31" s="12" t="n">
        <v>200.0</v>
      </c>
      <c r="S31" s="12" t="n">
        <v>320.59090909090907</v>
      </c>
      <c r="T31" s="12" t="n">
        <v>301.3181818181818</v>
      </c>
      <c r="U31" s="12" t="n">
        <v>319.8181818181818</v>
      </c>
      <c r="V31" s="12" t="n">
        <v>251.5909090909091</v>
      </c>
      <c r="W31" s="12" t="n">
        <v>155.54545454545453</v>
      </c>
      <c r="X31" s="12" t="n">
        <v>132.63636363636363</v>
      </c>
      <c r="Y31" s="12" t="n">
        <v>364.72727272727275</v>
      </c>
      <c r="Z31" s="12" t="n">
        <v>471.27272727272725</v>
      </c>
      <c r="AA31" s="12" t="n">
        <v>401.40909090909093</v>
      </c>
      <c r="AB31" s="12" t="n">
        <v>358.6818181818182</v>
      </c>
      <c r="AC31" s="12" t="n">
        <v>269.6818181818182</v>
      </c>
      <c r="AD31" s="12" t="n">
        <v>59.45454545454545</v>
      </c>
      <c r="AE31" s="12" t="n">
        <v>571.7727272727273</v>
      </c>
      <c r="AF31" s="12" t="n">
        <v>870.7727272727273</v>
      </c>
      <c r="AG31" s="12" t="n">
        <v>592.5</v>
      </c>
      <c r="AH31" s="12" t="n">
        <v>1079.8181818181818</v>
      </c>
      <c r="AI31" s="12" t="n">
        <v>571.6818181818181</v>
      </c>
      <c r="AJ31" s="12" t="n">
        <v>382.04545454545456</v>
      </c>
      <c r="AK31" s="12" t="n">
        <v>162.4090909090909</v>
      </c>
      <c r="AL31" s="12" t="n">
        <v>398.04545454545456</v>
      </c>
      <c r="AM31" s="12" t="n">
        <v>167.04545454545453</v>
      </c>
      <c r="AN31" s="12" t="n">
        <v>364.0</v>
      </c>
      <c r="AO31" s="12" t="n">
        <v>280.95454545454544</v>
      </c>
      <c r="AP31" s="12" t="n">
        <v>244.6818181818182</v>
      </c>
      <c r="AQ31" s="12" t="n">
        <v>496.5</v>
      </c>
      <c r="AR31" s="12" t="n">
        <v>389.45454545454544</v>
      </c>
      <c r="AS31" s="12" t="n">
        <v>163.95454545454547</v>
      </c>
      <c r="AT31" s="13" t="n">
        <v>16230.045454545456</v>
      </c>
      <c r="AU31" s="14"/>
      <c r="AX31" s="15"/>
    </row>
    <row r="32" spans="1:57">
      <c r="A32" s="1">
        <v>16</v>
      </c>
      <c r="B32" s="12" t="n">
        <v>93.72727272727273</v>
      </c>
      <c r="C32" s="12" t="n">
        <v>127.13636363636364</v>
      </c>
      <c r="D32" s="12" t="n">
        <v>75.04545454545455</v>
      </c>
      <c r="E32" s="12" t="n">
        <v>115.22727272727273</v>
      </c>
      <c r="F32" s="12" t="n">
        <v>333.3636363636364</v>
      </c>
      <c r="G32" s="12" t="n">
        <v>179.63636363636363</v>
      </c>
      <c r="H32" s="12" t="n">
        <v>283.54545454545456</v>
      </c>
      <c r="I32" s="12" t="n">
        <v>270.27272727272725</v>
      </c>
      <c r="J32" s="12" t="n">
        <v>240.8181818181818</v>
      </c>
      <c r="K32" s="12" t="n">
        <v>148.36363636363637</v>
      </c>
      <c r="L32" s="12" t="n">
        <v>183.54545454545453</v>
      </c>
      <c r="M32" s="12" t="n">
        <v>109.0</v>
      </c>
      <c r="N32" s="12" t="n">
        <v>76.18181818181819</v>
      </c>
      <c r="O32" s="12" t="n">
        <v>69.86363636363636</v>
      </c>
      <c r="P32" s="12" t="n">
        <v>65.04545454545455</v>
      </c>
      <c r="Q32" s="12" t="n">
        <v>49.95454545454545</v>
      </c>
      <c r="R32" s="12" t="n">
        <v>56.54545454545455</v>
      </c>
      <c r="S32" s="12" t="n">
        <v>90.95454545454545</v>
      </c>
      <c r="T32" s="12" t="n">
        <v>71.31818181818181</v>
      </c>
      <c r="U32" s="12" t="n">
        <v>80.5909090909091</v>
      </c>
      <c r="V32" s="12" t="n">
        <v>63.81818181818182</v>
      </c>
      <c r="W32" s="12" t="n">
        <v>34.36363636363637</v>
      </c>
      <c r="X32" s="12" t="n">
        <v>28.727272727272727</v>
      </c>
      <c r="Y32" s="12" t="n">
        <v>141.0</v>
      </c>
      <c r="Z32" s="12" t="n">
        <v>189.9090909090909</v>
      </c>
      <c r="AA32" s="12" t="n">
        <v>915.7727272727273</v>
      </c>
      <c r="AB32" s="12" t="n">
        <v>1080.0</v>
      </c>
      <c r="AC32" s="12" t="n">
        <v>1459.7272727272727</v>
      </c>
      <c r="AD32" s="12" t="n">
        <v>648.5</v>
      </c>
      <c r="AE32" s="12" t="n">
        <v>27.363636363636363</v>
      </c>
      <c r="AF32" s="12" t="n">
        <v>229.5909090909091</v>
      </c>
      <c r="AG32" s="12" t="n">
        <v>307.90909090909093</v>
      </c>
      <c r="AH32" s="12" t="n">
        <v>522.4090909090909</v>
      </c>
      <c r="AI32" s="12" t="n">
        <v>212.6818181818182</v>
      </c>
      <c r="AJ32" s="12" t="n">
        <v>126.18181818181819</v>
      </c>
      <c r="AK32" s="12" t="n">
        <v>38.27272727272727</v>
      </c>
      <c r="AL32" s="12" t="n">
        <v>105.77272727272727</v>
      </c>
      <c r="AM32" s="12" t="n">
        <v>38.31818181818182</v>
      </c>
      <c r="AN32" s="12" t="n">
        <v>110.0</v>
      </c>
      <c r="AO32" s="12" t="n">
        <v>85.36363636363636</v>
      </c>
      <c r="AP32" s="12" t="n">
        <v>111.72727272727273</v>
      </c>
      <c r="AQ32" s="12" t="n">
        <v>184.6818181818182</v>
      </c>
      <c r="AR32" s="12" t="n">
        <v>205.77272727272728</v>
      </c>
      <c r="AS32" s="12" t="n">
        <v>34.13636363636363</v>
      </c>
      <c r="AT32" s="13" t="n">
        <v>9622.136363636364</v>
      </c>
      <c r="AU32" s="14"/>
      <c r="AX32" s="15"/>
    </row>
    <row r="33" spans="1:50">
      <c r="A33" s="1">
        <v>24</v>
      </c>
      <c r="B33" s="12" t="n">
        <v>86.5909090909091</v>
      </c>
      <c r="C33" s="12" t="n">
        <v>124.22727272727273</v>
      </c>
      <c r="D33" s="12" t="n">
        <v>41.09090909090909</v>
      </c>
      <c r="E33" s="12" t="n">
        <v>72.22727272727273</v>
      </c>
      <c r="F33" s="12" t="n">
        <v>256.45454545454544</v>
      </c>
      <c r="G33" s="12" t="n">
        <v>96.81818181818181</v>
      </c>
      <c r="H33" s="12" t="n">
        <v>175.9090909090909</v>
      </c>
      <c r="I33" s="12" t="n">
        <v>205.0</v>
      </c>
      <c r="J33" s="12" t="n">
        <v>226.5</v>
      </c>
      <c r="K33" s="12" t="n">
        <v>93.86363636363636</v>
      </c>
      <c r="L33" s="12" t="n">
        <v>160.3181818181818</v>
      </c>
      <c r="M33" s="12" t="n">
        <v>97.5</v>
      </c>
      <c r="N33" s="12" t="n">
        <v>61.45454545454545</v>
      </c>
      <c r="O33" s="12" t="n">
        <v>59.0</v>
      </c>
      <c r="P33" s="12" t="n">
        <v>37.68181818181818</v>
      </c>
      <c r="Q33" s="12" t="n">
        <v>34.18181818181818</v>
      </c>
      <c r="R33" s="12" t="n">
        <v>25.863636363636363</v>
      </c>
      <c r="S33" s="12" t="n">
        <v>35.54545454545455</v>
      </c>
      <c r="T33" s="12" t="n">
        <v>52.90909090909091</v>
      </c>
      <c r="U33" s="12" t="n">
        <v>44.22727272727273</v>
      </c>
      <c r="V33" s="12" t="n">
        <v>48.31818181818182</v>
      </c>
      <c r="W33" s="12" t="n">
        <v>23.90909090909091</v>
      </c>
      <c r="X33" s="12" t="n">
        <v>20.59090909090909</v>
      </c>
      <c r="Y33" s="12" t="n">
        <v>91.54545454545455</v>
      </c>
      <c r="Z33" s="12" t="n">
        <v>131.5</v>
      </c>
      <c r="AA33" s="12" t="n">
        <v>1193.2727272727273</v>
      </c>
      <c r="AB33" s="12" t="n">
        <v>1468.4545454545455</v>
      </c>
      <c r="AC33" s="12" t="n">
        <v>1817.0</v>
      </c>
      <c r="AD33" s="12" t="n">
        <v>923.4545454545455</v>
      </c>
      <c r="AE33" s="12" t="n">
        <v>228.0909090909091</v>
      </c>
      <c r="AF33" s="12" t="n">
        <v>31.045454545454547</v>
      </c>
      <c r="AG33" s="12" t="n">
        <v>224.72727272727272</v>
      </c>
      <c r="AH33" s="12" t="n">
        <v>456.90909090909093</v>
      </c>
      <c r="AI33" s="12" t="n">
        <v>213.27272727272728</v>
      </c>
      <c r="AJ33" s="12" t="n">
        <v>127.77272727272727</v>
      </c>
      <c r="AK33" s="12" t="n">
        <v>21.545454545454547</v>
      </c>
      <c r="AL33" s="12" t="n">
        <v>64.31818181818181</v>
      </c>
      <c r="AM33" s="12" t="n">
        <v>27.40909090909091</v>
      </c>
      <c r="AN33" s="12" t="n">
        <v>81.22727272727273</v>
      </c>
      <c r="AO33" s="12" t="n">
        <v>75.77272727272727</v>
      </c>
      <c r="AP33" s="12" t="n">
        <v>122.72727272727273</v>
      </c>
      <c r="AQ33" s="12" t="n">
        <v>177.5</v>
      </c>
      <c r="AR33" s="12" t="n">
        <v>198.4090909090909</v>
      </c>
      <c r="AS33" s="12" t="n">
        <v>24.545454545454547</v>
      </c>
      <c r="AT33" s="13" t="n">
        <v>9780.681818181816</v>
      </c>
      <c r="AU33" s="14"/>
      <c r="AX33" s="15"/>
    </row>
    <row r="34" spans="1:50">
      <c r="A34" s="1" t="s">
        <v>29</v>
      </c>
      <c r="B34" s="12" t="n">
        <v>29.181818181818183</v>
      </c>
      <c r="C34" s="12" t="n">
        <v>40.95454545454545</v>
      </c>
      <c r="D34" s="12" t="n">
        <v>20.227272727272727</v>
      </c>
      <c r="E34" s="12" t="n">
        <v>30.90909090909091</v>
      </c>
      <c r="F34" s="12" t="n">
        <v>120.95454545454545</v>
      </c>
      <c r="G34" s="12" t="n">
        <v>35.81818181818182</v>
      </c>
      <c r="H34" s="12" t="n">
        <v>64.63636363636364</v>
      </c>
      <c r="I34" s="12" t="n">
        <v>104.81818181818181</v>
      </c>
      <c r="J34" s="12" t="n">
        <v>128.27272727272728</v>
      </c>
      <c r="K34" s="12" t="n">
        <v>36.86363636363637</v>
      </c>
      <c r="L34" s="12" t="n">
        <v>45.45454545454545</v>
      </c>
      <c r="M34" s="12" t="n">
        <v>48.81818181818182</v>
      </c>
      <c r="N34" s="12" t="n">
        <v>26.09090909090909</v>
      </c>
      <c r="O34" s="12" t="n">
        <v>18.5</v>
      </c>
      <c r="P34" s="12" t="n">
        <v>23.181818181818183</v>
      </c>
      <c r="Q34" s="12" t="n">
        <v>9.272727272727273</v>
      </c>
      <c r="R34" s="12" t="n">
        <v>10.681818181818182</v>
      </c>
      <c r="S34" s="12" t="n">
        <v>20.5</v>
      </c>
      <c r="T34" s="12" t="n">
        <v>25.636363636363637</v>
      </c>
      <c r="U34" s="12" t="n">
        <v>35.13636363636363</v>
      </c>
      <c r="V34" s="12" t="n">
        <v>41.18181818181818</v>
      </c>
      <c r="W34" s="12" t="n">
        <v>11.409090909090908</v>
      </c>
      <c r="X34" s="12" t="n">
        <v>13.636363636363637</v>
      </c>
      <c r="Y34" s="12" t="n">
        <v>40.22727272727273</v>
      </c>
      <c r="Z34" s="12" t="n">
        <v>38.36363636363637</v>
      </c>
      <c r="AA34" s="12" t="n">
        <v>967.6818181818181</v>
      </c>
      <c r="AB34" s="12" t="n">
        <v>1112.8636363636363</v>
      </c>
      <c r="AC34" s="12" t="n">
        <v>1180.2272727272727</v>
      </c>
      <c r="AD34" s="12" t="n">
        <v>552.0909090909091</v>
      </c>
      <c r="AE34" s="12" t="n">
        <v>302.0</v>
      </c>
      <c r="AF34" s="12" t="n">
        <v>232.72727272727272</v>
      </c>
      <c r="AG34" s="12" t="n">
        <v>19.318181818181817</v>
      </c>
      <c r="AH34" s="12" t="n">
        <v>88.18181818181819</v>
      </c>
      <c r="AI34" s="12" t="n">
        <v>58.59090909090909</v>
      </c>
      <c r="AJ34" s="12" t="n">
        <v>51.27272727272727</v>
      </c>
      <c r="AK34" s="12" t="n">
        <v>11.272727272727273</v>
      </c>
      <c r="AL34" s="12" t="n">
        <v>38.13636363636363</v>
      </c>
      <c r="AM34" s="12" t="n">
        <v>8.818181818181818</v>
      </c>
      <c r="AN34" s="12" t="n">
        <v>38.81818181818182</v>
      </c>
      <c r="AO34" s="12" t="n">
        <v>29.5</v>
      </c>
      <c r="AP34" s="12" t="n">
        <v>60.40909090909091</v>
      </c>
      <c r="AQ34" s="12" t="n">
        <v>85.36363636363636</v>
      </c>
      <c r="AR34" s="12" t="n">
        <v>120.95454545454545</v>
      </c>
      <c r="AS34" s="12" t="n">
        <v>18.0</v>
      </c>
      <c r="AT34" s="13" t="n">
        <v>5996.954545454545</v>
      </c>
      <c r="AU34" s="14"/>
      <c r="AX34" s="15"/>
    </row>
    <row r="35" spans="1:50">
      <c r="A35" s="1" t="s">
        <v>30</v>
      </c>
      <c r="B35" s="12" t="n">
        <v>41.13636363636363</v>
      </c>
      <c r="C35" s="12" t="n">
        <v>59.27272727272727</v>
      </c>
      <c r="D35" s="12" t="n">
        <v>19.045454545454547</v>
      </c>
      <c r="E35" s="12" t="n">
        <v>20.045454545454547</v>
      </c>
      <c r="F35" s="12" t="n">
        <v>94.9090909090909</v>
      </c>
      <c r="G35" s="12" t="n">
        <v>31.818181818181817</v>
      </c>
      <c r="H35" s="12" t="n">
        <v>57.90909090909091</v>
      </c>
      <c r="I35" s="12" t="n">
        <v>77.4090909090909</v>
      </c>
      <c r="J35" s="12" t="n">
        <v>123.31818181818181</v>
      </c>
      <c r="K35" s="12" t="n">
        <v>59.90909090909091</v>
      </c>
      <c r="L35" s="12" t="n">
        <v>66.68181818181819</v>
      </c>
      <c r="M35" s="12" t="n">
        <v>49.40909090909091</v>
      </c>
      <c r="N35" s="12" t="n">
        <v>35.0</v>
      </c>
      <c r="O35" s="12" t="n">
        <v>29.0</v>
      </c>
      <c r="P35" s="12" t="n">
        <v>23.045454545454547</v>
      </c>
      <c r="Q35" s="12" t="n">
        <v>14.909090909090908</v>
      </c>
      <c r="R35" s="12" t="n">
        <v>19.181818181818183</v>
      </c>
      <c r="S35" s="12" t="n">
        <v>24.772727272727273</v>
      </c>
      <c r="T35" s="12" t="n">
        <v>36.40909090909091</v>
      </c>
      <c r="U35" s="12" t="n">
        <v>27.318181818181817</v>
      </c>
      <c r="V35" s="12" t="n">
        <v>27.681818181818183</v>
      </c>
      <c r="W35" s="12" t="n">
        <v>11.181818181818182</v>
      </c>
      <c r="X35" s="12" t="n">
        <v>9.181818181818182</v>
      </c>
      <c r="Y35" s="12" t="n">
        <v>20.363636363636363</v>
      </c>
      <c r="Z35" s="12" t="n">
        <v>48.54545454545455</v>
      </c>
      <c r="AA35" s="12" t="n">
        <v>1136.909090909091</v>
      </c>
      <c r="AB35" s="12" t="n">
        <v>1335.5</v>
      </c>
      <c r="AC35" s="12" t="n">
        <v>2357.590909090909</v>
      </c>
      <c r="AD35" s="12" t="n">
        <v>995.2727272727273</v>
      </c>
      <c r="AE35" s="12" t="n">
        <v>468.54545454545456</v>
      </c>
      <c r="AF35" s="12" t="n">
        <v>462.40909090909093</v>
      </c>
      <c r="AG35" s="12" t="n">
        <v>88.54545454545455</v>
      </c>
      <c r="AH35" s="12" t="n">
        <v>33.18181818181818</v>
      </c>
      <c r="AI35" s="12" t="n">
        <v>80.5</v>
      </c>
      <c r="AJ35" s="12" t="n">
        <v>86.4090909090909</v>
      </c>
      <c r="AK35" s="12" t="n">
        <v>9.5</v>
      </c>
      <c r="AL35" s="12" t="n">
        <v>47.81818181818182</v>
      </c>
      <c r="AM35" s="12" t="n">
        <v>15.954545454545455</v>
      </c>
      <c r="AN35" s="12" t="n">
        <v>44.77272727272727</v>
      </c>
      <c r="AO35" s="12" t="n">
        <v>49.86363636363637</v>
      </c>
      <c r="AP35" s="12" t="n">
        <v>106.63636363636364</v>
      </c>
      <c r="AQ35" s="12" t="n">
        <v>84.13636363636364</v>
      </c>
      <c r="AR35" s="12" t="n">
        <v>113.36363636363636</v>
      </c>
      <c r="AS35" s="12" t="n">
        <v>14.363636363636363</v>
      </c>
      <c r="AT35" s="13" t="n">
        <v>8558.727272727272</v>
      </c>
      <c r="AU35" s="14"/>
      <c r="AX35" s="15"/>
    </row>
    <row r="36" spans="1:50">
      <c r="A36" s="1" t="s">
        <v>31</v>
      </c>
      <c r="B36" s="12" t="n">
        <v>37.0</v>
      </c>
      <c r="C36" s="12" t="n">
        <v>70.63636363636364</v>
      </c>
      <c r="D36" s="12" t="n">
        <v>26.318181818181817</v>
      </c>
      <c r="E36" s="12" t="n">
        <v>22.136363636363637</v>
      </c>
      <c r="F36" s="12" t="n">
        <v>113.13636363636364</v>
      </c>
      <c r="G36" s="12" t="n">
        <v>28.59090909090909</v>
      </c>
      <c r="H36" s="12" t="n">
        <v>56.68181818181818</v>
      </c>
      <c r="I36" s="12" t="n">
        <v>105.95454545454545</v>
      </c>
      <c r="J36" s="12" t="n">
        <v>125.54545454545455</v>
      </c>
      <c r="K36" s="12" t="n">
        <v>59.40909090909091</v>
      </c>
      <c r="L36" s="12" t="n">
        <v>71.36363636363636</v>
      </c>
      <c r="M36" s="12" t="n">
        <v>72.5909090909091</v>
      </c>
      <c r="N36" s="12" t="n">
        <v>39.40909090909091</v>
      </c>
      <c r="O36" s="12" t="n">
        <v>36.45454545454545</v>
      </c>
      <c r="P36" s="12" t="n">
        <v>31.181818181818183</v>
      </c>
      <c r="Q36" s="12" t="n">
        <v>26.59090909090909</v>
      </c>
      <c r="R36" s="12" t="n">
        <v>25.954545454545453</v>
      </c>
      <c r="S36" s="12" t="n">
        <v>52.13636363636363</v>
      </c>
      <c r="T36" s="12" t="n">
        <v>52.90909090909091</v>
      </c>
      <c r="U36" s="12" t="n">
        <v>48.22727272727273</v>
      </c>
      <c r="V36" s="12" t="n">
        <v>45.81818181818182</v>
      </c>
      <c r="W36" s="12" t="n">
        <v>15.272727272727273</v>
      </c>
      <c r="X36" s="12" t="n">
        <v>13.318181818181818</v>
      </c>
      <c r="Y36" s="12" t="n">
        <v>27.045454545454547</v>
      </c>
      <c r="Z36" s="12" t="n">
        <v>30.454545454545453</v>
      </c>
      <c r="AA36" s="12" t="n">
        <v>1060.7727272727273</v>
      </c>
      <c r="AB36" s="12" t="n">
        <v>1209.8181818181818</v>
      </c>
      <c r="AC36" s="12" t="n">
        <v>1238.1818181818182</v>
      </c>
      <c r="AD36" s="12" t="n">
        <v>580.3181818181819</v>
      </c>
      <c r="AE36" s="12" t="n">
        <v>234.5909090909091</v>
      </c>
      <c r="AF36" s="12" t="n">
        <v>228.8181818181818</v>
      </c>
      <c r="AG36" s="12" t="n">
        <v>65.45454545454545</v>
      </c>
      <c r="AH36" s="12" t="n">
        <v>94.86363636363636</v>
      </c>
      <c r="AI36" s="12" t="n">
        <v>21.09090909090909</v>
      </c>
      <c r="AJ36" s="12" t="n">
        <v>37.63636363636363</v>
      </c>
      <c r="AK36" s="12" t="n">
        <v>12.045454545454545</v>
      </c>
      <c r="AL36" s="12" t="n">
        <v>74.45454545454545</v>
      </c>
      <c r="AM36" s="12" t="n">
        <v>20.863636363636363</v>
      </c>
      <c r="AN36" s="12" t="n">
        <v>46.77272727272727</v>
      </c>
      <c r="AO36" s="12" t="n">
        <v>47.5</v>
      </c>
      <c r="AP36" s="12" t="n">
        <v>112.95454545454545</v>
      </c>
      <c r="AQ36" s="12" t="n">
        <v>137.45454545454547</v>
      </c>
      <c r="AR36" s="12" t="n">
        <v>188.13636363636363</v>
      </c>
      <c r="AS36" s="12" t="n">
        <v>24.227272727272727</v>
      </c>
      <c r="AT36" s="13" t="n">
        <v>6670.090909090908</v>
      </c>
      <c r="AU36" s="14"/>
      <c r="AX36" s="15"/>
    </row>
    <row r="37" spans="1:50">
      <c r="A37" s="1" t="s">
        <v>32</v>
      </c>
      <c r="B37" s="12" t="n">
        <v>10.5</v>
      </c>
      <c r="C37" s="12" t="n">
        <v>30.09090909090909</v>
      </c>
      <c r="D37" s="12" t="n">
        <v>4.7727272727272725</v>
      </c>
      <c r="E37" s="12" t="n">
        <v>5.2727272727272725</v>
      </c>
      <c r="F37" s="12" t="n">
        <v>33.81818181818182</v>
      </c>
      <c r="G37" s="12" t="n">
        <v>6.2727272727272725</v>
      </c>
      <c r="H37" s="12" t="n">
        <v>21.5</v>
      </c>
      <c r="I37" s="12" t="n">
        <v>57.90909090909091</v>
      </c>
      <c r="J37" s="12" t="n">
        <v>82.5</v>
      </c>
      <c r="K37" s="12" t="n">
        <v>10.181818181818182</v>
      </c>
      <c r="L37" s="12" t="n">
        <v>11.818181818181818</v>
      </c>
      <c r="M37" s="12" t="n">
        <v>15.863636363636363</v>
      </c>
      <c r="N37" s="12" t="n">
        <v>9.454545454545455</v>
      </c>
      <c r="O37" s="12" t="n">
        <v>8.181818181818182</v>
      </c>
      <c r="P37" s="12" t="n">
        <v>5.954545454545454</v>
      </c>
      <c r="Q37" s="12" t="n">
        <v>3.772727272727273</v>
      </c>
      <c r="R37" s="12" t="n">
        <v>6.863636363636363</v>
      </c>
      <c r="S37" s="12" t="n">
        <v>6.954545454545454</v>
      </c>
      <c r="T37" s="12" t="n">
        <v>20.045454545454547</v>
      </c>
      <c r="U37" s="12" t="n">
        <v>15.227272727272727</v>
      </c>
      <c r="V37" s="12" t="n">
        <v>18.454545454545453</v>
      </c>
      <c r="W37" s="12" t="n">
        <v>4.681818181818182</v>
      </c>
      <c r="X37" s="12" t="n">
        <v>4.318181818181818</v>
      </c>
      <c r="Y37" s="12" t="n">
        <v>5.7272727272727275</v>
      </c>
      <c r="Z37" s="12" t="n">
        <v>11.090909090909092</v>
      </c>
      <c r="AA37" s="12" t="n">
        <v>649.5909090909091</v>
      </c>
      <c r="AB37" s="12" t="n">
        <v>723.7727272727273</v>
      </c>
      <c r="AC37" s="12" t="n">
        <v>645.2272727272727</v>
      </c>
      <c r="AD37" s="12" t="n">
        <v>378.3181818181818</v>
      </c>
      <c r="AE37" s="12" t="n">
        <v>125.0909090909091</v>
      </c>
      <c r="AF37" s="12" t="n">
        <v>124.0909090909091</v>
      </c>
      <c r="AG37" s="12" t="n">
        <v>51.09090909090909</v>
      </c>
      <c r="AH37" s="12" t="n">
        <v>86.86363636363636</v>
      </c>
      <c r="AI37" s="12" t="n">
        <v>33.36363636363637</v>
      </c>
      <c r="AJ37" s="12" t="n">
        <v>10.0</v>
      </c>
      <c r="AK37" s="12" t="n">
        <v>1.2727272727272727</v>
      </c>
      <c r="AL37" s="12" t="n">
        <v>18.272727272727273</v>
      </c>
      <c r="AM37" s="12" t="n">
        <v>6.590909090909091</v>
      </c>
      <c r="AN37" s="12" t="n">
        <v>20.136363636363637</v>
      </c>
      <c r="AO37" s="12" t="n">
        <v>14.318181818181818</v>
      </c>
      <c r="AP37" s="12" t="n">
        <v>57.0</v>
      </c>
      <c r="AQ37" s="12" t="n">
        <v>74.4090909090909</v>
      </c>
      <c r="AR37" s="12" t="n">
        <v>88.27272727272727</v>
      </c>
      <c r="AS37" s="12" t="n">
        <v>2.727272727272727</v>
      </c>
      <c r="AT37" s="13" t="n">
        <v>3521.6363636363644</v>
      </c>
      <c r="AU37" s="14"/>
      <c r="AX37" s="15"/>
    </row>
    <row r="38" spans="1:50">
      <c r="A38" s="1" t="s">
        <v>33</v>
      </c>
      <c r="B38" s="12" t="n">
        <v>7.363636363636363</v>
      </c>
      <c r="C38" s="12" t="n">
        <v>7.7727272727272725</v>
      </c>
      <c r="D38" s="12" t="n">
        <v>3.9545454545454546</v>
      </c>
      <c r="E38" s="12" t="n">
        <v>9.227272727272727</v>
      </c>
      <c r="F38" s="12" t="n">
        <v>53.90909090909091</v>
      </c>
      <c r="G38" s="12" t="n">
        <v>10.409090909090908</v>
      </c>
      <c r="H38" s="12" t="n">
        <v>27.09090909090909</v>
      </c>
      <c r="I38" s="12" t="n">
        <v>62.45454545454545</v>
      </c>
      <c r="J38" s="12" t="n">
        <v>91.31818181818181</v>
      </c>
      <c r="K38" s="12" t="n">
        <v>101.5</v>
      </c>
      <c r="L38" s="12" t="n">
        <v>55.59090909090909</v>
      </c>
      <c r="M38" s="12" t="n">
        <v>75.72727272727273</v>
      </c>
      <c r="N38" s="12" t="n">
        <v>40.0</v>
      </c>
      <c r="O38" s="12" t="n">
        <v>63.13636363636363</v>
      </c>
      <c r="P38" s="12" t="n">
        <v>24.818181818181817</v>
      </c>
      <c r="Q38" s="12" t="n">
        <v>20.5</v>
      </c>
      <c r="R38" s="12" t="n">
        <v>20.0</v>
      </c>
      <c r="S38" s="12" t="n">
        <v>25.681818181818183</v>
      </c>
      <c r="T38" s="12" t="n">
        <v>6.136363636363637</v>
      </c>
      <c r="U38" s="12" t="n">
        <v>2.4545454545454546</v>
      </c>
      <c r="V38" s="12" t="n">
        <v>8.045454545454545</v>
      </c>
      <c r="W38" s="12" t="n">
        <v>2.1363636363636362</v>
      </c>
      <c r="X38" s="12" t="n">
        <v>1.4545454545454546</v>
      </c>
      <c r="Y38" s="12" t="n">
        <v>5.454545454545454</v>
      </c>
      <c r="Z38" s="12" t="n">
        <v>6.2272727272727275</v>
      </c>
      <c r="AA38" s="12" t="n">
        <v>439.04545454545456</v>
      </c>
      <c r="AB38" s="12" t="n">
        <v>374.04545454545456</v>
      </c>
      <c r="AC38" s="12" t="n">
        <v>225.9090909090909</v>
      </c>
      <c r="AD38" s="12" t="n">
        <v>183.77272727272728</v>
      </c>
      <c r="AE38" s="12" t="n">
        <v>40.68181818181818</v>
      </c>
      <c r="AF38" s="12" t="n">
        <v>21.772727272727273</v>
      </c>
      <c r="AG38" s="12" t="n">
        <v>12.363636363636363</v>
      </c>
      <c r="AH38" s="12" t="n">
        <v>10.045454545454545</v>
      </c>
      <c r="AI38" s="12" t="n">
        <v>12.5</v>
      </c>
      <c r="AJ38" s="12" t="n">
        <v>0.9545454545454546</v>
      </c>
      <c r="AK38" s="12" t="n">
        <v>6.863636363636363</v>
      </c>
      <c r="AL38" s="12" t="n">
        <v>93.95454545454545</v>
      </c>
      <c r="AM38" s="12" t="n">
        <v>1.5</v>
      </c>
      <c r="AN38" s="12" t="n">
        <v>4.181818181818182</v>
      </c>
      <c r="AO38" s="12" t="n">
        <v>2.590909090909091</v>
      </c>
      <c r="AP38" s="12" t="n">
        <v>4.818181818181818</v>
      </c>
      <c r="AQ38" s="12" t="n">
        <v>17.863636363636363</v>
      </c>
      <c r="AR38" s="12" t="n">
        <v>4.136363636363637</v>
      </c>
      <c r="AS38" s="12" t="n">
        <v>72.0</v>
      </c>
      <c r="AT38" s="13" t="n">
        <v>2261.3636363636365</v>
      </c>
      <c r="AU38" s="14"/>
      <c r="AX38" s="15"/>
    </row>
    <row r="39" spans="1:50">
      <c r="A39" s="1" t="s">
        <v>34</v>
      </c>
      <c r="B39" s="12" t="n">
        <v>17.272727272727273</v>
      </c>
      <c r="C39" s="12" t="n">
        <v>32.13636363636363</v>
      </c>
      <c r="D39" s="12" t="n">
        <v>18.363636363636363</v>
      </c>
      <c r="E39" s="12" t="n">
        <v>16.636363636363637</v>
      </c>
      <c r="F39" s="12" t="n">
        <v>156.13636363636363</v>
      </c>
      <c r="G39" s="12" t="n">
        <v>22.59090909090909</v>
      </c>
      <c r="H39" s="12" t="n">
        <v>54.90909090909091</v>
      </c>
      <c r="I39" s="12" t="n">
        <v>149.5</v>
      </c>
      <c r="J39" s="12" t="n">
        <v>199.5</v>
      </c>
      <c r="K39" s="12" t="n">
        <v>150.45454545454547</v>
      </c>
      <c r="L39" s="12" t="n">
        <v>111.22727272727273</v>
      </c>
      <c r="M39" s="12" t="n">
        <v>256.6363636363636</v>
      </c>
      <c r="N39" s="12" t="n">
        <v>79.18181818181819</v>
      </c>
      <c r="O39" s="12" t="n">
        <v>172.45454545454547</v>
      </c>
      <c r="P39" s="12" t="n">
        <v>70.22727272727273</v>
      </c>
      <c r="Q39" s="12" t="n">
        <v>33.63636363636363</v>
      </c>
      <c r="R39" s="12" t="n">
        <v>56.22727272727273</v>
      </c>
      <c r="S39" s="12" t="n">
        <v>84.95454545454545</v>
      </c>
      <c r="T39" s="12" t="n">
        <v>9.545454545454545</v>
      </c>
      <c r="U39" s="12" t="n">
        <v>6.954545454545454</v>
      </c>
      <c r="V39" s="12" t="n">
        <v>9.0</v>
      </c>
      <c r="W39" s="12" t="n">
        <v>3.409090909090909</v>
      </c>
      <c r="X39" s="12" t="n">
        <v>2.3181818181818183</v>
      </c>
      <c r="Y39" s="12" t="n">
        <v>13.090909090909092</v>
      </c>
      <c r="Z39" s="12" t="n">
        <v>19.772727272727273</v>
      </c>
      <c r="AA39" s="12" t="n">
        <v>1520.909090909091</v>
      </c>
      <c r="AB39" s="12" t="n">
        <v>1104.3636363636363</v>
      </c>
      <c r="AC39" s="12" t="n">
        <v>600.5</v>
      </c>
      <c r="AD39" s="12" t="n">
        <v>434.6818181818182</v>
      </c>
      <c r="AE39" s="12" t="n">
        <v>110.18181818181819</v>
      </c>
      <c r="AF39" s="12" t="n">
        <v>61.86363636363637</v>
      </c>
      <c r="AG39" s="12" t="n">
        <v>39.54545454545455</v>
      </c>
      <c r="AH39" s="12" t="n">
        <v>50.63636363636363</v>
      </c>
      <c r="AI39" s="12" t="n">
        <v>76.0</v>
      </c>
      <c r="AJ39" s="12" t="n">
        <v>18.045454545454547</v>
      </c>
      <c r="AK39" s="12" t="n">
        <v>107.68181818181819</v>
      </c>
      <c r="AL39" s="12" t="n">
        <v>26.0</v>
      </c>
      <c r="AM39" s="12" t="n">
        <v>1.5909090909090908</v>
      </c>
      <c r="AN39" s="12" t="n">
        <v>9.772727272727273</v>
      </c>
      <c r="AO39" s="12" t="n">
        <v>18.045454545454547</v>
      </c>
      <c r="AP39" s="12" t="n">
        <v>16.136363636363637</v>
      </c>
      <c r="AQ39" s="12" t="n">
        <v>112.9090909090909</v>
      </c>
      <c r="AR39" s="12" t="n">
        <v>19.045454545454547</v>
      </c>
      <c r="AS39" s="12" t="n">
        <v>32.09090909090909</v>
      </c>
      <c r="AT39" s="13" t="n">
        <v>6106.136363636365</v>
      </c>
      <c r="AU39" s="14"/>
      <c r="AX39" s="15"/>
    </row>
    <row r="40" spans="1:50">
      <c r="A40" s="1" t="s">
        <v>35</v>
      </c>
      <c r="B40" s="12" t="n">
        <v>6.045454545454546</v>
      </c>
      <c r="C40" s="12" t="n">
        <v>6.2727272727272725</v>
      </c>
      <c r="D40" s="12" t="n">
        <v>3.8181818181818183</v>
      </c>
      <c r="E40" s="12" t="n">
        <v>6.136363636363637</v>
      </c>
      <c r="F40" s="12" t="n">
        <v>44.86363636363637</v>
      </c>
      <c r="G40" s="12" t="n">
        <v>8.545454545454545</v>
      </c>
      <c r="H40" s="12" t="n">
        <v>39.0</v>
      </c>
      <c r="I40" s="12" t="n">
        <v>141.72727272727272</v>
      </c>
      <c r="J40" s="12" t="n">
        <v>123.45454545454545</v>
      </c>
      <c r="K40" s="12" t="n">
        <v>10.090909090909092</v>
      </c>
      <c r="L40" s="12" t="n">
        <v>10.090909090909092</v>
      </c>
      <c r="M40" s="12" t="n">
        <v>33.72727272727273</v>
      </c>
      <c r="N40" s="12" t="n">
        <v>6.545454545454546</v>
      </c>
      <c r="O40" s="12" t="n">
        <v>5.545454545454546</v>
      </c>
      <c r="P40" s="12" t="n">
        <v>8.727272727272727</v>
      </c>
      <c r="Q40" s="12" t="n">
        <v>3.272727272727273</v>
      </c>
      <c r="R40" s="12" t="n">
        <v>4.909090909090909</v>
      </c>
      <c r="S40" s="12" t="n">
        <v>8.681818181818182</v>
      </c>
      <c r="T40" s="12" t="n">
        <v>46.31818181818182</v>
      </c>
      <c r="U40" s="12" t="n">
        <v>34.5</v>
      </c>
      <c r="V40" s="12" t="n">
        <v>56.77272727272727</v>
      </c>
      <c r="W40" s="12" t="n">
        <v>10.454545454545455</v>
      </c>
      <c r="X40" s="12" t="n">
        <v>5.409090909090909</v>
      </c>
      <c r="Y40" s="12" t="n">
        <v>25.545454545454547</v>
      </c>
      <c r="Z40" s="12" t="n">
        <v>6.318181818181818</v>
      </c>
      <c r="AA40" s="12" t="n">
        <v>428.8636363636364</v>
      </c>
      <c r="AB40" s="12" t="n">
        <v>369.0</v>
      </c>
      <c r="AC40" s="12" t="n">
        <v>217.8181818181818</v>
      </c>
      <c r="AD40" s="12" t="n">
        <v>186.13636363636363</v>
      </c>
      <c r="AE40" s="12" t="n">
        <v>43.18181818181818</v>
      </c>
      <c r="AF40" s="12" t="n">
        <v>26.363636363636363</v>
      </c>
      <c r="AG40" s="12" t="n">
        <v>10.5</v>
      </c>
      <c r="AH40" s="12" t="n">
        <v>14.136363636363637</v>
      </c>
      <c r="AI40" s="12" t="n">
        <v>16.954545454545453</v>
      </c>
      <c r="AJ40" s="12" t="n">
        <v>7.954545454545454</v>
      </c>
      <c r="AK40" s="12" t="n">
        <v>1.1818181818181819</v>
      </c>
      <c r="AL40" s="12" t="n">
        <v>2.0</v>
      </c>
      <c r="AM40" s="12" t="n">
        <v>6.363636363636363</v>
      </c>
      <c r="AN40" s="12" t="n">
        <v>48.81818181818182</v>
      </c>
      <c r="AO40" s="12" t="n">
        <v>7.954545454545454</v>
      </c>
      <c r="AP40" s="12" t="n">
        <v>7.0</v>
      </c>
      <c r="AQ40" s="12" t="n">
        <v>41.81818181818182</v>
      </c>
      <c r="AR40" s="12" t="n">
        <v>11.090909090909092</v>
      </c>
      <c r="AS40" s="12" t="n">
        <v>1.9545454545454546</v>
      </c>
      <c r="AT40" s="13" t="n">
        <v>2105.8636363636365</v>
      </c>
      <c r="AU40" s="14"/>
      <c r="AX40" s="15"/>
    </row>
    <row r="41" spans="1:50">
      <c r="A41" s="1" t="s">
        <v>36</v>
      </c>
      <c r="B41" s="12" t="n">
        <v>37.04545454545455</v>
      </c>
      <c r="C41" s="12" t="n">
        <v>40.27272727272727</v>
      </c>
      <c r="D41" s="12" t="n">
        <v>13.318181818181818</v>
      </c>
      <c r="E41" s="12" t="n">
        <v>9.5</v>
      </c>
      <c r="F41" s="12" t="n">
        <v>127.5</v>
      </c>
      <c r="G41" s="12" t="n">
        <v>26.681818181818183</v>
      </c>
      <c r="H41" s="12" t="n">
        <v>178.8181818181818</v>
      </c>
      <c r="I41" s="12" t="n">
        <v>207.72727272727272</v>
      </c>
      <c r="J41" s="12" t="n">
        <v>248.5909090909091</v>
      </c>
      <c r="K41" s="12" t="n">
        <v>34.27272727272727</v>
      </c>
      <c r="L41" s="12" t="n">
        <v>52.95454545454545</v>
      </c>
      <c r="M41" s="12" t="n">
        <v>108.77272727272727</v>
      </c>
      <c r="N41" s="12" t="n">
        <v>33.18181818181818</v>
      </c>
      <c r="O41" s="12" t="n">
        <v>22.90909090909091</v>
      </c>
      <c r="P41" s="12" t="n">
        <v>37.5</v>
      </c>
      <c r="Q41" s="12" t="n">
        <v>15.409090909090908</v>
      </c>
      <c r="R41" s="12" t="n">
        <v>18.727272727272727</v>
      </c>
      <c r="S41" s="12" t="n">
        <v>32.09090909090909</v>
      </c>
      <c r="T41" s="12" t="n">
        <v>295.5</v>
      </c>
      <c r="U41" s="12" t="n">
        <v>114.86363636363636</v>
      </c>
      <c r="V41" s="12" t="n">
        <v>210.4090909090909</v>
      </c>
      <c r="W41" s="12" t="n">
        <v>37.45454545454545</v>
      </c>
      <c r="X41" s="12" t="n">
        <v>20.454545454545453</v>
      </c>
      <c r="Y41" s="12" t="n">
        <v>46.27272727272727</v>
      </c>
      <c r="Z41" s="12" t="n">
        <v>34.72727272727273</v>
      </c>
      <c r="AA41" s="12" t="n">
        <v>580.3636363636364</v>
      </c>
      <c r="AB41" s="12" t="n">
        <v>529.6363636363636</v>
      </c>
      <c r="AC41" s="12" t="n">
        <v>461.0</v>
      </c>
      <c r="AD41" s="12" t="n">
        <v>439.6363636363636</v>
      </c>
      <c r="AE41" s="12" t="n">
        <v>113.9090909090909</v>
      </c>
      <c r="AF41" s="12" t="n">
        <v>92.68181818181819</v>
      </c>
      <c r="AG41" s="12" t="n">
        <v>45.59090909090909</v>
      </c>
      <c r="AH41" s="12" t="n">
        <v>49.18181818181818</v>
      </c>
      <c r="AI41" s="12" t="n">
        <v>44.59090909090909</v>
      </c>
      <c r="AJ41" s="12" t="n">
        <v>20.772727272727273</v>
      </c>
      <c r="AK41" s="12" t="n">
        <v>4.409090909090909</v>
      </c>
      <c r="AL41" s="12" t="n">
        <v>9.136363636363637</v>
      </c>
      <c r="AM41" s="12" t="n">
        <v>52.72727272727273</v>
      </c>
      <c r="AN41" s="12" t="n">
        <v>15.954545454545455</v>
      </c>
      <c r="AO41" s="12" t="n">
        <v>19.90909090909091</v>
      </c>
      <c r="AP41" s="12" t="n">
        <v>33.0</v>
      </c>
      <c r="AQ41" s="12" t="n">
        <v>97.86363636363636</v>
      </c>
      <c r="AR41" s="12" t="n">
        <v>26.227272727272727</v>
      </c>
      <c r="AS41" s="12" t="n">
        <v>5.7272727272727275</v>
      </c>
      <c r="AT41" s="13" t="n">
        <v>4647.272727272727</v>
      </c>
      <c r="AU41" s="14"/>
      <c r="AX41" s="15"/>
    </row>
    <row r="42" spans="1:50">
      <c r="A42" s="1" t="s">
        <v>53</v>
      </c>
      <c r="B42" s="12" t="n">
        <v>6.409090909090909</v>
      </c>
      <c r="C42" s="12" t="n">
        <v>20.545454545454547</v>
      </c>
      <c r="D42" s="12" t="n">
        <v>5.636363636363637</v>
      </c>
      <c r="E42" s="12" t="n">
        <v>4.7727272727272725</v>
      </c>
      <c r="F42" s="12" t="n">
        <v>28.5</v>
      </c>
      <c r="G42" s="12" t="n">
        <v>3.3636363636363638</v>
      </c>
      <c r="H42" s="12" t="n">
        <v>19.272727272727273</v>
      </c>
      <c r="I42" s="12" t="n">
        <v>50.5</v>
      </c>
      <c r="J42" s="12" t="n">
        <v>59.18181818181818</v>
      </c>
      <c r="K42" s="12" t="n">
        <v>9.818181818181818</v>
      </c>
      <c r="L42" s="12" t="n">
        <v>7.636363636363637</v>
      </c>
      <c r="M42" s="12" t="n">
        <v>16.636363636363637</v>
      </c>
      <c r="N42" s="12" t="n">
        <v>7.2727272727272725</v>
      </c>
      <c r="O42" s="12" t="n">
        <v>6.7272727272727275</v>
      </c>
      <c r="P42" s="12" t="n">
        <v>8.454545454545455</v>
      </c>
      <c r="Q42" s="12" t="n">
        <v>7.2727272727272725</v>
      </c>
      <c r="R42" s="12" t="n">
        <v>4.7272727272727275</v>
      </c>
      <c r="S42" s="12" t="n">
        <v>5.136363636363637</v>
      </c>
      <c r="T42" s="12" t="n">
        <v>17.09090909090909</v>
      </c>
      <c r="U42" s="12" t="n">
        <v>16.0</v>
      </c>
      <c r="V42" s="12" t="n">
        <v>19.181818181818183</v>
      </c>
      <c r="W42" s="12" t="n">
        <v>3.0454545454545454</v>
      </c>
      <c r="X42" s="12" t="n">
        <v>3.5</v>
      </c>
      <c r="Y42" s="12" t="n">
        <v>7.2727272727272725</v>
      </c>
      <c r="Z42" s="12" t="n">
        <v>9.045454545454545</v>
      </c>
      <c r="AA42" s="12" t="n">
        <v>510.77272727272725</v>
      </c>
      <c r="AB42" s="12" t="n">
        <v>564.0454545454545</v>
      </c>
      <c r="AC42" s="12" t="n">
        <v>424.1363636363636</v>
      </c>
      <c r="AD42" s="12" t="n">
        <v>284.1363636363636</v>
      </c>
      <c r="AE42" s="12" t="n">
        <v>84.04545454545455</v>
      </c>
      <c r="AF42" s="12" t="n">
        <v>79.5</v>
      </c>
      <c r="AG42" s="12" t="n">
        <v>28.545454545454547</v>
      </c>
      <c r="AH42" s="12" t="n">
        <v>60.59090909090909</v>
      </c>
      <c r="AI42" s="12" t="n">
        <v>44.31818181818182</v>
      </c>
      <c r="AJ42" s="12" t="n">
        <v>12.909090909090908</v>
      </c>
      <c r="AK42" s="12" t="n">
        <v>3.272727272727273</v>
      </c>
      <c r="AL42" s="12" t="n">
        <v>17.954545454545453</v>
      </c>
      <c r="AM42" s="12" t="n">
        <v>8.909090909090908</v>
      </c>
      <c r="AN42" s="12" t="n">
        <v>17.318181818181817</v>
      </c>
      <c r="AO42" s="12" t="n">
        <v>8.727272727272727</v>
      </c>
      <c r="AP42" s="12" t="n">
        <v>34.90909090909091</v>
      </c>
      <c r="AQ42" s="12" t="n">
        <v>33.04545454545455</v>
      </c>
      <c r="AR42" s="12" t="n">
        <v>46.13636363636363</v>
      </c>
      <c r="AS42" s="12" t="n">
        <v>4.454545454545454</v>
      </c>
      <c r="AT42" s="13" t="n">
        <v>2614.727272727273</v>
      </c>
      <c r="AU42" s="14"/>
      <c r="AX42" s="15"/>
    </row>
    <row r="43" spans="1:50">
      <c r="A43" s="1" t="s">
        <v>54</v>
      </c>
      <c r="B43" s="12" t="n">
        <v>17.954545454545453</v>
      </c>
      <c r="C43" s="12" t="n">
        <v>38.77272727272727</v>
      </c>
      <c r="D43" s="12" t="n">
        <v>6.590909090909091</v>
      </c>
      <c r="E43" s="12" t="n">
        <v>9.772727272727273</v>
      </c>
      <c r="F43" s="12" t="n">
        <v>38.59090909090909</v>
      </c>
      <c r="G43" s="12" t="n">
        <v>13.0</v>
      </c>
      <c r="H43" s="12" t="n">
        <v>25.681818181818183</v>
      </c>
      <c r="I43" s="12" t="n">
        <v>43.72727272727273</v>
      </c>
      <c r="J43" s="12" t="n">
        <v>65.31818181818181</v>
      </c>
      <c r="K43" s="12" t="n">
        <v>12.227272727272727</v>
      </c>
      <c r="L43" s="12" t="n">
        <v>26.045454545454547</v>
      </c>
      <c r="M43" s="12" t="n">
        <v>26.681818181818183</v>
      </c>
      <c r="N43" s="12" t="n">
        <v>11.318181818181818</v>
      </c>
      <c r="O43" s="12" t="n">
        <v>13.227272727272727</v>
      </c>
      <c r="P43" s="12" t="n">
        <v>8.909090909090908</v>
      </c>
      <c r="Q43" s="12" t="n">
        <v>4.909090909090909</v>
      </c>
      <c r="R43" s="12" t="n">
        <v>6.7727272727272725</v>
      </c>
      <c r="S43" s="12" t="n">
        <v>5.818181818181818</v>
      </c>
      <c r="T43" s="12" t="n">
        <v>21.681818181818183</v>
      </c>
      <c r="U43" s="12" t="n">
        <v>22.954545454545453</v>
      </c>
      <c r="V43" s="12" t="n">
        <v>18.40909090909091</v>
      </c>
      <c r="W43" s="12" t="n">
        <v>7.818181818181818</v>
      </c>
      <c r="X43" s="12" t="n">
        <v>4.681818181818182</v>
      </c>
      <c r="Y43" s="12" t="n">
        <v>10.954545454545455</v>
      </c>
      <c r="Z43" s="12" t="n">
        <v>19.318181818181817</v>
      </c>
      <c r="AA43" s="12" t="n">
        <v>473.22727272727275</v>
      </c>
      <c r="AB43" s="12" t="n">
        <v>488.77272727272725</v>
      </c>
      <c r="AC43" s="12" t="n">
        <v>397.95454545454544</v>
      </c>
      <c r="AD43" s="12" t="n">
        <v>271.5</v>
      </c>
      <c r="AE43" s="12" t="n">
        <v>116.04545454545455</v>
      </c>
      <c r="AF43" s="12" t="n">
        <v>129.5</v>
      </c>
      <c r="AG43" s="12" t="n">
        <v>61.13636363636363</v>
      </c>
      <c r="AH43" s="12" t="n">
        <v>120.0909090909091</v>
      </c>
      <c r="AI43" s="12" t="n">
        <v>121.18181818181819</v>
      </c>
      <c r="AJ43" s="12" t="n">
        <v>59.40909090909091</v>
      </c>
      <c r="AK43" s="12" t="n">
        <v>4.454545454545454</v>
      </c>
      <c r="AL43" s="12" t="n">
        <v>15.863636363636363</v>
      </c>
      <c r="AM43" s="12" t="n">
        <v>5.590909090909091</v>
      </c>
      <c r="AN43" s="12" t="n">
        <v>33.90909090909091</v>
      </c>
      <c r="AO43" s="12" t="n">
        <v>33.45454545454545</v>
      </c>
      <c r="AP43" s="12" t="n">
        <v>10.090909090909092</v>
      </c>
      <c r="AQ43" s="12" t="n">
        <v>48.81818181818182</v>
      </c>
      <c r="AR43" s="12" t="n">
        <v>59.81818181818182</v>
      </c>
      <c r="AS43" s="12" t="n">
        <v>4.863636363636363</v>
      </c>
      <c r="AT43" s="13" t="n">
        <v>2936.818181818182</v>
      </c>
      <c r="AU43" s="14"/>
      <c r="AX43" s="15"/>
    </row>
    <row r="44" spans="1:50">
      <c r="A44" s="1" t="s">
        <v>55</v>
      </c>
      <c r="B44" s="12" t="n">
        <v>30.40909090909091</v>
      </c>
      <c r="C44" s="12" t="n">
        <v>70.5909090909091</v>
      </c>
      <c r="D44" s="12" t="n">
        <v>51.86363636363637</v>
      </c>
      <c r="E44" s="12" t="n">
        <v>73.0909090909091</v>
      </c>
      <c r="F44" s="12" t="n">
        <v>147.54545454545453</v>
      </c>
      <c r="G44" s="12" t="n">
        <v>53.63636363636363</v>
      </c>
      <c r="H44" s="12" t="n">
        <v>94.0</v>
      </c>
      <c r="I44" s="12" t="n">
        <v>67.0909090909091</v>
      </c>
      <c r="J44" s="12" t="n">
        <v>84.22727272727273</v>
      </c>
      <c r="K44" s="12" t="n">
        <v>28.5</v>
      </c>
      <c r="L44" s="12" t="n">
        <v>46.13636363636363</v>
      </c>
      <c r="M44" s="12" t="n">
        <v>53.04545454545455</v>
      </c>
      <c r="N44" s="12" t="n">
        <v>31.181818181818183</v>
      </c>
      <c r="O44" s="12" t="n">
        <v>19.363636363636363</v>
      </c>
      <c r="P44" s="12" t="n">
        <v>15.909090909090908</v>
      </c>
      <c r="Q44" s="12" t="n">
        <v>9.818181818181818</v>
      </c>
      <c r="R44" s="12" t="n">
        <v>18.045454545454547</v>
      </c>
      <c r="S44" s="12" t="n">
        <v>41.27272727272727</v>
      </c>
      <c r="T44" s="12" t="n">
        <v>86.54545454545455</v>
      </c>
      <c r="U44" s="12" t="n">
        <v>133.77272727272728</v>
      </c>
      <c r="V44" s="12" t="n">
        <v>141.72727272727272</v>
      </c>
      <c r="W44" s="12" t="n">
        <v>75.68181818181819</v>
      </c>
      <c r="X44" s="12" t="n">
        <v>65.36363636363636</v>
      </c>
      <c r="Y44" s="12" t="n">
        <v>122.04545454545455</v>
      </c>
      <c r="Z44" s="12" t="n">
        <v>67.5</v>
      </c>
      <c r="AA44" s="12" t="n">
        <v>475.6363636363636</v>
      </c>
      <c r="AB44" s="12" t="n">
        <v>429.6363636363636</v>
      </c>
      <c r="AC44" s="12" t="n">
        <v>1068.7727272727273</v>
      </c>
      <c r="AD44" s="12" t="n">
        <v>440.22727272727275</v>
      </c>
      <c r="AE44" s="12" t="n">
        <v>181.0</v>
      </c>
      <c r="AF44" s="12" t="n">
        <v>179.6818181818182</v>
      </c>
      <c r="AG44" s="12" t="n">
        <v>89.81818181818181</v>
      </c>
      <c r="AH44" s="12" t="n">
        <v>84.5</v>
      </c>
      <c r="AI44" s="12" t="n">
        <v>138.86363636363637</v>
      </c>
      <c r="AJ44" s="12" t="n">
        <v>77.77272727272727</v>
      </c>
      <c r="AK44" s="12" t="n">
        <v>14.863636363636363</v>
      </c>
      <c r="AL44" s="12" t="n">
        <v>104.31818181818181</v>
      </c>
      <c r="AM44" s="12" t="n">
        <v>46.36363636363637</v>
      </c>
      <c r="AN44" s="12" t="n">
        <v>99.13636363636364</v>
      </c>
      <c r="AO44" s="12" t="n">
        <v>33.90909090909091</v>
      </c>
      <c r="AP44" s="12" t="n">
        <v>46.13636363636363</v>
      </c>
      <c r="AQ44" s="12" t="n">
        <v>39.59090909090909</v>
      </c>
      <c r="AR44" s="12" t="n">
        <v>278.95454545454544</v>
      </c>
      <c r="AS44" s="12" t="n">
        <v>29.545454545454547</v>
      </c>
      <c r="AT44" s="13" t="n">
        <v>5487.090909090909</v>
      </c>
      <c r="AU44" s="14"/>
      <c r="AX44" s="15"/>
    </row>
    <row r="45" spans="1:50">
      <c r="A45" s="1" t="s">
        <v>56</v>
      </c>
      <c r="B45" s="12" t="n">
        <v>32.27272727272727</v>
      </c>
      <c r="C45" s="12" t="n">
        <v>46.90909090909091</v>
      </c>
      <c r="D45" s="12" t="n">
        <v>21.954545454545453</v>
      </c>
      <c r="E45" s="12" t="n">
        <v>28.59090909090909</v>
      </c>
      <c r="F45" s="12" t="n">
        <v>158.36363636363637</v>
      </c>
      <c r="G45" s="12" t="n">
        <v>25.181818181818183</v>
      </c>
      <c r="H45" s="12" t="n">
        <v>55.5</v>
      </c>
      <c r="I45" s="12" t="n">
        <v>84.4090909090909</v>
      </c>
      <c r="J45" s="12" t="n">
        <v>108.86363636363636</v>
      </c>
      <c r="K45" s="12" t="n">
        <v>16.272727272727273</v>
      </c>
      <c r="L45" s="12" t="n">
        <v>26.363636363636363</v>
      </c>
      <c r="M45" s="12" t="n">
        <v>28.136363636363637</v>
      </c>
      <c r="N45" s="12" t="n">
        <v>17.772727272727273</v>
      </c>
      <c r="O45" s="12" t="n">
        <v>7.818181818181818</v>
      </c>
      <c r="P45" s="12" t="n">
        <v>6.136363636363637</v>
      </c>
      <c r="Q45" s="12" t="n">
        <v>3.772727272727273</v>
      </c>
      <c r="R45" s="12" t="n">
        <v>4.5</v>
      </c>
      <c r="S45" s="12" t="n">
        <v>6.318181818181818</v>
      </c>
      <c r="T45" s="12" t="n">
        <v>19.545454545454547</v>
      </c>
      <c r="U45" s="12" t="n">
        <v>18.363636363636363</v>
      </c>
      <c r="V45" s="12" t="n">
        <v>26.954545454545453</v>
      </c>
      <c r="W45" s="12" t="n">
        <v>8.954545454545455</v>
      </c>
      <c r="X45" s="12" t="n">
        <v>9.272727272727273</v>
      </c>
      <c r="Y45" s="12" t="n">
        <v>18.227272727272727</v>
      </c>
      <c r="Z45" s="12" t="n">
        <v>23.181818181818183</v>
      </c>
      <c r="AA45" s="12" t="n">
        <v>883.6818181818181</v>
      </c>
      <c r="AB45" s="12" t="n">
        <v>992.3181818181819</v>
      </c>
      <c r="AC45" s="12" t="n">
        <v>640.9090909090909</v>
      </c>
      <c r="AD45" s="12" t="n">
        <v>375.8181818181818</v>
      </c>
      <c r="AE45" s="12" t="n">
        <v>198.1818181818182</v>
      </c>
      <c r="AF45" s="12" t="n">
        <v>189.5909090909091</v>
      </c>
      <c r="AG45" s="12" t="n">
        <v>121.45454545454545</v>
      </c>
      <c r="AH45" s="12" t="n">
        <v>130.9090909090909</v>
      </c>
      <c r="AI45" s="12" t="n">
        <v>194.36363636363637</v>
      </c>
      <c r="AJ45" s="12" t="n">
        <v>94.68181818181819</v>
      </c>
      <c r="AK45" s="12" t="n">
        <v>3.3636363636363638</v>
      </c>
      <c r="AL45" s="12" t="n">
        <v>18.227272727272727</v>
      </c>
      <c r="AM45" s="12" t="n">
        <v>10.727272727272727</v>
      </c>
      <c r="AN45" s="12" t="n">
        <v>26.272727272727273</v>
      </c>
      <c r="AO45" s="12" t="n">
        <v>50.63636363636363</v>
      </c>
      <c r="AP45" s="12" t="n">
        <v>55.59090909090909</v>
      </c>
      <c r="AQ45" s="12" t="n">
        <v>281.27272727272725</v>
      </c>
      <c r="AR45" s="12" t="n">
        <v>26.772727272727273</v>
      </c>
      <c r="AS45" s="12" t="n">
        <v>5.909090909090909</v>
      </c>
      <c r="AT45" s="13" t="n">
        <v>5104.318181818181</v>
      </c>
      <c r="AU45" s="14"/>
      <c r="AX45" s="15"/>
    </row>
    <row r="46" spans="1:50">
      <c r="A46" s="1" t="s">
        <v>62</v>
      </c>
      <c r="B46" s="12" t="n">
        <v>2.590909090909091</v>
      </c>
      <c r="C46" s="12" t="n">
        <v>16.136363636363637</v>
      </c>
      <c r="D46" s="12" t="n">
        <v>8.227272727272727</v>
      </c>
      <c r="E46" s="12" t="n">
        <v>5.181818181818182</v>
      </c>
      <c r="F46" s="12" t="n">
        <v>73.13636363636364</v>
      </c>
      <c r="G46" s="12" t="n">
        <v>11.136363636363637</v>
      </c>
      <c r="H46" s="12" t="n">
        <v>22.636363636363637</v>
      </c>
      <c r="I46" s="12" t="n">
        <v>72.81818181818181</v>
      </c>
      <c r="J46" s="12" t="n">
        <v>97.9090909090909</v>
      </c>
      <c r="K46" s="12" t="n">
        <v>69.4090909090909</v>
      </c>
      <c r="L46" s="12" t="n">
        <v>49.36363636363637</v>
      </c>
      <c r="M46" s="12" t="n">
        <v>115.0909090909091</v>
      </c>
      <c r="N46" s="12" t="n">
        <v>41.40909090909091</v>
      </c>
      <c r="O46" s="12" t="n">
        <v>103.4090909090909</v>
      </c>
      <c r="P46" s="12" t="n">
        <v>35.27272727272727</v>
      </c>
      <c r="Q46" s="12" t="n">
        <v>28.272727272727273</v>
      </c>
      <c r="R46" s="12" t="n">
        <v>28.636363636363637</v>
      </c>
      <c r="S46" s="12" t="n">
        <v>28.772727272727273</v>
      </c>
      <c r="T46" s="12" t="n">
        <v>6.2727272727272725</v>
      </c>
      <c r="U46" s="12" t="n">
        <v>5.136363636363637</v>
      </c>
      <c r="V46" s="12" t="n">
        <v>4.2272727272727275</v>
      </c>
      <c r="W46" s="12" t="n">
        <v>1.1363636363636365</v>
      </c>
      <c r="X46" s="12" t="n">
        <v>2.8181818181818183</v>
      </c>
      <c r="Y46" s="12" t="n">
        <v>5.818181818181818</v>
      </c>
      <c r="Z46" s="12" t="n">
        <v>7.454545454545454</v>
      </c>
      <c r="AA46" s="12" t="n">
        <v>677.1818181818181</v>
      </c>
      <c r="AB46" s="12" t="n">
        <v>487.0</v>
      </c>
      <c r="AC46" s="12" t="n">
        <v>267.04545454545456</v>
      </c>
      <c r="AD46" s="12" t="n">
        <v>182.22727272727272</v>
      </c>
      <c r="AE46" s="12" t="n">
        <v>35.72727272727273</v>
      </c>
      <c r="AF46" s="12" t="n">
        <v>25.90909090909091</v>
      </c>
      <c r="AG46" s="12" t="n">
        <v>19.363636363636363</v>
      </c>
      <c r="AH46" s="12" t="n">
        <v>14.454545454545455</v>
      </c>
      <c r="AI46" s="12" t="n">
        <v>25.454545454545453</v>
      </c>
      <c r="AJ46" s="12" t="n">
        <v>2.227272727272727</v>
      </c>
      <c r="AK46" s="12" t="n">
        <v>76.68181818181819</v>
      </c>
      <c r="AL46" s="12" t="n">
        <v>25.09090909090909</v>
      </c>
      <c r="AM46" s="12" t="n">
        <v>2.090909090909091</v>
      </c>
      <c r="AN46" s="12" t="n">
        <v>6.818181818181818</v>
      </c>
      <c r="AO46" s="12" t="n">
        <v>4.863636363636363</v>
      </c>
      <c r="AP46" s="12" t="n">
        <v>3.1363636363636362</v>
      </c>
      <c r="AQ46" s="12" t="n">
        <v>33.95454545454545</v>
      </c>
      <c r="AR46" s="12" t="n">
        <v>6.7727272727272725</v>
      </c>
      <c r="AS46" s="12" t="n">
        <v>11.0</v>
      </c>
      <c r="AT46" s="13" t="n">
        <v>2749.272727272727</v>
      </c>
      <c r="AU46" s="14"/>
      <c r="AX46" s="15"/>
    </row>
    <row r="47" spans="1:50">
      <c r="A47" s="11" t="s">
        <v>49</v>
      </c>
      <c r="B47" s="14" t="n">
        <v>3080.3636363636365</v>
      </c>
      <c r="C47" s="14" t="n">
        <v>6407.000000000001</v>
      </c>
      <c r="D47" s="14" t="n">
        <v>3614.5</v>
      </c>
      <c r="E47" s="14" t="n">
        <v>3505.590909090908</v>
      </c>
      <c r="F47" s="14" t="n">
        <v>11208.68181818182</v>
      </c>
      <c r="G47" s="14" t="n">
        <v>4265.545454545455</v>
      </c>
      <c r="H47" s="14" t="n">
        <v>7082.727272727274</v>
      </c>
      <c r="I47" s="14" t="n">
        <v>9098.681818181816</v>
      </c>
      <c r="J47" s="14" t="n">
        <v>10639.636363636366</v>
      </c>
      <c r="K47" s="14" t="n">
        <v>4964.409090909089</v>
      </c>
      <c r="L47" s="14" t="n">
        <v>6317.681818181818</v>
      </c>
      <c r="M47" s="14" t="n">
        <v>6007.227272727275</v>
      </c>
      <c r="N47" s="14" t="n">
        <v>4480.454545454544</v>
      </c>
      <c r="O47" s="14" t="n">
        <v>4625.318181818181</v>
      </c>
      <c r="P47" s="14" t="n">
        <v>3947.909090909091</v>
      </c>
      <c r="Q47" s="14" t="n">
        <v>2638.863636363638</v>
      </c>
      <c r="R47" s="14" t="n">
        <v>3729.8636363636356</v>
      </c>
      <c r="S47" s="14" t="n">
        <v>6852.045454545453</v>
      </c>
      <c r="T47" s="14" t="n">
        <v>4787.000000000002</v>
      </c>
      <c r="U47" s="14" t="n">
        <v>5614.909090909091</v>
      </c>
      <c r="V47" s="14" t="n">
        <v>5527.136363636364</v>
      </c>
      <c r="W47" s="14" t="n">
        <v>3041.7727272727275</v>
      </c>
      <c r="X47" s="14" t="n">
        <v>2331.181818181819</v>
      </c>
      <c r="Y47" s="14" t="n">
        <v>4532.454545454547</v>
      </c>
      <c r="Z47" s="14" t="n">
        <v>5058.5</v>
      </c>
      <c r="AA47" s="14" t="n">
        <v>32618.454545454555</v>
      </c>
      <c r="AB47" s="14" t="n">
        <v>30878.18181818182</v>
      </c>
      <c r="AC47" s="14" t="n">
        <v>26548.454545454544</v>
      </c>
      <c r="AD47" s="14" t="n">
        <v>18001.31818181818</v>
      </c>
      <c r="AE47" s="14" t="n">
        <v>9583.22727272727</v>
      </c>
      <c r="AF47" s="14" t="n">
        <v>10177.31818181818</v>
      </c>
      <c r="AG47" s="14" t="n">
        <v>6368.227272727273</v>
      </c>
      <c r="AH47" s="14" t="n">
        <v>9194.409090909092</v>
      </c>
      <c r="AI47" s="14" t="n">
        <v>6581.136363636361</v>
      </c>
      <c r="AJ47" s="14" t="n">
        <v>3553.4090909090914</v>
      </c>
      <c r="AK47" s="14" t="n">
        <v>2290.454545454546</v>
      </c>
      <c r="AL47" s="14" t="n">
        <v>6216.90909090909</v>
      </c>
      <c r="AM47" s="14" t="n">
        <v>2176.4999999999995</v>
      </c>
      <c r="AN47" s="14" t="n">
        <v>4598.318181818182</v>
      </c>
      <c r="AO47" s="14" t="n">
        <v>2647.59090909091</v>
      </c>
      <c r="AP47" s="14" t="n">
        <v>2851.499999999999</v>
      </c>
      <c r="AQ47" s="14" t="n">
        <v>5801.772727272726</v>
      </c>
      <c r="AR47" s="14" t="n">
        <v>5231.272727272727</v>
      </c>
      <c r="AS47" s="14" t="n">
        <v>2704.136363636363</v>
      </c>
      <c r="AT47" s="14" t="n">
        <v>321382.04545454535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5.25</v>
      </c>
      <c r="C3" s="12" t="n">
        <v>71.0</v>
      </c>
      <c r="D3" s="12" t="n">
        <v>68.25</v>
      </c>
      <c r="E3" s="12" t="n">
        <v>35.25</v>
      </c>
      <c r="F3" s="12" t="n">
        <v>203.25</v>
      </c>
      <c r="G3" s="12" t="n">
        <v>85.0</v>
      </c>
      <c r="H3" s="12" t="n">
        <v>84.75</v>
      </c>
      <c r="I3" s="12" t="n">
        <v>46.75</v>
      </c>
      <c r="J3" s="12" t="n">
        <v>57.75</v>
      </c>
      <c r="K3" s="12" t="n">
        <v>20.25</v>
      </c>
      <c r="L3" s="12" t="n">
        <v>69.25</v>
      </c>
      <c r="M3" s="12" t="n">
        <v>69.0</v>
      </c>
      <c r="N3" s="12" t="n">
        <v>23.5</v>
      </c>
      <c r="O3" s="12" t="n">
        <v>27.25</v>
      </c>
      <c r="P3" s="12" t="n">
        <v>23.25</v>
      </c>
      <c r="Q3" s="12" t="n">
        <v>9.75</v>
      </c>
      <c r="R3" s="12" t="n">
        <v>10.5</v>
      </c>
      <c r="S3" s="12" t="n">
        <v>21.5</v>
      </c>
      <c r="T3" s="12" t="n">
        <v>21.0</v>
      </c>
      <c r="U3" s="12" t="n">
        <v>6.25</v>
      </c>
      <c r="V3" s="12" t="n">
        <v>10.0</v>
      </c>
      <c r="W3" s="12" t="n">
        <v>7.25</v>
      </c>
      <c r="X3" s="12" t="n">
        <v>2.75</v>
      </c>
      <c r="Y3" s="12" t="n">
        <v>14.0</v>
      </c>
      <c r="Z3" s="12" t="n">
        <v>21.0</v>
      </c>
      <c r="AA3" s="12" t="n">
        <v>133.25</v>
      </c>
      <c r="AB3" s="12" t="n">
        <v>94.0</v>
      </c>
      <c r="AC3" s="12" t="n">
        <v>292.25</v>
      </c>
      <c r="AD3" s="12" t="n">
        <v>109.75</v>
      </c>
      <c r="AE3" s="12" t="n">
        <v>70.25</v>
      </c>
      <c r="AF3" s="12" t="n">
        <v>95.25</v>
      </c>
      <c r="AG3" s="12" t="n">
        <v>19.0</v>
      </c>
      <c r="AH3" s="12" t="n">
        <v>37.5</v>
      </c>
      <c r="AI3" s="12" t="n">
        <v>19.5</v>
      </c>
      <c r="AJ3" s="12" t="n">
        <v>6.75</v>
      </c>
      <c r="AK3" s="12" t="n">
        <v>5.0</v>
      </c>
      <c r="AL3" s="12" t="n">
        <v>6.5</v>
      </c>
      <c r="AM3" s="12" t="n">
        <v>2.25</v>
      </c>
      <c r="AN3" s="12" t="n">
        <v>33.25</v>
      </c>
      <c r="AO3" s="12" t="n">
        <v>5.0</v>
      </c>
      <c r="AP3" s="12" t="n">
        <v>6.5</v>
      </c>
      <c r="AQ3" s="12" t="n">
        <v>25.25</v>
      </c>
      <c r="AR3" s="12" t="n">
        <v>12.5</v>
      </c>
      <c r="AS3" s="12" t="n">
        <v>2.25</v>
      </c>
      <c r="AT3" s="13" t="n">
        <v>1989.75</v>
      </c>
      <c r="AU3" s="14"/>
      <c r="AW3" s="9" t="s">
        <v>38</v>
      </c>
      <c r="AX3" s="24">
        <f>SUM(B3:Z27,AK3:AN27,B38:Z41,AK38:AN41,B46:Z46,AS3:AS27,AS38:AS41,AK46:AN46,AS46)</f>
        <v>38489.75</v>
      </c>
      <c r="AZ3" s="9" t="s">
        <v>39</v>
      </c>
      <c r="BA3" s="15">
        <f>SUM(AX12:AX18,AY12:BD12)</f>
        <v>94779.5</v>
      </c>
      <c r="BB3" s="16">
        <f>BA3/BE$19</f>
        <v>0.5896154228979521</v>
      </c>
    </row>
    <row r="4" spans="1:57">
      <c r="A4" s="1" t="s">
        <v>3</v>
      </c>
      <c r="B4" s="12" t="n">
        <v>73.5</v>
      </c>
      <c r="C4" s="12" t="n">
        <v>12.5</v>
      </c>
      <c r="D4" s="12" t="n">
        <v>80.75</v>
      </c>
      <c r="E4" s="12" t="n">
        <v>48.25</v>
      </c>
      <c r="F4" s="12" t="n">
        <v>370.0</v>
      </c>
      <c r="G4" s="12" t="n">
        <v>119.75</v>
      </c>
      <c r="H4" s="12" t="n">
        <v>122.75</v>
      </c>
      <c r="I4" s="12" t="n">
        <v>84.75</v>
      </c>
      <c r="J4" s="12" t="n">
        <v>152.75</v>
      </c>
      <c r="K4" s="12" t="n">
        <v>23.25</v>
      </c>
      <c r="L4" s="12" t="n">
        <v>102.5</v>
      </c>
      <c r="M4" s="12" t="n">
        <v>176.25</v>
      </c>
      <c r="N4" s="12" t="n">
        <v>33.5</v>
      </c>
      <c r="O4" s="12" t="n">
        <v>45.75</v>
      </c>
      <c r="P4" s="12" t="n">
        <v>33.0</v>
      </c>
      <c r="Q4" s="12" t="n">
        <v>17.5</v>
      </c>
      <c r="R4" s="12" t="n">
        <v>18.75</v>
      </c>
      <c r="S4" s="12" t="n">
        <v>42.0</v>
      </c>
      <c r="T4" s="12" t="n">
        <v>25.5</v>
      </c>
      <c r="U4" s="12" t="n">
        <v>12.5</v>
      </c>
      <c r="V4" s="12" t="n">
        <v>27.5</v>
      </c>
      <c r="W4" s="12" t="n">
        <v>5.75</v>
      </c>
      <c r="X4" s="12" t="n">
        <v>7.0</v>
      </c>
      <c r="Y4" s="12" t="n">
        <v>23.0</v>
      </c>
      <c r="Z4" s="12" t="n">
        <v>26.75</v>
      </c>
      <c r="AA4" s="12" t="n">
        <v>348.25</v>
      </c>
      <c r="AB4" s="12" t="n">
        <v>231.0</v>
      </c>
      <c r="AC4" s="12" t="n">
        <v>660.25</v>
      </c>
      <c r="AD4" s="12" t="n">
        <v>205.25</v>
      </c>
      <c r="AE4" s="12" t="n">
        <v>89.0</v>
      </c>
      <c r="AF4" s="12" t="n">
        <v>116.75</v>
      </c>
      <c r="AG4" s="12" t="n">
        <v>31.0</v>
      </c>
      <c r="AH4" s="12" t="n">
        <v>50.25</v>
      </c>
      <c r="AI4" s="12" t="n">
        <v>42.5</v>
      </c>
      <c r="AJ4" s="12" t="n">
        <v>17.25</v>
      </c>
      <c r="AK4" s="12" t="n">
        <v>5.75</v>
      </c>
      <c r="AL4" s="12" t="n">
        <v>19.75</v>
      </c>
      <c r="AM4" s="12" t="n">
        <v>4.25</v>
      </c>
      <c r="AN4" s="12" t="n">
        <v>39.25</v>
      </c>
      <c r="AO4" s="12" t="n">
        <v>15.25</v>
      </c>
      <c r="AP4" s="12" t="n">
        <v>15.0</v>
      </c>
      <c r="AQ4" s="12" t="n">
        <v>59.0</v>
      </c>
      <c r="AR4" s="12" t="n">
        <v>23.0</v>
      </c>
      <c r="AS4" s="12" t="n">
        <v>7.0</v>
      </c>
      <c r="AT4" s="13" t="n">
        <v>3665.25</v>
      </c>
      <c r="AU4" s="14"/>
      <c r="AW4" s="9" t="s">
        <v>40</v>
      </c>
      <c r="AX4" s="24">
        <f>SUM(AA28:AJ37, AA42:AJ45, AO28:AR37, AO42:AR45)</f>
        <v>49591</v>
      </c>
      <c r="AZ4" s="9" t="s">
        <v>41</v>
      </c>
      <c r="BA4" s="15">
        <f>SUM(AY13:BC18)</f>
        <v>61239.5</v>
      </c>
      <c r="BB4" s="16">
        <f>BA4/BE$19</f>
        <v>0.38096585960634038</v>
      </c>
    </row>
    <row r="5" spans="1:57">
      <c r="A5" s="1" t="s">
        <v>4</v>
      </c>
      <c r="B5" s="12" t="n">
        <v>78.75</v>
      </c>
      <c r="C5" s="12" t="n">
        <v>81.25</v>
      </c>
      <c r="D5" s="12" t="n">
        <v>10.75</v>
      </c>
      <c r="E5" s="12" t="n">
        <v>40.0</v>
      </c>
      <c r="F5" s="12" t="n">
        <v>325.25</v>
      </c>
      <c r="G5" s="12" t="n">
        <v>67.25</v>
      </c>
      <c r="H5" s="12" t="n">
        <v>58.75</v>
      </c>
      <c r="I5" s="12" t="n">
        <v>70.75</v>
      </c>
      <c r="J5" s="12" t="n">
        <v>100.25</v>
      </c>
      <c r="K5" s="12" t="n">
        <v>25.75</v>
      </c>
      <c r="L5" s="12" t="n">
        <v>46.25</v>
      </c>
      <c r="M5" s="12" t="n">
        <v>91.5</v>
      </c>
      <c r="N5" s="12" t="n">
        <v>16.25</v>
      </c>
      <c r="O5" s="12" t="n">
        <v>14.25</v>
      </c>
      <c r="P5" s="12" t="n">
        <v>13.25</v>
      </c>
      <c r="Q5" s="12" t="n">
        <v>6.0</v>
      </c>
      <c r="R5" s="12" t="n">
        <v>8.5</v>
      </c>
      <c r="S5" s="12" t="n">
        <v>28.75</v>
      </c>
      <c r="T5" s="12" t="n">
        <v>13.25</v>
      </c>
      <c r="U5" s="12" t="n">
        <v>6.75</v>
      </c>
      <c r="V5" s="12" t="n">
        <v>16.5</v>
      </c>
      <c r="W5" s="12" t="n">
        <v>8.5</v>
      </c>
      <c r="X5" s="12" t="n">
        <v>6.5</v>
      </c>
      <c r="Y5" s="12" t="n">
        <v>26.5</v>
      </c>
      <c r="Z5" s="12" t="n">
        <v>7.5</v>
      </c>
      <c r="AA5" s="12" t="n">
        <v>195.25</v>
      </c>
      <c r="AB5" s="12" t="n">
        <v>138.75</v>
      </c>
      <c r="AC5" s="12" t="n">
        <v>312.5</v>
      </c>
      <c r="AD5" s="12" t="n">
        <v>123.25</v>
      </c>
      <c r="AE5" s="12" t="n">
        <v>50.25</v>
      </c>
      <c r="AF5" s="12" t="n">
        <v>52.25</v>
      </c>
      <c r="AG5" s="12" t="n">
        <v>19.75</v>
      </c>
      <c r="AH5" s="12" t="n">
        <v>18.5</v>
      </c>
      <c r="AI5" s="12" t="n">
        <v>17.0</v>
      </c>
      <c r="AJ5" s="12" t="n">
        <v>5.75</v>
      </c>
      <c r="AK5" s="12" t="n">
        <v>6.0</v>
      </c>
      <c r="AL5" s="12" t="n">
        <v>9.75</v>
      </c>
      <c r="AM5" s="12" t="n">
        <v>4.5</v>
      </c>
      <c r="AN5" s="12" t="n">
        <v>11.75</v>
      </c>
      <c r="AO5" s="12" t="n">
        <v>3.0</v>
      </c>
      <c r="AP5" s="12" t="n">
        <v>3.0</v>
      </c>
      <c r="AQ5" s="12" t="n">
        <v>42.5</v>
      </c>
      <c r="AR5" s="12" t="n">
        <v>14.0</v>
      </c>
      <c r="AS5" s="12" t="n">
        <v>7.25</v>
      </c>
      <c r="AT5" s="13" t="n">
        <v>2204.0</v>
      </c>
      <c r="AU5" s="14"/>
      <c r="AW5" s="9" t="s">
        <v>42</v>
      </c>
      <c r="AX5" s="24">
        <f>SUM(AA3:AJ27,B28:Z37,AA38:AJ41,AK28:AN37, B42:Z45, AK42:AN45, AO3:AR27, AO38:AR41,AS28:AS37,AS42:AS45,AA46:AJ46,AO46:AR46)</f>
        <v>72667.25</v>
      </c>
    </row>
    <row r="6" spans="1:57">
      <c r="A6" s="1" t="s">
        <v>5</v>
      </c>
      <c r="B6" s="12" t="n">
        <v>42.25</v>
      </c>
      <c r="C6" s="12" t="n">
        <v>52.25</v>
      </c>
      <c r="D6" s="12" t="n">
        <v>41.0</v>
      </c>
      <c r="E6" s="12" t="n">
        <v>9.0</v>
      </c>
      <c r="F6" s="12" t="n">
        <v>113.0</v>
      </c>
      <c r="G6" s="12" t="n">
        <v>46.25</v>
      </c>
      <c r="H6" s="12" t="n">
        <v>57.75</v>
      </c>
      <c r="I6" s="12" t="n">
        <v>68.5</v>
      </c>
      <c r="J6" s="12" t="n">
        <v>85.5</v>
      </c>
      <c r="K6" s="12" t="n">
        <v>21.5</v>
      </c>
      <c r="L6" s="12" t="n">
        <v>56.0</v>
      </c>
      <c r="M6" s="12" t="n">
        <v>89.0</v>
      </c>
      <c r="N6" s="12" t="n">
        <v>20.25</v>
      </c>
      <c r="O6" s="12" t="n">
        <v>16.75</v>
      </c>
      <c r="P6" s="12" t="n">
        <v>14.25</v>
      </c>
      <c r="Q6" s="12" t="n">
        <v>3.5</v>
      </c>
      <c r="R6" s="12" t="n">
        <v>8.0</v>
      </c>
      <c r="S6" s="12" t="n">
        <v>28.75</v>
      </c>
      <c r="T6" s="12" t="n">
        <v>11.5</v>
      </c>
      <c r="U6" s="12" t="n">
        <v>10.0</v>
      </c>
      <c r="V6" s="12" t="n">
        <v>12.75</v>
      </c>
      <c r="W6" s="12" t="n">
        <v>6.25</v>
      </c>
      <c r="X6" s="12" t="n">
        <v>4.25</v>
      </c>
      <c r="Y6" s="12" t="n">
        <v>14.25</v>
      </c>
      <c r="Z6" s="12" t="n">
        <v>16.25</v>
      </c>
      <c r="AA6" s="12" t="n">
        <v>313.75</v>
      </c>
      <c r="AB6" s="12" t="n">
        <v>172.75</v>
      </c>
      <c r="AC6" s="12" t="n">
        <v>393.75</v>
      </c>
      <c r="AD6" s="12" t="n">
        <v>192.75</v>
      </c>
      <c r="AE6" s="12" t="n">
        <v>107.5</v>
      </c>
      <c r="AF6" s="12" t="n">
        <v>86.75</v>
      </c>
      <c r="AG6" s="12" t="n">
        <v>22.5</v>
      </c>
      <c r="AH6" s="12" t="n">
        <v>17.0</v>
      </c>
      <c r="AI6" s="12" t="n">
        <v>15.0</v>
      </c>
      <c r="AJ6" s="12" t="n">
        <v>5.5</v>
      </c>
      <c r="AK6" s="12" t="n">
        <v>4.75</v>
      </c>
      <c r="AL6" s="12" t="n">
        <v>11.75</v>
      </c>
      <c r="AM6" s="12" t="n">
        <v>1.75</v>
      </c>
      <c r="AN6" s="12" t="n">
        <v>7.25</v>
      </c>
      <c r="AO6" s="12" t="n">
        <v>5.5</v>
      </c>
      <c r="AP6" s="12" t="n">
        <v>4.25</v>
      </c>
      <c r="AQ6" s="12" t="n">
        <v>64.5</v>
      </c>
      <c r="AR6" s="12" t="n">
        <v>21.0</v>
      </c>
      <c r="AS6" s="12" t="n">
        <v>4.75</v>
      </c>
      <c r="AT6" s="13" t="n">
        <v>2301.5</v>
      </c>
      <c r="AU6" s="14"/>
      <c r="AX6" s="12"/>
    </row>
    <row r="7" spans="1:57">
      <c r="A7" s="1" t="s">
        <v>6</v>
      </c>
      <c r="B7" s="12" t="n">
        <v>221.0</v>
      </c>
      <c r="C7" s="12" t="n">
        <v>375.25</v>
      </c>
      <c r="D7" s="12" t="n">
        <v>364.0</v>
      </c>
      <c r="E7" s="12" t="n">
        <v>117.0</v>
      </c>
      <c r="F7" s="12" t="n">
        <v>42.5</v>
      </c>
      <c r="G7" s="12" t="n">
        <v>236.0</v>
      </c>
      <c r="H7" s="12" t="n">
        <v>238.5</v>
      </c>
      <c r="I7" s="12" t="n">
        <v>257.25</v>
      </c>
      <c r="J7" s="12" t="n">
        <v>283.5</v>
      </c>
      <c r="K7" s="12" t="n">
        <v>82.75</v>
      </c>
      <c r="L7" s="12" t="n">
        <v>159.75</v>
      </c>
      <c r="M7" s="12" t="n">
        <v>190.5</v>
      </c>
      <c r="N7" s="12" t="n">
        <v>71.75</v>
      </c>
      <c r="O7" s="12" t="n">
        <v>73.0</v>
      </c>
      <c r="P7" s="12" t="n">
        <v>58.75</v>
      </c>
      <c r="Q7" s="12" t="n">
        <v>36.5</v>
      </c>
      <c r="R7" s="12" t="n">
        <v>57.5</v>
      </c>
      <c r="S7" s="12" t="n">
        <v>229.5</v>
      </c>
      <c r="T7" s="12" t="n">
        <v>58.25</v>
      </c>
      <c r="U7" s="12" t="n">
        <v>46.0</v>
      </c>
      <c r="V7" s="12" t="n">
        <v>84.25</v>
      </c>
      <c r="W7" s="12" t="n">
        <v>31.75</v>
      </c>
      <c r="X7" s="12" t="n">
        <v>36.25</v>
      </c>
      <c r="Y7" s="12" t="n">
        <v>41.0</v>
      </c>
      <c r="Z7" s="12" t="n">
        <v>80.5</v>
      </c>
      <c r="AA7" s="12" t="n">
        <v>950.5</v>
      </c>
      <c r="AB7" s="12" t="n">
        <v>473.5</v>
      </c>
      <c r="AC7" s="12" t="n">
        <v>1366.5</v>
      </c>
      <c r="AD7" s="12" t="n">
        <v>549.25</v>
      </c>
      <c r="AE7" s="12" t="n">
        <v>334.0</v>
      </c>
      <c r="AF7" s="12" t="n">
        <v>216.25</v>
      </c>
      <c r="AG7" s="12" t="n">
        <v>68.75</v>
      </c>
      <c r="AH7" s="12" t="n">
        <v>60.75</v>
      </c>
      <c r="AI7" s="12" t="n">
        <v>73.0</v>
      </c>
      <c r="AJ7" s="12" t="n">
        <v>14.25</v>
      </c>
      <c r="AK7" s="12" t="n">
        <v>25.75</v>
      </c>
      <c r="AL7" s="12" t="n">
        <v>106.75</v>
      </c>
      <c r="AM7" s="12" t="n">
        <v>11.75</v>
      </c>
      <c r="AN7" s="12" t="n">
        <v>37.0</v>
      </c>
      <c r="AO7" s="12" t="n">
        <v>12.5</v>
      </c>
      <c r="AP7" s="12" t="n">
        <v>22.0</v>
      </c>
      <c r="AQ7" s="12" t="n">
        <v>156.0</v>
      </c>
      <c r="AR7" s="12" t="n">
        <v>124.5</v>
      </c>
      <c r="AS7" s="12" t="n">
        <v>24.0</v>
      </c>
      <c r="AT7" s="13" t="n">
        <v>8100.0</v>
      </c>
      <c r="AU7" s="14"/>
      <c r="AX7" s="12"/>
    </row>
    <row r="8" spans="1:57">
      <c r="A8" s="1" t="s">
        <v>7</v>
      </c>
      <c r="B8" s="12" t="n">
        <v>80.75</v>
      </c>
      <c r="C8" s="12" t="n">
        <v>119.25</v>
      </c>
      <c r="D8" s="12" t="n">
        <v>66.5</v>
      </c>
      <c r="E8" s="12" t="n">
        <v>38.25</v>
      </c>
      <c r="F8" s="12" t="n">
        <v>189.0</v>
      </c>
      <c r="G8" s="12" t="n">
        <v>12.0</v>
      </c>
      <c r="H8" s="12" t="n">
        <v>97.25</v>
      </c>
      <c r="I8" s="12" t="n">
        <v>120.75</v>
      </c>
      <c r="J8" s="12" t="n">
        <v>126.75</v>
      </c>
      <c r="K8" s="12" t="n">
        <v>33.5</v>
      </c>
      <c r="L8" s="12" t="n">
        <v>87.5</v>
      </c>
      <c r="M8" s="12" t="n">
        <v>110.25</v>
      </c>
      <c r="N8" s="12" t="n">
        <v>32.25</v>
      </c>
      <c r="O8" s="12" t="n">
        <v>39.0</v>
      </c>
      <c r="P8" s="12" t="n">
        <v>26.5</v>
      </c>
      <c r="Q8" s="12" t="n">
        <v>17.0</v>
      </c>
      <c r="R8" s="12" t="n">
        <v>12.75</v>
      </c>
      <c r="S8" s="12" t="n">
        <v>34.5</v>
      </c>
      <c r="T8" s="12" t="n">
        <v>25.0</v>
      </c>
      <c r="U8" s="12" t="n">
        <v>13.0</v>
      </c>
      <c r="V8" s="12" t="n">
        <v>14.5</v>
      </c>
      <c r="W8" s="12" t="n">
        <v>9.5</v>
      </c>
      <c r="X8" s="12" t="n">
        <v>6.75</v>
      </c>
      <c r="Y8" s="12" t="n">
        <v>10.0</v>
      </c>
      <c r="Z8" s="12" t="n">
        <v>43.5</v>
      </c>
      <c r="AA8" s="12" t="n">
        <v>257.25</v>
      </c>
      <c r="AB8" s="12" t="n">
        <v>159.5</v>
      </c>
      <c r="AC8" s="12" t="n">
        <v>344.0</v>
      </c>
      <c r="AD8" s="12" t="n">
        <v>228.75</v>
      </c>
      <c r="AE8" s="12" t="n">
        <v>173.5</v>
      </c>
      <c r="AF8" s="12" t="n">
        <v>116.5</v>
      </c>
      <c r="AG8" s="12" t="n">
        <v>21.5</v>
      </c>
      <c r="AH8" s="12" t="n">
        <v>21.75</v>
      </c>
      <c r="AI8" s="12" t="n">
        <v>19.0</v>
      </c>
      <c r="AJ8" s="12" t="n">
        <v>5.5</v>
      </c>
      <c r="AK8" s="12" t="n">
        <v>5.25</v>
      </c>
      <c r="AL8" s="12" t="n">
        <v>14.0</v>
      </c>
      <c r="AM8" s="12" t="n">
        <v>3.25</v>
      </c>
      <c r="AN8" s="12" t="n">
        <v>22.75</v>
      </c>
      <c r="AO8" s="12" t="n">
        <v>2.0</v>
      </c>
      <c r="AP8" s="12" t="n">
        <v>3.5</v>
      </c>
      <c r="AQ8" s="12" t="n">
        <v>35.75</v>
      </c>
      <c r="AR8" s="12" t="n">
        <v>17.75</v>
      </c>
      <c r="AS8" s="12" t="n">
        <v>7.75</v>
      </c>
      <c r="AT8" s="13" t="n">
        <v>2825.25</v>
      </c>
      <c r="AU8" s="14"/>
      <c r="AX8" s="15"/>
    </row>
    <row r="9" spans="1:57">
      <c r="A9" s="1" t="s">
        <v>8</v>
      </c>
      <c r="B9" s="12" t="n">
        <v>86.75</v>
      </c>
      <c r="C9" s="12" t="n">
        <v>118.75</v>
      </c>
      <c r="D9" s="12" t="n">
        <v>66.5</v>
      </c>
      <c r="E9" s="12" t="n">
        <v>58.25</v>
      </c>
      <c r="F9" s="12" t="n">
        <v>236.0</v>
      </c>
      <c r="G9" s="12" t="n">
        <v>95.5</v>
      </c>
      <c r="H9" s="12" t="n">
        <v>15.0</v>
      </c>
      <c r="I9" s="12" t="n">
        <v>87.25</v>
      </c>
      <c r="J9" s="12" t="n">
        <v>109.25</v>
      </c>
      <c r="K9" s="12" t="n">
        <v>30.0</v>
      </c>
      <c r="L9" s="12" t="n">
        <v>119.75</v>
      </c>
      <c r="M9" s="12" t="n">
        <v>172.5</v>
      </c>
      <c r="N9" s="12" t="n">
        <v>49.25</v>
      </c>
      <c r="O9" s="12" t="n">
        <v>62.5</v>
      </c>
      <c r="P9" s="12" t="n">
        <v>52.25</v>
      </c>
      <c r="Q9" s="12" t="n">
        <v>21.5</v>
      </c>
      <c r="R9" s="12" t="n">
        <v>23.75</v>
      </c>
      <c r="S9" s="12" t="n">
        <v>44.25</v>
      </c>
      <c r="T9" s="12" t="n">
        <v>44.75</v>
      </c>
      <c r="U9" s="12" t="n">
        <v>36.0</v>
      </c>
      <c r="V9" s="12" t="n">
        <v>50.25</v>
      </c>
      <c r="W9" s="12" t="n">
        <v>22.5</v>
      </c>
      <c r="X9" s="12" t="n">
        <v>16.5</v>
      </c>
      <c r="Y9" s="12" t="n">
        <v>55.5</v>
      </c>
      <c r="Z9" s="12" t="n">
        <v>52.25</v>
      </c>
      <c r="AA9" s="12" t="n">
        <v>465.25</v>
      </c>
      <c r="AB9" s="12" t="n">
        <v>271.5</v>
      </c>
      <c r="AC9" s="12" t="n">
        <v>640.5</v>
      </c>
      <c r="AD9" s="12" t="n">
        <v>396.75</v>
      </c>
      <c r="AE9" s="12" t="n">
        <v>278.25</v>
      </c>
      <c r="AF9" s="12" t="n">
        <v>194.5</v>
      </c>
      <c r="AG9" s="12" t="n">
        <v>45.75</v>
      </c>
      <c r="AH9" s="12" t="n">
        <v>43.5</v>
      </c>
      <c r="AI9" s="12" t="n">
        <v>29.75</v>
      </c>
      <c r="AJ9" s="12" t="n">
        <v>10.5</v>
      </c>
      <c r="AK9" s="12" t="n">
        <v>13.25</v>
      </c>
      <c r="AL9" s="12" t="n">
        <v>24.0</v>
      </c>
      <c r="AM9" s="12" t="n">
        <v>8.25</v>
      </c>
      <c r="AN9" s="12" t="n">
        <v>83.5</v>
      </c>
      <c r="AO9" s="12" t="n">
        <v>7.25</v>
      </c>
      <c r="AP9" s="12" t="n">
        <v>11.5</v>
      </c>
      <c r="AQ9" s="12" t="n">
        <v>79.0</v>
      </c>
      <c r="AR9" s="12" t="n">
        <v>23.25</v>
      </c>
      <c r="AS9" s="12" t="n">
        <v>5.5</v>
      </c>
      <c r="AT9" s="13" t="n">
        <v>4358.5</v>
      </c>
      <c r="AU9" s="14"/>
      <c r="AX9" s="15"/>
    </row>
    <row r="10" spans="1:57">
      <c r="A10" s="1">
        <v>19</v>
      </c>
      <c r="B10" s="12" t="n">
        <v>49.0</v>
      </c>
      <c r="C10" s="12" t="n">
        <v>86.25</v>
      </c>
      <c r="D10" s="12" t="n">
        <v>64.75</v>
      </c>
      <c r="E10" s="12" t="n">
        <v>70.5</v>
      </c>
      <c r="F10" s="12" t="n">
        <v>239.25</v>
      </c>
      <c r="G10" s="12" t="n">
        <v>140.25</v>
      </c>
      <c r="H10" s="12" t="n">
        <v>84.5</v>
      </c>
      <c r="I10" s="12" t="n">
        <v>11.0</v>
      </c>
      <c r="J10" s="12" t="n">
        <v>18.5</v>
      </c>
      <c r="K10" s="12" t="n">
        <v>13.5</v>
      </c>
      <c r="L10" s="12" t="n">
        <v>75.75</v>
      </c>
      <c r="M10" s="12" t="n">
        <v>116.25</v>
      </c>
      <c r="N10" s="12" t="n">
        <v>54.25</v>
      </c>
      <c r="O10" s="12" t="n">
        <v>65.0</v>
      </c>
      <c r="P10" s="12" t="n">
        <v>44.25</v>
      </c>
      <c r="Q10" s="12" t="n">
        <v>21.5</v>
      </c>
      <c r="R10" s="12" t="n">
        <v>25.5</v>
      </c>
      <c r="S10" s="12" t="n">
        <v>37.0</v>
      </c>
      <c r="T10" s="12" t="n">
        <v>40.75</v>
      </c>
      <c r="U10" s="12" t="n">
        <v>31.5</v>
      </c>
      <c r="V10" s="12" t="n">
        <v>40.25</v>
      </c>
      <c r="W10" s="12" t="n">
        <v>21.75</v>
      </c>
      <c r="X10" s="12" t="n">
        <v>26.75</v>
      </c>
      <c r="Y10" s="12" t="n">
        <v>80.25</v>
      </c>
      <c r="Z10" s="12" t="n">
        <v>48.0</v>
      </c>
      <c r="AA10" s="12" t="n">
        <v>274.25</v>
      </c>
      <c r="AB10" s="12" t="n">
        <v>244.75</v>
      </c>
      <c r="AC10" s="12" t="n">
        <v>497.75</v>
      </c>
      <c r="AD10" s="12" t="n">
        <v>341.0</v>
      </c>
      <c r="AE10" s="12" t="n">
        <v>219.0</v>
      </c>
      <c r="AF10" s="12" t="n">
        <v>170.5</v>
      </c>
      <c r="AG10" s="12" t="n">
        <v>42.25</v>
      </c>
      <c r="AH10" s="12" t="n">
        <v>36.0</v>
      </c>
      <c r="AI10" s="12" t="n">
        <v>34.25</v>
      </c>
      <c r="AJ10" s="12" t="n">
        <v>8.75</v>
      </c>
      <c r="AK10" s="12" t="n">
        <v>12.25</v>
      </c>
      <c r="AL10" s="12" t="n">
        <v>25.25</v>
      </c>
      <c r="AM10" s="12" t="n">
        <v>10.0</v>
      </c>
      <c r="AN10" s="12" t="n">
        <v>41.75</v>
      </c>
      <c r="AO10" s="12" t="n">
        <v>6.0</v>
      </c>
      <c r="AP10" s="12" t="n">
        <v>8.5</v>
      </c>
      <c r="AQ10" s="12" t="n">
        <v>38.75</v>
      </c>
      <c r="AR10" s="12" t="n">
        <v>21.5</v>
      </c>
      <c r="AS10" s="12" t="n">
        <v>9.0</v>
      </c>
      <c r="AT10" s="13" t="n">
        <v>3547.75</v>
      </c>
      <c r="AU10" s="14"/>
      <c r="AW10" s="17"/>
      <c r="AX10" s="15"/>
      <c r="BD10" s="11"/>
    </row>
    <row r="11" spans="1:57">
      <c r="A11" s="1">
        <v>12</v>
      </c>
      <c r="B11" s="12" t="n">
        <v>66.25</v>
      </c>
      <c r="C11" s="12" t="n">
        <v>138.75</v>
      </c>
      <c r="D11" s="12" t="n">
        <v>93.5</v>
      </c>
      <c r="E11" s="12" t="n">
        <v>83.0</v>
      </c>
      <c r="F11" s="12" t="n">
        <v>247.75</v>
      </c>
      <c r="G11" s="12" t="n">
        <v>130.5</v>
      </c>
      <c r="H11" s="12" t="n">
        <v>107.75</v>
      </c>
      <c r="I11" s="12" t="n">
        <v>12.0</v>
      </c>
      <c r="J11" s="12" t="n">
        <v>16.5</v>
      </c>
      <c r="K11" s="12" t="n">
        <v>15.25</v>
      </c>
      <c r="L11" s="12" t="n">
        <v>99.75</v>
      </c>
      <c r="M11" s="12" t="n">
        <v>192.25</v>
      </c>
      <c r="N11" s="12" t="n">
        <v>73.5</v>
      </c>
      <c r="O11" s="12" t="n">
        <v>98.5</v>
      </c>
      <c r="P11" s="12" t="n">
        <v>73.75</v>
      </c>
      <c r="Q11" s="12" t="n">
        <v>34.25</v>
      </c>
      <c r="R11" s="12" t="n">
        <v>44.0</v>
      </c>
      <c r="S11" s="12" t="n">
        <v>69.75</v>
      </c>
      <c r="T11" s="12" t="n">
        <v>67.75</v>
      </c>
      <c r="U11" s="12" t="n">
        <v>58.75</v>
      </c>
      <c r="V11" s="12" t="n">
        <v>69.25</v>
      </c>
      <c r="W11" s="12" t="n">
        <v>32.5</v>
      </c>
      <c r="X11" s="12" t="n">
        <v>22.0</v>
      </c>
      <c r="Y11" s="12" t="n">
        <v>76.5</v>
      </c>
      <c r="Z11" s="12" t="n">
        <v>70.0</v>
      </c>
      <c r="AA11" s="12" t="n">
        <v>398.5</v>
      </c>
      <c r="AB11" s="12" t="n">
        <v>286.0</v>
      </c>
      <c r="AC11" s="12" t="n">
        <v>683.25</v>
      </c>
      <c r="AD11" s="12" t="n">
        <v>300.5</v>
      </c>
      <c r="AE11" s="12" t="n">
        <v>158.5</v>
      </c>
      <c r="AF11" s="12" t="n">
        <v>128.0</v>
      </c>
      <c r="AG11" s="12" t="n">
        <v>45.25</v>
      </c>
      <c r="AH11" s="12" t="n">
        <v>62.0</v>
      </c>
      <c r="AI11" s="12" t="n">
        <v>39.5</v>
      </c>
      <c r="AJ11" s="12" t="n">
        <v>19.0</v>
      </c>
      <c r="AK11" s="12" t="n">
        <v>10.25</v>
      </c>
      <c r="AL11" s="12" t="n">
        <v>25.25</v>
      </c>
      <c r="AM11" s="12" t="n">
        <v>15.75</v>
      </c>
      <c r="AN11" s="12" t="n">
        <v>62.5</v>
      </c>
      <c r="AO11" s="12" t="n">
        <v>12.5</v>
      </c>
      <c r="AP11" s="12" t="n">
        <v>16.0</v>
      </c>
      <c r="AQ11" s="12" t="n">
        <v>70.5</v>
      </c>
      <c r="AR11" s="12" t="n">
        <v>41.0</v>
      </c>
      <c r="AS11" s="12" t="n">
        <v>12.75</v>
      </c>
      <c r="AT11" s="13" t="n">
        <v>4380.75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15.25</v>
      </c>
      <c r="C12" s="12" t="n">
        <v>31.0</v>
      </c>
      <c r="D12" s="12" t="n">
        <v>25.0</v>
      </c>
      <c r="E12" s="12" t="n">
        <v>21.25</v>
      </c>
      <c r="F12" s="12" t="n">
        <v>81.25</v>
      </c>
      <c r="G12" s="12" t="n">
        <v>38.25</v>
      </c>
      <c r="H12" s="12" t="n">
        <v>33.75</v>
      </c>
      <c r="I12" s="12" t="n">
        <v>13.0</v>
      </c>
      <c r="J12" s="12" t="n">
        <v>15.25</v>
      </c>
      <c r="K12" s="12" t="n">
        <v>9.5</v>
      </c>
      <c r="L12" s="12" t="n">
        <v>80.5</v>
      </c>
      <c r="M12" s="12" t="n">
        <v>168.25</v>
      </c>
      <c r="N12" s="12" t="n">
        <v>118.75</v>
      </c>
      <c r="O12" s="12" t="n">
        <v>133.5</v>
      </c>
      <c r="P12" s="12" t="n">
        <v>55.25</v>
      </c>
      <c r="Q12" s="12" t="n">
        <v>24.5</v>
      </c>
      <c r="R12" s="12" t="n">
        <v>40.0</v>
      </c>
      <c r="S12" s="12" t="n">
        <v>65.0</v>
      </c>
      <c r="T12" s="12" t="n">
        <v>9.0</v>
      </c>
      <c r="U12" s="12" t="n">
        <v>4.75</v>
      </c>
      <c r="V12" s="12" t="n">
        <v>11.0</v>
      </c>
      <c r="W12" s="12" t="n">
        <v>6.25</v>
      </c>
      <c r="X12" s="12" t="n">
        <v>5.75</v>
      </c>
      <c r="Y12" s="12" t="n">
        <v>17.75</v>
      </c>
      <c r="Z12" s="12" t="n">
        <v>18.5</v>
      </c>
      <c r="AA12" s="12" t="n">
        <v>285.75</v>
      </c>
      <c r="AB12" s="12" t="n">
        <v>244.75</v>
      </c>
      <c r="AC12" s="12" t="n">
        <v>542.25</v>
      </c>
      <c r="AD12" s="12" t="n">
        <v>235.0</v>
      </c>
      <c r="AE12" s="12" t="n">
        <v>131.0</v>
      </c>
      <c r="AF12" s="12" t="n">
        <v>95.25</v>
      </c>
      <c r="AG12" s="12" t="n">
        <v>27.25</v>
      </c>
      <c r="AH12" s="12" t="n">
        <v>41.5</v>
      </c>
      <c r="AI12" s="12" t="n">
        <v>29.5</v>
      </c>
      <c r="AJ12" s="12" t="n">
        <v>4.5</v>
      </c>
      <c r="AK12" s="12" t="n">
        <v>54.0</v>
      </c>
      <c r="AL12" s="12" t="n">
        <v>67.75</v>
      </c>
      <c r="AM12" s="12" t="n">
        <v>1.25</v>
      </c>
      <c r="AN12" s="12" t="n">
        <v>8.0</v>
      </c>
      <c r="AO12" s="12" t="n">
        <v>4.25</v>
      </c>
      <c r="AP12" s="12" t="n">
        <v>3.25</v>
      </c>
      <c r="AQ12" s="12" t="n">
        <v>19.0</v>
      </c>
      <c r="AR12" s="12" t="n">
        <v>8.5</v>
      </c>
      <c r="AS12" s="12" t="n">
        <v>37.5</v>
      </c>
      <c r="AT12" s="13" t="n">
        <v>2882.5</v>
      </c>
      <c r="AU12" s="14"/>
      <c r="AW12" s="17" t="s">
        <v>43</v>
      </c>
      <c r="AX12" s="15">
        <f>SUM(AA28:AD31)</f>
        <v>1883.25</v>
      </c>
      <c r="AY12" s="15">
        <f>SUM(Z28:Z31,H28:K31)</f>
        <v>6717.25</v>
      </c>
      <c r="AZ12" s="15">
        <f>SUM(AE28:AJ31)</f>
        <v>15206.25</v>
      </c>
      <c r="BA12" s="15">
        <f>SUM(B28:G31)</f>
        <v>6615.25</v>
      </c>
      <c r="BB12" s="15">
        <f>SUM(AM28:AN31,T28:Y31)</f>
        <v>6296</v>
      </c>
      <c r="BC12" s="15">
        <f>SUM(AK28:AL31,L28:S31)</f>
        <v>8247</v>
      </c>
      <c r="BD12" s="14">
        <f>SUM(AO28:AR31)</f>
        <v>4194.5</v>
      </c>
      <c r="BE12" s="9">
        <f t="shared" ref="BE12:BE19" si="0">SUM(AX12:BD12)</f>
        <v>49159.5</v>
      </c>
    </row>
    <row r="13" spans="1:57">
      <c r="A13" s="1" t="s">
        <v>10</v>
      </c>
      <c r="B13" s="12" t="n">
        <v>78.75</v>
      </c>
      <c r="C13" s="12" t="n">
        <v>101.0</v>
      </c>
      <c r="D13" s="12" t="n">
        <v>53.0</v>
      </c>
      <c r="E13" s="12" t="n">
        <v>49.25</v>
      </c>
      <c r="F13" s="12" t="n">
        <v>158.0</v>
      </c>
      <c r="G13" s="12" t="n">
        <v>98.75</v>
      </c>
      <c r="H13" s="12" t="n">
        <v>114.75</v>
      </c>
      <c r="I13" s="12" t="n">
        <v>83.25</v>
      </c>
      <c r="J13" s="12" t="n">
        <v>103.75</v>
      </c>
      <c r="K13" s="12" t="n">
        <v>61.75</v>
      </c>
      <c r="L13" s="12" t="n">
        <v>15.25</v>
      </c>
      <c r="M13" s="12" t="n">
        <v>232.0</v>
      </c>
      <c r="N13" s="12" t="n">
        <v>136.75</v>
      </c>
      <c r="O13" s="12" t="n">
        <v>229.75</v>
      </c>
      <c r="P13" s="12" t="n">
        <v>135.75</v>
      </c>
      <c r="Q13" s="12" t="n">
        <v>59.25</v>
      </c>
      <c r="R13" s="12" t="n">
        <v>46.0</v>
      </c>
      <c r="S13" s="12" t="n">
        <v>90.25</v>
      </c>
      <c r="T13" s="12" t="n">
        <v>35.5</v>
      </c>
      <c r="U13" s="12" t="n">
        <v>17.0</v>
      </c>
      <c r="V13" s="12" t="n">
        <v>29.0</v>
      </c>
      <c r="W13" s="12" t="n">
        <v>15.25</v>
      </c>
      <c r="X13" s="12" t="n">
        <v>22.0</v>
      </c>
      <c r="Y13" s="12" t="n">
        <v>36.25</v>
      </c>
      <c r="Z13" s="12" t="n">
        <v>81.25</v>
      </c>
      <c r="AA13" s="12" t="n">
        <v>369.0</v>
      </c>
      <c r="AB13" s="12" t="n">
        <v>260.0</v>
      </c>
      <c r="AC13" s="12" t="n">
        <v>675.25</v>
      </c>
      <c r="AD13" s="12" t="n">
        <v>321.0</v>
      </c>
      <c r="AE13" s="12" t="n">
        <v>151.25</v>
      </c>
      <c r="AF13" s="12" t="n">
        <v>164.25</v>
      </c>
      <c r="AG13" s="12" t="n">
        <v>31.0</v>
      </c>
      <c r="AH13" s="12" t="n">
        <v>48.25</v>
      </c>
      <c r="AI13" s="12" t="n">
        <v>42.75</v>
      </c>
      <c r="AJ13" s="12" t="n">
        <v>8.0</v>
      </c>
      <c r="AK13" s="12" t="n">
        <v>49.25</v>
      </c>
      <c r="AL13" s="12" t="n">
        <v>94.0</v>
      </c>
      <c r="AM13" s="12" t="n">
        <v>8.5</v>
      </c>
      <c r="AN13" s="12" t="n">
        <v>51.25</v>
      </c>
      <c r="AO13" s="12" t="n">
        <v>10.75</v>
      </c>
      <c r="AP13" s="12" t="n">
        <v>17.25</v>
      </c>
      <c r="AQ13" s="12" t="n">
        <v>38.75</v>
      </c>
      <c r="AR13" s="12" t="n">
        <v>21.0</v>
      </c>
      <c r="AS13" s="12" t="n">
        <v>45.0</v>
      </c>
      <c r="AT13" s="13" t="n">
        <v>4490.0</v>
      </c>
      <c r="AU13" s="14"/>
      <c r="AW13" s="17" t="s">
        <v>44</v>
      </c>
      <c r="AX13" s="15">
        <f>SUM(AA27:AD27,AA9:AD12)</f>
        <v>6392.25</v>
      </c>
      <c r="AY13" s="15">
        <f>SUM(Z27,Z9:Z12,H9:K12,H27:K27)</f>
        <v>814</v>
      </c>
      <c r="AZ13" s="15">
        <f>SUM(AE9:AJ12,AE27:AJ27)</f>
        <v>1909.75</v>
      </c>
      <c r="BA13" s="15">
        <f>SUM(B9:G12,B27:G27)</f>
        <v>2226.5</v>
      </c>
      <c r="BB13" s="15">
        <f>SUM(T9:Y12,AM9:AN12,T27:Y27,AM27:AN27)</f>
        <v>1105.5</v>
      </c>
      <c r="BC13" s="15">
        <f>SUM(L9:S12,AK9:AL12,L27:S27,AK27:AL27)</f>
        <v>2613</v>
      </c>
      <c r="BD13" s="14">
        <f>SUM(AO9:AR12,AO27:AR27)</f>
        <v>356.75</v>
      </c>
      <c r="BE13" s="9">
        <f t="shared" si="0"/>
        <v>15417.75</v>
      </c>
    </row>
    <row r="14" spans="1:57">
      <c r="A14" s="1" t="s">
        <v>11</v>
      </c>
      <c r="B14" s="12" t="n">
        <v>77.75</v>
      </c>
      <c r="C14" s="12" t="n">
        <v>179.0</v>
      </c>
      <c r="D14" s="12" t="n">
        <v>95.0</v>
      </c>
      <c r="E14" s="12" t="n">
        <v>102.25</v>
      </c>
      <c r="F14" s="12" t="n">
        <v>173.5</v>
      </c>
      <c r="G14" s="12" t="n">
        <v>113.5</v>
      </c>
      <c r="H14" s="12" t="n">
        <v>176.25</v>
      </c>
      <c r="I14" s="12" t="n">
        <v>149.5</v>
      </c>
      <c r="J14" s="12" t="n">
        <v>208.5</v>
      </c>
      <c r="K14" s="12" t="n">
        <v>136.5</v>
      </c>
      <c r="L14" s="12" t="n">
        <v>217.0</v>
      </c>
      <c r="M14" s="12" t="n">
        <v>13.0</v>
      </c>
      <c r="N14" s="12" t="n">
        <v>186.5</v>
      </c>
      <c r="O14" s="12" t="n">
        <v>237.5</v>
      </c>
      <c r="P14" s="12" t="n">
        <v>190.25</v>
      </c>
      <c r="Q14" s="12" t="n">
        <v>102.5</v>
      </c>
      <c r="R14" s="12" t="n">
        <v>144.25</v>
      </c>
      <c r="S14" s="12" t="n">
        <v>336.25</v>
      </c>
      <c r="T14" s="12" t="n">
        <v>101.25</v>
      </c>
      <c r="U14" s="12" t="n">
        <v>103.25</v>
      </c>
      <c r="V14" s="12" t="n">
        <v>122.5</v>
      </c>
      <c r="W14" s="12" t="n">
        <v>63.25</v>
      </c>
      <c r="X14" s="12" t="n">
        <v>48.5</v>
      </c>
      <c r="Y14" s="12" t="n">
        <v>82.25</v>
      </c>
      <c r="Z14" s="12" t="n">
        <v>97.0</v>
      </c>
      <c r="AA14" s="12" t="n">
        <v>386.0</v>
      </c>
      <c r="AB14" s="12" t="n">
        <v>245.75</v>
      </c>
      <c r="AC14" s="12" t="n">
        <v>570.0</v>
      </c>
      <c r="AD14" s="12" t="n">
        <v>271.75</v>
      </c>
      <c r="AE14" s="12" t="n">
        <v>96.75</v>
      </c>
      <c r="AF14" s="12" t="n">
        <v>110.5</v>
      </c>
      <c r="AG14" s="12" t="n">
        <v>53.5</v>
      </c>
      <c r="AH14" s="12" t="n">
        <v>52.75</v>
      </c>
      <c r="AI14" s="12" t="n">
        <v>59.0</v>
      </c>
      <c r="AJ14" s="12" t="n">
        <v>10.0</v>
      </c>
      <c r="AK14" s="12" t="n">
        <v>104.25</v>
      </c>
      <c r="AL14" s="12" t="n">
        <v>549.5</v>
      </c>
      <c r="AM14" s="12" t="n">
        <v>47.0</v>
      </c>
      <c r="AN14" s="12" t="n">
        <v>149.75</v>
      </c>
      <c r="AO14" s="12" t="n">
        <v>14.0</v>
      </c>
      <c r="AP14" s="12" t="n">
        <v>15.5</v>
      </c>
      <c r="AQ14" s="12" t="n">
        <v>160.75</v>
      </c>
      <c r="AR14" s="12" t="n">
        <v>44.5</v>
      </c>
      <c r="AS14" s="12" t="n">
        <v>170.75</v>
      </c>
      <c r="AT14" s="13" t="n">
        <v>6569.0</v>
      </c>
      <c r="AU14" s="14"/>
      <c r="AW14" s="17" t="s">
        <v>45</v>
      </c>
      <c r="AX14" s="15">
        <f>SUM(AA32:AD37)</f>
        <v>15012.5</v>
      </c>
      <c r="AY14" s="15">
        <f>SUM(H32:K37,Z32:Z37)</f>
        <v>1962.5</v>
      </c>
      <c r="AZ14" s="15">
        <f>SUM(AE32:AJ37)</f>
        <v>5342.25</v>
      </c>
      <c r="BA14" s="15">
        <f>SUM(B32:G37)</f>
        <v>1967</v>
      </c>
      <c r="BB14" s="15">
        <f>SUM(T32:Y37,AM32:AN37)</f>
        <v>1235</v>
      </c>
      <c r="BC14" s="15">
        <f>SUM(L32:S37,AK32:AL37)</f>
        <v>1741.5</v>
      </c>
      <c r="BD14" s="14">
        <f>SUM(AO32:AR37)</f>
        <v>1842.75</v>
      </c>
      <c r="BE14" s="9">
        <f t="shared" si="0"/>
        <v>29103.5</v>
      </c>
    </row>
    <row r="15" spans="1:57">
      <c r="A15" s="1" t="s">
        <v>12</v>
      </c>
      <c r="B15" s="12" t="n">
        <v>26.75</v>
      </c>
      <c r="C15" s="12" t="n">
        <v>39.0</v>
      </c>
      <c r="D15" s="12" t="n">
        <v>16.75</v>
      </c>
      <c r="E15" s="12" t="n">
        <v>20.5</v>
      </c>
      <c r="F15" s="12" t="n">
        <v>75.25</v>
      </c>
      <c r="G15" s="12" t="n">
        <v>36.0</v>
      </c>
      <c r="H15" s="12" t="n">
        <v>51.25</v>
      </c>
      <c r="I15" s="12" t="n">
        <v>60.0</v>
      </c>
      <c r="J15" s="12" t="n">
        <v>86.5</v>
      </c>
      <c r="K15" s="12" t="n">
        <v>114.5</v>
      </c>
      <c r="L15" s="12" t="n">
        <v>130.25</v>
      </c>
      <c r="M15" s="12" t="n">
        <v>188.5</v>
      </c>
      <c r="N15" s="12" t="n">
        <v>9.25</v>
      </c>
      <c r="O15" s="12" t="n">
        <v>109.5</v>
      </c>
      <c r="P15" s="12" t="n">
        <v>89.0</v>
      </c>
      <c r="Q15" s="12" t="n">
        <v>43.0</v>
      </c>
      <c r="R15" s="12" t="n">
        <v>38.25</v>
      </c>
      <c r="S15" s="12" t="n">
        <v>44.75</v>
      </c>
      <c r="T15" s="12" t="n">
        <v>20.75</v>
      </c>
      <c r="U15" s="12" t="n">
        <v>12.75</v>
      </c>
      <c r="V15" s="12" t="n">
        <v>12.25</v>
      </c>
      <c r="W15" s="12" t="n">
        <v>3.0</v>
      </c>
      <c r="X15" s="12" t="n">
        <v>2.25</v>
      </c>
      <c r="Y15" s="12" t="n">
        <v>13.0</v>
      </c>
      <c r="Z15" s="12" t="n">
        <v>27.75</v>
      </c>
      <c r="AA15" s="12" t="n">
        <v>214.75</v>
      </c>
      <c r="AB15" s="12" t="n">
        <v>148.5</v>
      </c>
      <c r="AC15" s="12" t="n">
        <v>417.5</v>
      </c>
      <c r="AD15" s="12" t="n">
        <v>130.25</v>
      </c>
      <c r="AE15" s="12" t="n">
        <v>45.0</v>
      </c>
      <c r="AF15" s="12" t="n">
        <v>46.0</v>
      </c>
      <c r="AG15" s="12" t="n">
        <v>13.0</v>
      </c>
      <c r="AH15" s="12" t="n">
        <v>27.75</v>
      </c>
      <c r="AI15" s="12" t="n">
        <v>26.75</v>
      </c>
      <c r="AJ15" s="12" t="n">
        <v>5.75</v>
      </c>
      <c r="AK15" s="12" t="n">
        <v>29.0</v>
      </c>
      <c r="AL15" s="12" t="n">
        <v>40.25</v>
      </c>
      <c r="AM15" s="12" t="n">
        <v>4.75</v>
      </c>
      <c r="AN15" s="12" t="n">
        <v>26.5</v>
      </c>
      <c r="AO15" s="12" t="n">
        <v>4.5</v>
      </c>
      <c r="AP15" s="12" t="n">
        <v>7.5</v>
      </c>
      <c r="AQ15" s="12" t="n">
        <v>23.75</v>
      </c>
      <c r="AR15" s="12" t="n">
        <v>13.75</v>
      </c>
      <c r="AS15" s="12" t="n">
        <v>31.0</v>
      </c>
      <c r="AT15" s="13" t="n">
        <v>2527.0</v>
      </c>
      <c r="AU15" s="14"/>
      <c r="AW15" s="17" t="s">
        <v>46</v>
      </c>
      <c r="AX15" s="15">
        <f>SUM(AA3:AD8)</f>
        <v>6476.25</v>
      </c>
      <c r="AY15" s="15">
        <f>SUM(H3:K8,Z3:Z8)</f>
        <v>2342</v>
      </c>
      <c r="AZ15" s="15">
        <f>SUM(AE3:AJ8)</f>
        <v>1983.25</v>
      </c>
      <c r="BA15" s="15">
        <f>SUM(B3:G8)</f>
        <v>3931.75</v>
      </c>
      <c r="BB15" s="15">
        <f>SUM(T3:Y8,AM3:AN8)</f>
        <v>923.25</v>
      </c>
      <c r="BC15" s="15">
        <f>SUM(L3:S8,AK3:AL8)</f>
        <v>2573.25</v>
      </c>
      <c r="BD15" s="14">
        <f>SUM(AO3:AR8)</f>
        <v>644.75</v>
      </c>
      <c r="BE15" s="9">
        <f t="shared" si="0"/>
        <v>18874.5</v>
      </c>
    </row>
    <row r="16" spans="1:57">
      <c r="A16" s="1" t="s">
        <v>13</v>
      </c>
      <c r="B16" s="12" t="n">
        <v>29.5</v>
      </c>
      <c r="C16" s="12" t="n">
        <v>46.0</v>
      </c>
      <c r="D16" s="12" t="n">
        <v>13.25</v>
      </c>
      <c r="E16" s="12" t="n">
        <v>15.75</v>
      </c>
      <c r="F16" s="12" t="n">
        <v>74.5</v>
      </c>
      <c r="G16" s="12" t="n">
        <v>37.0</v>
      </c>
      <c r="H16" s="12" t="n">
        <v>64.0</v>
      </c>
      <c r="I16" s="12" t="n">
        <v>77.5</v>
      </c>
      <c r="J16" s="12" t="n">
        <v>110.0</v>
      </c>
      <c r="K16" s="12" t="n">
        <v>123.5</v>
      </c>
      <c r="L16" s="12" t="n">
        <v>240.5</v>
      </c>
      <c r="M16" s="12" t="n">
        <v>250.25</v>
      </c>
      <c r="N16" s="12" t="n">
        <v>94.75</v>
      </c>
      <c r="O16" s="12" t="n">
        <v>11.0</v>
      </c>
      <c r="P16" s="12" t="n">
        <v>130.25</v>
      </c>
      <c r="Q16" s="12" t="n">
        <v>82.75</v>
      </c>
      <c r="R16" s="12" t="n">
        <v>77.5</v>
      </c>
      <c r="S16" s="12" t="n">
        <v>122.0</v>
      </c>
      <c r="T16" s="12" t="n">
        <v>14.0</v>
      </c>
      <c r="U16" s="12" t="n">
        <v>8.25</v>
      </c>
      <c r="V16" s="12" t="n">
        <v>9.25</v>
      </c>
      <c r="W16" s="12" t="n">
        <v>3.75</v>
      </c>
      <c r="X16" s="12" t="n">
        <v>3.25</v>
      </c>
      <c r="Y16" s="12" t="n">
        <v>10.0</v>
      </c>
      <c r="Z16" s="12" t="n">
        <v>28.25</v>
      </c>
      <c r="AA16" s="12" t="n">
        <v>199.25</v>
      </c>
      <c r="AB16" s="12" t="n">
        <v>137.0</v>
      </c>
      <c r="AC16" s="12" t="n">
        <v>391.25</v>
      </c>
      <c r="AD16" s="12" t="n">
        <v>113.0</v>
      </c>
      <c r="AE16" s="12" t="n">
        <v>49.0</v>
      </c>
      <c r="AF16" s="12" t="n">
        <v>54.25</v>
      </c>
      <c r="AG16" s="12" t="n">
        <v>23.75</v>
      </c>
      <c r="AH16" s="12" t="n">
        <v>24.75</v>
      </c>
      <c r="AI16" s="12" t="n">
        <v>24.75</v>
      </c>
      <c r="AJ16" s="12" t="n">
        <v>8.75</v>
      </c>
      <c r="AK16" s="12" t="n">
        <v>49.5</v>
      </c>
      <c r="AL16" s="12" t="n">
        <v>93.75</v>
      </c>
      <c r="AM16" s="12" t="n">
        <v>1.25</v>
      </c>
      <c r="AN16" s="12" t="n">
        <v>29.25</v>
      </c>
      <c r="AO16" s="12" t="n">
        <v>6.0</v>
      </c>
      <c r="AP16" s="12" t="n">
        <v>8.0</v>
      </c>
      <c r="AQ16" s="12" t="n">
        <v>15.0</v>
      </c>
      <c r="AR16" s="12" t="n">
        <v>6.0</v>
      </c>
      <c r="AS16" s="12" t="n">
        <v>100.0</v>
      </c>
      <c r="AT16" s="13" t="n">
        <v>3011.25</v>
      </c>
      <c r="AU16" s="14"/>
      <c r="AW16" s="17" t="s">
        <v>47</v>
      </c>
      <c r="AX16" s="15">
        <f>SUM(AA21:AD26,AA40:AD41)</f>
        <v>6038</v>
      </c>
      <c r="AY16" s="15">
        <f>SUM(H21:K26,H40:K41,Z21:Z26,Z40:Z41)</f>
        <v>1170.75</v>
      </c>
      <c r="AZ16" s="15">
        <f>SUM(AE21:AJ26,AE40:AJ41)</f>
        <v>1234.75</v>
      </c>
      <c r="BA16" s="15">
        <f>SUM(B21:G26,B40:G41)</f>
        <v>954.25</v>
      </c>
      <c r="BB16" s="15">
        <f>SUM(T21:Y26,T40:Y41,AM21:AN26,AM40:AN41)</f>
        <v>2746</v>
      </c>
      <c r="BC16" s="15">
        <f>SUM(L21:S26,L40:S41,AK21:AL26,AK40:AL41)</f>
        <v>1370.5</v>
      </c>
      <c r="BD16" s="14">
        <f>SUM(AO21:AR26,AO40:AR41)</f>
        <v>618</v>
      </c>
      <c r="BE16" s="9">
        <f t="shared" si="0"/>
        <v>14132.25</v>
      </c>
    </row>
    <row r="17" spans="1:57">
      <c r="A17" s="1" t="s">
        <v>14</v>
      </c>
      <c r="B17" s="12" t="n">
        <v>21.5</v>
      </c>
      <c r="C17" s="12" t="n">
        <v>29.0</v>
      </c>
      <c r="D17" s="12" t="n">
        <v>11.5</v>
      </c>
      <c r="E17" s="12" t="n">
        <v>12.5</v>
      </c>
      <c r="F17" s="12" t="n">
        <v>59.25</v>
      </c>
      <c r="G17" s="12" t="n">
        <v>22.75</v>
      </c>
      <c r="H17" s="12" t="n">
        <v>50.25</v>
      </c>
      <c r="I17" s="12" t="n">
        <v>46.75</v>
      </c>
      <c r="J17" s="12" t="n">
        <v>69.0</v>
      </c>
      <c r="K17" s="12" t="n">
        <v>49.75</v>
      </c>
      <c r="L17" s="12" t="n">
        <v>142.75</v>
      </c>
      <c r="M17" s="12" t="n">
        <v>178.5</v>
      </c>
      <c r="N17" s="12" t="n">
        <v>86.0</v>
      </c>
      <c r="O17" s="12" t="n">
        <v>134.25</v>
      </c>
      <c r="P17" s="12" t="n">
        <v>9.5</v>
      </c>
      <c r="Q17" s="12" t="n">
        <v>77.5</v>
      </c>
      <c r="R17" s="12" t="n">
        <v>76.25</v>
      </c>
      <c r="S17" s="12" t="n">
        <v>130.25</v>
      </c>
      <c r="T17" s="12" t="n">
        <v>13.25</v>
      </c>
      <c r="U17" s="12" t="n">
        <v>8.25</v>
      </c>
      <c r="V17" s="12" t="n">
        <v>11.0</v>
      </c>
      <c r="W17" s="12" t="n">
        <v>4.75</v>
      </c>
      <c r="X17" s="12" t="n">
        <v>1.75</v>
      </c>
      <c r="Y17" s="12" t="n">
        <v>8.0</v>
      </c>
      <c r="Z17" s="12" t="n">
        <v>24.75</v>
      </c>
      <c r="AA17" s="12" t="n">
        <v>140.75</v>
      </c>
      <c r="AB17" s="12" t="n">
        <v>73.5</v>
      </c>
      <c r="AC17" s="12" t="n">
        <v>217.0</v>
      </c>
      <c r="AD17" s="12" t="n">
        <v>76.75</v>
      </c>
      <c r="AE17" s="12" t="n">
        <v>37.5</v>
      </c>
      <c r="AF17" s="12" t="n">
        <v>33.0</v>
      </c>
      <c r="AG17" s="12" t="n">
        <v>16.75</v>
      </c>
      <c r="AH17" s="12" t="n">
        <v>16.0</v>
      </c>
      <c r="AI17" s="12" t="n">
        <v>21.75</v>
      </c>
      <c r="AJ17" s="12" t="n">
        <v>4.0</v>
      </c>
      <c r="AK17" s="12" t="n">
        <v>23.5</v>
      </c>
      <c r="AL17" s="12" t="n">
        <v>43.75</v>
      </c>
      <c r="AM17" s="12" t="n">
        <v>1.25</v>
      </c>
      <c r="AN17" s="12" t="n">
        <v>22.0</v>
      </c>
      <c r="AO17" s="12" t="n">
        <v>3.25</v>
      </c>
      <c r="AP17" s="12" t="n">
        <v>5.25</v>
      </c>
      <c r="AQ17" s="12" t="n">
        <v>15.0</v>
      </c>
      <c r="AR17" s="12" t="n">
        <v>9.0</v>
      </c>
      <c r="AS17" s="12" t="n">
        <v>26.25</v>
      </c>
      <c r="AT17" s="13" t="n">
        <v>2065.25</v>
      </c>
      <c r="AU17" s="14"/>
      <c r="AW17" s="1" t="s">
        <v>48</v>
      </c>
      <c r="AX17" s="14">
        <f>SUM(AA13:AD20,AA38:AD39)</f>
        <v>8119.25</v>
      </c>
      <c r="AY17" s="14">
        <f>SUM(H13:K20,H38:K39,Z13:Z20,Z38:Z39)</f>
        <v>2695.25</v>
      </c>
      <c r="AZ17" s="14">
        <f>SUM(AE13:AJ20,AE38:AJ39)</f>
        <v>1814.75</v>
      </c>
      <c r="BA17" s="14">
        <f>SUM(B13:G20,B38:G39)</f>
        <v>2522</v>
      </c>
      <c r="BB17" s="14">
        <f>SUM(T13:Y20,T38:Y39,AM13:AN20,AM38:AN39)</f>
        <v>1396</v>
      </c>
      <c r="BC17" s="14">
        <f>SUM(L13:S20,L38:S39,AK13:AL20,AK38:AL39)</f>
        <v>9105.75</v>
      </c>
      <c r="BD17" s="14">
        <f>SUM(AO13:AR20,AO38:AR39)</f>
        <v>498.25</v>
      </c>
      <c r="BE17" s="9">
        <f t="shared" si="0"/>
        <v>26151.25</v>
      </c>
    </row>
    <row r="18" spans="1:57">
      <c r="A18" s="1" t="s">
        <v>15</v>
      </c>
      <c r="B18" s="12" t="n">
        <v>14.5</v>
      </c>
      <c r="C18" s="12" t="n">
        <v>14.5</v>
      </c>
      <c r="D18" s="12" t="n">
        <v>5.5</v>
      </c>
      <c r="E18" s="12" t="n">
        <v>5.5</v>
      </c>
      <c r="F18" s="12" t="n">
        <v>35.75</v>
      </c>
      <c r="G18" s="12" t="n">
        <v>17.0</v>
      </c>
      <c r="H18" s="12" t="n">
        <v>17.75</v>
      </c>
      <c r="I18" s="12" t="n">
        <v>23.5</v>
      </c>
      <c r="J18" s="12" t="n">
        <v>35.5</v>
      </c>
      <c r="K18" s="12" t="n">
        <v>23.25</v>
      </c>
      <c r="L18" s="12" t="n">
        <v>58.0</v>
      </c>
      <c r="M18" s="12" t="n">
        <v>94.75</v>
      </c>
      <c r="N18" s="12" t="n">
        <v>45.5</v>
      </c>
      <c r="O18" s="12" t="n">
        <v>87.25</v>
      </c>
      <c r="P18" s="12" t="n">
        <v>74.75</v>
      </c>
      <c r="Q18" s="12" t="n">
        <v>4.0</v>
      </c>
      <c r="R18" s="12" t="n">
        <v>31.25</v>
      </c>
      <c r="S18" s="12" t="n">
        <v>88.0</v>
      </c>
      <c r="T18" s="12" t="n">
        <v>6.0</v>
      </c>
      <c r="U18" s="12" t="n">
        <v>2.0</v>
      </c>
      <c r="V18" s="12" t="n">
        <v>5.0</v>
      </c>
      <c r="W18" s="12" t="n">
        <v>1.75</v>
      </c>
      <c r="X18" s="12" t="n">
        <v>1.25</v>
      </c>
      <c r="Y18" s="12" t="n">
        <v>4.25</v>
      </c>
      <c r="Z18" s="12" t="n">
        <v>9.0</v>
      </c>
      <c r="AA18" s="12" t="n">
        <v>87.5</v>
      </c>
      <c r="AB18" s="12" t="n">
        <v>60.25</v>
      </c>
      <c r="AC18" s="12" t="n">
        <v>161.25</v>
      </c>
      <c r="AD18" s="12" t="n">
        <v>56.0</v>
      </c>
      <c r="AE18" s="12" t="n">
        <v>25.75</v>
      </c>
      <c r="AF18" s="12" t="n">
        <v>31.5</v>
      </c>
      <c r="AG18" s="12" t="n">
        <v>6.75</v>
      </c>
      <c r="AH18" s="12" t="n">
        <v>14.75</v>
      </c>
      <c r="AI18" s="12" t="n">
        <v>17.75</v>
      </c>
      <c r="AJ18" s="12" t="n">
        <v>2.5</v>
      </c>
      <c r="AK18" s="12" t="n">
        <v>18.75</v>
      </c>
      <c r="AL18" s="12" t="n">
        <v>20.5</v>
      </c>
      <c r="AM18" s="12" t="n">
        <v>2.0</v>
      </c>
      <c r="AN18" s="12" t="n">
        <v>14.5</v>
      </c>
      <c r="AO18" s="12" t="n">
        <v>4.25</v>
      </c>
      <c r="AP18" s="12" t="n">
        <v>3.75</v>
      </c>
      <c r="AQ18" s="12" t="n">
        <v>11.5</v>
      </c>
      <c r="AR18" s="12" t="n">
        <v>4.0</v>
      </c>
      <c r="AS18" s="12" t="n">
        <v>20.0</v>
      </c>
      <c r="AT18" s="13" t="n">
        <v>1268.75</v>
      </c>
      <c r="AU18" s="14"/>
      <c r="AW18" s="9" t="s">
        <v>58</v>
      </c>
      <c r="AX18" s="15">
        <f>SUM(AA42:AD45)</f>
        <v>3581.75</v>
      </c>
      <c r="AY18" s="9">
        <f>SUM(Z42:Z45,H42:K45)</f>
        <v>344.5</v>
      </c>
      <c r="AZ18" s="9">
        <f>SUM(AE42:AJ45)</f>
        <v>1759.25</v>
      </c>
      <c r="BA18" s="9">
        <f>SUM(B42:G45)</f>
        <v>481.5</v>
      </c>
      <c r="BB18" s="9">
        <f>SUM(T42:Y45, AM42:AN45)</f>
        <v>562.25</v>
      </c>
      <c r="BC18" s="9">
        <f>SUM(AK42:AL45,L42:S45)</f>
        <v>411.5</v>
      </c>
      <c r="BD18" s="9">
        <f>SUM(AO42:AR45)</f>
        <v>768.5</v>
      </c>
      <c r="BE18" s="9">
        <f t="shared" si="0"/>
        <v>7909.25</v>
      </c>
    </row>
    <row r="19" spans="1:57">
      <c r="A19" s="1" t="s">
        <v>16</v>
      </c>
      <c r="B19" s="12" t="n">
        <v>8.5</v>
      </c>
      <c r="C19" s="12" t="n">
        <v>19.0</v>
      </c>
      <c r="D19" s="12" t="n">
        <v>8.0</v>
      </c>
      <c r="E19" s="12" t="n">
        <v>7.5</v>
      </c>
      <c r="F19" s="12" t="n">
        <v>54.75</v>
      </c>
      <c r="G19" s="12" t="n">
        <v>16.25</v>
      </c>
      <c r="H19" s="12" t="n">
        <v>24.25</v>
      </c>
      <c r="I19" s="12" t="n">
        <v>27.25</v>
      </c>
      <c r="J19" s="12" t="n">
        <v>45.75</v>
      </c>
      <c r="K19" s="12" t="n">
        <v>40.25</v>
      </c>
      <c r="L19" s="12" t="n">
        <v>56.0</v>
      </c>
      <c r="M19" s="12" t="n">
        <v>132.75</v>
      </c>
      <c r="N19" s="12" t="n">
        <v>36.75</v>
      </c>
      <c r="O19" s="12" t="n">
        <v>76.5</v>
      </c>
      <c r="P19" s="12" t="n">
        <v>93.25</v>
      </c>
      <c r="Q19" s="12" t="n">
        <v>43.25</v>
      </c>
      <c r="R19" s="12" t="n">
        <v>11.25</v>
      </c>
      <c r="S19" s="12" t="n">
        <v>85.75</v>
      </c>
      <c r="T19" s="12" t="n">
        <v>8.25</v>
      </c>
      <c r="U19" s="12" t="n">
        <v>5.0</v>
      </c>
      <c r="V19" s="12" t="n">
        <v>11.5</v>
      </c>
      <c r="W19" s="12" t="n">
        <v>4.75</v>
      </c>
      <c r="X19" s="12" t="n">
        <v>2.5</v>
      </c>
      <c r="Y19" s="12" t="n">
        <v>6.0</v>
      </c>
      <c r="Z19" s="12" t="n">
        <v>7.0</v>
      </c>
      <c r="AA19" s="12" t="n">
        <v>174.75</v>
      </c>
      <c r="AB19" s="12" t="n">
        <v>94.75</v>
      </c>
      <c r="AC19" s="12" t="n">
        <v>280.75</v>
      </c>
      <c r="AD19" s="12" t="n">
        <v>60.75</v>
      </c>
      <c r="AE19" s="12" t="n">
        <v>28.5</v>
      </c>
      <c r="AF19" s="12" t="n">
        <v>21.25</v>
      </c>
      <c r="AG19" s="12" t="n">
        <v>12.5</v>
      </c>
      <c r="AH19" s="12" t="n">
        <v>15.25</v>
      </c>
      <c r="AI19" s="12" t="n">
        <v>16.0</v>
      </c>
      <c r="AJ19" s="12" t="n">
        <v>3.75</v>
      </c>
      <c r="AK19" s="12" t="n">
        <v>19.0</v>
      </c>
      <c r="AL19" s="12" t="n">
        <v>28.75</v>
      </c>
      <c r="AM19" s="12" t="n">
        <v>2.0</v>
      </c>
      <c r="AN19" s="12" t="n">
        <v>10.0</v>
      </c>
      <c r="AO19" s="12" t="n">
        <v>4.0</v>
      </c>
      <c r="AP19" s="12" t="n">
        <v>3.75</v>
      </c>
      <c r="AQ19" s="12" t="n">
        <v>16.75</v>
      </c>
      <c r="AR19" s="12" t="n">
        <v>2.5</v>
      </c>
      <c r="AS19" s="12" t="n">
        <v>13.5</v>
      </c>
      <c r="AT19" s="13" t="n">
        <v>1640.5</v>
      </c>
      <c r="AU19" s="14"/>
      <c r="AW19" s="9" t="s">
        <v>49</v>
      </c>
      <c r="AX19" s="15">
        <f>SUM(AX12:AX18)</f>
        <v>47503.25</v>
      </c>
      <c r="AY19" s="9">
        <f t="shared" ref="AY19:BD19" si="1">SUM(AY12:AY18)</f>
        <v>16046.25</v>
      </c>
      <c r="AZ19" s="9">
        <f t="shared" si="1"/>
        <v>29250.25</v>
      </c>
      <c r="BA19" s="9">
        <f t="shared" si="1"/>
        <v>18698.25</v>
      </c>
      <c r="BB19" s="9">
        <f t="shared" si="1"/>
        <v>14264</v>
      </c>
      <c r="BC19" s="9">
        <f t="shared" si="1"/>
        <v>26062.5</v>
      </c>
      <c r="BD19" s="9">
        <f t="shared" si="1"/>
        <v>8923.5</v>
      </c>
      <c r="BE19" s="9">
        <f t="shared" si="0"/>
        <v>160748</v>
      </c>
    </row>
    <row r="20" spans="1:57">
      <c r="A20" s="1" t="s">
        <v>17</v>
      </c>
      <c r="B20" s="12" t="n">
        <v>14.5</v>
      </c>
      <c r="C20" s="12" t="n">
        <v>45.25</v>
      </c>
      <c r="D20" s="12" t="n">
        <v>35.5</v>
      </c>
      <c r="E20" s="12" t="n">
        <v>26.25</v>
      </c>
      <c r="F20" s="12" t="n">
        <v>269.25</v>
      </c>
      <c r="G20" s="12" t="n">
        <v>35.0</v>
      </c>
      <c r="H20" s="12" t="n">
        <v>42.25</v>
      </c>
      <c r="I20" s="12" t="n">
        <v>44.5</v>
      </c>
      <c r="J20" s="12" t="n">
        <v>81.5</v>
      </c>
      <c r="K20" s="12" t="n">
        <v>55.0</v>
      </c>
      <c r="L20" s="12" t="n">
        <v>102.25</v>
      </c>
      <c r="M20" s="12" t="n">
        <v>314.0</v>
      </c>
      <c r="N20" s="12" t="n">
        <v>50.0</v>
      </c>
      <c r="O20" s="12" t="n">
        <v>127.75</v>
      </c>
      <c r="P20" s="12" t="n">
        <v>141.25</v>
      </c>
      <c r="Q20" s="12" t="n">
        <v>88.75</v>
      </c>
      <c r="R20" s="12" t="n">
        <v>96.0</v>
      </c>
      <c r="S20" s="12" t="n">
        <v>39.5</v>
      </c>
      <c r="T20" s="12" t="n">
        <v>24.75</v>
      </c>
      <c r="U20" s="12" t="n">
        <v>19.0</v>
      </c>
      <c r="V20" s="12" t="n">
        <v>14.75</v>
      </c>
      <c r="W20" s="12" t="n">
        <v>9.25</v>
      </c>
      <c r="X20" s="12" t="n">
        <v>6.25</v>
      </c>
      <c r="Y20" s="12" t="n">
        <v>19.75</v>
      </c>
      <c r="Z20" s="12" t="n">
        <v>14.25</v>
      </c>
      <c r="AA20" s="12" t="n">
        <v>397.0</v>
      </c>
      <c r="AB20" s="12" t="n">
        <v>195.0</v>
      </c>
      <c r="AC20" s="12" t="n">
        <v>566.75</v>
      </c>
      <c r="AD20" s="12" t="n">
        <v>149.5</v>
      </c>
      <c r="AE20" s="12" t="n">
        <v>58.25</v>
      </c>
      <c r="AF20" s="12" t="n">
        <v>40.25</v>
      </c>
      <c r="AG20" s="12" t="n">
        <v>15.25</v>
      </c>
      <c r="AH20" s="12" t="n">
        <v>27.5</v>
      </c>
      <c r="AI20" s="12" t="n">
        <v>37.25</v>
      </c>
      <c r="AJ20" s="12" t="n">
        <v>7.75</v>
      </c>
      <c r="AK20" s="12" t="n">
        <v>18.25</v>
      </c>
      <c r="AL20" s="12" t="n">
        <v>54.5</v>
      </c>
      <c r="AM20" s="12" t="n">
        <v>6.0</v>
      </c>
      <c r="AN20" s="12" t="n">
        <v>25.75</v>
      </c>
      <c r="AO20" s="12" t="n">
        <v>5.25</v>
      </c>
      <c r="AP20" s="12" t="n">
        <v>5.5</v>
      </c>
      <c r="AQ20" s="12" t="n">
        <v>48.0</v>
      </c>
      <c r="AR20" s="12" t="n">
        <v>5.5</v>
      </c>
      <c r="AS20" s="12" t="n">
        <v>17.5</v>
      </c>
      <c r="AT20" s="13" t="n">
        <v>3397.25</v>
      </c>
      <c r="AU20" s="14"/>
      <c r="AW20" s="18"/>
      <c r="AX20" s="15"/>
    </row>
    <row r="21" spans="1:57">
      <c r="A21" s="1" t="s">
        <v>18</v>
      </c>
      <c r="B21" s="12" t="n">
        <v>23.25</v>
      </c>
      <c r="C21" s="12" t="n">
        <v>19.25</v>
      </c>
      <c r="D21" s="12" t="n">
        <v>10.5</v>
      </c>
      <c r="E21" s="12" t="n">
        <v>14.0</v>
      </c>
      <c r="F21" s="12" t="n">
        <v>54.5</v>
      </c>
      <c r="G21" s="12" t="n">
        <v>23.75</v>
      </c>
      <c r="H21" s="12" t="n">
        <v>54.25</v>
      </c>
      <c r="I21" s="12" t="n">
        <v>40.5</v>
      </c>
      <c r="J21" s="12" t="n">
        <v>69.5</v>
      </c>
      <c r="K21" s="12" t="n">
        <v>10.5</v>
      </c>
      <c r="L21" s="12" t="n">
        <v>31.25</v>
      </c>
      <c r="M21" s="12" t="n">
        <v>93.0</v>
      </c>
      <c r="N21" s="12" t="n">
        <v>18.25</v>
      </c>
      <c r="O21" s="12" t="n">
        <v>15.5</v>
      </c>
      <c r="P21" s="12" t="n">
        <v>13.0</v>
      </c>
      <c r="Q21" s="12" t="n">
        <v>5.5</v>
      </c>
      <c r="R21" s="12" t="n">
        <v>8.5</v>
      </c>
      <c r="S21" s="12" t="n">
        <v>24.75</v>
      </c>
      <c r="T21" s="12" t="n">
        <v>15.5</v>
      </c>
      <c r="U21" s="12" t="n">
        <v>56.25</v>
      </c>
      <c r="V21" s="12" t="n">
        <v>177.0</v>
      </c>
      <c r="W21" s="12" t="n">
        <v>57.5</v>
      </c>
      <c r="X21" s="12" t="n">
        <v>23.75</v>
      </c>
      <c r="Y21" s="12" t="n">
        <v>46.0</v>
      </c>
      <c r="Z21" s="12" t="n">
        <v>7.5</v>
      </c>
      <c r="AA21" s="12" t="n">
        <v>253.75</v>
      </c>
      <c r="AB21" s="12" t="n">
        <v>126.25</v>
      </c>
      <c r="AC21" s="12" t="n">
        <v>310.25</v>
      </c>
      <c r="AD21" s="12" t="n">
        <v>99.5</v>
      </c>
      <c r="AE21" s="12" t="n">
        <v>37.25</v>
      </c>
      <c r="AF21" s="12" t="n">
        <v>43.25</v>
      </c>
      <c r="AG21" s="12" t="n">
        <v>20.0</v>
      </c>
      <c r="AH21" s="12" t="n">
        <v>32.75</v>
      </c>
      <c r="AI21" s="12" t="n">
        <v>30.25</v>
      </c>
      <c r="AJ21" s="12" t="n">
        <v>10.75</v>
      </c>
      <c r="AK21" s="12" t="n">
        <v>7.0</v>
      </c>
      <c r="AL21" s="12" t="n">
        <v>12.25</v>
      </c>
      <c r="AM21" s="12" t="n">
        <v>17.75</v>
      </c>
      <c r="AN21" s="12" t="n">
        <v>216.75</v>
      </c>
      <c r="AO21" s="12" t="n">
        <v>11.5</v>
      </c>
      <c r="AP21" s="12" t="n">
        <v>12.5</v>
      </c>
      <c r="AQ21" s="12" t="n">
        <v>57.25</v>
      </c>
      <c r="AR21" s="12" t="n">
        <v>18.0</v>
      </c>
      <c r="AS21" s="12" t="n">
        <v>5.75</v>
      </c>
      <c r="AT21" s="13" t="n">
        <v>2236.0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6.0</v>
      </c>
      <c r="C22" s="12" t="n">
        <v>9.5</v>
      </c>
      <c r="D22" s="12" t="n">
        <v>7.0</v>
      </c>
      <c r="E22" s="12" t="n">
        <v>12.5</v>
      </c>
      <c r="F22" s="12" t="n">
        <v>46.25</v>
      </c>
      <c r="G22" s="12" t="n">
        <v>15.25</v>
      </c>
      <c r="H22" s="12" t="n">
        <v>33.25</v>
      </c>
      <c r="I22" s="12" t="n">
        <v>28.75</v>
      </c>
      <c r="J22" s="12" t="n">
        <v>57.0</v>
      </c>
      <c r="K22" s="12" t="n">
        <v>7.5</v>
      </c>
      <c r="L22" s="12" t="n">
        <v>19.0</v>
      </c>
      <c r="M22" s="12" t="n">
        <v>98.75</v>
      </c>
      <c r="N22" s="12" t="n">
        <v>9.5</v>
      </c>
      <c r="O22" s="12" t="n">
        <v>7.5</v>
      </c>
      <c r="P22" s="12" t="n">
        <v>7.25</v>
      </c>
      <c r="Q22" s="12" t="n">
        <v>2.0</v>
      </c>
      <c r="R22" s="12" t="n">
        <v>5.25</v>
      </c>
      <c r="S22" s="12" t="n">
        <v>14.25</v>
      </c>
      <c r="T22" s="12" t="n">
        <v>52.0</v>
      </c>
      <c r="U22" s="12" t="n">
        <v>17.0</v>
      </c>
      <c r="V22" s="12" t="n">
        <v>106.25</v>
      </c>
      <c r="W22" s="12" t="n">
        <v>25.0</v>
      </c>
      <c r="X22" s="12" t="n">
        <v>16.0</v>
      </c>
      <c r="Y22" s="12" t="n">
        <v>53.0</v>
      </c>
      <c r="Z22" s="12" t="n">
        <v>5.75</v>
      </c>
      <c r="AA22" s="12" t="n">
        <v>410.5</v>
      </c>
      <c r="AB22" s="12" t="n">
        <v>198.5</v>
      </c>
      <c r="AC22" s="12" t="n">
        <v>353.0</v>
      </c>
      <c r="AD22" s="12" t="n">
        <v>119.0</v>
      </c>
      <c r="AE22" s="12" t="n">
        <v>44.25</v>
      </c>
      <c r="AF22" s="12" t="n">
        <v>36.5</v>
      </c>
      <c r="AG22" s="12" t="n">
        <v>19.5</v>
      </c>
      <c r="AH22" s="12" t="n">
        <v>11.75</v>
      </c>
      <c r="AI22" s="12" t="n">
        <v>20.0</v>
      </c>
      <c r="AJ22" s="12" t="n">
        <v>10.0</v>
      </c>
      <c r="AK22" s="12" t="n">
        <v>2.5</v>
      </c>
      <c r="AL22" s="12" t="n">
        <v>6.25</v>
      </c>
      <c r="AM22" s="12" t="n">
        <v>10.75</v>
      </c>
      <c r="AN22" s="12" t="n">
        <v>64.5</v>
      </c>
      <c r="AO22" s="12" t="n">
        <v>3.5</v>
      </c>
      <c r="AP22" s="12" t="n">
        <v>9.5</v>
      </c>
      <c r="AQ22" s="12" t="n">
        <v>83.25</v>
      </c>
      <c r="AR22" s="12" t="n">
        <v>12.75</v>
      </c>
      <c r="AS22" s="12" t="n">
        <v>3.75</v>
      </c>
      <c r="AT22" s="13" t="n">
        <v>2081.25</v>
      </c>
      <c r="AU22" s="14"/>
      <c r="AW22" s="17" t="s">
        <v>43</v>
      </c>
      <c r="AX22" s="15">
        <f>AX12</f>
        <v>1883.25</v>
      </c>
      <c r="AY22" s="15"/>
      <c r="AZ22" s="15"/>
    </row>
    <row r="23" spans="1:57">
      <c r="A23" s="1" t="s">
        <v>20</v>
      </c>
      <c r="B23" s="12" t="n">
        <v>14.25</v>
      </c>
      <c r="C23" s="12" t="n">
        <v>22.75</v>
      </c>
      <c r="D23" s="12" t="n">
        <v>18.0</v>
      </c>
      <c r="E23" s="12" t="n">
        <v>15.0</v>
      </c>
      <c r="F23" s="12" t="n">
        <v>93.5</v>
      </c>
      <c r="G23" s="12" t="n">
        <v>18.25</v>
      </c>
      <c r="H23" s="12" t="n">
        <v>58.5</v>
      </c>
      <c r="I23" s="12" t="n">
        <v>48.5</v>
      </c>
      <c r="J23" s="12" t="n">
        <v>66.0</v>
      </c>
      <c r="K23" s="12" t="n">
        <v>12.5</v>
      </c>
      <c r="L23" s="12" t="n">
        <v>29.75</v>
      </c>
      <c r="M23" s="12" t="n">
        <v>132.0</v>
      </c>
      <c r="N23" s="12" t="n">
        <v>11.75</v>
      </c>
      <c r="O23" s="12" t="n">
        <v>14.75</v>
      </c>
      <c r="P23" s="12" t="n">
        <v>12.5</v>
      </c>
      <c r="Q23" s="12" t="n">
        <v>7.25</v>
      </c>
      <c r="R23" s="12" t="n">
        <v>7.5</v>
      </c>
      <c r="S23" s="12" t="n">
        <v>16.25</v>
      </c>
      <c r="T23" s="12" t="n">
        <v>217.75</v>
      </c>
      <c r="U23" s="12" t="n">
        <v>109.25</v>
      </c>
      <c r="V23" s="12" t="n">
        <v>35.0</v>
      </c>
      <c r="W23" s="12" t="n">
        <v>52.75</v>
      </c>
      <c r="X23" s="12" t="n">
        <v>30.75</v>
      </c>
      <c r="Y23" s="12" t="n">
        <v>98.0</v>
      </c>
      <c r="Z23" s="12" t="n">
        <v>13.75</v>
      </c>
      <c r="AA23" s="12" t="n">
        <v>558.5</v>
      </c>
      <c r="AB23" s="12" t="n">
        <v>272.5</v>
      </c>
      <c r="AC23" s="12" t="n">
        <v>451.75</v>
      </c>
      <c r="AD23" s="12" t="n">
        <v>175.5</v>
      </c>
      <c r="AE23" s="12" t="n">
        <v>63.25</v>
      </c>
      <c r="AF23" s="12" t="n">
        <v>46.25</v>
      </c>
      <c r="AG23" s="12" t="n">
        <v>22.0</v>
      </c>
      <c r="AH23" s="12" t="n">
        <v>15.75</v>
      </c>
      <c r="AI23" s="12" t="n">
        <v>23.0</v>
      </c>
      <c r="AJ23" s="12" t="n">
        <v>11.5</v>
      </c>
      <c r="AK23" s="12" t="n">
        <v>4.75</v>
      </c>
      <c r="AL23" s="12" t="n">
        <v>5.25</v>
      </c>
      <c r="AM23" s="12" t="n">
        <v>24.0</v>
      </c>
      <c r="AN23" s="12" t="n">
        <v>127.75</v>
      </c>
      <c r="AO23" s="12" t="n">
        <v>5.75</v>
      </c>
      <c r="AP23" s="12" t="n">
        <v>6.75</v>
      </c>
      <c r="AQ23" s="12" t="n">
        <v>113.5</v>
      </c>
      <c r="AR23" s="12" t="n">
        <v>18.75</v>
      </c>
      <c r="AS23" s="12" t="n">
        <v>4.0</v>
      </c>
      <c r="AT23" s="13" t="n">
        <v>3106.75</v>
      </c>
      <c r="AU23" s="14"/>
      <c r="AW23" s="17" t="s">
        <v>44</v>
      </c>
      <c r="AX23" s="15">
        <f>AX13+AY12</f>
        <v>13109.5</v>
      </c>
      <c r="AY23" s="15">
        <f>AY13</f>
        <v>814</v>
      </c>
      <c r="AZ23" s="15"/>
      <c r="BA23" s="15"/>
    </row>
    <row r="24" spans="1:57">
      <c r="A24" s="1" t="s">
        <v>21</v>
      </c>
      <c r="B24" s="12" t="n">
        <v>8.75</v>
      </c>
      <c r="C24" s="12" t="n">
        <v>7.5</v>
      </c>
      <c r="D24" s="12" t="n">
        <v>10.25</v>
      </c>
      <c r="E24" s="12" t="n">
        <v>6.5</v>
      </c>
      <c r="F24" s="12" t="n">
        <v>33.0</v>
      </c>
      <c r="G24" s="12" t="n">
        <v>10.0</v>
      </c>
      <c r="H24" s="12" t="n">
        <v>22.0</v>
      </c>
      <c r="I24" s="12" t="n">
        <v>23.5</v>
      </c>
      <c r="J24" s="12" t="n">
        <v>31.25</v>
      </c>
      <c r="K24" s="12" t="n">
        <v>4.25</v>
      </c>
      <c r="L24" s="12" t="n">
        <v>17.75</v>
      </c>
      <c r="M24" s="12" t="n">
        <v>65.5</v>
      </c>
      <c r="N24" s="12" t="n">
        <v>3.75</v>
      </c>
      <c r="O24" s="12" t="n">
        <v>4.0</v>
      </c>
      <c r="P24" s="12" t="n">
        <v>6.25</v>
      </c>
      <c r="Q24" s="12" t="n">
        <v>1.25</v>
      </c>
      <c r="R24" s="12" t="n">
        <v>3.75</v>
      </c>
      <c r="S24" s="12" t="n">
        <v>9.0</v>
      </c>
      <c r="T24" s="12" t="n">
        <v>71.75</v>
      </c>
      <c r="U24" s="12" t="n">
        <v>29.25</v>
      </c>
      <c r="V24" s="12" t="n">
        <v>45.5</v>
      </c>
      <c r="W24" s="12" t="n">
        <v>13.25</v>
      </c>
      <c r="X24" s="12" t="n">
        <v>14.25</v>
      </c>
      <c r="Y24" s="12" t="n">
        <v>65.5</v>
      </c>
      <c r="Z24" s="12" t="n">
        <v>1.25</v>
      </c>
      <c r="AA24" s="12" t="n">
        <v>312.75</v>
      </c>
      <c r="AB24" s="12" t="n">
        <v>156.75</v>
      </c>
      <c r="AC24" s="12" t="n">
        <v>223.25</v>
      </c>
      <c r="AD24" s="12" t="n">
        <v>92.75</v>
      </c>
      <c r="AE24" s="12" t="n">
        <v>37.75</v>
      </c>
      <c r="AF24" s="12" t="n">
        <v>30.5</v>
      </c>
      <c r="AG24" s="12" t="n">
        <v>9.5</v>
      </c>
      <c r="AH24" s="12" t="n">
        <v>8.0</v>
      </c>
      <c r="AI24" s="12" t="n">
        <v>15.25</v>
      </c>
      <c r="AJ24" s="12" t="n">
        <v>6.0</v>
      </c>
      <c r="AK24" s="12" t="n">
        <v>1.25</v>
      </c>
      <c r="AL24" s="12" t="n">
        <v>2.25</v>
      </c>
      <c r="AM24" s="12" t="n">
        <v>3.25</v>
      </c>
      <c r="AN24" s="12" t="n">
        <v>29.0</v>
      </c>
      <c r="AO24" s="12" t="n">
        <v>1.75</v>
      </c>
      <c r="AP24" s="12" t="n">
        <v>4.25</v>
      </c>
      <c r="AQ24" s="12" t="n">
        <v>61.0</v>
      </c>
      <c r="AR24" s="12" t="n">
        <v>11.0</v>
      </c>
      <c r="AS24" s="12" t="n">
        <v>1.0</v>
      </c>
      <c r="AT24" s="13" t="n">
        <v>1516.25</v>
      </c>
      <c r="AU24" s="14"/>
      <c r="AW24" s="17" t="s">
        <v>45</v>
      </c>
      <c r="AX24" s="15">
        <f>AX14+AZ12</f>
        <v>30218.75</v>
      </c>
      <c r="AY24" s="15">
        <f>AY14+AZ13</f>
        <v>3872.25</v>
      </c>
      <c r="AZ24" s="15">
        <f>AZ14</f>
        <v>5342.25</v>
      </c>
      <c r="BA24" s="15"/>
      <c r="BB24" s="15"/>
    </row>
    <row r="25" spans="1:57">
      <c r="A25" s="1" t="s">
        <v>22</v>
      </c>
      <c r="B25" s="12" t="n">
        <v>4.0</v>
      </c>
      <c r="C25" s="12" t="n">
        <v>7.75</v>
      </c>
      <c r="D25" s="12" t="n">
        <v>7.75</v>
      </c>
      <c r="E25" s="12" t="n">
        <v>6.5</v>
      </c>
      <c r="F25" s="12" t="n">
        <v>41.75</v>
      </c>
      <c r="G25" s="12" t="n">
        <v>6.25</v>
      </c>
      <c r="H25" s="12" t="n">
        <v>18.5</v>
      </c>
      <c r="I25" s="12" t="n">
        <v>21.25</v>
      </c>
      <c r="J25" s="12" t="n">
        <v>27.0</v>
      </c>
      <c r="K25" s="12" t="n">
        <v>4.25</v>
      </c>
      <c r="L25" s="12" t="n">
        <v>18.0</v>
      </c>
      <c r="M25" s="12" t="n">
        <v>44.0</v>
      </c>
      <c r="N25" s="12" t="n">
        <v>2.75</v>
      </c>
      <c r="O25" s="12" t="n">
        <v>1.75</v>
      </c>
      <c r="P25" s="12" t="n">
        <v>2.5</v>
      </c>
      <c r="Q25" s="12" t="n">
        <v>2.75</v>
      </c>
      <c r="R25" s="12" t="n">
        <v>1.0</v>
      </c>
      <c r="S25" s="12" t="n">
        <v>6.0</v>
      </c>
      <c r="T25" s="12" t="n">
        <v>23.75</v>
      </c>
      <c r="U25" s="12" t="n">
        <v>21.5</v>
      </c>
      <c r="V25" s="12" t="n">
        <v>30.75</v>
      </c>
      <c r="W25" s="12" t="n">
        <v>13.75</v>
      </c>
      <c r="X25" s="12" t="n">
        <v>8.25</v>
      </c>
      <c r="Y25" s="12" t="n">
        <v>44.5</v>
      </c>
      <c r="Z25" s="12" t="n">
        <v>4.75</v>
      </c>
      <c r="AA25" s="12" t="n">
        <v>271.75</v>
      </c>
      <c r="AB25" s="12" t="n">
        <v>118.0</v>
      </c>
      <c r="AC25" s="12" t="n">
        <v>203.0</v>
      </c>
      <c r="AD25" s="12" t="n">
        <v>58.75</v>
      </c>
      <c r="AE25" s="12" t="n">
        <v>30.0</v>
      </c>
      <c r="AF25" s="12" t="n">
        <v>21.0</v>
      </c>
      <c r="AG25" s="12" t="n">
        <v>8.75</v>
      </c>
      <c r="AH25" s="12" t="n">
        <v>6.75</v>
      </c>
      <c r="AI25" s="12" t="n">
        <v>9.5</v>
      </c>
      <c r="AJ25" s="12" t="n">
        <v>0.75</v>
      </c>
      <c r="AK25" s="12" t="n">
        <v>1.25</v>
      </c>
      <c r="AL25" s="12" t="n">
        <v>2.5</v>
      </c>
      <c r="AM25" s="12" t="n">
        <v>6.0</v>
      </c>
      <c r="AN25" s="12" t="n">
        <v>8.75</v>
      </c>
      <c r="AO25" s="12" t="n">
        <v>1.0</v>
      </c>
      <c r="AP25" s="12" t="n">
        <v>2.0</v>
      </c>
      <c r="AQ25" s="12" t="n">
        <v>38.25</v>
      </c>
      <c r="AR25" s="12" t="n">
        <v>4.25</v>
      </c>
      <c r="AS25" s="12" t="n">
        <v>1.75</v>
      </c>
      <c r="AT25" s="13" t="n">
        <v>1165.0</v>
      </c>
      <c r="AU25" s="14"/>
      <c r="AW25" s="17" t="s">
        <v>46</v>
      </c>
      <c r="AX25" s="15">
        <f>AX15+BA12</f>
        <v>13091.5</v>
      </c>
      <c r="AY25" s="15">
        <f>AY15+BA13</f>
        <v>4568.5</v>
      </c>
      <c r="AZ25" s="15">
        <f>AZ15+BA14</f>
        <v>3950.25</v>
      </c>
      <c r="BA25" s="15">
        <f>BA15</f>
        <v>3931.75</v>
      </c>
      <c r="BB25" s="15"/>
      <c r="BC25" s="15"/>
      <c r="BD25" s="14"/>
    </row>
    <row r="26" spans="1:57">
      <c r="A26" s="1" t="s">
        <v>23</v>
      </c>
      <c r="B26" s="12" t="n">
        <v>13.0</v>
      </c>
      <c r="C26" s="12" t="n">
        <v>17.75</v>
      </c>
      <c r="D26" s="12" t="n">
        <v>32.5</v>
      </c>
      <c r="E26" s="12" t="n">
        <v>18.0</v>
      </c>
      <c r="F26" s="12" t="n">
        <v>49.25</v>
      </c>
      <c r="G26" s="12" t="n">
        <v>14.75</v>
      </c>
      <c r="H26" s="12" t="n">
        <v>46.5</v>
      </c>
      <c r="I26" s="12" t="n">
        <v>101.0</v>
      </c>
      <c r="J26" s="12" t="n">
        <v>88.0</v>
      </c>
      <c r="K26" s="12" t="n">
        <v>17.0</v>
      </c>
      <c r="L26" s="12" t="n">
        <v>38.75</v>
      </c>
      <c r="M26" s="12" t="n">
        <v>79.25</v>
      </c>
      <c r="N26" s="12" t="n">
        <v>16.0</v>
      </c>
      <c r="O26" s="12" t="n">
        <v>14.0</v>
      </c>
      <c r="P26" s="12" t="n">
        <v>8.25</v>
      </c>
      <c r="Q26" s="12" t="n">
        <v>5.25</v>
      </c>
      <c r="R26" s="12" t="n">
        <v>7.25</v>
      </c>
      <c r="S26" s="12" t="n">
        <v>16.0</v>
      </c>
      <c r="T26" s="12" t="n">
        <v>48.75</v>
      </c>
      <c r="U26" s="12" t="n">
        <v>57.25</v>
      </c>
      <c r="V26" s="12" t="n">
        <v>101.0</v>
      </c>
      <c r="W26" s="12" t="n">
        <v>60.0</v>
      </c>
      <c r="X26" s="12" t="n">
        <v>44.5</v>
      </c>
      <c r="Y26" s="12" t="n">
        <v>21.5</v>
      </c>
      <c r="Z26" s="12" t="n">
        <v>25.0</v>
      </c>
      <c r="AA26" s="12" t="n">
        <v>484.75</v>
      </c>
      <c r="AB26" s="12" t="n">
        <v>278.75</v>
      </c>
      <c r="AC26" s="12" t="n">
        <v>545.0</v>
      </c>
      <c r="AD26" s="12" t="n">
        <v>282.75</v>
      </c>
      <c r="AE26" s="12" t="n">
        <v>186.0</v>
      </c>
      <c r="AF26" s="12" t="n">
        <v>116.25</v>
      </c>
      <c r="AG26" s="12" t="n">
        <v>37.0</v>
      </c>
      <c r="AH26" s="12" t="n">
        <v>17.0</v>
      </c>
      <c r="AI26" s="12" t="n">
        <v>18.75</v>
      </c>
      <c r="AJ26" s="12" t="n">
        <v>4.0</v>
      </c>
      <c r="AK26" s="12" t="n">
        <v>5.75</v>
      </c>
      <c r="AL26" s="12" t="n">
        <v>7.75</v>
      </c>
      <c r="AM26" s="12" t="n">
        <v>9.75</v>
      </c>
      <c r="AN26" s="12" t="n">
        <v>33.0</v>
      </c>
      <c r="AO26" s="12" t="n">
        <v>3.75</v>
      </c>
      <c r="AP26" s="12" t="n">
        <v>4.0</v>
      </c>
      <c r="AQ26" s="12" t="n">
        <v>90.75</v>
      </c>
      <c r="AR26" s="12" t="n">
        <v>24.5</v>
      </c>
      <c r="AS26" s="12" t="n">
        <v>2.25</v>
      </c>
      <c r="AT26" s="13" t="n">
        <v>3092.25</v>
      </c>
      <c r="AU26" s="14"/>
      <c r="AW26" s="9" t="s">
        <v>47</v>
      </c>
      <c r="AX26" s="15">
        <f>AX16+BB12</f>
        <v>12334</v>
      </c>
      <c r="AY26" s="9">
        <f>AY16+BB13</f>
        <v>2276.25</v>
      </c>
      <c r="AZ26" s="9">
        <f>AZ16+BB14</f>
        <v>2469.75</v>
      </c>
      <c r="BA26" s="9">
        <f>BA16+BB15</f>
        <v>1877.5</v>
      </c>
      <c r="BB26" s="9">
        <f>BB16</f>
        <v>2746</v>
      </c>
    </row>
    <row r="27" spans="1:57">
      <c r="A27" s="1" t="s">
        <v>24</v>
      </c>
      <c r="B27" s="12" t="n">
        <v>20.75</v>
      </c>
      <c r="C27" s="12" t="n">
        <v>26.5</v>
      </c>
      <c r="D27" s="12" t="n">
        <v>10.5</v>
      </c>
      <c r="E27" s="12" t="n">
        <v>9.75</v>
      </c>
      <c r="F27" s="12" t="n">
        <v>64.0</v>
      </c>
      <c r="G27" s="12" t="n">
        <v>34.75</v>
      </c>
      <c r="H27" s="12" t="n">
        <v>49.0</v>
      </c>
      <c r="I27" s="12" t="n">
        <v>47.5</v>
      </c>
      <c r="J27" s="12" t="n">
        <v>64.75</v>
      </c>
      <c r="K27" s="12" t="n">
        <v>18.75</v>
      </c>
      <c r="L27" s="12" t="n">
        <v>75.0</v>
      </c>
      <c r="M27" s="12" t="n">
        <v>93.5</v>
      </c>
      <c r="N27" s="12" t="n">
        <v>29.25</v>
      </c>
      <c r="O27" s="12" t="n">
        <v>34.75</v>
      </c>
      <c r="P27" s="12" t="n">
        <v>25.0</v>
      </c>
      <c r="Q27" s="12" t="n">
        <v>5.25</v>
      </c>
      <c r="R27" s="12" t="n">
        <v>7.0</v>
      </c>
      <c r="S27" s="12" t="n">
        <v>12.5</v>
      </c>
      <c r="T27" s="12" t="n">
        <v>7.5</v>
      </c>
      <c r="U27" s="12" t="n">
        <v>7.5</v>
      </c>
      <c r="V27" s="12" t="n">
        <v>10.25</v>
      </c>
      <c r="W27" s="12" t="n">
        <v>4.5</v>
      </c>
      <c r="X27" s="12" t="n">
        <v>3.25</v>
      </c>
      <c r="Y27" s="12" t="n">
        <v>23.5</v>
      </c>
      <c r="Z27" s="12" t="n">
        <v>12.25</v>
      </c>
      <c r="AA27" s="12" t="n">
        <v>542.5</v>
      </c>
      <c r="AB27" s="12" t="n">
        <v>350.25</v>
      </c>
      <c r="AC27" s="12" t="n">
        <v>829.25</v>
      </c>
      <c r="AD27" s="12" t="n">
        <v>302.0</v>
      </c>
      <c r="AE27" s="12" t="n">
        <v>200.75</v>
      </c>
      <c r="AF27" s="12" t="n">
        <v>128.0</v>
      </c>
      <c r="AG27" s="12" t="n">
        <v>30.25</v>
      </c>
      <c r="AH27" s="12" t="n">
        <v>35.25</v>
      </c>
      <c r="AI27" s="12" t="n">
        <v>18.5</v>
      </c>
      <c r="AJ27" s="12" t="n">
        <v>7.0</v>
      </c>
      <c r="AK27" s="12" t="n">
        <v>3.5</v>
      </c>
      <c r="AL27" s="12" t="n">
        <v>19.75</v>
      </c>
      <c r="AM27" s="12" t="n">
        <v>3.25</v>
      </c>
      <c r="AN27" s="12" t="n">
        <v>24.0</v>
      </c>
      <c r="AO27" s="12" t="n">
        <v>3.0</v>
      </c>
      <c r="AP27" s="12" t="n">
        <v>13.0</v>
      </c>
      <c r="AQ27" s="12" t="n">
        <v>34.75</v>
      </c>
      <c r="AR27" s="12" t="n">
        <v>13.0</v>
      </c>
      <c r="AS27" s="12" t="n">
        <v>4.5</v>
      </c>
      <c r="AT27" s="13" t="n">
        <v>3259.75</v>
      </c>
      <c r="AU27" s="14"/>
      <c r="AW27" s="9" t="s">
        <v>48</v>
      </c>
      <c r="AX27" s="15">
        <f>AX17+BC12</f>
        <v>16366.25</v>
      </c>
      <c r="AY27" s="9">
        <f>AY17+BC13</f>
        <v>5308.25</v>
      </c>
      <c r="AZ27" s="9">
        <f>AZ17+BC14</f>
        <v>3556.25</v>
      </c>
      <c r="BA27" s="9">
        <f>BA17+BC15</f>
        <v>5095.25</v>
      </c>
      <c r="BB27" s="9">
        <f>BB17+BC16</f>
        <v>2766.5</v>
      </c>
      <c r="BC27" s="9">
        <f>BC17</f>
        <v>9105.75</v>
      </c>
    </row>
    <row r="28" spans="1:57">
      <c r="A28" s="1" t="s">
        <v>25</v>
      </c>
      <c r="B28" s="12" t="n">
        <v>152.75</v>
      </c>
      <c r="C28" s="12" t="n">
        <v>413.25</v>
      </c>
      <c r="D28" s="12" t="n">
        <v>249.75</v>
      </c>
      <c r="E28" s="12" t="n">
        <v>426.25</v>
      </c>
      <c r="F28" s="12" t="n">
        <v>1212.25</v>
      </c>
      <c r="G28" s="12" t="n">
        <v>357.0</v>
      </c>
      <c r="H28" s="12" t="n">
        <v>575.75</v>
      </c>
      <c r="I28" s="12" t="n">
        <v>385.5</v>
      </c>
      <c r="J28" s="12" t="n">
        <v>520.25</v>
      </c>
      <c r="K28" s="12" t="n">
        <v>335.5</v>
      </c>
      <c r="L28" s="12" t="n">
        <v>417.5</v>
      </c>
      <c r="M28" s="12" t="n">
        <v>476.0</v>
      </c>
      <c r="N28" s="12" t="n">
        <v>255.25</v>
      </c>
      <c r="O28" s="12" t="n">
        <v>238.0</v>
      </c>
      <c r="P28" s="12" t="n">
        <v>163.25</v>
      </c>
      <c r="Q28" s="12" t="n">
        <v>108.5</v>
      </c>
      <c r="R28" s="12" t="n">
        <v>199.5</v>
      </c>
      <c r="S28" s="12" t="n">
        <v>493.0</v>
      </c>
      <c r="T28" s="12" t="n">
        <v>311.5</v>
      </c>
      <c r="U28" s="12" t="n">
        <v>506.25</v>
      </c>
      <c r="V28" s="12" t="n">
        <v>676.5</v>
      </c>
      <c r="W28" s="12" t="n">
        <v>383.5</v>
      </c>
      <c r="X28" s="12" t="n">
        <v>334.25</v>
      </c>
      <c r="Y28" s="12" t="n">
        <v>626.0</v>
      </c>
      <c r="Z28" s="12" t="n">
        <v>638.75</v>
      </c>
      <c r="AA28" s="12" t="n">
        <v>98.75</v>
      </c>
      <c r="AB28" s="12" t="n">
        <v>48.25</v>
      </c>
      <c r="AC28" s="12" t="n">
        <v>390.25</v>
      </c>
      <c r="AD28" s="12" t="n">
        <v>168.75</v>
      </c>
      <c r="AE28" s="12" t="n">
        <v>558.75</v>
      </c>
      <c r="AF28" s="12" t="n">
        <v>704.25</v>
      </c>
      <c r="AG28" s="12" t="n">
        <v>429.5</v>
      </c>
      <c r="AH28" s="12" t="n">
        <v>551.5</v>
      </c>
      <c r="AI28" s="12" t="n">
        <v>441.0</v>
      </c>
      <c r="AJ28" s="12" t="n">
        <v>138.75</v>
      </c>
      <c r="AK28" s="12" t="n">
        <v>198.0</v>
      </c>
      <c r="AL28" s="12" t="n">
        <v>1112.0</v>
      </c>
      <c r="AM28" s="12" t="n">
        <v>147.75</v>
      </c>
      <c r="AN28" s="12" t="n">
        <v>288.5</v>
      </c>
      <c r="AO28" s="12" t="n">
        <v>139.25</v>
      </c>
      <c r="AP28" s="12" t="n">
        <v>171.75</v>
      </c>
      <c r="AQ28" s="12" t="n">
        <v>500.75</v>
      </c>
      <c r="AR28" s="12" t="n">
        <v>480.0</v>
      </c>
      <c r="AS28" s="12" t="n">
        <v>319.75</v>
      </c>
      <c r="AT28" s="13" t="n">
        <v>17343.5</v>
      </c>
      <c r="AU28" s="14"/>
      <c r="AW28" s="9" t="s">
        <v>58</v>
      </c>
      <c r="AX28" s="15">
        <f>AX18+BD12</f>
        <v>7776.25</v>
      </c>
      <c r="AY28" s="9">
        <f>AY18+BD13</f>
        <v>701.25</v>
      </c>
      <c r="AZ28" s="9">
        <f>AZ18+BD14</f>
        <v>3602</v>
      </c>
      <c r="BA28" s="9">
        <f>BA18+BD15</f>
        <v>1126.25</v>
      </c>
      <c r="BB28" s="9">
        <f>BB18+BD16</f>
        <v>1180.25</v>
      </c>
      <c r="BC28" s="9">
        <f>SUM(BC18,BD17)</f>
        <v>909.75</v>
      </c>
      <c r="BD28" s="9">
        <f>BD18</f>
        <v>768.5</v>
      </c>
      <c r="BE28" s="9">
        <f>SUM(AX22:BD28)</f>
        <v>160748</v>
      </c>
    </row>
    <row r="29" spans="1:57">
      <c r="A29" s="1" t="s">
        <v>26</v>
      </c>
      <c r="B29" s="12" t="n">
        <v>110.25</v>
      </c>
      <c r="C29" s="12" t="n">
        <v>249.5</v>
      </c>
      <c r="D29" s="12" t="n">
        <v>134.25</v>
      </c>
      <c r="E29" s="12" t="n">
        <v>190.25</v>
      </c>
      <c r="F29" s="12" t="n">
        <v>544.0</v>
      </c>
      <c r="G29" s="12" t="n">
        <v>192.0</v>
      </c>
      <c r="H29" s="12" t="n">
        <v>335.75</v>
      </c>
      <c r="I29" s="12" t="n">
        <v>297.5</v>
      </c>
      <c r="J29" s="12" t="n">
        <v>311.25</v>
      </c>
      <c r="K29" s="12" t="n">
        <v>255.0</v>
      </c>
      <c r="L29" s="12" t="n">
        <v>307.5</v>
      </c>
      <c r="M29" s="12" t="n">
        <v>257.75</v>
      </c>
      <c r="N29" s="12" t="n">
        <v>167.25</v>
      </c>
      <c r="O29" s="12" t="n">
        <v>168.25</v>
      </c>
      <c r="P29" s="12" t="n">
        <v>88.5</v>
      </c>
      <c r="Q29" s="12" t="n">
        <v>70.0</v>
      </c>
      <c r="R29" s="12" t="n">
        <v>126.0</v>
      </c>
      <c r="S29" s="12" t="n">
        <v>218.0</v>
      </c>
      <c r="T29" s="12" t="n">
        <v>150.75</v>
      </c>
      <c r="U29" s="12" t="n">
        <v>211.25</v>
      </c>
      <c r="V29" s="12" t="n">
        <v>248.75</v>
      </c>
      <c r="W29" s="12" t="n">
        <v>127.75</v>
      </c>
      <c r="X29" s="12" t="n">
        <v>120.25</v>
      </c>
      <c r="Y29" s="12" t="n">
        <v>310.75</v>
      </c>
      <c r="Z29" s="12" t="n">
        <v>402.25</v>
      </c>
      <c r="AA29" s="12" t="n">
        <v>31.75</v>
      </c>
      <c r="AB29" s="12" t="n">
        <v>44.75</v>
      </c>
      <c r="AC29" s="12" t="n">
        <v>66.0</v>
      </c>
      <c r="AD29" s="12" t="n">
        <v>84.5</v>
      </c>
      <c r="AE29" s="12" t="n">
        <v>507.5</v>
      </c>
      <c r="AF29" s="12" t="n">
        <v>560.5</v>
      </c>
      <c r="AG29" s="12" t="n">
        <v>423.25</v>
      </c>
      <c r="AH29" s="12" t="n">
        <v>1035.0</v>
      </c>
      <c r="AI29" s="12" t="n">
        <v>373.5</v>
      </c>
      <c r="AJ29" s="12" t="n">
        <v>134.75</v>
      </c>
      <c r="AK29" s="12" t="n">
        <v>103.25</v>
      </c>
      <c r="AL29" s="12" t="n">
        <v>295.25</v>
      </c>
      <c r="AM29" s="12" t="n">
        <v>74.5</v>
      </c>
      <c r="AN29" s="12" t="n">
        <v>130.25</v>
      </c>
      <c r="AO29" s="12" t="n">
        <v>107.25</v>
      </c>
      <c r="AP29" s="12" t="n">
        <v>98.25</v>
      </c>
      <c r="AQ29" s="12" t="n">
        <v>363.25</v>
      </c>
      <c r="AR29" s="12" t="n">
        <v>203.0</v>
      </c>
      <c r="AS29" s="12" t="n">
        <v>106.0</v>
      </c>
      <c r="AT29" s="13" t="n">
        <v>10337.25</v>
      </c>
      <c r="AU29" s="14"/>
      <c r="AX29" s="15"/>
    </row>
    <row r="30" spans="1:57">
      <c r="A30" s="1" t="s">
        <v>27</v>
      </c>
      <c r="B30" s="12" t="n">
        <v>253.5</v>
      </c>
      <c r="C30" s="12" t="n">
        <v>562.5</v>
      </c>
      <c r="D30" s="12" t="n">
        <v>279.25</v>
      </c>
      <c r="E30" s="12" t="n">
        <v>361.5</v>
      </c>
      <c r="F30" s="12" t="n">
        <v>1250.25</v>
      </c>
      <c r="G30" s="12" t="n">
        <v>329.5</v>
      </c>
      <c r="H30" s="12" t="n">
        <v>596.25</v>
      </c>
      <c r="I30" s="12" t="n">
        <v>489.25</v>
      </c>
      <c r="J30" s="12" t="n">
        <v>598.5</v>
      </c>
      <c r="K30" s="12" t="n">
        <v>452.75</v>
      </c>
      <c r="L30" s="12" t="n">
        <v>604.75</v>
      </c>
      <c r="M30" s="12" t="n">
        <v>536.0</v>
      </c>
      <c r="N30" s="12" t="n">
        <v>355.25</v>
      </c>
      <c r="O30" s="12" t="n">
        <v>363.75</v>
      </c>
      <c r="P30" s="12" t="n">
        <v>193.0</v>
      </c>
      <c r="Q30" s="12" t="n">
        <v>141.75</v>
      </c>
      <c r="R30" s="12" t="n">
        <v>246.25</v>
      </c>
      <c r="S30" s="12" t="n">
        <v>476.5</v>
      </c>
      <c r="T30" s="12" t="n">
        <v>267.5</v>
      </c>
      <c r="U30" s="12" t="n">
        <v>315.5</v>
      </c>
      <c r="V30" s="12" t="n">
        <v>389.75</v>
      </c>
      <c r="W30" s="12" t="n">
        <v>211.5</v>
      </c>
      <c r="X30" s="12" t="n">
        <v>180.0</v>
      </c>
      <c r="Y30" s="12" t="n">
        <v>446.75</v>
      </c>
      <c r="Z30" s="12" t="n">
        <v>818.5</v>
      </c>
      <c r="AA30" s="12" t="n">
        <v>432.25</v>
      </c>
      <c r="AB30" s="12" t="n">
        <v>56.5</v>
      </c>
      <c r="AC30" s="12" t="n">
        <v>121.25</v>
      </c>
      <c r="AD30" s="12" t="n">
        <v>168.0</v>
      </c>
      <c r="AE30" s="12" t="n">
        <v>1529.0</v>
      </c>
      <c r="AF30" s="12" t="n">
        <v>1740.0</v>
      </c>
      <c r="AG30" s="12" t="n">
        <v>1027.25</v>
      </c>
      <c r="AH30" s="12" t="n">
        <v>1878.75</v>
      </c>
      <c r="AI30" s="12" t="n">
        <v>1179.0</v>
      </c>
      <c r="AJ30" s="12" t="n">
        <v>399.75</v>
      </c>
      <c r="AK30" s="12" t="n">
        <v>174.0</v>
      </c>
      <c r="AL30" s="12" t="n">
        <v>633.5</v>
      </c>
      <c r="AM30" s="12" t="n">
        <v>106.5</v>
      </c>
      <c r="AN30" s="12" t="n">
        <v>308.75</v>
      </c>
      <c r="AO30" s="12" t="n">
        <v>300.25</v>
      </c>
      <c r="AP30" s="12" t="n">
        <v>316.25</v>
      </c>
      <c r="AQ30" s="12" t="n">
        <v>1447.5</v>
      </c>
      <c r="AR30" s="12" t="n">
        <v>651.0</v>
      </c>
      <c r="AS30" s="12" t="n">
        <v>210.25</v>
      </c>
      <c r="AT30" s="13" t="n">
        <v>23399.75</v>
      </c>
      <c r="AU30" s="14"/>
      <c r="AX30" s="15"/>
    </row>
    <row r="31" spans="1:57">
      <c r="A31" s="1" t="s">
        <v>28</v>
      </c>
      <c r="B31" s="12" t="n">
        <v>87.5</v>
      </c>
      <c r="C31" s="12" t="n">
        <v>172.0</v>
      </c>
      <c r="D31" s="12" t="n">
        <v>104.25</v>
      </c>
      <c r="E31" s="12" t="n">
        <v>187.5</v>
      </c>
      <c r="F31" s="12" t="n">
        <v>462.25</v>
      </c>
      <c r="G31" s="12" t="n">
        <v>221.25</v>
      </c>
      <c r="H31" s="12" t="n">
        <v>354.0</v>
      </c>
      <c r="I31" s="12" t="n">
        <v>288.0</v>
      </c>
      <c r="J31" s="12" t="n">
        <v>263.25</v>
      </c>
      <c r="K31" s="12" t="n">
        <v>191.25</v>
      </c>
      <c r="L31" s="12" t="n">
        <v>284.0</v>
      </c>
      <c r="M31" s="12" t="n">
        <v>225.75</v>
      </c>
      <c r="N31" s="12" t="n">
        <v>93.75</v>
      </c>
      <c r="O31" s="12" t="n">
        <v>89.5</v>
      </c>
      <c r="P31" s="12" t="n">
        <v>66.5</v>
      </c>
      <c r="Q31" s="12" t="n">
        <v>47.25</v>
      </c>
      <c r="R31" s="12" t="n">
        <v>52.0</v>
      </c>
      <c r="S31" s="12" t="n">
        <v>117.75</v>
      </c>
      <c r="T31" s="12" t="n">
        <v>75.75</v>
      </c>
      <c r="U31" s="12" t="n">
        <v>101.0</v>
      </c>
      <c r="V31" s="12" t="n">
        <v>132.0</v>
      </c>
      <c r="W31" s="12" t="n">
        <v>69.75</v>
      </c>
      <c r="X31" s="12" t="n">
        <v>55.5</v>
      </c>
      <c r="Y31" s="12" t="n">
        <v>243.0</v>
      </c>
      <c r="Z31" s="12" t="n">
        <v>310.0</v>
      </c>
      <c r="AA31" s="12" t="n">
        <v>146.25</v>
      </c>
      <c r="AB31" s="12" t="n">
        <v>70.5</v>
      </c>
      <c r="AC31" s="12" t="n">
        <v>157.5</v>
      </c>
      <c r="AD31" s="12" t="n">
        <v>57.0</v>
      </c>
      <c r="AE31" s="12" t="n">
        <v>545.25</v>
      </c>
      <c r="AF31" s="12" t="n">
        <v>684.75</v>
      </c>
      <c r="AG31" s="12" t="n">
        <v>319.0</v>
      </c>
      <c r="AH31" s="12" t="n">
        <v>538.25</v>
      </c>
      <c r="AI31" s="12" t="n">
        <v>335.0</v>
      </c>
      <c r="AJ31" s="12" t="n">
        <v>138.25</v>
      </c>
      <c r="AK31" s="12" t="n">
        <v>58.0</v>
      </c>
      <c r="AL31" s="12" t="n">
        <v>152.75</v>
      </c>
      <c r="AM31" s="12" t="n">
        <v>29.25</v>
      </c>
      <c r="AN31" s="12" t="n">
        <v>97.75</v>
      </c>
      <c r="AO31" s="12" t="n">
        <v>98.75</v>
      </c>
      <c r="AP31" s="12" t="n">
        <v>132.25</v>
      </c>
      <c r="AQ31" s="12" t="n">
        <v>466.75</v>
      </c>
      <c r="AR31" s="12" t="n">
        <v>239.25</v>
      </c>
      <c r="AS31" s="12" t="n">
        <v>53.25</v>
      </c>
      <c r="AT31" s="13" t="n">
        <v>8614.5</v>
      </c>
      <c r="AU31" s="14"/>
      <c r="AX31" s="15"/>
    </row>
    <row r="32" spans="1:57">
      <c r="A32" s="1">
        <v>16</v>
      </c>
      <c r="B32" s="12" t="n">
        <v>65.25</v>
      </c>
      <c r="C32" s="12" t="n">
        <v>90.25</v>
      </c>
      <c r="D32" s="12" t="n">
        <v>53.0</v>
      </c>
      <c r="E32" s="12" t="n">
        <v>109.75</v>
      </c>
      <c r="F32" s="12" t="n">
        <v>349.25</v>
      </c>
      <c r="G32" s="12" t="n">
        <v>179.0</v>
      </c>
      <c r="H32" s="12" t="n">
        <v>279.75</v>
      </c>
      <c r="I32" s="12" t="n">
        <v>244.25</v>
      </c>
      <c r="J32" s="12" t="n">
        <v>171.5</v>
      </c>
      <c r="K32" s="12" t="n">
        <v>129.75</v>
      </c>
      <c r="L32" s="12" t="n">
        <v>148.5</v>
      </c>
      <c r="M32" s="12" t="n">
        <v>110.25</v>
      </c>
      <c r="N32" s="12" t="n">
        <v>50.0</v>
      </c>
      <c r="O32" s="12" t="n">
        <v>44.25</v>
      </c>
      <c r="P32" s="12" t="n">
        <v>37.75</v>
      </c>
      <c r="Q32" s="12" t="n">
        <v>25.0</v>
      </c>
      <c r="R32" s="12" t="n">
        <v>26.0</v>
      </c>
      <c r="S32" s="12" t="n">
        <v>66.5</v>
      </c>
      <c r="T32" s="12" t="n">
        <v>46.5</v>
      </c>
      <c r="U32" s="12" t="n">
        <v>47.75</v>
      </c>
      <c r="V32" s="12" t="n">
        <v>66.25</v>
      </c>
      <c r="W32" s="12" t="n">
        <v>33.75</v>
      </c>
      <c r="X32" s="12" t="n">
        <v>30.5</v>
      </c>
      <c r="Y32" s="12" t="n">
        <v>169.5</v>
      </c>
      <c r="Z32" s="12" t="n">
        <v>208.0</v>
      </c>
      <c r="AA32" s="12" t="n">
        <v>545.5</v>
      </c>
      <c r="AB32" s="12" t="n">
        <v>414.5</v>
      </c>
      <c r="AC32" s="12" t="n">
        <v>1696.75</v>
      </c>
      <c r="AD32" s="12" t="n">
        <v>559.5</v>
      </c>
      <c r="AE32" s="12" t="n">
        <v>42.0</v>
      </c>
      <c r="AF32" s="12" t="n">
        <v>273.25</v>
      </c>
      <c r="AG32" s="12" t="n">
        <v>310.0</v>
      </c>
      <c r="AH32" s="12" t="n">
        <v>459.0</v>
      </c>
      <c r="AI32" s="12" t="n">
        <v>252.0</v>
      </c>
      <c r="AJ32" s="12" t="n">
        <v>83.25</v>
      </c>
      <c r="AK32" s="12" t="n">
        <v>21.5</v>
      </c>
      <c r="AL32" s="12" t="n">
        <v>86.75</v>
      </c>
      <c r="AM32" s="12" t="n">
        <v>15.0</v>
      </c>
      <c r="AN32" s="12" t="n">
        <v>42.25</v>
      </c>
      <c r="AO32" s="12" t="n">
        <v>68.5</v>
      </c>
      <c r="AP32" s="12" t="n">
        <v>103.25</v>
      </c>
      <c r="AQ32" s="12" t="n">
        <v>181.0</v>
      </c>
      <c r="AR32" s="12" t="n">
        <v>200.75</v>
      </c>
      <c r="AS32" s="12" t="n">
        <v>29.25</v>
      </c>
      <c r="AT32" s="13" t="n">
        <v>8166.25</v>
      </c>
      <c r="AU32" s="14"/>
      <c r="AX32" s="15"/>
    </row>
    <row r="33" spans="1:50">
      <c r="A33" s="1">
        <v>24</v>
      </c>
      <c r="B33" s="12" t="n">
        <v>81.75</v>
      </c>
      <c r="C33" s="12" t="n">
        <v>111.25</v>
      </c>
      <c r="D33" s="12" t="n">
        <v>47.25</v>
      </c>
      <c r="E33" s="12" t="n">
        <v>95.75</v>
      </c>
      <c r="F33" s="12" t="n">
        <v>241.5</v>
      </c>
      <c r="G33" s="12" t="n">
        <v>118.75</v>
      </c>
      <c r="H33" s="12" t="n">
        <v>210.5</v>
      </c>
      <c r="I33" s="12" t="n">
        <v>188.75</v>
      </c>
      <c r="J33" s="12" t="n">
        <v>129.75</v>
      </c>
      <c r="K33" s="12" t="n">
        <v>87.75</v>
      </c>
      <c r="L33" s="12" t="n">
        <v>172.5</v>
      </c>
      <c r="M33" s="12" t="n">
        <v>109.0</v>
      </c>
      <c r="N33" s="12" t="n">
        <v>46.75</v>
      </c>
      <c r="O33" s="12" t="n">
        <v>45.5</v>
      </c>
      <c r="P33" s="12" t="n">
        <v>29.5</v>
      </c>
      <c r="Q33" s="12" t="n">
        <v>30.5</v>
      </c>
      <c r="R33" s="12" t="n">
        <v>19.5</v>
      </c>
      <c r="S33" s="12" t="n">
        <v>40.75</v>
      </c>
      <c r="T33" s="12" t="n">
        <v>35.25</v>
      </c>
      <c r="U33" s="12" t="n">
        <v>37.0</v>
      </c>
      <c r="V33" s="12" t="n">
        <v>40.0</v>
      </c>
      <c r="W33" s="12" t="n">
        <v>30.25</v>
      </c>
      <c r="X33" s="12" t="n">
        <v>27.25</v>
      </c>
      <c r="Y33" s="12" t="n">
        <v>125.5</v>
      </c>
      <c r="Z33" s="12" t="n">
        <v>144.5</v>
      </c>
      <c r="AA33" s="12" t="n">
        <v>586.25</v>
      </c>
      <c r="AB33" s="12" t="n">
        <v>446.0</v>
      </c>
      <c r="AC33" s="12" t="n">
        <v>1864.5</v>
      </c>
      <c r="AD33" s="12" t="n">
        <v>769.25</v>
      </c>
      <c r="AE33" s="12" t="n">
        <v>245.5</v>
      </c>
      <c r="AF33" s="12" t="n">
        <v>46.25</v>
      </c>
      <c r="AG33" s="12" t="n">
        <v>237.5</v>
      </c>
      <c r="AH33" s="12" t="n">
        <v>405.75</v>
      </c>
      <c r="AI33" s="12" t="n">
        <v>216.25</v>
      </c>
      <c r="AJ33" s="12" t="n">
        <v>112.75</v>
      </c>
      <c r="AK33" s="12" t="n">
        <v>16.0</v>
      </c>
      <c r="AL33" s="12" t="n">
        <v>55.75</v>
      </c>
      <c r="AM33" s="12" t="n">
        <v>14.25</v>
      </c>
      <c r="AN33" s="12" t="n">
        <v>54.5</v>
      </c>
      <c r="AO33" s="12" t="n">
        <v>63.5</v>
      </c>
      <c r="AP33" s="12" t="n">
        <v>138.25</v>
      </c>
      <c r="AQ33" s="12" t="n">
        <v>158.5</v>
      </c>
      <c r="AR33" s="12" t="n">
        <v>166.0</v>
      </c>
      <c r="AS33" s="12" t="n">
        <v>15.75</v>
      </c>
      <c r="AT33" s="13" t="n">
        <v>7859.25</v>
      </c>
      <c r="AU33" s="14"/>
      <c r="AX33" s="15"/>
    </row>
    <row r="34" spans="1:50">
      <c r="A34" s="1" t="s">
        <v>29</v>
      </c>
      <c r="B34" s="12" t="n">
        <v>18.0</v>
      </c>
      <c r="C34" s="12" t="n">
        <v>36.5</v>
      </c>
      <c r="D34" s="12" t="n">
        <v>19.0</v>
      </c>
      <c r="E34" s="12" t="n">
        <v>21.5</v>
      </c>
      <c r="F34" s="12" t="n">
        <v>78.25</v>
      </c>
      <c r="G34" s="12" t="n">
        <v>23.75</v>
      </c>
      <c r="H34" s="12" t="n">
        <v>46.5</v>
      </c>
      <c r="I34" s="12" t="n">
        <v>41.0</v>
      </c>
      <c r="J34" s="12" t="n">
        <v>46.75</v>
      </c>
      <c r="K34" s="12" t="n">
        <v>20.5</v>
      </c>
      <c r="L34" s="12" t="n">
        <v>26.5</v>
      </c>
      <c r="M34" s="12" t="n">
        <v>51.5</v>
      </c>
      <c r="N34" s="12" t="n">
        <v>11.75</v>
      </c>
      <c r="O34" s="12" t="n">
        <v>15.75</v>
      </c>
      <c r="P34" s="12" t="n">
        <v>16.25</v>
      </c>
      <c r="Q34" s="12" t="n">
        <v>5.25</v>
      </c>
      <c r="R34" s="12" t="n">
        <v>7.25</v>
      </c>
      <c r="S34" s="12" t="n">
        <v>13.25</v>
      </c>
      <c r="T34" s="12" t="n">
        <v>16.5</v>
      </c>
      <c r="U34" s="12" t="n">
        <v>18.75</v>
      </c>
      <c r="V34" s="12" t="n">
        <v>22.75</v>
      </c>
      <c r="W34" s="12" t="n">
        <v>8.25</v>
      </c>
      <c r="X34" s="12" t="n">
        <v>9.0</v>
      </c>
      <c r="Y34" s="12" t="n">
        <v>31.5</v>
      </c>
      <c r="Z34" s="12" t="n">
        <v>29.5</v>
      </c>
      <c r="AA34" s="12" t="n">
        <v>356.5</v>
      </c>
      <c r="AB34" s="12" t="n">
        <v>271.75</v>
      </c>
      <c r="AC34" s="12" t="n">
        <v>1159.0</v>
      </c>
      <c r="AD34" s="12" t="n">
        <v>286.75</v>
      </c>
      <c r="AE34" s="12" t="n">
        <v>254.0</v>
      </c>
      <c r="AF34" s="12" t="n">
        <v>215.25</v>
      </c>
      <c r="AG34" s="12" t="n">
        <v>18.75</v>
      </c>
      <c r="AH34" s="12" t="n">
        <v>60.75</v>
      </c>
      <c r="AI34" s="12" t="n">
        <v>47.5</v>
      </c>
      <c r="AJ34" s="12" t="n">
        <v>45.75</v>
      </c>
      <c r="AK34" s="12" t="n">
        <v>9.75</v>
      </c>
      <c r="AL34" s="12" t="n">
        <v>22.0</v>
      </c>
      <c r="AM34" s="12" t="n">
        <v>5.0</v>
      </c>
      <c r="AN34" s="12" t="n">
        <v>20.75</v>
      </c>
      <c r="AO34" s="12" t="n">
        <v>26.25</v>
      </c>
      <c r="AP34" s="12" t="n">
        <v>59.75</v>
      </c>
      <c r="AQ34" s="12" t="n">
        <v>85.0</v>
      </c>
      <c r="AR34" s="12" t="n">
        <v>64.25</v>
      </c>
      <c r="AS34" s="12" t="n">
        <v>9.25</v>
      </c>
      <c r="AT34" s="13" t="n">
        <v>3653.5</v>
      </c>
      <c r="AU34" s="14"/>
      <c r="AX34" s="15"/>
    </row>
    <row r="35" spans="1:50">
      <c r="A35" s="1" t="s">
        <v>30</v>
      </c>
      <c r="B35" s="12" t="n">
        <v>31.25</v>
      </c>
      <c r="C35" s="12" t="n">
        <v>38.0</v>
      </c>
      <c r="D35" s="12" t="n">
        <v>15.0</v>
      </c>
      <c r="E35" s="12" t="n">
        <v>14.75</v>
      </c>
      <c r="F35" s="12" t="n">
        <v>61.75</v>
      </c>
      <c r="G35" s="12" t="n">
        <v>23.25</v>
      </c>
      <c r="H35" s="12" t="n">
        <v>43.0</v>
      </c>
      <c r="I35" s="12" t="n">
        <v>33.75</v>
      </c>
      <c r="J35" s="12" t="n">
        <v>58.25</v>
      </c>
      <c r="K35" s="12" t="n">
        <v>35.25</v>
      </c>
      <c r="L35" s="12" t="n">
        <v>45.0</v>
      </c>
      <c r="M35" s="12" t="n">
        <v>55.75</v>
      </c>
      <c r="N35" s="12" t="n">
        <v>19.75</v>
      </c>
      <c r="O35" s="12" t="n">
        <v>23.75</v>
      </c>
      <c r="P35" s="12" t="n">
        <v>15.25</v>
      </c>
      <c r="Q35" s="12" t="n">
        <v>11.75</v>
      </c>
      <c r="R35" s="12" t="n">
        <v>10.5</v>
      </c>
      <c r="S35" s="12" t="n">
        <v>28.0</v>
      </c>
      <c r="T35" s="12" t="n">
        <v>34.25</v>
      </c>
      <c r="U35" s="12" t="n">
        <v>11.25</v>
      </c>
      <c r="V35" s="12" t="n">
        <v>14.25</v>
      </c>
      <c r="W35" s="12" t="n">
        <v>6.75</v>
      </c>
      <c r="X35" s="12" t="n">
        <v>6.75</v>
      </c>
      <c r="Y35" s="12" t="n">
        <v>14.0</v>
      </c>
      <c r="Z35" s="12" t="n">
        <v>37.75</v>
      </c>
      <c r="AA35" s="12" t="n">
        <v>468.75</v>
      </c>
      <c r="AB35" s="12" t="n">
        <v>430.25</v>
      </c>
      <c r="AC35" s="12" t="n">
        <v>2218.0</v>
      </c>
      <c r="AD35" s="12" t="n">
        <v>428.75</v>
      </c>
      <c r="AE35" s="12" t="n">
        <v>370.5</v>
      </c>
      <c r="AF35" s="12" t="n">
        <v>353.75</v>
      </c>
      <c r="AG35" s="12" t="n">
        <v>60.25</v>
      </c>
      <c r="AH35" s="12" t="n">
        <v>27.0</v>
      </c>
      <c r="AI35" s="12" t="n">
        <v>65.25</v>
      </c>
      <c r="AJ35" s="12" t="n">
        <v>70.25</v>
      </c>
      <c r="AK35" s="12" t="n">
        <v>9.5</v>
      </c>
      <c r="AL35" s="12" t="n">
        <v>35.25</v>
      </c>
      <c r="AM35" s="12" t="n">
        <v>8.5</v>
      </c>
      <c r="AN35" s="12" t="n">
        <v>34.5</v>
      </c>
      <c r="AO35" s="12" t="n">
        <v>42.25</v>
      </c>
      <c r="AP35" s="12" t="n">
        <v>119.25</v>
      </c>
      <c r="AQ35" s="12" t="n">
        <v>69.5</v>
      </c>
      <c r="AR35" s="12" t="n">
        <v>75.0</v>
      </c>
      <c r="AS35" s="12" t="n">
        <v>7.5</v>
      </c>
      <c r="AT35" s="13" t="n">
        <v>5583.0</v>
      </c>
      <c r="AU35" s="14"/>
      <c r="AX35" s="15"/>
    </row>
    <row r="36" spans="1:50">
      <c r="A36" s="1" t="s">
        <v>31</v>
      </c>
      <c r="B36" s="12" t="n">
        <v>19.25</v>
      </c>
      <c r="C36" s="12" t="n">
        <v>47.5</v>
      </c>
      <c r="D36" s="12" t="n">
        <v>15.75</v>
      </c>
      <c r="E36" s="12" t="n">
        <v>15.75</v>
      </c>
      <c r="F36" s="12" t="n">
        <v>76.0</v>
      </c>
      <c r="G36" s="12" t="n">
        <v>18.0</v>
      </c>
      <c r="H36" s="12" t="n">
        <v>28.5</v>
      </c>
      <c r="I36" s="12" t="n">
        <v>33.25</v>
      </c>
      <c r="J36" s="12" t="n">
        <v>44.25</v>
      </c>
      <c r="K36" s="12" t="n">
        <v>27.5</v>
      </c>
      <c r="L36" s="12" t="n">
        <v>39.5</v>
      </c>
      <c r="M36" s="12" t="n">
        <v>57.75</v>
      </c>
      <c r="N36" s="12" t="n">
        <v>23.0</v>
      </c>
      <c r="O36" s="12" t="n">
        <v>26.0</v>
      </c>
      <c r="P36" s="12" t="n">
        <v>16.5</v>
      </c>
      <c r="Q36" s="12" t="n">
        <v>14.5</v>
      </c>
      <c r="R36" s="12" t="n">
        <v>16.75</v>
      </c>
      <c r="S36" s="12" t="n">
        <v>33.25</v>
      </c>
      <c r="T36" s="12" t="n">
        <v>22.75</v>
      </c>
      <c r="U36" s="12" t="n">
        <v>22.5</v>
      </c>
      <c r="V36" s="12" t="n">
        <v>24.0</v>
      </c>
      <c r="W36" s="12" t="n">
        <v>12.75</v>
      </c>
      <c r="X36" s="12" t="n">
        <v>5.75</v>
      </c>
      <c r="Y36" s="12" t="n">
        <v>18.5</v>
      </c>
      <c r="Z36" s="12" t="n">
        <v>25.75</v>
      </c>
      <c r="AA36" s="12" t="n">
        <v>363.5</v>
      </c>
      <c r="AB36" s="12" t="n">
        <v>337.0</v>
      </c>
      <c r="AC36" s="12" t="n">
        <v>1326.25</v>
      </c>
      <c r="AD36" s="12" t="n">
        <v>321.25</v>
      </c>
      <c r="AE36" s="12" t="n">
        <v>244.5</v>
      </c>
      <c r="AF36" s="12" t="n">
        <v>251.5</v>
      </c>
      <c r="AG36" s="12" t="n">
        <v>54.25</v>
      </c>
      <c r="AH36" s="12" t="n">
        <v>94.25</v>
      </c>
      <c r="AI36" s="12" t="n">
        <v>20.0</v>
      </c>
      <c r="AJ36" s="12" t="n">
        <v>33.0</v>
      </c>
      <c r="AK36" s="12" t="n">
        <v>12.25</v>
      </c>
      <c r="AL36" s="12" t="n">
        <v>36.5</v>
      </c>
      <c r="AM36" s="12" t="n">
        <v>4.0</v>
      </c>
      <c r="AN36" s="12" t="n">
        <v>32.0</v>
      </c>
      <c r="AO36" s="12" t="n">
        <v>35.25</v>
      </c>
      <c r="AP36" s="12" t="n">
        <v>106.75</v>
      </c>
      <c r="AQ36" s="12" t="n">
        <v>132.0</v>
      </c>
      <c r="AR36" s="12" t="n">
        <v>107.5</v>
      </c>
      <c r="AS36" s="12" t="n">
        <v>12.25</v>
      </c>
      <c r="AT36" s="13" t="n">
        <v>4209.0</v>
      </c>
      <c r="AU36" s="14"/>
      <c r="AX36" s="15"/>
    </row>
    <row r="37" spans="1:50">
      <c r="A37" s="1" t="s">
        <v>32</v>
      </c>
      <c r="B37" s="12" t="n">
        <v>5.75</v>
      </c>
      <c r="C37" s="12" t="n">
        <v>16.5</v>
      </c>
      <c r="D37" s="12" t="n">
        <v>8.25</v>
      </c>
      <c r="E37" s="12" t="n">
        <v>3.75</v>
      </c>
      <c r="F37" s="12" t="n">
        <v>15.0</v>
      </c>
      <c r="G37" s="12" t="n">
        <v>3.5</v>
      </c>
      <c r="H37" s="12" t="n">
        <v>11.5</v>
      </c>
      <c r="I37" s="12" t="n">
        <v>8.75</v>
      </c>
      <c r="J37" s="12" t="n">
        <v>17.25</v>
      </c>
      <c r="K37" s="12" t="n">
        <v>3.0</v>
      </c>
      <c r="L37" s="12" t="n">
        <v>12.25</v>
      </c>
      <c r="M37" s="12" t="n">
        <v>11.0</v>
      </c>
      <c r="N37" s="12" t="n">
        <v>3.75</v>
      </c>
      <c r="O37" s="12" t="n">
        <v>7.25</v>
      </c>
      <c r="P37" s="12" t="n">
        <v>2.75</v>
      </c>
      <c r="Q37" s="12" t="n">
        <v>5.0</v>
      </c>
      <c r="R37" s="12" t="n">
        <v>5.25</v>
      </c>
      <c r="S37" s="12" t="n">
        <v>5.75</v>
      </c>
      <c r="T37" s="12" t="n">
        <v>10.25</v>
      </c>
      <c r="U37" s="12" t="n">
        <v>9.25</v>
      </c>
      <c r="V37" s="12" t="n">
        <v>9.25</v>
      </c>
      <c r="W37" s="12" t="n">
        <v>4.5</v>
      </c>
      <c r="X37" s="12" t="n">
        <v>4.25</v>
      </c>
      <c r="Y37" s="12" t="n">
        <v>8.5</v>
      </c>
      <c r="Z37" s="12" t="n">
        <v>6.25</v>
      </c>
      <c r="AA37" s="12" t="n">
        <v>116.25</v>
      </c>
      <c r="AB37" s="12" t="n">
        <v>100.75</v>
      </c>
      <c r="AC37" s="12" t="n">
        <v>422.0</v>
      </c>
      <c r="AD37" s="12" t="n">
        <v>137.75</v>
      </c>
      <c r="AE37" s="12" t="n">
        <v>87.25</v>
      </c>
      <c r="AF37" s="12" t="n">
        <v>90.5</v>
      </c>
      <c r="AG37" s="12" t="n">
        <v>43.5</v>
      </c>
      <c r="AH37" s="12" t="n">
        <v>72.5</v>
      </c>
      <c r="AI37" s="12" t="n">
        <v>32.5</v>
      </c>
      <c r="AJ37" s="12" t="n">
        <v>7.75</v>
      </c>
      <c r="AK37" s="12" t="n">
        <v>1.25</v>
      </c>
      <c r="AL37" s="12" t="n">
        <v>3.5</v>
      </c>
      <c r="AM37" s="12" t="n">
        <v>3.75</v>
      </c>
      <c r="AN37" s="12" t="n">
        <v>15.5</v>
      </c>
      <c r="AO37" s="12" t="n">
        <v>9.5</v>
      </c>
      <c r="AP37" s="12" t="n">
        <v>73.75</v>
      </c>
      <c r="AQ37" s="12" t="n">
        <v>81.25</v>
      </c>
      <c r="AR37" s="12" t="n">
        <v>43.25</v>
      </c>
      <c r="AS37" s="12" t="n">
        <v>1.75</v>
      </c>
      <c r="AT37" s="13" t="n">
        <v>1542.75</v>
      </c>
      <c r="AU37" s="14"/>
      <c r="AX37" s="15"/>
    </row>
    <row r="38" spans="1:50">
      <c r="A38" s="1" t="s">
        <v>33</v>
      </c>
      <c r="B38" s="12" t="n">
        <v>4.5</v>
      </c>
      <c r="C38" s="12" t="n">
        <v>6.5</v>
      </c>
      <c r="D38" s="12" t="n">
        <v>4.5</v>
      </c>
      <c r="E38" s="12" t="n">
        <v>6.25</v>
      </c>
      <c r="F38" s="12" t="n">
        <v>25.0</v>
      </c>
      <c r="G38" s="12" t="n">
        <v>6.0</v>
      </c>
      <c r="H38" s="12" t="n">
        <v>12.0</v>
      </c>
      <c r="I38" s="12" t="n">
        <v>9.0</v>
      </c>
      <c r="J38" s="12" t="n">
        <v>15.5</v>
      </c>
      <c r="K38" s="12" t="n">
        <v>46.75</v>
      </c>
      <c r="L38" s="12" t="n">
        <v>56.0</v>
      </c>
      <c r="M38" s="12" t="n">
        <v>91.5</v>
      </c>
      <c r="N38" s="12" t="n">
        <v>35.5</v>
      </c>
      <c r="O38" s="12" t="n">
        <v>64.25</v>
      </c>
      <c r="P38" s="12" t="n">
        <v>23.25</v>
      </c>
      <c r="Q38" s="12" t="n">
        <v>18.25</v>
      </c>
      <c r="R38" s="12" t="n">
        <v>19.5</v>
      </c>
      <c r="S38" s="12" t="n">
        <v>21.75</v>
      </c>
      <c r="T38" s="12" t="n">
        <v>6.75</v>
      </c>
      <c r="U38" s="12" t="n">
        <v>2.5</v>
      </c>
      <c r="V38" s="12" t="n">
        <v>5.25</v>
      </c>
      <c r="W38" s="12" t="n">
        <v>0.5</v>
      </c>
      <c r="X38" s="12" t="n">
        <v>1.25</v>
      </c>
      <c r="Y38" s="12" t="n">
        <v>5.75</v>
      </c>
      <c r="Z38" s="12" t="n">
        <v>6.0</v>
      </c>
      <c r="AA38" s="12" t="n">
        <v>158.75</v>
      </c>
      <c r="AB38" s="12" t="n">
        <v>83.75</v>
      </c>
      <c r="AC38" s="12" t="n">
        <v>204.5</v>
      </c>
      <c r="AD38" s="12" t="n">
        <v>67.5</v>
      </c>
      <c r="AE38" s="12" t="n">
        <v>24.0</v>
      </c>
      <c r="AF38" s="12" t="n">
        <v>20.25</v>
      </c>
      <c r="AG38" s="12" t="n">
        <v>10.75</v>
      </c>
      <c r="AH38" s="12" t="n">
        <v>9.0</v>
      </c>
      <c r="AI38" s="12" t="n">
        <v>11.5</v>
      </c>
      <c r="AJ38" s="12" t="n">
        <v>2.0</v>
      </c>
      <c r="AK38" s="12" t="n">
        <v>5.75</v>
      </c>
      <c r="AL38" s="12" t="n">
        <v>62.5</v>
      </c>
      <c r="AM38" s="12" t="n">
        <v>0.25</v>
      </c>
      <c r="AN38" s="12" t="n">
        <v>3.5</v>
      </c>
      <c r="AO38" s="12" t="n">
        <v>2.25</v>
      </c>
      <c r="AP38" s="12" t="n">
        <v>4.0</v>
      </c>
      <c r="AQ38" s="12" t="n">
        <v>20.75</v>
      </c>
      <c r="AR38" s="12" t="n">
        <v>3.0</v>
      </c>
      <c r="AS38" s="12" t="n">
        <v>71.0</v>
      </c>
      <c r="AT38" s="13" t="n">
        <v>1259.0</v>
      </c>
      <c r="AU38" s="14"/>
      <c r="AX38" s="15"/>
    </row>
    <row r="39" spans="1:50">
      <c r="A39" s="1" t="s">
        <v>34</v>
      </c>
      <c r="B39" s="12" t="n">
        <v>10.0</v>
      </c>
      <c r="C39" s="12" t="n">
        <v>17.25</v>
      </c>
      <c r="D39" s="12" t="n">
        <v>10.75</v>
      </c>
      <c r="E39" s="12" t="n">
        <v>14.75</v>
      </c>
      <c r="F39" s="12" t="n">
        <v>118.75</v>
      </c>
      <c r="G39" s="12" t="n">
        <v>18.0</v>
      </c>
      <c r="H39" s="12" t="n">
        <v>29.0</v>
      </c>
      <c r="I39" s="12" t="n">
        <v>22.5</v>
      </c>
      <c r="J39" s="12" t="n">
        <v>37.0</v>
      </c>
      <c r="K39" s="12" t="n">
        <v>54.25</v>
      </c>
      <c r="L39" s="12" t="n">
        <v>96.0</v>
      </c>
      <c r="M39" s="12" t="n">
        <v>509.0</v>
      </c>
      <c r="N39" s="12" t="n">
        <v>46.25</v>
      </c>
      <c r="O39" s="12" t="n">
        <v>96.25</v>
      </c>
      <c r="P39" s="12" t="n">
        <v>37.75</v>
      </c>
      <c r="Q39" s="12" t="n">
        <v>22.75</v>
      </c>
      <c r="R39" s="12" t="n">
        <v>26.5</v>
      </c>
      <c r="S39" s="12" t="n">
        <v>59.75</v>
      </c>
      <c r="T39" s="12" t="n">
        <v>13.5</v>
      </c>
      <c r="U39" s="12" t="n">
        <v>9.25</v>
      </c>
      <c r="V39" s="12" t="n">
        <v>10.0</v>
      </c>
      <c r="W39" s="12" t="n">
        <v>2.75</v>
      </c>
      <c r="X39" s="12" t="n">
        <v>3.5</v>
      </c>
      <c r="Y39" s="12" t="n">
        <v>8.75</v>
      </c>
      <c r="Z39" s="12" t="n">
        <v>14.25</v>
      </c>
      <c r="AA39" s="12" t="n">
        <v>946.0</v>
      </c>
      <c r="AB39" s="12" t="n">
        <v>302.0</v>
      </c>
      <c r="AC39" s="12" t="n">
        <v>655.5</v>
      </c>
      <c r="AD39" s="12" t="n">
        <v>183.0</v>
      </c>
      <c r="AE39" s="12" t="n">
        <v>73.0</v>
      </c>
      <c r="AF39" s="12" t="n">
        <v>50.5</v>
      </c>
      <c r="AG39" s="12" t="n">
        <v>19.5</v>
      </c>
      <c r="AH39" s="12" t="n">
        <v>39.5</v>
      </c>
      <c r="AI39" s="12" t="n">
        <v>41.0</v>
      </c>
      <c r="AJ39" s="12" t="n">
        <v>5.25</v>
      </c>
      <c r="AK39" s="12" t="n">
        <v>60.75</v>
      </c>
      <c r="AL39" s="12" t="n">
        <v>16.5</v>
      </c>
      <c r="AM39" s="12" t="n">
        <v>2.0</v>
      </c>
      <c r="AN39" s="12" t="n">
        <v>8.75</v>
      </c>
      <c r="AO39" s="12" t="n">
        <v>5.5</v>
      </c>
      <c r="AP39" s="12" t="n">
        <v>7.5</v>
      </c>
      <c r="AQ39" s="12" t="n">
        <v>95.75</v>
      </c>
      <c r="AR39" s="12" t="n">
        <v>15.5</v>
      </c>
      <c r="AS39" s="12" t="n">
        <v>35.5</v>
      </c>
      <c r="AT39" s="13" t="n">
        <v>3851.5</v>
      </c>
      <c r="AU39" s="14"/>
      <c r="AX39" s="15"/>
    </row>
    <row r="40" spans="1:50">
      <c r="A40" s="1" t="s">
        <v>35</v>
      </c>
      <c r="B40" s="12" t="n">
        <v>3.0</v>
      </c>
      <c r="C40" s="12" t="n">
        <v>3.0</v>
      </c>
      <c r="D40" s="12" t="n">
        <v>4.25</v>
      </c>
      <c r="E40" s="12" t="n">
        <v>2.75</v>
      </c>
      <c r="F40" s="12" t="n">
        <v>13.0</v>
      </c>
      <c r="G40" s="12" t="n">
        <v>3.0</v>
      </c>
      <c r="H40" s="12" t="n">
        <v>13.25</v>
      </c>
      <c r="I40" s="12" t="n">
        <v>10.25</v>
      </c>
      <c r="J40" s="12" t="n">
        <v>14.0</v>
      </c>
      <c r="K40" s="12" t="n">
        <v>0.75</v>
      </c>
      <c r="L40" s="12" t="n">
        <v>4.75</v>
      </c>
      <c r="M40" s="12" t="n">
        <v>41.75</v>
      </c>
      <c r="N40" s="12" t="n">
        <v>4.0</v>
      </c>
      <c r="O40" s="12" t="n">
        <v>3.25</v>
      </c>
      <c r="P40" s="12" t="n">
        <v>2.25</v>
      </c>
      <c r="Q40" s="12" t="n">
        <v>1.25</v>
      </c>
      <c r="R40" s="12" t="n">
        <v>1.75</v>
      </c>
      <c r="S40" s="12" t="n">
        <v>4.5</v>
      </c>
      <c r="T40" s="12" t="n">
        <v>21.25</v>
      </c>
      <c r="U40" s="12" t="n">
        <v>11.0</v>
      </c>
      <c r="V40" s="12" t="n">
        <v>24.75</v>
      </c>
      <c r="W40" s="12" t="n">
        <v>2.5</v>
      </c>
      <c r="X40" s="12" t="n">
        <v>4.75</v>
      </c>
      <c r="Y40" s="12" t="n">
        <v>13.75</v>
      </c>
      <c r="Z40" s="12" t="n">
        <v>3.0</v>
      </c>
      <c r="AA40" s="12" t="n">
        <v>124.25</v>
      </c>
      <c r="AB40" s="12" t="n">
        <v>70.0</v>
      </c>
      <c r="AC40" s="12" t="n">
        <v>117.75</v>
      </c>
      <c r="AD40" s="12" t="n">
        <v>33.25</v>
      </c>
      <c r="AE40" s="12" t="n">
        <v>18.25</v>
      </c>
      <c r="AF40" s="12" t="n">
        <v>9.5</v>
      </c>
      <c r="AG40" s="12" t="n">
        <v>6.75</v>
      </c>
      <c r="AH40" s="12" t="n">
        <v>9.75</v>
      </c>
      <c r="AI40" s="12" t="n">
        <v>5.75</v>
      </c>
      <c r="AJ40" s="12" t="n">
        <v>6.0</v>
      </c>
      <c r="AK40" s="12" t="n">
        <v>1.5</v>
      </c>
      <c r="AL40" s="12" t="n">
        <v>1.75</v>
      </c>
      <c r="AM40" s="12" t="n">
        <v>3.75</v>
      </c>
      <c r="AN40" s="12" t="n">
        <v>22.5</v>
      </c>
      <c r="AO40" s="12" t="n">
        <v>1.25</v>
      </c>
      <c r="AP40" s="12" t="n">
        <v>2.5</v>
      </c>
      <c r="AQ40" s="12" t="n">
        <v>35.0</v>
      </c>
      <c r="AR40" s="12" t="n">
        <v>4.0</v>
      </c>
      <c r="AS40" s="12" t="n">
        <v>0.75</v>
      </c>
      <c r="AT40" s="13" t="n">
        <v>686.0</v>
      </c>
      <c r="AU40" s="14"/>
      <c r="AX40" s="15"/>
    </row>
    <row r="41" spans="1:50">
      <c r="A41" s="1" t="s">
        <v>36</v>
      </c>
      <c r="B41" s="12" t="n">
        <v>39.5</v>
      </c>
      <c r="C41" s="12" t="n">
        <v>42.25</v>
      </c>
      <c r="D41" s="12" t="n">
        <v>8.25</v>
      </c>
      <c r="E41" s="12" t="n">
        <v>14.0</v>
      </c>
      <c r="F41" s="12" t="n">
        <v>42.5</v>
      </c>
      <c r="G41" s="12" t="n">
        <v>25.5</v>
      </c>
      <c r="H41" s="12" t="n">
        <v>103.75</v>
      </c>
      <c r="I41" s="12" t="n">
        <v>51.75</v>
      </c>
      <c r="J41" s="12" t="n">
        <v>81.5</v>
      </c>
      <c r="K41" s="12" t="n">
        <v>7.0</v>
      </c>
      <c r="L41" s="12" t="n">
        <v>55.75</v>
      </c>
      <c r="M41" s="12" t="n">
        <v>136.75</v>
      </c>
      <c r="N41" s="12" t="n">
        <v>23.5</v>
      </c>
      <c r="O41" s="12" t="n">
        <v>28.25</v>
      </c>
      <c r="P41" s="12" t="n">
        <v>22.25</v>
      </c>
      <c r="Q41" s="12" t="n">
        <v>16.5</v>
      </c>
      <c r="R41" s="12" t="n">
        <v>14.75</v>
      </c>
      <c r="S41" s="12" t="n">
        <v>33.0</v>
      </c>
      <c r="T41" s="12" t="n">
        <v>223.5</v>
      </c>
      <c r="U41" s="12" t="n">
        <v>74.25</v>
      </c>
      <c r="V41" s="12" t="n">
        <v>116.75</v>
      </c>
      <c r="W41" s="12" t="n">
        <v>28.0</v>
      </c>
      <c r="X41" s="12" t="n">
        <v>14.0</v>
      </c>
      <c r="Y41" s="12" t="n">
        <v>38.25</v>
      </c>
      <c r="Z41" s="12" t="n">
        <v>29.75</v>
      </c>
      <c r="AA41" s="12" t="n">
        <v>277.5</v>
      </c>
      <c r="AB41" s="12" t="n">
        <v>128.25</v>
      </c>
      <c r="AC41" s="12" t="n">
        <v>348.5</v>
      </c>
      <c r="AD41" s="12" t="n">
        <v>121.75</v>
      </c>
      <c r="AE41" s="12" t="n">
        <v>47.25</v>
      </c>
      <c r="AF41" s="12" t="n">
        <v>61.0</v>
      </c>
      <c r="AG41" s="12" t="n">
        <v>28.5</v>
      </c>
      <c r="AH41" s="12" t="n">
        <v>42.0</v>
      </c>
      <c r="AI41" s="12" t="n">
        <v>36.0</v>
      </c>
      <c r="AJ41" s="12" t="n">
        <v>18.25</v>
      </c>
      <c r="AK41" s="12" t="n">
        <v>6.0</v>
      </c>
      <c r="AL41" s="12" t="n">
        <v>12.5</v>
      </c>
      <c r="AM41" s="12" t="n">
        <v>21.0</v>
      </c>
      <c r="AN41" s="12" t="n">
        <v>16.5</v>
      </c>
      <c r="AO41" s="12" t="n">
        <v>15.0</v>
      </c>
      <c r="AP41" s="12" t="n">
        <v>16.0</v>
      </c>
      <c r="AQ41" s="12" t="n">
        <v>80.5</v>
      </c>
      <c r="AR41" s="12" t="n">
        <v>19.5</v>
      </c>
      <c r="AS41" s="12" t="n">
        <v>6.25</v>
      </c>
      <c r="AT41" s="13" t="n">
        <v>2573.5</v>
      </c>
      <c r="AU41" s="14"/>
      <c r="AX41" s="15"/>
    </row>
    <row r="42" spans="1:50">
      <c r="A42" s="1" t="s">
        <v>53</v>
      </c>
      <c r="B42" s="12" t="n">
        <v>5.75</v>
      </c>
      <c r="C42" s="12" t="n">
        <v>13.0</v>
      </c>
      <c r="D42" s="12" t="n">
        <v>3.25</v>
      </c>
      <c r="E42" s="12" t="n">
        <v>4.5</v>
      </c>
      <c r="F42" s="12" t="n">
        <v>9.75</v>
      </c>
      <c r="G42" s="12" t="n">
        <v>3.75</v>
      </c>
      <c r="H42" s="12" t="n">
        <v>12.5</v>
      </c>
      <c r="I42" s="12" t="n">
        <v>5.75</v>
      </c>
      <c r="J42" s="12" t="n">
        <v>12.5</v>
      </c>
      <c r="K42" s="12" t="n">
        <v>7.25</v>
      </c>
      <c r="L42" s="12" t="n">
        <v>7.25</v>
      </c>
      <c r="M42" s="12" t="n">
        <v>15.5</v>
      </c>
      <c r="N42" s="12" t="n">
        <v>3.25</v>
      </c>
      <c r="O42" s="12" t="n">
        <v>3.5</v>
      </c>
      <c r="P42" s="12" t="n">
        <v>2.25</v>
      </c>
      <c r="Q42" s="12" t="n">
        <v>5.25</v>
      </c>
      <c r="R42" s="12" t="n">
        <v>5.0</v>
      </c>
      <c r="S42" s="12" t="n">
        <v>4.0</v>
      </c>
      <c r="T42" s="12" t="n">
        <v>13.0</v>
      </c>
      <c r="U42" s="12" t="n">
        <v>5.5</v>
      </c>
      <c r="V42" s="12" t="n">
        <v>8.0</v>
      </c>
      <c r="W42" s="12" t="n">
        <v>1.75</v>
      </c>
      <c r="X42" s="12" t="n">
        <v>0.25</v>
      </c>
      <c r="Y42" s="12" t="n">
        <v>4.5</v>
      </c>
      <c r="Z42" s="12" t="n">
        <v>6.75</v>
      </c>
      <c r="AA42" s="12" t="n">
        <v>110.75</v>
      </c>
      <c r="AB42" s="12" t="n">
        <v>81.75</v>
      </c>
      <c r="AC42" s="12" t="n">
        <v>340.5</v>
      </c>
      <c r="AD42" s="12" t="n">
        <v>99.25</v>
      </c>
      <c r="AE42" s="12" t="n">
        <v>66.5</v>
      </c>
      <c r="AF42" s="12" t="n">
        <v>67.75</v>
      </c>
      <c r="AG42" s="12" t="n">
        <v>24.75</v>
      </c>
      <c r="AH42" s="12" t="n">
        <v>44.5</v>
      </c>
      <c r="AI42" s="12" t="n">
        <v>38.75</v>
      </c>
      <c r="AJ42" s="12" t="n">
        <v>9.25</v>
      </c>
      <c r="AK42" s="12" t="n">
        <v>2.5</v>
      </c>
      <c r="AL42" s="12" t="n">
        <v>7.25</v>
      </c>
      <c r="AM42" s="12" t="n">
        <v>3.75</v>
      </c>
      <c r="AN42" s="12" t="n">
        <v>17.5</v>
      </c>
      <c r="AO42" s="12" t="n">
        <v>12.75</v>
      </c>
      <c r="AP42" s="12" t="n">
        <v>38.0</v>
      </c>
      <c r="AQ42" s="12" t="n">
        <v>27.75</v>
      </c>
      <c r="AR42" s="12" t="n">
        <v>22.75</v>
      </c>
      <c r="AS42" s="12" t="n">
        <v>1.5</v>
      </c>
      <c r="AT42" s="13" t="n">
        <v>1181.25</v>
      </c>
      <c r="AU42" s="14"/>
      <c r="AX42" s="15"/>
    </row>
    <row r="43" spans="1:50">
      <c r="A43" s="1" t="s">
        <v>54</v>
      </c>
      <c r="B43" s="12" t="n">
        <v>7.75</v>
      </c>
      <c r="C43" s="12" t="n">
        <v>14.0</v>
      </c>
      <c r="D43" s="12" t="n">
        <v>2.75</v>
      </c>
      <c r="E43" s="12" t="n">
        <v>4.5</v>
      </c>
      <c r="F43" s="12" t="n">
        <v>19.0</v>
      </c>
      <c r="G43" s="12" t="n">
        <v>3.75</v>
      </c>
      <c r="H43" s="12" t="n">
        <v>11.75</v>
      </c>
      <c r="I43" s="12" t="n">
        <v>12.5</v>
      </c>
      <c r="J43" s="12" t="n">
        <v>18.25</v>
      </c>
      <c r="K43" s="12" t="n">
        <v>5.0</v>
      </c>
      <c r="L43" s="12" t="n">
        <v>16.5</v>
      </c>
      <c r="M43" s="12" t="n">
        <v>16.75</v>
      </c>
      <c r="N43" s="12" t="n">
        <v>6.25</v>
      </c>
      <c r="O43" s="12" t="n">
        <v>10.0</v>
      </c>
      <c r="P43" s="12" t="n">
        <v>4.75</v>
      </c>
      <c r="Q43" s="12" t="n">
        <v>3.25</v>
      </c>
      <c r="R43" s="12" t="n">
        <v>2.25</v>
      </c>
      <c r="S43" s="12" t="n">
        <v>5.25</v>
      </c>
      <c r="T43" s="12" t="n">
        <v>14.0</v>
      </c>
      <c r="U43" s="12" t="n">
        <v>11.5</v>
      </c>
      <c r="V43" s="12" t="n">
        <v>8.5</v>
      </c>
      <c r="W43" s="12" t="n">
        <v>2.25</v>
      </c>
      <c r="X43" s="12" t="n">
        <v>2.75</v>
      </c>
      <c r="Y43" s="12" t="n">
        <v>3.25</v>
      </c>
      <c r="Z43" s="12" t="n">
        <v>12.25</v>
      </c>
      <c r="AA43" s="12" t="n">
        <v>141.75</v>
      </c>
      <c r="AB43" s="12" t="n">
        <v>93.5</v>
      </c>
      <c r="AC43" s="12" t="n">
        <v>354.25</v>
      </c>
      <c r="AD43" s="12" t="n">
        <v>144.25</v>
      </c>
      <c r="AE43" s="12" t="n">
        <v>89.5</v>
      </c>
      <c r="AF43" s="12" t="n">
        <v>129.5</v>
      </c>
      <c r="AG43" s="12" t="n">
        <v>63.5</v>
      </c>
      <c r="AH43" s="12" t="n">
        <v>113.75</v>
      </c>
      <c r="AI43" s="12" t="n">
        <v>110.25</v>
      </c>
      <c r="AJ43" s="12" t="n">
        <v>63.75</v>
      </c>
      <c r="AK43" s="12" t="n">
        <v>3.25</v>
      </c>
      <c r="AL43" s="12" t="n">
        <v>7.75</v>
      </c>
      <c r="AM43" s="12" t="n">
        <v>3.0</v>
      </c>
      <c r="AN43" s="12" t="n">
        <v>15.75</v>
      </c>
      <c r="AO43" s="12" t="n">
        <v>43.75</v>
      </c>
      <c r="AP43" s="12" t="n">
        <v>9.25</v>
      </c>
      <c r="AQ43" s="12" t="n">
        <v>34.75</v>
      </c>
      <c r="AR43" s="12" t="n">
        <v>40.25</v>
      </c>
      <c r="AS43" s="12" t="n">
        <v>2.25</v>
      </c>
      <c r="AT43" s="13" t="n">
        <v>1682.75</v>
      </c>
      <c r="AU43" s="14"/>
      <c r="AX43" s="15"/>
    </row>
    <row r="44" spans="1:50">
      <c r="A44" s="1" t="s">
        <v>55</v>
      </c>
      <c r="B44" s="12" t="n">
        <v>16.75</v>
      </c>
      <c r="C44" s="12" t="n">
        <v>48.75</v>
      </c>
      <c r="D44" s="12" t="n">
        <v>37.75</v>
      </c>
      <c r="E44" s="12" t="n">
        <v>49.5</v>
      </c>
      <c r="F44" s="12" t="n">
        <v>143.5</v>
      </c>
      <c r="G44" s="12" t="n">
        <v>34.0</v>
      </c>
      <c r="H44" s="12" t="n">
        <v>62.75</v>
      </c>
      <c r="I44" s="12" t="n">
        <v>35.0</v>
      </c>
      <c r="J44" s="12" t="n">
        <v>52.0</v>
      </c>
      <c r="K44" s="12" t="n">
        <v>19.0</v>
      </c>
      <c r="L44" s="12" t="n">
        <v>26.25</v>
      </c>
      <c r="M44" s="12" t="n">
        <v>66.75</v>
      </c>
      <c r="N44" s="12" t="n">
        <v>24.0</v>
      </c>
      <c r="O44" s="12" t="n">
        <v>13.75</v>
      </c>
      <c r="P44" s="12" t="n">
        <v>10.25</v>
      </c>
      <c r="Q44" s="12" t="n">
        <v>8.25</v>
      </c>
      <c r="R44" s="12" t="n">
        <v>11.75</v>
      </c>
      <c r="S44" s="12" t="n">
        <v>30.0</v>
      </c>
      <c r="T44" s="12" t="n">
        <v>47.0</v>
      </c>
      <c r="U44" s="12" t="n">
        <v>80.5</v>
      </c>
      <c r="V44" s="12" t="n">
        <v>85.75</v>
      </c>
      <c r="W44" s="12" t="n">
        <v>66.5</v>
      </c>
      <c r="X44" s="12" t="n">
        <v>40.75</v>
      </c>
      <c r="Y44" s="12" t="n">
        <v>74.75</v>
      </c>
      <c r="Z44" s="12" t="n">
        <v>45.25</v>
      </c>
      <c r="AA44" s="12" t="n">
        <v>361.25</v>
      </c>
      <c r="AB44" s="12" t="n">
        <v>258.0</v>
      </c>
      <c r="AC44" s="12" t="n">
        <v>1187.5</v>
      </c>
      <c r="AD44" s="12" t="n">
        <v>350.0</v>
      </c>
      <c r="AE44" s="12" t="n">
        <v>130.25</v>
      </c>
      <c r="AF44" s="12" t="n">
        <v>141.25</v>
      </c>
      <c r="AG44" s="12" t="n">
        <v>71.5</v>
      </c>
      <c r="AH44" s="12" t="n">
        <v>77.25</v>
      </c>
      <c r="AI44" s="12" t="n">
        <v>121.5</v>
      </c>
      <c r="AJ44" s="12" t="n">
        <v>66.25</v>
      </c>
      <c r="AK44" s="12" t="n">
        <v>12.5</v>
      </c>
      <c r="AL44" s="12" t="n">
        <v>71.5</v>
      </c>
      <c r="AM44" s="12" t="n">
        <v>26.0</v>
      </c>
      <c r="AN44" s="12" t="n">
        <v>66.25</v>
      </c>
      <c r="AO44" s="12" t="n">
        <v>28.75</v>
      </c>
      <c r="AP44" s="12" t="n">
        <v>36.0</v>
      </c>
      <c r="AQ44" s="12" t="n">
        <v>68.0</v>
      </c>
      <c r="AR44" s="12" t="n">
        <v>245.75</v>
      </c>
      <c r="AS44" s="12" t="n">
        <v>18.5</v>
      </c>
      <c r="AT44" s="13" t="n">
        <v>4468.5</v>
      </c>
      <c r="AU44" s="14"/>
      <c r="AX44" s="15"/>
    </row>
    <row r="45" spans="1:50">
      <c r="A45" s="1" t="s">
        <v>56</v>
      </c>
      <c r="B45" s="12" t="n">
        <v>11.75</v>
      </c>
      <c r="C45" s="12" t="n">
        <v>25.75</v>
      </c>
      <c r="D45" s="12" t="n">
        <v>15.0</v>
      </c>
      <c r="E45" s="12" t="n">
        <v>24.5</v>
      </c>
      <c r="F45" s="12" t="n">
        <v>127.25</v>
      </c>
      <c r="G45" s="12" t="n">
        <v>15.75</v>
      </c>
      <c r="H45" s="12" t="n">
        <v>23.25</v>
      </c>
      <c r="I45" s="12" t="n">
        <v>26.0</v>
      </c>
      <c r="J45" s="12" t="n">
        <v>36.0</v>
      </c>
      <c r="K45" s="12" t="n">
        <v>13.0</v>
      </c>
      <c r="L45" s="12" t="n">
        <v>24.0</v>
      </c>
      <c r="M45" s="12" t="n">
        <v>43.0</v>
      </c>
      <c r="N45" s="12" t="n">
        <v>17.0</v>
      </c>
      <c r="O45" s="12" t="n">
        <v>4.75</v>
      </c>
      <c r="P45" s="12" t="n">
        <v>7.25</v>
      </c>
      <c r="Q45" s="12" t="n">
        <v>3.5</v>
      </c>
      <c r="R45" s="12" t="n">
        <v>4.5</v>
      </c>
      <c r="S45" s="12" t="n">
        <v>6.25</v>
      </c>
      <c r="T45" s="12" t="n">
        <v>16.0</v>
      </c>
      <c r="U45" s="12" t="n">
        <v>14.0</v>
      </c>
      <c r="V45" s="12" t="n">
        <v>20.25</v>
      </c>
      <c r="W45" s="12" t="n">
        <v>9.5</v>
      </c>
      <c r="X45" s="12" t="n">
        <v>7.75</v>
      </c>
      <c r="Y45" s="12" t="n">
        <v>30.0</v>
      </c>
      <c r="Z45" s="12" t="n">
        <v>14.5</v>
      </c>
      <c r="AA45" s="12" t="n">
        <v>374.75</v>
      </c>
      <c r="AB45" s="12" t="n">
        <v>190.75</v>
      </c>
      <c r="AC45" s="12" t="n">
        <v>690.5</v>
      </c>
      <c r="AD45" s="12" t="n">
        <v>217.0</v>
      </c>
      <c r="AE45" s="12" t="n">
        <v>187.25</v>
      </c>
      <c r="AF45" s="12" t="n">
        <v>154.5</v>
      </c>
      <c r="AG45" s="12" t="n">
        <v>63.5</v>
      </c>
      <c r="AH45" s="12" t="n">
        <v>83.5</v>
      </c>
      <c r="AI45" s="12" t="n">
        <v>112.0</v>
      </c>
      <c r="AJ45" s="12" t="n">
        <v>38.25</v>
      </c>
      <c r="AK45" s="12" t="n">
        <v>4.75</v>
      </c>
      <c r="AL45" s="12" t="n">
        <v>10.75</v>
      </c>
      <c r="AM45" s="12" t="n">
        <v>6.0</v>
      </c>
      <c r="AN45" s="12" t="n">
        <v>19.0</v>
      </c>
      <c r="AO45" s="12" t="n">
        <v>21.75</v>
      </c>
      <c r="AP45" s="12" t="n">
        <v>41.5</v>
      </c>
      <c r="AQ45" s="12" t="n">
        <v>290.75</v>
      </c>
      <c r="AR45" s="12" t="n">
        <v>23.25</v>
      </c>
      <c r="AS45" s="12" t="n">
        <v>6.0</v>
      </c>
      <c r="AT45" s="13" t="n">
        <v>3076.25</v>
      </c>
      <c r="AU45" s="14"/>
      <c r="AX45" s="15"/>
    </row>
    <row r="46" spans="1:50">
      <c r="A46" s="1" t="s">
        <v>62</v>
      </c>
      <c r="B46" s="12" t="n">
        <v>2.5</v>
      </c>
      <c r="C46" s="12" t="n">
        <v>9.75</v>
      </c>
      <c r="D46" s="12" t="n">
        <v>5.25</v>
      </c>
      <c r="E46" s="12" t="n">
        <v>6.75</v>
      </c>
      <c r="F46" s="12" t="n">
        <v>31.0</v>
      </c>
      <c r="G46" s="12" t="n">
        <v>7.25</v>
      </c>
      <c r="H46" s="12" t="n">
        <v>8.75</v>
      </c>
      <c r="I46" s="12" t="n">
        <v>11.5</v>
      </c>
      <c r="J46" s="12" t="n">
        <v>15.0</v>
      </c>
      <c r="K46" s="12" t="n">
        <v>35.5</v>
      </c>
      <c r="L46" s="12" t="n">
        <v>43.75</v>
      </c>
      <c r="M46" s="12" t="n">
        <v>176.0</v>
      </c>
      <c r="N46" s="12" t="n">
        <v>31.75</v>
      </c>
      <c r="O46" s="12" t="n">
        <v>102.25</v>
      </c>
      <c r="P46" s="12" t="n">
        <v>25.75</v>
      </c>
      <c r="Q46" s="12" t="n">
        <v>22.75</v>
      </c>
      <c r="R46" s="12" t="n">
        <v>16.0</v>
      </c>
      <c r="S46" s="12" t="n">
        <v>23.25</v>
      </c>
      <c r="T46" s="12" t="n">
        <v>5.5</v>
      </c>
      <c r="U46" s="12" t="n">
        <v>3.25</v>
      </c>
      <c r="V46" s="12" t="n">
        <v>4.0</v>
      </c>
      <c r="W46" s="12" t="n">
        <v>0.75</v>
      </c>
      <c r="X46" s="12" t="n">
        <v>1.0</v>
      </c>
      <c r="Y46" s="12" t="n">
        <v>4.5</v>
      </c>
      <c r="Z46" s="12" t="n">
        <v>4.75</v>
      </c>
      <c r="AA46" s="12" t="n">
        <v>296.25</v>
      </c>
      <c r="AB46" s="12" t="n">
        <v>129.0</v>
      </c>
      <c r="AC46" s="12" t="n">
        <v>234.25</v>
      </c>
      <c r="AD46" s="12" t="n">
        <v>65.0</v>
      </c>
      <c r="AE46" s="12" t="n">
        <v>31.25</v>
      </c>
      <c r="AF46" s="12" t="n">
        <v>14.5</v>
      </c>
      <c r="AG46" s="12" t="n">
        <v>11.5</v>
      </c>
      <c r="AH46" s="12" t="n">
        <v>8.25</v>
      </c>
      <c r="AI46" s="12" t="n">
        <v>13.5</v>
      </c>
      <c r="AJ46" s="12" t="n">
        <v>2.5</v>
      </c>
      <c r="AK46" s="12" t="n">
        <v>87.75</v>
      </c>
      <c r="AL46" s="12" t="n">
        <v>21.0</v>
      </c>
      <c r="AM46" s="12" t="n">
        <v>0.5</v>
      </c>
      <c r="AN46" s="12" t="n">
        <v>4.75</v>
      </c>
      <c r="AO46" s="12" t="n">
        <v>1.5</v>
      </c>
      <c r="AP46" s="12" t="n">
        <v>1.5</v>
      </c>
      <c r="AQ46" s="12" t="n">
        <v>28.5</v>
      </c>
      <c r="AR46" s="12" t="n">
        <v>8.25</v>
      </c>
      <c r="AS46" s="12" t="n">
        <v>8.5</v>
      </c>
      <c r="AT46" s="13" t="n">
        <v>1566.75</v>
      </c>
      <c r="AU46" s="14"/>
      <c r="AX46" s="15"/>
    </row>
    <row r="47" spans="1:50">
      <c r="A47" s="11" t="s">
        <v>49</v>
      </c>
      <c r="B47" s="14" t="n">
        <v>2007.25</v>
      </c>
      <c r="C47" s="14" t="n">
        <v>3587.5</v>
      </c>
      <c r="D47" s="14" t="n">
        <v>2233.5</v>
      </c>
      <c r="E47" s="14" t="n">
        <v>2396.75</v>
      </c>
      <c r="F47" s="14" t="n">
        <v>8150.0</v>
      </c>
      <c r="G47" s="14" t="n">
        <v>3053.0</v>
      </c>
      <c r="H47" s="14" t="n">
        <v>4482.0</v>
      </c>
      <c r="I47" s="14" t="n">
        <v>3789.5</v>
      </c>
      <c r="J47" s="14" t="n">
        <v>4552.75</v>
      </c>
      <c r="K47" s="14" t="n">
        <v>2681.25</v>
      </c>
      <c r="L47" s="14" t="n">
        <v>4476.75</v>
      </c>
      <c r="M47" s="14" t="n">
        <v>6373.25</v>
      </c>
      <c r="N47" s="14" t="n">
        <v>2448.0</v>
      </c>
      <c r="O47" s="14" t="n">
        <v>3029.5</v>
      </c>
      <c r="P47" s="14" t="n">
        <v>2098.25</v>
      </c>
      <c r="Q47" s="14" t="n">
        <v>1283.5</v>
      </c>
      <c r="R47" s="14" t="n">
        <v>1621.25</v>
      </c>
      <c r="S47" s="14" t="n">
        <v>3317.0</v>
      </c>
      <c r="T47" s="14" t="n">
        <v>2309.0</v>
      </c>
      <c r="U47" s="14" t="n">
        <v>2191.25</v>
      </c>
      <c r="V47" s="14" t="n">
        <v>2964.0</v>
      </c>
      <c r="W47" s="14" t="n">
        <v>1487.75</v>
      </c>
      <c r="X47" s="14" t="n">
        <v>1212.5</v>
      </c>
      <c r="Y47" s="14" t="n">
        <v>3067.75</v>
      </c>
      <c r="Z47" s="14" t="n">
        <v>3501.5</v>
      </c>
      <c r="AA47" s="14" t="n">
        <v>14362.5</v>
      </c>
      <c r="AB47" s="14" t="n">
        <v>8589.5</v>
      </c>
      <c r="AC47" s="14" t="n">
        <v>25483.0</v>
      </c>
      <c r="AD47" s="14" t="n">
        <v>9254.0</v>
      </c>
      <c r="AE47" s="14" t="n">
        <v>7754.0</v>
      </c>
      <c r="AF47" s="14" t="n">
        <v>7763.5</v>
      </c>
      <c r="AG47" s="14" t="n">
        <v>3886.0</v>
      </c>
      <c r="AH47" s="14" t="n">
        <v>6293.25</v>
      </c>
      <c r="AI47" s="14" t="n">
        <v>4152.5</v>
      </c>
      <c r="AJ47" s="14" t="n">
        <v>1574.0</v>
      </c>
      <c r="AK47" s="14" t="n">
        <v>1268.0</v>
      </c>
      <c r="AL47" s="14" t="n">
        <v>3936.5</v>
      </c>
      <c r="AM47" s="14" t="n">
        <v>685.25</v>
      </c>
      <c r="AN47" s="14" t="n">
        <v>2379.0</v>
      </c>
      <c r="AO47" s="14" t="n">
        <v>1178.75</v>
      </c>
      <c r="AP47" s="14" t="n">
        <v>1687.75</v>
      </c>
      <c r="AQ47" s="14" t="n">
        <v>5565.75</v>
      </c>
      <c r="AR47" s="14" t="n">
        <v>3127.75</v>
      </c>
      <c r="AS47" s="14" t="n">
        <v>1480.0</v>
      </c>
      <c r="AT47" s="14" t="n">
        <v>188735.75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10.5</v>
      </c>
      <c r="C3" s="12" t="n">
        <v>39.25</v>
      </c>
      <c r="D3" s="12" t="n">
        <v>56.5</v>
      </c>
      <c r="E3" s="12" t="n">
        <v>31.0</v>
      </c>
      <c r="F3" s="12" t="n">
        <v>150.5</v>
      </c>
      <c r="G3" s="12" t="n">
        <v>58.0</v>
      </c>
      <c r="H3" s="12" t="n">
        <v>66.5</v>
      </c>
      <c r="I3" s="12" t="n">
        <v>31.25</v>
      </c>
      <c r="J3" s="12" t="n">
        <v>54.75</v>
      </c>
      <c r="K3" s="12" t="n">
        <v>27.25</v>
      </c>
      <c r="L3" s="12" t="n">
        <v>48.25</v>
      </c>
      <c r="M3" s="12" t="n">
        <v>58.25</v>
      </c>
      <c r="N3" s="12" t="n">
        <v>15.5</v>
      </c>
      <c r="O3" s="12" t="n">
        <v>19.5</v>
      </c>
      <c r="P3" s="12" t="n">
        <v>17.5</v>
      </c>
      <c r="Q3" s="12" t="n">
        <v>12.25</v>
      </c>
      <c r="R3" s="12" t="n">
        <v>9.25</v>
      </c>
      <c r="S3" s="12" t="n">
        <v>16.5</v>
      </c>
      <c r="T3" s="12" t="n">
        <v>17.0</v>
      </c>
      <c r="U3" s="12" t="n">
        <v>4.75</v>
      </c>
      <c r="V3" s="12" t="n">
        <v>10.25</v>
      </c>
      <c r="W3" s="12" t="n">
        <v>4.0</v>
      </c>
      <c r="X3" s="12" t="n">
        <v>3.25</v>
      </c>
      <c r="Y3" s="12" t="n">
        <v>10.25</v>
      </c>
      <c r="Z3" s="12" t="n">
        <v>17.75</v>
      </c>
      <c r="AA3" s="12" t="n">
        <v>124.25</v>
      </c>
      <c r="AB3" s="12" t="n">
        <v>75.5</v>
      </c>
      <c r="AC3" s="12" t="n">
        <v>200.75</v>
      </c>
      <c r="AD3" s="12" t="n">
        <v>82.0</v>
      </c>
      <c r="AE3" s="12" t="n">
        <v>58.75</v>
      </c>
      <c r="AF3" s="12" t="n">
        <v>65.0</v>
      </c>
      <c r="AG3" s="12" t="n">
        <v>18.5</v>
      </c>
      <c r="AH3" s="12" t="n">
        <v>25.0</v>
      </c>
      <c r="AI3" s="12" t="n">
        <v>13.25</v>
      </c>
      <c r="AJ3" s="12" t="n">
        <v>6.5</v>
      </c>
      <c r="AK3" s="12" t="n">
        <v>3.0</v>
      </c>
      <c r="AL3" s="12" t="n">
        <v>8.25</v>
      </c>
      <c r="AM3" s="12" t="n">
        <v>2.25</v>
      </c>
      <c r="AN3" s="12" t="n">
        <v>22.25</v>
      </c>
      <c r="AO3" s="12" t="n">
        <v>5.75</v>
      </c>
      <c r="AP3" s="12" t="n">
        <v>6.5</v>
      </c>
      <c r="AQ3" s="12" t="n">
        <v>23.5</v>
      </c>
      <c r="AR3" s="12" t="n">
        <v>8.5</v>
      </c>
      <c r="AS3" s="12" t="n">
        <v>1.25</v>
      </c>
      <c r="AT3" s="13" t="n">
        <v>1540.5</v>
      </c>
      <c r="AU3" s="14"/>
      <c r="AW3" s="9" t="s">
        <v>38</v>
      </c>
      <c r="AX3" s="24">
        <f>SUM(B3:Z27,AK3:AN27,B38:Z41,AK38:AN41,B46:Z46,AS3:AS27,AS38:AS41,AK46:AN46,AS46)</f>
        <v>24032.000000000007</v>
      </c>
      <c r="AZ3" s="9" t="s">
        <v>39</v>
      </c>
      <c r="BA3" s="15">
        <f>SUM(AX12:AX18,AY12:BD12)</f>
        <v>60340.600000000006</v>
      </c>
      <c r="BB3" s="16">
        <f>BA3/BE$19</f>
        <v>0.57719223734857716</v>
      </c>
    </row>
    <row r="4" spans="1:57">
      <c r="A4" s="1" t="s">
        <v>3</v>
      </c>
      <c r="B4" s="12" t="n">
        <v>55.5</v>
      </c>
      <c r="C4" s="12" t="n">
        <v>10.75</v>
      </c>
      <c r="D4" s="12" t="n">
        <v>52.75</v>
      </c>
      <c r="E4" s="12" t="n">
        <v>41.5</v>
      </c>
      <c r="F4" s="12" t="n">
        <v>222.5</v>
      </c>
      <c r="G4" s="12" t="n">
        <v>95.5</v>
      </c>
      <c r="H4" s="12" t="n">
        <v>83.75</v>
      </c>
      <c r="I4" s="12" t="n">
        <v>57.5</v>
      </c>
      <c r="J4" s="12" t="n">
        <v>82.25</v>
      </c>
      <c r="K4" s="12" t="n">
        <v>34.75</v>
      </c>
      <c r="L4" s="12" t="n">
        <v>73.5</v>
      </c>
      <c r="M4" s="12" t="n">
        <v>136.75</v>
      </c>
      <c r="N4" s="12" t="n">
        <v>23.25</v>
      </c>
      <c r="O4" s="12" t="n">
        <v>29.5</v>
      </c>
      <c r="P4" s="12" t="n">
        <v>24.0</v>
      </c>
      <c r="Q4" s="12" t="n">
        <v>15.25</v>
      </c>
      <c r="R4" s="12" t="n">
        <v>15.75</v>
      </c>
      <c r="S4" s="12" t="n">
        <v>40.5</v>
      </c>
      <c r="T4" s="12" t="n">
        <v>20.25</v>
      </c>
      <c r="U4" s="12" t="n">
        <v>9.75</v>
      </c>
      <c r="V4" s="12" t="n">
        <v>20.5</v>
      </c>
      <c r="W4" s="12" t="n">
        <v>6.0</v>
      </c>
      <c r="X4" s="12" t="n">
        <v>7.5</v>
      </c>
      <c r="Y4" s="12" t="n">
        <v>18.5</v>
      </c>
      <c r="Z4" s="12" t="n">
        <v>21.5</v>
      </c>
      <c r="AA4" s="12" t="n">
        <v>231.0</v>
      </c>
      <c r="AB4" s="12" t="n">
        <v>154.75</v>
      </c>
      <c r="AC4" s="12" t="n">
        <v>453.5</v>
      </c>
      <c r="AD4" s="12" t="n">
        <v>126.75</v>
      </c>
      <c r="AE4" s="12" t="n">
        <v>70.25</v>
      </c>
      <c r="AF4" s="12" t="n">
        <v>61.25</v>
      </c>
      <c r="AG4" s="12" t="n">
        <v>26.25</v>
      </c>
      <c r="AH4" s="12" t="n">
        <v>37.75</v>
      </c>
      <c r="AI4" s="12" t="n">
        <v>25.75</v>
      </c>
      <c r="AJ4" s="12" t="n">
        <v>11.75</v>
      </c>
      <c r="AK4" s="12" t="n">
        <v>3.25</v>
      </c>
      <c r="AL4" s="12" t="n">
        <v>12.0</v>
      </c>
      <c r="AM4" s="12" t="n">
        <v>2.0</v>
      </c>
      <c r="AN4" s="12" t="n">
        <v>22.75</v>
      </c>
      <c r="AO4" s="12" t="n">
        <v>7.75</v>
      </c>
      <c r="AP4" s="12" t="n">
        <v>10.25</v>
      </c>
      <c r="AQ4" s="12" t="n">
        <v>58.0</v>
      </c>
      <c r="AR4" s="12" t="n">
        <v>17.25</v>
      </c>
      <c r="AS4" s="12" t="n">
        <v>3.75</v>
      </c>
      <c r="AT4" s="13" t="n">
        <v>2535.25</v>
      </c>
      <c r="AU4" s="14"/>
      <c r="AW4" s="9" t="s">
        <v>40</v>
      </c>
      <c r="AX4" s="24">
        <f>SUM(AA28:AJ37, AA42:AJ45, AO28:AR37, AO42:AR45)</f>
        <v>33966</v>
      </c>
      <c r="AZ4" s="9" t="s">
        <v>41</v>
      </c>
      <c r="BA4" s="15">
        <f>SUM(AY13:BC18)</f>
        <v>39669.4</v>
      </c>
      <c r="BB4" s="16">
        <f>BA4/BE$19</f>
        <v>0.3794604253235076</v>
      </c>
    </row>
    <row r="5" spans="1:57">
      <c r="A5" s="1" t="s">
        <v>4</v>
      </c>
      <c r="B5" s="12" t="n">
        <v>60.5</v>
      </c>
      <c r="C5" s="12" t="n">
        <v>45.5</v>
      </c>
      <c r="D5" s="12" t="n">
        <v>7.0</v>
      </c>
      <c r="E5" s="12" t="n">
        <v>36.25</v>
      </c>
      <c r="F5" s="12" t="n">
        <v>237.0</v>
      </c>
      <c r="G5" s="12" t="n">
        <v>51.75</v>
      </c>
      <c r="H5" s="12" t="n">
        <v>54.25</v>
      </c>
      <c r="I5" s="12" t="n">
        <v>48.75</v>
      </c>
      <c r="J5" s="12" t="n">
        <v>60.75</v>
      </c>
      <c r="K5" s="12" t="n">
        <v>29.0</v>
      </c>
      <c r="L5" s="12" t="n">
        <v>37.5</v>
      </c>
      <c r="M5" s="12" t="n">
        <v>84.75</v>
      </c>
      <c r="N5" s="12" t="n">
        <v>13.5</v>
      </c>
      <c r="O5" s="12" t="n">
        <v>7.0</v>
      </c>
      <c r="P5" s="12" t="n">
        <v>8.75</v>
      </c>
      <c r="Q5" s="12" t="n">
        <v>6.75</v>
      </c>
      <c r="R5" s="12" t="n">
        <v>8.75</v>
      </c>
      <c r="S5" s="12" t="n">
        <v>27.5</v>
      </c>
      <c r="T5" s="12" t="n">
        <v>8.75</v>
      </c>
      <c r="U5" s="12" t="n">
        <v>8.25</v>
      </c>
      <c r="V5" s="12" t="n">
        <v>13.0</v>
      </c>
      <c r="W5" s="12" t="n">
        <v>7.25</v>
      </c>
      <c r="X5" s="12" t="n">
        <v>5.0</v>
      </c>
      <c r="Y5" s="12" t="n">
        <v>15.0</v>
      </c>
      <c r="Z5" s="12" t="n">
        <v>8.75</v>
      </c>
      <c r="AA5" s="12" t="n">
        <v>149.75</v>
      </c>
      <c r="AB5" s="12" t="n">
        <v>83.0</v>
      </c>
      <c r="AC5" s="12" t="n">
        <v>237.5</v>
      </c>
      <c r="AD5" s="12" t="n">
        <v>115.0</v>
      </c>
      <c r="AE5" s="12" t="n">
        <v>49.0</v>
      </c>
      <c r="AF5" s="12" t="n">
        <v>34.0</v>
      </c>
      <c r="AG5" s="12" t="n">
        <v>13.0</v>
      </c>
      <c r="AH5" s="12" t="n">
        <v>14.0</v>
      </c>
      <c r="AI5" s="12" t="n">
        <v>8.25</v>
      </c>
      <c r="AJ5" s="12" t="n">
        <v>4.75</v>
      </c>
      <c r="AK5" s="12" t="n">
        <v>2.25</v>
      </c>
      <c r="AL5" s="12" t="n">
        <v>4.25</v>
      </c>
      <c r="AM5" s="12" t="n">
        <v>3.25</v>
      </c>
      <c r="AN5" s="12" t="n">
        <v>8.25</v>
      </c>
      <c r="AO5" s="12" t="n">
        <v>3.25</v>
      </c>
      <c r="AP5" s="12" t="n">
        <v>3.5</v>
      </c>
      <c r="AQ5" s="12" t="n">
        <v>48.75</v>
      </c>
      <c r="AR5" s="12" t="n">
        <v>12.75</v>
      </c>
      <c r="AS5" s="12" t="n">
        <v>5.25</v>
      </c>
      <c r="AT5" s="13" t="n">
        <v>1691.0</v>
      </c>
      <c r="AU5" s="14"/>
      <c r="AW5" s="9" t="s">
        <v>42</v>
      </c>
      <c r="AX5" s="24">
        <f>SUM(AA3:AJ27,B28:Z37,AA38:AJ41,AK28:AN37, B42:Z45, AK42:AN45, AO3:AR27, AO38:AR41,AS28:AS37,AS42:AS45,AA46:AJ46,AO46:AR46)</f>
        <v>46543.599999999948</v>
      </c>
    </row>
    <row r="6" spans="1:57">
      <c r="A6" s="1" t="s">
        <v>5</v>
      </c>
      <c r="B6" s="12" t="n">
        <v>41.25</v>
      </c>
      <c r="C6" s="12" t="n">
        <v>42.0</v>
      </c>
      <c r="D6" s="12" t="n">
        <v>30.25</v>
      </c>
      <c r="E6" s="12" t="n">
        <v>11.0</v>
      </c>
      <c r="F6" s="12" t="n">
        <v>63.75</v>
      </c>
      <c r="G6" s="12" t="n">
        <v>39.75</v>
      </c>
      <c r="H6" s="12" t="n">
        <v>46.75</v>
      </c>
      <c r="I6" s="12" t="n">
        <v>61.25</v>
      </c>
      <c r="J6" s="12" t="n">
        <v>51.75</v>
      </c>
      <c r="K6" s="12" t="n">
        <v>31.75</v>
      </c>
      <c r="L6" s="12" t="n">
        <v>33.5</v>
      </c>
      <c r="M6" s="12" t="n">
        <v>105.25</v>
      </c>
      <c r="N6" s="12" t="n">
        <v>12.75</v>
      </c>
      <c r="O6" s="12" t="n">
        <v>10.75</v>
      </c>
      <c r="P6" s="12" t="n">
        <v>13.0</v>
      </c>
      <c r="Q6" s="12" t="n">
        <v>3.75</v>
      </c>
      <c r="R6" s="12" t="n">
        <v>8.25</v>
      </c>
      <c r="S6" s="12" t="n">
        <v>21.75</v>
      </c>
      <c r="T6" s="12" t="n">
        <v>9.0</v>
      </c>
      <c r="U6" s="12" t="n">
        <v>8.75</v>
      </c>
      <c r="V6" s="12" t="n">
        <v>15.25</v>
      </c>
      <c r="W6" s="12" t="n">
        <v>6.0</v>
      </c>
      <c r="X6" s="12" t="n">
        <v>5.0</v>
      </c>
      <c r="Y6" s="12" t="n">
        <v>11.0</v>
      </c>
      <c r="Z6" s="12" t="n">
        <v>8.25</v>
      </c>
      <c r="AA6" s="12" t="n">
        <v>265.25</v>
      </c>
      <c r="AB6" s="12" t="n">
        <v>118.25</v>
      </c>
      <c r="AC6" s="12" t="n">
        <v>285.25</v>
      </c>
      <c r="AD6" s="12" t="n">
        <v>155.0</v>
      </c>
      <c r="AE6" s="12" t="n">
        <v>85.25</v>
      </c>
      <c r="AF6" s="12" t="n">
        <v>62.25</v>
      </c>
      <c r="AG6" s="12" t="n">
        <v>20.5</v>
      </c>
      <c r="AH6" s="12" t="n">
        <v>12.0</v>
      </c>
      <c r="AI6" s="12" t="n">
        <v>13.5</v>
      </c>
      <c r="AJ6" s="12" t="n">
        <v>3.5</v>
      </c>
      <c r="AK6" s="12" t="n">
        <v>6.25</v>
      </c>
      <c r="AL6" s="12" t="n">
        <v>10.25</v>
      </c>
      <c r="AM6" s="12" t="n">
        <v>1.25</v>
      </c>
      <c r="AN6" s="12" t="n">
        <v>13.5</v>
      </c>
      <c r="AO6" s="12" t="n">
        <v>1.5</v>
      </c>
      <c r="AP6" s="12" t="n">
        <v>4.5</v>
      </c>
      <c r="AQ6" s="12" t="n">
        <v>79.0</v>
      </c>
      <c r="AR6" s="12" t="n">
        <v>18.25</v>
      </c>
      <c r="AS6" s="12" t="n">
        <v>3.75</v>
      </c>
      <c r="AT6" s="13" t="n">
        <v>1850.75</v>
      </c>
      <c r="AU6" s="14"/>
      <c r="AX6" s="12"/>
    </row>
    <row r="7" spans="1:57">
      <c r="A7" s="1" t="s">
        <v>6</v>
      </c>
      <c r="B7" s="12" t="n">
        <v>162.5</v>
      </c>
      <c r="C7" s="12" t="n">
        <v>211.5</v>
      </c>
      <c r="D7" s="12" t="n">
        <v>246.5</v>
      </c>
      <c r="E7" s="12" t="n">
        <v>65.75</v>
      </c>
      <c r="F7" s="12" t="n">
        <v>29.25</v>
      </c>
      <c r="G7" s="12" t="n">
        <v>143.0</v>
      </c>
      <c r="H7" s="12" t="n">
        <v>156.5</v>
      </c>
      <c r="I7" s="12" t="n">
        <v>195.75</v>
      </c>
      <c r="J7" s="12" t="n">
        <v>190.0</v>
      </c>
      <c r="K7" s="12" t="n">
        <v>65.5</v>
      </c>
      <c r="L7" s="12" t="n">
        <v>127.25</v>
      </c>
      <c r="M7" s="12" t="n">
        <v>239.25</v>
      </c>
      <c r="N7" s="12" t="n">
        <v>48.75</v>
      </c>
      <c r="O7" s="12" t="n">
        <v>54.75</v>
      </c>
      <c r="P7" s="12" t="n">
        <v>50.0</v>
      </c>
      <c r="Q7" s="12" t="n">
        <v>22.5</v>
      </c>
      <c r="R7" s="12" t="n">
        <v>40.0</v>
      </c>
      <c r="S7" s="12" t="n">
        <v>214.75</v>
      </c>
      <c r="T7" s="12" t="n">
        <v>38.25</v>
      </c>
      <c r="U7" s="12" t="n">
        <v>36.0</v>
      </c>
      <c r="V7" s="12" t="n">
        <v>51.0</v>
      </c>
      <c r="W7" s="12" t="n">
        <v>22.5</v>
      </c>
      <c r="X7" s="12" t="n">
        <v>24.75</v>
      </c>
      <c r="Y7" s="12" t="n">
        <v>27.75</v>
      </c>
      <c r="Z7" s="12" t="n">
        <v>61.0</v>
      </c>
      <c r="AA7" s="12" t="n">
        <v>665.25</v>
      </c>
      <c r="AB7" s="12" t="n">
        <v>301.75</v>
      </c>
      <c r="AC7" s="12" t="n">
        <v>1005.75</v>
      </c>
      <c r="AD7" s="12" t="n">
        <v>394.25</v>
      </c>
      <c r="AE7" s="12" t="n">
        <v>232.25</v>
      </c>
      <c r="AF7" s="12" t="n">
        <v>131.5</v>
      </c>
      <c r="AG7" s="12" t="n">
        <v>54.75</v>
      </c>
      <c r="AH7" s="12" t="n">
        <v>46.5</v>
      </c>
      <c r="AI7" s="12" t="n">
        <v>51.25</v>
      </c>
      <c r="AJ7" s="12" t="n">
        <v>10.0</v>
      </c>
      <c r="AK7" s="12" t="n">
        <v>18.5</v>
      </c>
      <c r="AL7" s="12" t="n">
        <v>54.0</v>
      </c>
      <c r="AM7" s="12" t="n">
        <v>4.0</v>
      </c>
      <c r="AN7" s="12" t="n">
        <v>29.0</v>
      </c>
      <c r="AO7" s="12" t="n">
        <v>9.5</v>
      </c>
      <c r="AP7" s="12" t="n">
        <v>14.5</v>
      </c>
      <c r="AQ7" s="12" t="n">
        <v>240.25</v>
      </c>
      <c r="AR7" s="12" t="n">
        <v>100.5</v>
      </c>
      <c r="AS7" s="12" t="n">
        <v>21.75</v>
      </c>
      <c r="AT7" s="13" t="n">
        <v>5910.0</v>
      </c>
      <c r="AU7" s="14"/>
      <c r="AX7" s="12"/>
    </row>
    <row r="8" spans="1:57">
      <c r="A8" s="1" t="s">
        <v>7</v>
      </c>
      <c r="B8" s="12" t="n">
        <v>69.0</v>
      </c>
      <c r="C8" s="12" t="n">
        <v>82.0</v>
      </c>
      <c r="D8" s="12" t="n">
        <v>54.25</v>
      </c>
      <c r="E8" s="12" t="n">
        <v>32.75</v>
      </c>
      <c r="F8" s="12" t="n">
        <v>118.25</v>
      </c>
      <c r="G8" s="12" t="n">
        <v>11.25</v>
      </c>
      <c r="H8" s="12" t="n">
        <v>79.0</v>
      </c>
      <c r="I8" s="12" t="n">
        <v>106.0</v>
      </c>
      <c r="J8" s="12" t="n">
        <v>87.0</v>
      </c>
      <c r="K8" s="12" t="n">
        <v>42.5</v>
      </c>
      <c r="L8" s="12" t="n">
        <v>72.0</v>
      </c>
      <c r="M8" s="12" t="n">
        <v>108.5</v>
      </c>
      <c r="N8" s="12" t="n">
        <v>24.5</v>
      </c>
      <c r="O8" s="12" t="n">
        <v>23.0</v>
      </c>
      <c r="P8" s="12" t="n">
        <v>25.0</v>
      </c>
      <c r="Q8" s="12" t="n">
        <v>9.25</v>
      </c>
      <c r="R8" s="12" t="n">
        <v>12.25</v>
      </c>
      <c r="S8" s="12" t="n">
        <v>39.5</v>
      </c>
      <c r="T8" s="12" t="n">
        <v>9.5</v>
      </c>
      <c r="U8" s="12" t="n">
        <v>10.0</v>
      </c>
      <c r="V8" s="12" t="n">
        <v>16.25</v>
      </c>
      <c r="W8" s="12" t="n">
        <v>4.0</v>
      </c>
      <c r="X8" s="12" t="n">
        <v>6.0</v>
      </c>
      <c r="Y8" s="12" t="n">
        <v>12.0</v>
      </c>
      <c r="Z8" s="12" t="n">
        <v>30.75</v>
      </c>
      <c r="AA8" s="12" t="n">
        <v>194.5</v>
      </c>
      <c r="AB8" s="12" t="n">
        <v>110.5</v>
      </c>
      <c r="AC8" s="12" t="n">
        <v>261.75</v>
      </c>
      <c r="AD8" s="12" t="n">
        <v>178.0</v>
      </c>
      <c r="AE8" s="12" t="n">
        <v>131.0</v>
      </c>
      <c r="AF8" s="12" t="n">
        <v>84.5</v>
      </c>
      <c r="AG8" s="12" t="n">
        <v>20.5</v>
      </c>
      <c r="AH8" s="12" t="n">
        <v>21.5</v>
      </c>
      <c r="AI8" s="12" t="n">
        <v>13.25</v>
      </c>
      <c r="AJ8" s="12" t="n">
        <v>3.75</v>
      </c>
      <c r="AK8" s="12" t="n">
        <v>5.75</v>
      </c>
      <c r="AL8" s="12" t="n">
        <v>16.25</v>
      </c>
      <c r="AM8" s="12" t="n">
        <v>3.0</v>
      </c>
      <c r="AN8" s="12" t="n">
        <v>18.5</v>
      </c>
      <c r="AO8" s="12" t="n">
        <v>3.0</v>
      </c>
      <c r="AP8" s="12" t="n">
        <v>1.5</v>
      </c>
      <c r="AQ8" s="12" t="n">
        <v>59.0</v>
      </c>
      <c r="AR8" s="12" t="n">
        <v>19.25</v>
      </c>
      <c r="AS8" s="12" t="n">
        <v>4.25</v>
      </c>
      <c r="AT8" s="13" t="n">
        <v>2234.25</v>
      </c>
      <c r="AU8" s="14"/>
      <c r="AX8" s="15"/>
    </row>
    <row r="9" spans="1:57">
      <c r="A9" s="1" t="s">
        <v>8</v>
      </c>
      <c r="B9" s="12" t="n">
        <v>69.25</v>
      </c>
      <c r="C9" s="12" t="n">
        <v>80.25</v>
      </c>
      <c r="D9" s="12" t="n">
        <v>49.0</v>
      </c>
      <c r="E9" s="12" t="n">
        <v>47.25</v>
      </c>
      <c r="F9" s="12" t="n">
        <v>143.75</v>
      </c>
      <c r="G9" s="12" t="n">
        <v>83.75</v>
      </c>
      <c r="H9" s="12" t="n">
        <v>13.0</v>
      </c>
      <c r="I9" s="12" t="n">
        <v>62.25</v>
      </c>
      <c r="J9" s="12" t="n">
        <v>75.0</v>
      </c>
      <c r="K9" s="12" t="n">
        <v>25.5</v>
      </c>
      <c r="L9" s="12" t="n">
        <v>84.25</v>
      </c>
      <c r="M9" s="12" t="n">
        <v>171.0</v>
      </c>
      <c r="N9" s="12" t="n">
        <v>41.0</v>
      </c>
      <c r="O9" s="12" t="n">
        <v>47.0</v>
      </c>
      <c r="P9" s="12" t="n">
        <v>38.0</v>
      </c>
      <c r="Q9" s="12" t="n">
        <v>17.75</v>
      </c>
      <c r="R9" s="12" t="n">
        <v>15.5</v>
      </c>
      <c r="S9" s="12" t="n">
        <v>37.25</v>
      </c>
      <c r="T9" s="12" t="n">
        <v>31.75</v>
      </c>
      <c r="U9" s="12" t="n">
        <v>29.75</v>
      </c>
      <c r="V9" s="12" t="n">
        <v>39.0</v>
      </c>
      <c r="W9" s="12" t="n">
        <v>13.25</v>
      </c>
      <c r="X9" s="12" t="n">
        <v>16.75</v>
      </c>
      <c r="Y9" s="12" t="n">
        <v>41.25</v>
      </c>
      <c r="Z9" s="12" t="n">
        <v>51.25</v>
      </c>
      <c r="AA9" s="12" t="n">
        <v>342.25</v>
      </c>
      <c r="AB9" s="12" t="n">
        <v>197.0</v>
      </c>
      <c r="AC9" s="12" t="n">
        <v>474.75</v>
      </c>
      <c r="AD9" s="12" t="n">
        <v>332.5</v>
      </c>
      <c r="AE9" s="12" t="n">
        <v>220.25</v>
      </c>
      <c r="AF9" s="12" t="n">
        <v>131.25</v>
      </c>
      <c r="AG9" s="12" t="n">
        <v>31.25</v>
      </c>
      <c r="AH9" s="12" t="n">
        <v>37.25</v>
      </c>
      <c r="AI9" s="12" t="n">
        <v>25.0</v>
      </c>
      <c r="AJ9" s="12" t="n">
        <v>8.25</v>
      </c>
      <c r="AK9" s="12" t="n">
        <v>7.5</v>
      </c>
      <c r="AL9" s="12" t="n">
        <v>16.5</v>
      </c>
      <c r="AM9" s="12" t="n">
        <v>5.5</v>
      </c>
      <c r="AN9" s="12" t="n">
        <v>64.0</v>
      </c>
      <c r="AO9" s="12" t="n">
        <v>5.75</v>
      </c>
      <c r="AP9" s="12" t="n">
        <v>11.5</v>
      </c>
      <c r="AQ9" s="12" t="n">
        <v>98.75</v>
      </c>
      <c r="AR9" s="12" t="n">
        <v>19.75</v>
      </c>
      <c r="AS9" s="12" t="n">
        <v>7.25</v>
      </c>
      <c r="AT9" s="13" t="n">
        <v>3360.0</v>
      </c>
      <c r="AU9" s="14"/>
      <c r="AX9" s="15"/>
    </row>
    <row r="10" spans="1:57">
      <c r="A10" s="1">
        <v>19</v>
      </c>
      <c r="B10" s="12" t="n">
        <v>34.0</v>
      </c>
      <c r="C10" s="12" t="n">
        <v>48.25</v>
      </c>
      <c r="D10" s="12" t="n">
        <v>49.75</v>
      </c>
      <c r="E10" s="12" t="n">
        <v>53.5</v>
      </c>
      <c r="F10" s="12" t="n">
        <v>163.75</v>
      </c>
      <c r="G10" s="12" t="n">
        <v>96.75</v>
      </c>
      <c r="H10" s="12" t="n">
        <v>58.75</v>
      </c>
      <c r="I10" s="12" t="n">
        <v>12.75</v>
      </c>
      <c r="J10" s="12" t="n">
        <v>18.25</v>
      </c>
      <c r="K10" s="12" t="n">
        <v>16.25</v>
      </c>
      <c r="L10" s="12" t="n">
        <v>53.25</v>
      </c>
      <c r="M10" s="12" t="n">
        <v>113.25</v>
      </c>
      <c r="N10" s="12" t="n">
        <v>29.75</v>
      </c>
      <c r="O10" s="12" t="n">
        <v>37.5</v>
      </c>
      <c r="P10" s="12" t="n">
        <v>32.75</v>
      </c>
      <c r="Q10" s="12" t="n">
        <v>12.25</v>
      </c>
      <c r="R10" s="12" t="n">
        <v>13.25</v>
      </c>
      <c r="S10" s="12" t="n">
        <v>39.75</v>
      </c>
      <c r="T10" s="12" t="n">
        <v>27.0</v>
      </c>
      <c r="U10" s="12" t="n">
        <v>16.5</v>
      </c>
      <c r="V10" s="12" t="n">
        <v>32.75</v>
      </c>
      <c r="W10" s="12" t="n">
        <v>18.0</v>
      </c>
      <c r="X10" s="12" t="n">
        <v>14.0</v>
      </c>
      <c r="Y10" s="12" t="n">
        <v>60.5</v>
      </c>
      <c r="Z10" s="12" t="n">
        <v>30.75</v>
      </c>
      <c r="AA10" s="12" t="n">
        <v>198.5</v>
      </c>
      <c r="AB10" s="12" t="n">
        <v>167.25</v>
      </c>
      <c r="AC10" s="12" t="n">
        <v>358.75</v>
      </c>
      <c r="AD10" s="12" t="n">
        <v>258.75</v>
      </c>
      <c r="AE10" s="12" t="n">
        <v>194.0</v>
      </c>
      <c r="AF10" s="12" t="n">
        <v>120.75</v>
      </c>
      <c r="AG10" s="12" t="n">
        <v>27.5</v>
      </c>
      <c r="AH10" s="12" t="n">
        <v>21.5</v>
      </c>
      <c r="AI10" s="12" t="n">
        <v>27.25</v>
      </c>
      <c r="AJ10" s="12" t="n">
        <v>5.25</v>
      </c>
      <c r="AK10" s="12" t="n">
        <v>5.25</v>
      </c>
      <c r="AL10" s="12" t="n">
        <v>9.25</v>
      </c>
      <c r="AM10" s="12" t="n">
        <v>6.0</v>
      </c>
      <c r="AN10" s="12" t="n">
        <v>31.75</v>
      </c>
      <c r="AO10" s="12" t="n">
        <v>7.75</v>
      </c>
      <c r="AP10" s="12" t="n">
        <v>6.75</v>
      </c>
      <c r="AQ10" s="12" t="n">
        <v>58.25</v>
      </c>
      <c r="AR10" s="12" t="n">
        <v>21.5</v>
      </c>
      <c r="AS10" s="12" t="n">
        <v>6.75</v>
      </c>
      <c r="AT10" s="13" t="n">
        <v>2616.0</v>
      </c>
      <c r="AU10" s="14"/>
      <c r="AW10" s="17"/>
      <c r="AX10" s="15"/>
      <c r="BD10" s="11"/>
    </row>
    <row r="11" spans="1:57">
      <c r="A11" s="1">
        <v>12</v>
      </c>
      <c r="B11" s="12" t="n">
        <v>51.0</v>
      </c>
      <c r="C11" s="12" t="n">
        <v>68.0</v>
      </c>
      <c r="D11" s="12" t="n">
        <v>46.5</v>
      </c>
      <c r="E11" s="12" t="n">
        <v>49.75</v>
      </c>
      <c r="F11" s="12" t="n">
        <v>152.25</v>
      </c>
      <c r="G11" s="12" t="n">
        <v>85.5</v>
      </c>
      <c r="H11" s="12" t="n">
        <v>69.5</v>
      </c>
      <c r="I11" s="12" t="n">
        <v>13.0</v>
      </c>
      <c r="J11" s="12" t="n">
        <v>14.75</v>
      </c>
      <c r="K11" s="12" t="n">
        <v>14.75</v>
      </c>
      <c r="L11" s="12" t="n">
        <v>77.5</v>
      </c>
      <c r="M11" s="12" t="n">
        <v>156.5</v>
      </c>
      <c r="N11" s="12" t="n">
        <v>52.5</v>
      </c>
      <c r="O11" s="12" t="n">
        <v>57.75</v>
      </c>
      <c r="P11" s="12" t="n">
        <v>36.75</v>
      </c>
      <c r="Q11" s="12" t="n">
        <v>23.0</v>
      </c>
      <c r="R11" s="12" t="n">
        <v>22.25</v>
      </c>
      <c r="S11" s="12" t="n">
        <v>45.25</v>
      </c>
      <c r="T11" s="12" t="n">
        <v>36.75</v>
      </c>
      <c r="U11" s="12" t="n">
        <v>26.0</v>
      </c>
      <c r="V11" s="12" t="n">
        <v>39.0</v>
      </c>
      <c r="W11" s="12" t="n">
        <v>15.0</v>
      </c>
      <c r="X11" s="12" t="n">
        <v>14.5</v>
      </c>
      <c r="Y11" s="12" t="n">
        <v>51.75</v>
      </c>
      <c r="Z11" s="12" t="n">
        <v>60.75</v>
      </c>
      <c r="AA11" s="12" t="n">
        <v>274.5</v>
      </c>
      <c r="AB11" s="12" t="n">
        <v>206.0</v>
      </c>
      <c r="AC11" s="12" t="n">
        <v>479.5</v>
      </c>
      <c r="AD11" s="12" t="n">
        <v>228.75</v>
      </c>
      <c r="AE11" s="12" t="n">
        <v>120.75</v>
      </c>
      <c r="AF11" s="12" t="n">
        <v>83.75</v>
      </c>
      <c r="AG11" s="12" t="n">
        <v>32.5</v>
      </c>
      <c r="AH11" s="12" t="n">
        <v>42.75</v>
      </c>
      <c r="AI11" s="12" t="n">
        <v>30.25</v>
      </c>
      <c r="AJ11" s="12" t="n">
        <v>11.0</v>
      </c>
      <c r="AK11" s="12" t="n">
        <v>6.75</v>
      </c>
      <c r="AL11" s="12" t="n">
        <v>15.0</v>
      </c>
      <c r="AM11" s="12" t="n">
        <v>8.75</v>
      </c>
      <c r="AN11" s="12" t="n">
        <v>41.75</v>
      </c>
      <c r="AO11" s="12" t="n">
        <v>10.75</v>
      </c>
      <c r="AP11" s="12" t="n">
        <v>8.75</v>
      </c>
      <c r="AQ11" s="12" t="n">
        <v>95.0</v>
      </c>
      <c r="AR11" s="12" t="n">
        <v>30.25</v>
      </c>
      <c r="AS11" s="12" t="n">
        <v>7.5</v>
      </c>
      <c r="AT11" s="13" t="n">
        <v>3014.5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27.0</v>
      </c>
      <c r="C12" s="12" t="n">
        <v>43.75</v>
      </c>
      <c r="D12" s="12" t="n">
        <v>27.25</v>
      </c>
      <c r="E12" s="12" t="n">
        <v>29.25</v>
      </c>
      <c r="F12" s="12" t="n">
        <v>67.0</v>
      </c>
      <c r="G12" s="12" t="n">
        <v>50.75</v>
      </c>
      <c r="H12" s="12" t="n">
        <v>32.5</v>
      </c>
      <c r="I12" s="12" t="n">
        <v>16.5</v>
      </c>
      <c r="J12" s="12" t="n">
        <v>14.0</v>
      </c>
      <c r="K12" s="12" t="n">
        <v>6.75</v>
      </c>
      <c r="L12" s="12" t="n">
        <v>108.75</v>
      </c>
      <c r="M12" s="12" t="n">
        <v>168.25</v>
      </c>
      <c r="N12" s="12" t="n">
        <v>88.0</v>
      </c>
      <c r="O12" s="12" t="n">
        <v>91.5</v>
      </c>
      <c r="P12" s="12" t="n">
        <v>45.0</v>
      </c>
      <c r="Q12" s="12" t="n">
        <v>29.5</v>
      </c>
      <c r="R12" s="12" t="n">
        <v>31.75</v>
      </c>
      <c r="S12" s="12" t="n">
        <v>49.75</v>
      </c>
      <c r="T12" s="12" t="n">
        <v>7.5</v>
      </c>
      <c r="U12" s="12" t="n">
        <v>11.0</v>
      </c>
      <c r="V12" s="12" t="n">
        <v>10.25</v>
      </c>
      <c r="W12" s="12" t="n">
        <v>4.0</v>
      </c>
      <c r="X12" s="12" t="n">
        <v>4.75</v>
      </c>
      <c r="Y12" s="12" t="n">
        <v>12.0</v>
      </c>
      <c r="Z12" s="12" t="n">
        <v>25.5</v>
      </c>
      <c r="AA12" s="12" t="n">
        <v>224.5</v>
      </c>
      <c r="AB12" s="12" t="n">
        <v>180.0</v>
      </c>
      <c r="AC12" s="12" t="n">
        <v>422.25</v>
      </c>
      <c r="AD12" s="12" t="n">
        <v>215.25</v>
      </c>
      <c r="AE12" s="12" t="n">
        <v>124.0</v>
      </c>
      <c r="AF12" s="12" t="n">
        <v>99.5</v>
      </c>
      <c r="AG12" s="12" t="n">
        <v>27.25</v>
      </c>
      <c r="AH12" s="12" t="n">
        <v>36.75</v>
      </c>
      <c r="AI12" s="12" t="n">
        <v>29.75</v>
      </c>
      <c r="AJ12" s="12" t="n">
        <v>4.5</v>
      </c>
      <c r="AK12" s="12" t="n">
        <v>42.0</v>
      </c>
      <c r="AL12" s="12" t="n">
        <v>48.0</v>
      </c>
      <c r="AM12" s="12" t="n">
        <v>3.0</v>
      </c>
      <c r="AN12" s="12" t="n">
        <v>18.75</v>
      </c>
      <c r="AO12" s="12" t="n">
        <v>5.75</v>
      </c>
      <c r="AP12" s="12" t="n">
        <v>6.25</v>
      </c>
      <c r="AQ12" s="12" t="n">
        <v>28.5</v>
      </c>
      <c r="AR12" s="12" t="n">
        <v>10.25</v>
      </c>
      <c r="AS12" s="12" t="n">
        <v>27.0</v>
      </c>
      <c r="AT12" s="13" t="n">
        <v>2555.5</v>
      </c>
      <c r="AU12" s="14"/>
      <c r="AW12" s="17" t="s">
        <v>43</v>
      </c>
      <c r="AX12" s="15">
        <f>SUM(AA28:AD31)</f>
        <v>1138</v>
      </c>
      <c r="AY12" s="15">
        <f>SUM(Z28:Z31,H28:K31)</f>
        <v>4222</v>
      </c>
      <c r="AZ12" s="15">
        <f>SUM(AE28:AJ31)</f>
        <v>9468.4</v>
      </c>
      <c r="BA12" s="15">
        <f>SUM(B28:G31)</f>
        <v>3727.8</v>
      </c>
      <c r="BB12" s="15">
        <f>SUM(AM28:AN31,T28:Y31)</f>
        <v>3576.6000000000004</v>
      </c>
      <c r="BC12" s="15">
        <f>SUM(AK28:AL31,L28:S31)</f>
        <v>4896.3999999999987</v>
      </c>
      <c r="BD12" s="14">
        <f>SUM(AO28:AR31)</f>
        <v>2999.6000000000004</v>
      </c>
      <c r="BE12" s="9">
        <f t="shared" ref="BE12:BE19" si="0">SUM(AX12:BD12)</f>
        <v>30028.800000000003</v>
      </c>
    </row>
    <row r="13" spans="1:57">
      <c r="A13" s="1" t="s">
        <v>10</v>
      </c>
      <c r="B13" s="12" t="n">
        <v>60.5</v>
      </c>
      <c r="C13" s="12" t="n">
        <v>69.75</v>
      </c>
      <c r="D13" s="12" t="n">
        <v>36.0</v>
      </c>
      <c r="E13" s="12" t="n">
        <v>36.75</v>
      </c>
      <c r="F13" s="12" t="n">
        <v>122.75</v>
      </c>
      <c r="G13" s="12" t="n">
        <v>71.5</v>
      </c>
      <c r="H13" s="12" t="n">
        <v>80.75</v>
      </c>
      <c r="I13" s="12" t="n">
        <v>62.0</v>
      </c>
      <c r="J13" s="12" t="n">
        <v>72.5</v>
      </c>
      <c r="K13" s="12" t="n">
        <v>103.75</v>
      </c>
      <c r="L13" s="12" t="n">
        <v>13.0</v>
      </c>
      <c r="M13" s="12" t="n">
        <v>179.5</v>
      </c>
      <c r="N13" s="12" t="n">
        <v>95.5</v>
      </c>
      <c r="O13" s="12" t="n">
        <v>170.0</v>
      </c>
      <c r="P13" s="12" t="n">
        <v>92.25</v>
      </c>
      <c r="Q13" s="12" t="n">
        <v>47.25</v>
      </c>
      <c r="R13" s="12" t="n">
        <v>27.5</v>
      </c>
      <c r="S13" s="12" t="n">
        <v>56.0</v>
      </c>
      <c r="T13" s="12" t="n">
        <v>24.25</v>
      </c>
      <c r="U13" s="12" t="n">
        <v>13.5</v>
      </c>
      <c r="V13" s="12" t="n">
        <v>31.0</v>
      </c>
      <c r="W13" s="12" t="n">
        <v>9.5</v>
      </c>
      <c r="X13" s="12" t="n">
        <v>10.75</v>
      </c>
      <c r="Y13" s="12" t="n">
        <v>24.0</v>
      </c>
      <c r="Z13" s="12" t="n">
        <v>51.0</v>
      </c>
      <c r="AA13" s="12" t="n">
        <v>271.0</v>
      </c>
      <c r="AB13" s="12" t="n">
        <v>165.75</v>
      </c>
      <c r="AC13" s="12" t="n">
        <v>505.5</v>
      </c>
      <c r="AD13" s="12" t="n">
        <v>251.5</v>
      </c>
      <c r="AE13" s="12" t="n">
        <v>108.25</v>
      </c>
      <c r="AF13" s="12" t="n">
        <v>88.75</v>
      </c>
      <c r="AG13" s="12" t="n">
        <v>28.0</v>
      </c>
      <c r="AH13" s="12" t="n">
        <v>44.5</v>
      </c>
      <c r="AI13" s="12" t="n">
        <v>36.0</v>
      </c>
      <c r="AJ13" s="12" t="n">
        <v>6.25</v>
      </c>
      <c r="AK13" s="12" t="n">
        <v>39.25</v>
      </c>
      <c r="AL13" s="12" t="n">
        <v>62.0</v>
      </c>
      <c r="AM13" s="12" t="n">
        <v>4.25</v>
      </c>
      <c r="AN13" s="12" t="n">
        <v>45.25</v>
      </c>
      <c r="AO13" s="12" t="n">
        <v>5.25</v>
      </c>
      <c r="AP13" s="12" t="n">
        <v>11.75</v>
      </c>
      <c r="AQ13" s="12" t="n">
        <v>35.25</v>
      </c>
      <c r="AR13" s="12" t="n">
        <v>14.0</v>
      </c>
      <c r="AS13" s="12" t="n">
        <v>29.5</v>
      </c>
      <c r="AT13" s="13" t="n">
        <v>3313.25</v>
      </c>
      <c r="AU13" s="14"/>
      <c r="AW13" s="17" t="s">
        <v>44</v>
      </c>
      <c r="AX13" s="15">
        <f>SUM(AA27:AD27,AA9:AD12)</f>
        <v>4221.3999999999996</v>
      </c>
      <c r="AY13" s="15">
        <f>SUM(Z27,Z9:Z12,H9:K12,H27:K27)</f>
        <v>613.79999999999995</v>
      </c>
      <c r="AZ13" s="15">
        <f>SUM(AE9:AJ12,AE27:AJ27)</f>
        <v>1286.3999999999999</v>
      </c>
      <c r="BA13" s="15">
        <f>SUM(B9:G12,B27:G27)</f>
        <v>1468.6000000000008</v>
      </c>
      <c r="BB13" s="15">
        <f>SUM(T9:Y12,AM9:AN12,T27:Y27,AM27:AN27)</f>
        <v>656.2</v>
      </c>
      <c r="BC13" s="15">
        <f>SUM(L9:S12,AK9:AL12,L27:S27,AK27:AL27)</f>
        <v>1730.1999999999998</v>
      </c>
      <c r="BD13" s="14">
        <f>SUM(AO9:AR12,AO27:AR27)</f>
        <v>328.2</v>
      </c>
      <c r="BE13" s="9">
        <f t="shared" si="0"/>
        <v>10304.800000000003</v>
      </c>
    </row>
    <row r="14" spans="1:57">
      <c r="A14" s="1" t="s">
        <v>11</v>
      </c>
      <c r="B14" s="12" t="n">
        <v>57.25</v>
      </c>
      <c r="C14" s="12" t="n">
        <v>134.25</v>
      </c>
      <c r="D14" s="12" t="n">
        <v>81.75</v>
      </c>
      <c r="E14" s="12" t="n">
        <v>94.0</v>
      </c>
      <c r="F14" s="12" t="n">
        <v>157.25</v>
      </c>
      <c r="G14" s="12" t="n">
        <v>96.0</v>
      </c>
      <c r="H14" s="12" t="n">
        <v>142.75</v>
      </c>
      <c r="I14" s="12" t="n">
        <v>100.5</v>
      </c>
      <c r="J14" s="12" t="n">
        <v>152.25</v>
      </c>
      <c r="K14" s="12" t="n">
        <v>132.5</v>
      </c>
      <c r="L14" s="12" t="n">
        <v>169.0</v>
      </c>
      <c r="M14" s="12" t="n">
        <v>17.0</v>
      </c>
      <c r="N14" s="12" t="n">
        <v>129.25</v>
      </c>
      <c r="O14" s="12" t="n">
        <v>171.0</v>
      </c>
      <c r="P14" s="12" t="n">
        <v>142.5</v>
      </c>
      <c r="Q14" s="12" t="n">
        <v>58.0</v>
      </c>
      <c r="R14" s="12" t="n">
        <v>87.25</v>
      </c>
      <c r="S14" s="12" t="n">
        <v>270.5</v>
      </c>
      <c r="T14" s="12" t="n">
        <v>80.75</v>
      </c>
      <c r="U14" s="12" t="n">
        <v>93.0</v>
      </c>
      <c r="V14" s="12" t="n">
        <v>110.5</v>
      </c>
      <c r="W14" s="12" t="n">
        <v>68.0</v>
      </c>
      <c r="X14" s="12" t="n">
        <v>52.0</v>
      </c>
      <c r="Y14" s="12" t="n">
        <v>80.0</v>
      </c>
      <c r="Z14" s="12" t="n">
        <v>69.75</v>
      </c>
      <c r="AA14" s="12" t="n">
        <v>351.5</v>
      </c>
      <c r="AB14" s="12" t="n">
        <v>199.0</v>
      </c>
      <c r="AC14" s="12" t="n">
        <v>537.5</v>
      </c>
      <c r="AD14" s="12" t="n">
        <v>235.0</v>
      </c>
      <c r="AE14" s="12" t="n">
        <v>91.75</v>
      </c>
      <c r="AF14" s="12" t="n">
        <v>105.25</v>
      </c>
      <c r="AG14" s="12" t="n">
        <v>45.25</v>
      </c>
      <c r="AH14" s="12" t="n">
        <v>41.75</v>
      </c>
      <c r="AI14" s="12" t="n">
        <v>57.0</v>
      </c>
      <c r="AJ14" s="12" t="n">
        <v>12.25</v>
      </c>
      <c r="AK14" s="12" t="n">
        <v>97.5</v>
      </c>
      <c r="AL14" s="12" t="n">
        <v>453.5</v>
      </c>
      <c r="AM14" s="12" t="n">
        <v>35.0</v>
      </c>
      <c r="AN14" s="12" t="n">
        <v>108.0</v>
      </c>
      <c r="AO14" s="12" t="n">
        <v>10.0</v>
      </c>
      <c r="AP14" s="12" t="n">
        <v>12.5</v>
      </c>
      <c r="AQ14" s="12" t="n">
        <v>76.0</v>
      </c>
      <c r="AR14" s="12" t="n">
        <v>36.5</v>
      </c>
      <c r="AS14" s="12" t="n">
        <v>155.25</v>
      </c>
      <c r="AT14" s="13" t="n">
        <v>5407.5</v>
      </c>
      <c r="AU14" s="14"/>
      <c r="AW14" s="17" t="s">
        <v>45</v>
      </c>
      <c r="AX14" s="15">
        <f>SUM(AA32:AD37)</f>
        <v>9978.8000000000011</v>
      </c>
      <c r="AY14" s="15">
        <f>SUM(H32:K37,Z32:Z37)</f>
        <v>1322.5999999999997</v>
      </c>
      <c r="AZ14" s="15">
        <f>SUM(AE32:AJ37)</f>
        <v>3523.4</v>
      </c>
      <c r="BA14" s="15">
        <f>SUM(B32:G37)</f>
        <v>1210.8</v>
      </c>
      <c r="BB14" s="15">
        <f>SUM(T32:Y37,AM32:AN37)</f>
        <v>824.8</v>
      </c>
      <c r="BC14" s="15">
        <f>SUM(L32:S37,AK32:AL37)</f>
        <v>1289.3999999999999</v>
      </c>
      <c r="BD14" s="14">
        <f>SUM(AO32:AR37)</f>
        <v>1666.6</v>
      </c>
      <c r="BE14" s="9">
        <f t="shared" si="0"/>
        <v>19816.400000000001</v>
      </c>
    </row>
    <row r="15" spans="1:57">
      <c r="A15" s="1" t="s">
        <v>12</v>
      </c>
      <c r="B15" s="12" t="n">
        <v>21.75</v>
      </c>
      <c r="C15" s="12" t="n">
        <v>25.5</v>
      </c>
      <c r="D15" s="12" t="n">
        <v>14.25</v>
      </c>
      <c r="E15" s="12" t="n">
        <v>14.25</v>
      </c>
      <c r="F15" s="12" t="n">
        <v>54.0</v>
      </c>
      <c r="G15" s="12" t="n">
        <v>25.25</v>
      </c>
      <c r="H15" s="12" t="n">
        <v>42.75</v>
      </c>
      <c r="I15" s="12" t="n">
        <v>43.0</v>
      </c>
      <c r="J15" s="12" t="n">
        <v>63.75</v>
      </c>
      <c r="K15" s="12" t="n">
        <v>88.5</v>
      </c>
      <c r="L15" s="12" t="n">
        <v>94.25</v>
      </c>
      <c r="M15" s="12" t="n">
        <v>137.5</v>
      </c>
      <c r="N15" s="12" t="n">
        <v>4.75</v>
      </c>
      <c r="O15" s="12" t="n">
        <v>74.75</v>
      </c>
      <c r="P15" s="12" t="n">
        <v>64.0</v>
      </c>
      <c r="Q15" s="12" t="n">
        <v>35.25</v>
      </c>
      <c r="R15" s="12" t="n">
        <v>21.25</v>
      </c>
      <c r="S15" s="12" t="n">
        <v>39.5</v>
      </c>
      <c r="T15" s="12" t="n">
        <v>13.25</v>
      </c>
      <c r="U15" s="12" t="n">
        <v>5.75</v>
      </c>
      <c r="V15" s="12" t="n">
        <v>8.75</v>
      </c>
      <c r="W15" s="12" t="n">
        <v>4.25</v>
      </c>
      <c r="X15" s="12" t="n">
        <v>2.5</v>
      </c>
      <c r="Y15" s="12" t="n">
        <v>12.5</v>
      </c>
      <c r="Z15" s="12" t="n">
        <v>18.0</v>
      </c>
      <c r="AA15" s="12" t="n">
        <v>171.5</v>
      </c>
      <c r="AB15" s="12" t="n">
        <v>96.5</v>
      </c>
      <c r="AC15" s="12" t="n">
        <v>287.0</v>
      </c>
      <c r="AD15" s="12" t="n">
        <v>96.25</v>
      </c>
      <c r="AE15" s="12" t="n">
        <v>33.0</v>
      </c>
      <c r="AF15" s="12" t="n">
        <v>31.0</v>
      </c>
      <c r="AG15" s="12" t="n">
        <v>13.5</v>
      </c>
      <c r="AH15" s="12" t="n">
        <v>25.5</v>
      </c>
      <c r="AI15" s="12" t="n">
        <v>20.5</v>
      </c>
      <c r="AJ15" s="12" t="n">
        <v>4.0</v>
      </c>
      <c r="AK15" s="12" t="n">
        <v>19.0</v>
      </c>
      <c r="AL15" s="12" t="n">
        <v>30.25</v>
      </c>
      <c r="AM15" s="12" t="n">
        <v>5.0</v>
      </c>
      <c r="AN15" s="12" t="n">
        <v>16.75</v>
      </c>
      <c r="AO15" s="12" t="n">
        <v>3.5</v>
      </c>
      <c r="AP15" s="12" t="n">
        <v>6.75</v>
      </c>
      <c r="AQ15" s="12" t="n">
        <v>27.75</v>
      </c>
      <c r="AR15" s="12" t="n">
        <v>10.75</v>
      </c>
      <c r="AS15" s="12" t="n">
        <v>25.75</v>
      </c>
      <c r="AT15" s="13" t="n">
        <v>1853.5</v>
      </c>
      <c r="AU15" s="14"/>
      <c r="AW15" s="17" t="s">
        <v>46</v>
      </c>
      <c r="AX15" s="15">
        <f>SUM(AA3:AD8)</f>
        <v>3952.4000000000005</v>
      </c>
      <c r="AY15" s="15">
        <f>SUM(H3:K8,Z3:Z8)</f>
        <v>1598.3999999999999</v>
      </c>
      <c r="AZ15" s="15">
        <f>SUM(AE3:AJ8)</f>
        <v>1265.6000000000001</v>
      </c>
      <c r="BA15" s="15">
        <f>SUM(B3:G8)</f>
        <v>2434.7999999999993</v>
      </c>
      <c r="BB15" s="15">
        <f>SUM(T3:Y8,AM3:AN8)</f>
        <v>562.59999999999991</v>
      </c>
      <c r="BC15" s="15">
        <f>SUM(L3:S8,AK3:AL8)</f>
        <v>1781.9999999999993</v>
      </c>
      <c r="BD15" s="14">
        <f>SUM(AO3:AR8)</f>
        <v>656</v>
      </c>
      <c r="BE15" s="9">
        <f t="shared" si="0"/>
        <v>12251.800000000001</v>
      </c>
    </row>
    <row r="16" spans="1:57">
      <c r="A16" s="1" t="s">
        <v>13</v>
      </c>
      <c r="B16" s="12" t="n">
        <v>19.0</v>
      </c>
      <c r="C16" s="12" t="n">
        <v>22.5</v>
      </c>
      <c r="D16" s="12" t="n">
        <v>12.0</v>
      </c>
      <c r="E16" s="12" t="n">
        <v>13.75</v>
      </c>
      <c r="F16" s="12" t="n">
        <v>47.5</v>
      </c>
      <c r="G16" s="12" t="n">
        <v>20.75</v>
      </c>
      <c r="H16" s="12" t="n">
        <v>48.0</v>
      </c>
      <c r="I16" s="12" t="n">
        <v>44.0</v>
      </c>
      <c r="J16" s="12" t="n">
        <v>84.0</v>
      </c>
      <c r="K16" s="12" t="n">
        <v>92.25</v>
      </c>
      <c r="L16" s="12" t="n">
        <v>170.75</v>
      </c>
      <c r="M16" s="12" t="n">
        <v>181.0</v>
      </c>
      <c r="N16" s="12" t="n">
        <v>68.5</v>
      </c>
      <c r="O16" s="12" t="n">
        <v>9.5</v>
      </c>
      <c r="P16" s="12" t="n">
        <v>88.0</v>
      </c>
      <c r="Q16" s="12" t="n">
        <v>50.0</v>
      </c>
      <c r="R16" s="12" t="n">
        <v>68.0</v>
      </c>
      <c r="S16" s="12" t="n">
        <v>90.25</v>
      </c>
      <c r="T16" s="12" t="n">
        <v>11.5</v>
      </c>
      <c r="U16" s="12" t="n">
        <v>4.75</v>
      </c>
      <c r="V16" s="12" t="n">
        <v>9.25</v>
      </c>
      <c r="W16" s="12" t="n">
        <v>6.5</v>
      </c>
      <c r="X16" s="12" t="n">
        <v>1.5</v>
      </c>
      <c r="Y16" s="12" t="n">
        <v>9.25</v>
      </c>
      <c r="Z16" s="12" t="n">
        <v>25.0</v>
      </c>
      <c r="AA16" s="12" t="n">
        <v>161.25</v>
      </c>
      <c r="AB16" s="12" t="n">
        <v>92.0</v>
      </c>
      <c r="AC16" s="12" t="n">
        <v>294.25</v>
      </c>
      <c r="AD16" s="12" t="n">
        <v>83.75</v>
      </c>
      <c r="AE16" s="12" t="n">
        <v>34.25</v>
      </c>
      <c r="AF16" s="12" t="n">
        <v>35.0</v>
      </c>
      <c r="AG16" s="12" t="n">
        <v>12.75</v>
      </c>
      <c r="AH16" s="12" t="n">
        <v>28.0</v>
      </c>
      <c r="AI16" s="12" t="n">
        <v>24.0</v>
      </c>
      <c r="AJ16" s="12" t="n">
        <v>6.25</v>
      </c>
      <c r="AK16" s="12" t="n">
        <v>37.25</v>
      </c>
      <c r="AL16" s="12" t="n">
        <v>79.0</v>
      </c>
      <c r="AM16" s="12" t="n">
        <v>4.25</v>
      </c>
      <c r="AN16" s="12" t="n">
        <v>19.5</v>
      </c>
      <c r="AO16" s="12" t="n">
        <v>3.0</v>
      </c>
      <c r="AP16" s="12" t="n">
        <v>6.0</v>
      </c>
      <c r="AQ16" s="12" t="n">
        <v>16.5</v>
      </c>
      <c r="AR16" s="12" t="n">
        <v>5.5</v>
      </c>
      <c r="AS16" s="12" t="n">
        <v>84.0</v>
      </c>
      <c r="AT16" s="13" t="n">
        <v>2224.0</v>
      </c>
      <c r="AU16" s="14"/>
      <c r="AW16" s="17" t="s">
        <v>47</v>
      </c>
      <c r="AX16" s="15">
        <f>SUM(AA21:AD26,AA40:AD41)</f>
        <v>3884.3999999999996</v>
      </c>
      <c r="AY16" s="15">
        <f>SUM(H21:K26,H40:K41,Z21:Z26,Z40:Z41)</f>
        <v>735.80000000000018</v>
      </c>
      <c r="AZ16" s="15">
        <f>SUM(AE21:AJ26,AE40:AJ41)</f>
        <v>844.59999999999991</v>
      </c>
      <c r="BA16" s="15">
        <f>SUM(B21:G26,B40:G41)</f>
        <v>589.20000000000005</v>
      </c>
      <c r="BB16" s="15">
        <f>SUM(T21:Y26,T40:Y41,AM21:AN26,AM40:AN41)</f>
        <v>1874.6000000000001</v>
      </c>
      <c r="BC16" s="15">
        <f>SUM(L21:S26,L40:S41,AK21:AL26,AK40:AL41)</f>
        <v>816.99999999999989</v>
      </c>
      <c r="BD16" s="14">
        <f>SUM(AO21:AR26,AO40:AR41)</f>
        <v>661.19999999999993</v>
      </c>
      <c r="BE16" s="9">
        <f t="shared" si="0"/>
        <v>9406.7999999999993</v>
      </c>
    </row>
    <row r="17" spans="1:57">
      <c r="A17" s="1" t="s">
        <v>14</v>
      </c>
      <c r="B17" s="12" t="n">
        <v>19.75</v>
      </c>
      <c r="C17" s="12" t="n">
        <v>27.0</v>
      </c>
      <c r="D17" s="12" t="n">
        <v>8.0</v>
      </c>
      <c r="E17" s="12" t="n">
        <v>10.75</v>
      </c>
      <c r="F17" s="12" t="n">
        <v>45.75</v>
      </c>
      <c r="G17" s="12" t="n">
        <v>21.75</v>
      </c>
      <c r="H17" s="12" t="n">
        <v>39.75</v>
      </c>
      <c r="I17" s="12" t="n">
        <v>31.75</v>
      </c>
      <c r="J17" s="12" t="n">
        <v>45.5</v>
      </c>
      <c r="K17" s="12" t="n">
        <v>50.5</v>
      </c>
      <c r="L17" s="12" t="n">
        <v>91.25</v>
      </c>
      <c r="M17" s="12" t="n">
        <v>141.25</v>
      </c>
      <c r="N17" s="12" t="n">
        <v>66.75</v>
      </c>
      <c r="O17" s="12" t="n">
        <v>109.25</v>
      </c>
      <c r="P17" s="12" t="n">
        <v>13.25</v>
      </c>
      <c r="Q17" s="12" t="n">
        <v>57.25</v>
      </c>
      <c r="R17" s="12" t="n">
        <v>65.0</v>
      </c>
      <c r="S17" s="12" t="n">
        <v>90.0</v>
      </c>
      <c r="T17" s="12" t="n">
        <v>10.25</v>
      </c>
      <c r="U17" s="12" t="n">
        <v>3.25</v>
      </c>
      <c r="V17" s="12" t="n">
        <v>8.0</v>
      </c>
      <c r="W17" s="12" t="n">
        <v>2.25</v>
      </c>
      <c r="X17" s="12" t="n">
        <v>2.5</v>
      </c>
      <c r="Y17" s="12" t="n">
        <v>5.5</v>
      </c>
      <c r="Z17" s="12" t="n">
        <v>13.25</v>
      </c>
      <c r="AA17" s="12" t="n">
        <v>104.5</v>
      </c>
      <c r="AB17" s="12" t="n">
        <v>50.25</v>
      </c>
      <c r="AC17" s="12" t="n">
        <v>134.75</v>
      </c>
      <c r="AD17" s="12" t="n">
        <v>56.25</v>
      </c>
      <c r="AE17" s="12" t="n">
        <v>16.75</v>
      </c>
      <c r="AF17" s="12" t="n">
        <v>15.5</v>
      </c>
      <c r="AG17" s="12" t="n">
        <v>7.0</v>
      </c>
      <c r="AH17" s="12" t="n">
        <v>11.5</v>
      </c>
      <c r="AI17" s="12" t="n">
        <v>9.0</v>
      </c>
      <c r="AJ17" s="12" t="n">
        <v>2.75</v>
      </c>
      <c r="AK17" s="12" t="n">
        <v>12.5</v>
      </c>
      <c r="AL17" s="12" t="n">
        <v>32.0</v>
      </c>
      <c r="AM17" s="12" t="n">
        <v>1.5</v>
      </c>
      <c r="AN17" s="12" t="n">
        <v>18.25</v>
      </c>
      <c r="AO17" s="12" t="n">
        <v>2.0</v>
      </c>
      <c r="AP17" s="12" t="n">
        <v>6.0</v>
      </c>
      <c r="AQ17" s="12" t="n">
        <v>15.5</v>
      </c>
      <c r="AR17" s="12" t="n">
        <v>7.5</v>
      </c>
      <c r="AS17" s="12" t="n">
        <v>26.75</v>
      </c>
      <c r="AT17" s="13" t="n">
        <v>1509.75</v>
      </c>
      <c r="AU17" s="14"/>
      <c r="AW17" s="1" t="s">
        <v>48</v>
      </c>
      <c r="AX17" s="14">
        <f>SUM(AA13:AD20,AA38:AD39)</f>
        <v>5196.2000000000007</v>
      </c>
      <c r="AY17" s="14">
        <f>SUM(H13:K20,H38:K39,Z13:Z20,Z38:Z39)</f>
        <v>1791.3999999999999</v>
      </c>
      <c r="AZ17" s="14">
        <f>SUM(AE13:AJ20,AE38:AJ39)</f>
        <v>1268.1999999999996</v>
      </c>
      <c r="BA17" s="14">
        <f>SUM(B13:G20,B38:G39)</f>
        <v>1532.2000000000005</v>
      </c>
      <c r="BB17" s="14">
        <f>SUM(T13:Y20,T38:Y39,AM13:AN20,AM38:AN39)</f>
        <v>727.4000000000002</v>
      </c>
      <c r="BC17" s="14">
        <f>SUM(L13:S20,L38:S39,AK13:AL20,AK38:AL39)</f>
        <v>5117.7999999999993</v>
      </c>
      <c r="BD17" s="14">
        <f>SUM(AO13:AR20,AO38:AR39)</f>
        <v>446.40000000000015</v>
      </c>
      <c r="BE17" s="9">
        <f t="shared" si="0"/>
        <v>16079.599999999999</v>
      </c>
    </row>
    <row r="18" spans="1:57">
      <c r="A18" s="1" t="s">
        <v>15</v>
      </c>
      <c r="B18" s="12" t="n">
        <v>14.25</v>
      </c>
      <c r="C18" s="12" t="n">
        <v>11.5</v>
      </c>
      <c r="D18" s="12" t="n">
        <v>5.0</v>
      </c>
      <c r="E18" s="12" t="n">
        <v>4.0</v>
      </c>
      <c r="F18" s="12" t="n">
        <v>23.25</v>
      </c>
      <c r="G18" s="12" t="n">
        <v>11.5</v>
      </c>
      <c r="H18" s="12" t="n">
        <v>12.5</v>
      </c>
      <c r="I18" s="12" t="n">
        <v>15.25</v>
      </c>
      <c r="J18" s="12" t="n">
        <v>27.25</v>
      </c>
      <c r="K18" s="12" t="n">
        <v>27.0</v>
      </c>
      <c r="L18" s="12" t="n">
        <v>47.0</v>
      </c>
      <c r="M18" s="12" t="n">
        <v>67.5</v>
      </c>
      <c r="N18" s="12" t="n">
        <v>28.75</v>
      </c>
      <c r="O18" s="12" t="n">
        <v>63.0</v>
      </c>
      <c r="P18" s="12" t="n">
        <v>47.75</v>
      </c>
      <c r="Q18" s="12" t="n">
        <v>5.25</v>
      </c>
      <c r="R18" s="12" t="n">
        <v>28.5</v>
      </c>
      <c r="S18" s="12" t="n">
        <v>64.75</v>
      </c>
      <c r="T18" s="12" t="n">
        <v>2.75</v>
      </c>
      <c r="U18" s="12" t="n">
        <v>2.75</v>
      </c>
      <c r="V18" s="12" t="n">
        <v>2.25</v>
      </c>
      <c r="W18" s="12" t="n">
        <v>1.75</v>
      </c>
      <c r="X18" s="12" t="n">
        <v>0.5</v>
      </c>
      <c r="Y18" s="12" t="n">
        <v>4.75</v>
      </c>
      <c r="Z18" s="12" t="n">
        <v>4.0</v>
      </c>
      <c r="AA18" s="12" t="n">
        <v>53.5</v>
      </c>
      <c r="AB18" s="12" t="n">
        <v>34.5</v>
      </c>
      <c r="AC18" s="12" t="n">
        <v>113.5</v>
      </c>
      <c r="AD18" s="12" t="n">
        <v>34.0</v>
      </c>
      <c r="AE18" s="12" t="n">
        <v>15.5</v>
      </c>
      <c r="AF18" s="12" t="n">
        <v>14.75</v>
      </c>
      <c r="AG18" s="12" t="n">
        <v>8.5</v>
      </c>
      <c r="AH18" s="12" t="n">
        <v>7.75</v>
      </c>
      <c r="AI18" s="12" t="n">
        <v>10.0</v>
      </c>
      <c r="AJ18" s="12" t="n">
        <v>4.25</v>
      </c>
      <c r="AK18" s="12" t="n">
        <v>13.5</v>
      </c>
      <c r="AL18" s="12" t="n">
        <v>13.25</v>
      </c>
      <c r="AM18" s="12" t="n">
        <v>2.75</v>
      </c>
      <c r="AN18" s="12" t="n">
        <v>14.25</v>
      </c>
      <c r="AO18" s="12" t="n">
        <v>3.0</v>
      </c>
      <c r="AP18" s="12" t="n">
        <v>2.5</v>
      </c>
      <c r="AQ18" s="12" t="n">
        <v>12.5</v>
      </c>
      <c r="AR18" s="12" t="n">
        <v>2.75</v>
      </c>
      <c r="AS18" s="12" t="n">
        <v>10.75</v>
      </c>
      <c r="AT18" s="13" t="n">
        <v>894.25</v>
      </c>
      <c r="AU18" s="14"/>
      <c r="AW18" s="9" t="s">
        <v>58</v>
      </c>
      <c r="AX18" s="15">
        <f>SUM(AA42:AD45)</f>
        <v>3078.6</v>
      </c>
      <c r="AY18" s="9">
        <f>SUM(Z42:Z45,H42:K45)</f>
        <v>246.79999999999995</v>
      </c>
      <c r="AZ18" s="9">
        <f>SUM(AE42:AJ45)</f>
        <v>1339.3999999999996</v>
      </c>
      <c r="BA18" s="9">
        <f>SUM(B42:G45)</f>
        <v>372.39999999999992</v>
      </c>
      <c r="BB18" s="9">
        <f>SUM(T42:Y45, AM42:AN45)</f>
        <v>502.6</v>
      </c>
      <c r="BC18" s="9">
        <f>SUM(AK42:AL45,L42:S45)</f>
        <v>340.40000000000003</v>
      </c>
      <c r="BD18" s="9">
        <f>SUM(AO42:AR45)</f>
        <v>773.2</v>
      </c>
      <c r="BE18" s="9">
        <f t="shared" si="0"/>
        <v>6653.3999999999987</v>
      </c>
    </row>
    <row r="19" spans="1:57">
      <c r="A19" s="1" t="s">
        <v>16</v>
      </c>
      <c r="B19" s="12" t="n">
        <v>8.25</v>
      </c>
      <c r="C19" s="12" t="n">
        <v>16.75</v>
      </c>
      <c r="D19" s="12" t="n">
        <v>8.5</v>
      </c>
      <c r="E19" s="12" t="n">
        <v>9.25</v>
      </c>
      <c r="F19" s="12" t="n">
        <v>32.0</v>
      </c>
      <c r="G19" s="12" t="n">
        <v>9.5</v>
      </c>
      <c r="H19" s="12" t="n">
        <v>21.0</v>
      </c>
      <c r="I19" s="12" t="n">
        <v>17.75</v>
      </c>
      <c r="J19" s="12" t="n">
        <v>25.5</v>
      </c>
      <c r="K19" s="12" t="n">
        <v>38.25</v>
      </c>
      <c r="L19" s="12" t="n">
        <v>39.75</v>
      </c>
      <c r="M19" s="12" t="n">
        <v>104.5</v>
      </c>
      <c r="N19" s="12" t="n">
        <v>22.25</v>
      </c>
      <c r="O19" s="12" t="n">
        <v>71.5</v>
      </c>
      <c r="P19" s="12" t="n">
        <v>61.25</v>
      </c>
      <c r="Q19" s="12" t="n">
        <v>28.5</v>
      </c>
      <c r="R19" s="12" t="n">
        <v>10.5</v>
      </c>
      <c r="S19" s="12" t="n">
        <v>57.75</v>
      </c>
      <c r="T19" s="12" t="n">
        <v>7.75</v>
      </c>
      <c r="U19" s="12" t="n">
        <v>5.75</v>
      </c>
      <c r="V19" s="12" t="n">
        <v>5.75</v>
      </c>
      <c r="W19" s="12" t="n">
        <v>2.25</v>
      </c>
      <c r="X19" s="12" t="n">
        <v>1.0</v>
      </c>
      <c r="Y19" s="12" t="n">
        <v>5.0</v>
      </c>
      <c r="Z19" s="12" t="n">
        <v>6.5</v>
      </c>
      <c r="AA19" s="12" t="n">
        <v>129.75</v>
      </c>
      <c r="AB19" s="12" t="n">
        <v>84.75</v>
      </c>
      <c r="AC19" s="12" t="n">
        <v>199.0</v>
      </c>
      <c r="AD19" s="12" t="n">
        <v>49.5</v>
      </c>
      <c r="AE19" s="12" t="n">
        <v>19.5</v>
      </c>
      <c r="AF19" s="12" t="n">
        <v>13.25</v>
      </c>
      <c r="AG19" s="12" t="n">
        <v>8.75</v>
      </c>
      <c r="AH19" s="12" t="n">
        <v>15.5</v>
      </c>
      <c r="AI19" s="12" t="n">
        <v>12.25</v>
      </c>
      <c r="AJ19" s="12" t="n">
        <v>1.5</v>
      </c>
      <c r="AK19" s="12" t="n">
        <v>7.5</v>
      </c>
      <c r="AL19" s="12" t="n">
        <v>22.25</v>
      </c>
      <c r="AM19" s="12" t="n">
        <v>2.75</v>
      </c>
      <c r="AN19" s="12" t="n">
        <v>10.75</v>
      </c>
      <c r="AO19" s="12" t="n">
        <v>1.75</v>
      </c>
      <c r="AP19" s="12" t="n">
        <v>3.75</v>
      </c>
      <c r="AQ19" s="12" t="n">
        <v>20.0</v>
      </c>
      <c r="AR19" s="12" t="n">
        <v>3.75</v>
      </c>
      <c r="AS19" s="12" t="n">
        <v>13.25</v>
      </c>
      <c r="AT19" s="13" t="n">
        <v>1236.25</v>
      </c>
      <c r="AU19" s="14"/>
      <c r="AW19" s="9" t="s">
        <v>49</v>
      </c>
      <c r="AX19" s="15">
        <f>SUM(AX12:AX18)</f>
        <v>31449.8</v>
      </c>
      <c r="AY19" s="9">
        <f t="shared" ref="AY19:BD19" si="1">SUM(AY12:AY18)</f>
        <v>10530.799999999997</v>
      </c>
      <c r="AZ19" s="9">
        <f t="shared" si="1"/>
        <v>18996</v>
      </c>
      <c r="BA19" s="9">
        <f t="shared" si="1"/>
        <v>11335.800000000001</v>
      </c>
      <c r="BB19" s="9">
        <f t="shared" si="1"/>
        <v>8724.8000000000011</v>
      </c>
      <c r="BC19" s="9">
        <f t="shared" si="1"/>
        <v>15973.199999999997</v>
      </c>
      <c r="BD19" s="9">
        <f t="shared" si="1"/>
        <v>7531.2</v>
      </c>
      <c r="BE19" s="9">
        <f t="shared" si="0"/>
        <v>104541.59999999999</v>
      </c>
    </row>
    <row r="20" spans="1:57">
      <c r="A20" s="1" t="s">
        <v>17</v>
      </c>
      <c r="B20" s="12" t="n">
        <v>14.5</v>
      </c>
      <c r="C20" s="12" t="n">
        <v>39.5</v>
      </c>
      <c r="D20" s="12" t="n">
        <v>32.0</v>
      </c>
      <c r="E20" s="12" t="n">
        <v>20.5</v>
      </c>
      <c r="F20" s="12" t="n">
        <v>164.75</v>
      </c>
      <c r="G20" s="12" t="n">
        <v>33.25</v>
      </c>
      <c r="H20" s="12" t="n">
        <v>43.0</v>
      </c>
      <c r="I20" s="12" t="n">
        <v>36.25</v>
      </c>
      <c r="J20" s="12" t="n">
        <v>57.5</v>
      </c>
      <c r="K20" s="12" t="n">
        <v>58.5</v>
      </c>
      <c r="L20" s="12" t="n">
        <v>67.0</v>
      </c>
      <c r="M20" s="12" t="n">
        <v>281.5</v>
      </c>
      <c r="N20" s="12" t="n">
        <v>37.0</v>
      </c>
      <c r="O20" s="12" t="n">
        <v>86.75</v>
      </c>
      <c r="P20" s="12" t="n">
        <v>98.25</v>
      </c>
      <c r="Q20" s="12" t="n">
        <v>60.25</v>
      </c>
      <c r="R20" s="12" t="n">
        <v>63.25</v>
      </c>
      <c r="S20" s="12" t="n">
        <v>14.75</v>
      </c>
      <c r="T20" s="12" t="n">
        <v>17.25</v>
      </c>
      <c r="U20" s="12" t="n">
        <v>16.25</v>
      </c>
      <c r="V20" s="12" t="n">
        <v>16.0</v>
      </c>
      <c r="W20" s="12" t="n">
        <v>9.25</v>
      </c>
      <c r="X20" s="12" t="n">
        <v>8.0</v>
      </c>
      <c r="Y20" s="12" t="n">
        <v>16.25</v>
      </c>
      <c r="Z20" s="12" t="n">
        <v>11.0</v>
      </c>
      <c r="AA20" s="12" t="n">
        <v>268.75</v>
      </c>
      <c r="AB20" s="12" t="n">
        <v>143.75</v>
      </c>
      <c r="AC20" s="12" t="n">
        <v>376.0</v>
      </c>
      <c r="AD20" s="12" t="n">
        <v>131.0</v>
      </c>
      <c r="AE20" s="12" t="n">
        <v>38.5</v>
      </c>
      <c r="AF20" s="12" t="n">
        <v>22.25</v>
      </c>
      <c r="AG20" s="12" t="n">
        <v>18.0</v>
      </c>
      <c r="AH20" s="12" t="n">
        <v>20.75</v>
      </c>
      <c r="AI20" s="12" t="n">
        <v>25.0</v>
      </c>
      <c r="AJ20" s="12" t="n">
        <v>5.25</v>
      </c>
      <c r="AK20" s="12" t="n">
        <v>13.25</v>
      </c>
      <c r="AL20" s="12" t="n">
        <v>39.5</v>
      </c>
      <c r="AM20" s="12" t="n">
        <v>3.75</v>
      </c>
      <c r="AN20" s="12" t="n">
        <v>29.0</v>
      </c>
      <c r="AO20" s="12" t="n">
        <v>3.75</v>
      </c>
      <c r="AP20" s="12" t="n">
        <v>3.5</v>
      </c>
      <c r="AQ20" s="12" t="n">
        <v>54.5</v>
      </c>
      <c r="AR20" s="12" t="n">
        <v>4.75</v>
      </c>
      <c r="AS20" s="12" t="n">
        <v>17.75</v>
      </c>
      <c r="AT20" s="13" t="n">
        <v>2521.5</v>
      </c>
      <c r="AU20" s="14"/>
      <c r="AW20" s="18"/>
      <c r="AX20" s="15"/>
    </row>
    <row r="21" spans="1:57">
      <c r="A21" s="1" t="s">
        <v>18</v>
      </c>
      <c r="B21" s="12" t="n">
        <v>19.25</v>
      </c>
      <c r="C21" s="12" t="n">
        <v>16.75</v>
      </c>
      <c r="D21" s="12" t="n">
        <v>12.75</v>
      </c>
      <c r="E21" s="12" t="n">
        <v>8.25</v>
      </c>
      <c r="F21" s="12" t="n">
        <v>39.5</v>
      </c>
      <c r="G21" s="12" t="n">
        <v>11.25</v>
      </c>
      <c r="H21" s="12" t="n">
        <v>39.0</v>
      </c>
      <c r="I21" s="12" t="n">
        <v>25.25</v>
      </c>
      <c r="J21" s="12" t="n">
        <v>44.25</v>
      </c>
      <c r="K21" s="12" t="n">
        <v>6.0</v>
      </c>
      <c r="L21" s="12" t="n">
        <v>21.5</v>
      </c>
      <c r="M21" s="12" t="n">
        <v>82.25</v>
      </c>
      <c r="N21" s="12" t="n">
        <v>12.0</v>
      </c>
      <c r="O21" s="12" t="n">
        <v>8.25</v>
      </c>
      <c r="P21" s="12" t="n">
        <v>9.0</v>
      </c>
      <c r="Q21" s="12" t="n">
        <v>5.0</v>
      </c>
      <c r="R21" s="12" t="n">
        <v>8.25</v>
      </c>
      <c r="S21" s="12" t="n">
        <v>18.25</v>
      </c>
      <c r="T21" s="12" t="n">
        <v>7.5</v>
      </c>
      <c r="U21" s="12" t="n">
        <v>42.5</v>
      </c>
      <c r="V21" s="12" t="n">
        <v>139.0</v>
      </c>
      <c r="W21" s="12" t="n">
        <v>50.75</v>
      </c>
      <c r="X21" s="12" t="n">
        <v>18.5</v>
      </c>
      <c r="Y21" s="12" t="n">
        <v>39.75</v>
      </c>
      <c r="Z21" s="12" t="n">
        <v>8.5</v>
      </c>
      <c r="AA21" s="12" t="n">
        <v>197.0</v>
      </c>
      <c r="AB21" s="12" t="n">
        <v>101.0</v>
      </c>
      <c r="AC21" s="12" t="n">
        <v>213.0</v>
      </c>
      <c r="AD21" s="12" t="n">
        <v>91.0</v>
      </c>
      <c r="AE21" s="12" t="n">
        <v>31.5</v>
      </c>
      <c r="AF21" s="12" t="n">
        <v>33.25</v>
      </c>
      <c r="AG21" s="12" t="n">
        <v>17.25</v>
      </c>
      <c r="AH21" s="12" t="n">
        <v>18.25</v>
      </c>
      <c r="AI21" s="12" t="n">
        <v>22.25</v>
      </c>
      <c r="AJ21" s="12" t="n">
        <v>8.0</v>
      </c>
      <c r="AK21" s="12" t="n">
        <v>4.75</v>
      </c>
      <c r="AL21" s="12" t="n">
        <v>8.0</v>
      </c>
      <c r="AM21" s="12" t="n">
        <v>15.75</v>
      </c>
      <c r="AN21" s="12" t="n">
        <v>173.75</v>
      </c>
      <c r="AO21" s="12" t="n">
        <v>9.0</v>
      </c>
      <c r="AP21" s="12" t="n">
        <v>11.5</v>
      </c>
      <c r="AQ21" s="12" t="n">
        <v>59.25</v>
      </c>
      <c r="AR21" s="12" t="n">
        <v>12.25</v>
      </c>
      <c r="AS21" s="12" t="n">
        <v>3.25</v>
      </c>
      <c r="AT21" s="13" t="n">
        <v>1723.25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6.75</v>
      </c>
      <c r="C22" s="12" t="n">
        <v>9.0</v>
      </c>
      <c r="D22" s="12" t="n">
        <v>5.75</v>
      </c>
      <c r="E22" s="12" t="n">
        <v>8.0</v>
      </c>
      <c r="F22" s="12" t="n">
        <v>34.0</v>
      </c>
      <c r="G22" s="12" t="n">
        <v>9.0</v>
      </c>
      <c r="H22" s="12" t="n">
        <v>34.5</v>
      </c>
      <c r="I22" s="12" t="n">
        <v>22.0</v>
      </c>
      <c r="J22" s="12" t="n">
        <v>29.75</v>
      </c>
      <c r="K22" s="12" t="n">
        <v>8.25</v>
      </c>
      <c r="L22" s="12" t="n">
        <v>13.0</v>
      </c>
      <c r="M22" s="12" t="n">
        <v>114.25</v>
      </c>
      <c r="N22" s="12" t="n">
        <v>6.75</v>
      </c>
      <c r="O22" s="12" t="n">
        <v>4.75</v>
      </c>
      <c r="P22" s="12" t="n">
        <v>7.5</v>
      </c>
      <c r="Q22" s="12" t="n">
        <v>2.25</v>
      </c>
      <c r="R22" s="12" t="n">
        <v>5.25</v>
      </c>
      <c r="S22" s="12" t="n">
        <v>13.5</v>
      </c>
      <c r="T22" s="12" t="n">
        <v>40.25</v>
      </c>
      <c r="U22" s="12" t="n">
        <v>9.5</v>
      </c>
      <c r="V22" s="12" t="n">
        <v>82.0</v>
      </c>
      <c r="W22" s="12" t="n">
        <v>24.25</v>
      </c>
      <c r="X22" s="12" t="n">
        <v>18.25</v>
      </c>
      <c r="Y22" s="12" t="n">
        <v>44.25</v>
      </c>
      <c r="Z22" s="12" t="n">
        <v>7.0</v>
      </c>
      <c r="AA22" s="12" t="n">
        <v>279.75</v>
      </c>
      <c r="AB22" s="12" t="n">
        <v>126.25</v>
      </c>
      <c r="AC22" s="12" t="n">
        <v>256.75</v>
      </c>
      <c r="AD22" s="12" t="n">
        <v>108.75</v>
      </c>
      <c r="AE22" s="12" t="n">
        <v>37.0</v>
      </c>
      <c r="AF22" s="12" t="n">
        <v>23.5</v>
      </c>
      <c r="AG22" s="12" t="n">
        <v>17.25</v>
      </c>
      <c r="AH22" s="12" t="n">
        <v>12.5</v>
      </c>
      <c r="AI22" s="12" t="n">
        <v>13.5</v>
      </c>
      <c r="AJ22" s="12" t="n">
        <v>4.75</v>
      </c>
      <c r="AK22" s="12" t="n">
        <v>0.75</v>
      </c>
      <c r="AL22" s="12" t="n">
        <v>6.25</v>
      </c>
      <c r="AM22" s="12" t="n">
        <v>7.5</v>
      </c>
      <c r="AN22" s="12" t="n">
        <v>51.0</v>
      </c>
      <c r="AO22" s="12" t="n">
        <v>3.75</v>
      </c>
      <c r="AP22" s="12" t="n">
        <v>5.25</v>
      </c>
      <c r="AQ22" s="12" t="n">
        <v>116.25</v>
      </c>
      <c r="AR22" s="12" t="n">
        <v>15.25</v>
      </c>
      <c r="AS22" s="12" t="n">
        <v>3.25</v>
      </c>
      <c r="AT22" s="13" t="n">
        <v>1649.0</v>
      </c>
      <c r="AU22" s="14"/>
      <c r="AW22" s="17" t="s">
        <v>43</v>
      </c>
      <c r="AX22" s="15">
        <f>AX12</f>
        <v>1138</v>
      </c>
      <c r="AY22" s="15"/>
      <c r="AZ22" s="15"/>
    </row>
    <row r="23" spans="1:57">
      <c r="A23" s="1" t="s">
        <v>20</v>
      </c>
      <c r="B23" s="12" t="n">
        <v>12.0</v>
      </c>
      <c r="C23" s="12" t="n">
        <v>21.75</v>
      </c>
      <c r="D23" s="12" t="n">
        <v>14.75</v>
      </c>
      <c r="E23" s="12" t="n">
        <v>13.5</v>
      </c>
      <c r="F23" s="12" t="n">
        <v>47.5</v>
      </c>
      <c r="G23" s="12" t="n">
        <v>16.0</v>
      </c>
      <c r="H23" s="12" t="n">
        <v>43.5</v>
      </c>
      <c r="I23" s="12" t="n">
        <v>41.25</v>
      </c>
      <c r="J23" s="12" t="n">
        <v>47.25</v>
      </c>
      <c r="K23" s="12" t="n">
        <v>14.25</v>
      </c>
      <c r="L23" s="12" t="n">
        <v>30.75</v>
      </c>
      <c r="M23" s="12" t="n">
        <v>122.25</v>
      </c>
      <c r="N23" s="12" t="n">
        <v>9.25</v>
      </c>
      <c r="O23" s="12" t="n">
        <v>9.75</v>
      </c>
      <c r="P23" s="12" t="n">
        <v>8.5</v>
      </c>
      <c r="Q23" s="12" t="n">
        <v>4.0</v>
      </c>
      <c r="R23" s="12" t="n">
        <v>5.25</v>
      </c>
      <c r="S23" s="12" t="n">
        <v>12.75</v>
      </c>
      <c r="T23" s="12" t="n">
        <v>149.5</v>
      </c>
      <c r="U23" s="12" t="n">
        <v>70.0</v>
      </c>
      <c r="V23" s="12" t="n">
        <v>22.0</v>
      </c>
      <c r="W23" s="12" t="n">
        <v>37.0</v>
      </c>
      <c r="X23" s="12" t="n">
        <v>23.5</v>
      </c>
      <c r="Y23" s="12" t="n">
        <v>69.0</v>
      </c>
      <c r="Z23" s="12" t="n">
        <v>6.5</v>
      </c>
      <c r="AA23" s="12" t="n">
        <v>409.5</v>
      </c>
      <c r="AB23" s="12" t="n">
        <v>185.75</v>
      </c>
      <c r="AC23" s="12" t="n">
        <v>322.75</v>
      </c>
      <c r="AD23" s="12" t="n">
        <v>146.0</v>
      </c>
      <c r="AE23" s="12" t="n">
        <v>49.0</v>
      </c>
      <c r="AF23" s="12" t="n">
        <v>33.0</v>
      </c>
      <c r="AG23" s="12" t="n">
        <v>20.5</v>
      </c>
      <c r="AH23" s="12" t="n">
        <v>17.75</v>
      </c>
      <c r="AI23" s="12" t="n">
        <v>19.5</v>
      </c>
      <c r="AJ23" s="12" t="n">
        <v>6.0</v>
      </c>
      <c r="AK23" s="12" t="n">
        <v>2.0</v>
      </c>
      <c r="AL23" s="12" t="n">
        <v>3.0</v>
      </c>
      <c r="AM23" s="12" t="n">
        <v>18.0</v>
      </c>
      <c r="AN23" s="12" t="n">
        <v>78.5</v>
      </c>
      <c r="AO23" s="12" t="n">
        <v>5.5</v>
      </c>
      <c r="AP23" s="12" t="n">
        <v>5.0</v>
      </c>
      <c r="AQ23" s="12" t="n">
        <v>129.0</v>
      </c>
      <c r="AR23" s="12" t="n">
        <v>15.75</v>
      </c>
      <c r="AS23" s="12" t="n">
        <v>1.75</v>
      </c>
      <c r="AT23" s="13" t="n">
        <v>2320.0</v>
      </c>
      <c r="AU23" s="14"/>
      <c r="AW23" s="17" t="s">
        <v>44</v>
      </c>
      <c r="AX23" s="15">
        <f>AX13+AY12</f>
        <v>8443.4</v>
      </c>
      <c r="AY23" s="15">
        <f>AY13</f>
        <v>613.79999999999995</v>
      </c>
      <c r="AZ23" s="15"/>
      <c r="BA23" s="15"/>
    </row>
    <row r="24" spans="1:57">
      <c r="A24" s="1" t="s">
        <v>21</v>
      </c>
      <c r="B24" s="12" t="n">
        <v>4.5</v>
      </c>
      <c r="C24" s="12" t="n">
        <v>7.0</v>
      </c>
      <c r="D24" s="12" t="n">
        <v>7.5</v>
      </c>
      <c r="E24" s="12" t="n">
        <v>6.0</v>
      </c>
      <c r="F24" s="12" t="n">
        <v>27.5</v>
      </c>
      <c r="G24" s="12" t="n">
        <v>6.25</v>
      </c>
      <c r="H24" s="12" t="n">
        <v>14.25</v>
      </c>
      <c r="I24" s="12" t="n">
        <v>20.5</v>
      </c>
      <c r="J24" s="12" t="n">
        <v>21.5</v>
      </c>
      <c r="K24" s="12" t="n">
        <v>5.75</v>
      </c>
      <c r="L24" s="12" t="n">
        <v>8.75</v>
      </c>
      <c r="M24" s="12" t="n">
        <v>73.5</v>
      </c>
      <c r="N24" s="12" t="n">
        <v>1.0</v>
      </c>
      <c r="O24" s="12" t="n">
        <v>3.25</v>
      </c>
      <c r="P24" s="12" t="n">
        <v>2.75</v>
      </c>
      <c r="Q24" s="12" t="n">
        <v>0.5</v>
      </c>
      <c r="R24" s="12" t="n">
        <v>2.5</v>
      </c>
      <c r="S24" s="12" t="n">
        <v>6.25</v>
      </c>
      <c r="T24" s="12" t="n">
        <v>56.5</v>
      </c>
      <c r="U24" s="12" t="n">
        <v>24.0</v>
      </c>
      <c r="V24" s="12" t="n">
        <v>30.0</v>
      </c>
      <c r="W24" s="12" t="n">
        <v>7.5</v>
      </c>
      <c r="X24" s="12" t="n">
        <v>8.0</v>
      </c>
      <c r="Y24" s="12" t="n">
        <v>51.5</v>
      </c>
      <c r="Z24" s="12" t="n">
        <v>2.5</v>
      </c>
      <c r="AA24" s="12" t="n">
        <v>279.0</v>
      </c>
      <c r="AB24" s="12" t="n">
        <v>99.25</v>
      </c>
      <c r="AC24" s="12" t="n">
        <v>159.0</v>
      </c>
      <c r="AD24" s="12" t="n">
        <v>75.75</v>
      </c>
      <c r="AE24" s="12" t="n">
        <v>34.0</v>
      </c>
      <c r="AF24" s="12" t="n">
        <v>18.75</v>
      </c>
      <c r="AG24" s="12" t="n">
        <v>11.75</v>
      </c>
      <c r="AH24" s="12" t="n">
        <v>7.0</v>
      </c>
      <c r="AI24" s="12" t="n">
        <v>10.0</v>
      </c>
      <c r="AJ24" s="12" t="n">
        <v>1.0</v>
      </c>
      <c r="AK24" s="12" t="n">
        <v>2.0</v>
      </c>
      <c r="AL24" s="12" t="n">
        <v>0.75</v>
      </c>
      <c r="AM24" s="12" t="n">
        <v>2.0</v>
      </c>
      <c r="AN24" s="12" t="n">
        <v>27.0</v>
      </c>
      <c r="AO24" s="12" t="n">
        <v>2.75</v>
      </c>
      <c r="AP24" s="12" t="n">
        <v>2.75</v>
      </c>
      <c r="AQ24" s="12" t="n">
        <v>66.5</v>
      </c>
      <c r="AR24" s="12" t="n">
        <v>6.5</v>
      </c>
      <c r="AS24" s="12" t="n">
        <v>0.5</v>
      </c>
      <c r="AT24" s="13" t="n">
        <v>1205.5</v>
      </c>
      <c r="AU24" s="14"/>
      <c r="AW24" s="17" t="s">
        <v>45</v>
      </c>
      <c r="AX24" s="15">
        <f>AX14+AZ12</f>
        <v>19447.2</v>
      </c>
      <c r="AY24" s="15">
        <f>AY14+AZ13</f>
        <v>2608.9999999999995</v>
      </c>
      <c r="AZ24" s="15">
        <f>AZ14</f>
        <v>3523.4</v>
      </c>
      <c r="BA24" s="15"/>
      <c r="BB24" s="15"/>
    </row>
    <row r="25" spans="1:57">
      <c r="A25" s="1" t="s">
        <v>22</v>
      </c>
      <c r="B25" s="12" t="n">
        <v>2.75</v>
      </c>
      <c r="C25" s="12" t="n">
        <v>6.0</v>
      </c>
      <c r="D25" s="12" t="n">
        <v>7.0</v>
      </c>
      <c r="E25" s="12" t="n">
        <v>6.5</v>
      </c>
      <c r="F25" s="12" t="n">
        <v>25.0</v>
      </c>
      <c r="G25" s="12" t="n">
        <v>7.0</v>
      </c>
      <c r="H25" s="12" t="n">
        <v>15.75</v>
      </c>
      <c r="I25" s="12" t="n">
        <v>13.25</v>
      </c>
      <c r="J25" s="12" t="n">
        <v>16.0</v>
      </c>
      <c r="K25" s="12" t="n">
        <v>2.25</v>
      </c>
      <c r="L25" s="12" t="n">
        <v>8.5</v>
      </c>
      <c r="M25" s="12" t="n">
        <v>52.5</v>
      </c>
      <c r="N25" s="12" t="n">
        <v>5.25</v>
      </c>
      <c r="O25" s="12" t="n">
        <v>3.5</v>
      </c>
      <c r="P25" s="12" t="n">
        <v>0.5</v>
      </c>
      <c r="Q25" s="12" t="n">
        <v>0.75</v>
      </c>
      <c r="R25" s="12" t="n">
        <v>1.5</v>
      </c>
      <c r="S25" s="12" t="n">
        <v>7.75</v>
      </c>
      <c r="T25" s="12" t="n">
        <v>21.0</v>
      </c>
      <c r="U25" s="12" t="n">
        <v>18.0</v>
      </c>
      <c r="V25" s="12" t="n">
        <v>25.25</v>
      </c>
      <c r="W25" s="12" t="n">
        <v>10.0</v>
      </c>
      <c r="X25" s="12" t="n">
        <v>4.5</v>
      </c>
      <c r="Y25" s="12" t="n">
        <v>43.5</v>
      </c>
      <c r="Z25" s="12" t="n">
        <v>2.5</v>
      </c>
      <c r="AA25" s="12" t="n">
        <v>229.25</v>
      </c>
      <c r="AB25" s="12" t="n">
        <v>92.5</v>
      </c>
      <c r="AC25" s="12" t="n">
        <v>139.0</v>
      </c>
      <c r="AD25" s="12" t="n">
        <v>58.5</v>
      </c>
      <c r="AE25" s="12" t="n">
        <v>19.0</v>
      </c>
      <c r="AF25" s="12" t="n">
        <v>19.25</v>
      </c>
      <c r="AG25" s="12" t="n">
        <v>7.25</v>
      </c>
      <c r="AH25" s="12" t="n">
        <v>4.0</v>
      </c>
      <c r="AI25" s="12" t="n">
        <v>6.75</v>
      </c>
      <c r="AJ25" s="12" t="n">
        <v>2.75</v>
      </c>
      <c r="AK25" s="12" t="n">
        <v>0.75</v>
      </c>
      <c r="AL25" s="12" t="n">
        <v>1.5</v>
      </c>
      <c r="AM25" s="12" t="n">
        <v>3.0</v>
      </c>
      <c r="AN25" s="12" t="n">
        <v>9.25</v>
      </c>
      <c r="AO25" s="12" t="n">
        <v>2.0</v>
      </c>
      <c r="AP25" s="12" t="n">
        <v>0.5</v>
      </c>
      <c r="AQ25" s="12" t="n">
        <v>53.75</v>
      </c>
      <c r="AR25" s="12" t="n">
        <v>7.5</v>
      </c>
      <c r="AS25" s="12" t="n">
        <v>1.5</v>
      </c>
      <c r="AT25" s="13" t="n">
        <v>964.5</v>
      </c>
      <c r="AU25" s="14"/>
      <c r="AW25" s="17" t="s">
        <v>46</v>
      </c>
      <c r="AX25" s="15">
        <f>AX15+BA12</f>
        <v>7680.2000000000007</v>
      </c>
      <c r="AY25" s="15">
        <f>AY15+BA13</f>
        <v>3067.0000000000009</v>
      </c>
      <c r="AZ25" s="15">
        <f>AZ15+BA14</f>
        <v>2476.4</v>
      </c>
      <c r="BA25" s="15">
        <f>BA15</f>
        <v>2434.7999999999993</v>
      </c>
      <c r="BB25" s="15"/>
      <c r="BC25" s="15"/>
      <c r="BD25" s="14"/>
    </row>
    <row r="26" spans="1:57">
      <c r="A26" s="1" t="s">
        <v>23</v>
      </c>
      <c r="B26" s="12" t="n">
        <v>11.25</v>
      </c>
      <c r="C26" s="12" t="n">
        <v>13.0</v>
      </c>
      <c r="D26" s="12" t="n">
        <v>16.0</v>
      </c>
      <c r="E26" s="12" t="n">
        <v>14.25</v>
      </c>
      <c r="F26" s="12" t="n">
        <v>36.25</v>
      </c>
      <c r="G26" s="12" t="n">
        <v>15.75</v>
      </c>
      <c r="H26" s="12" t="n">
        <v>40.25</v>
      </c>
      <c r="I26" s="12" t="n">
        <v>71.75</v>
      </c>
      <c r="J26" s="12" t="n">
        <v>54.5</v>
      </c>
      <c r="K26" s="12" t="n">
        <v>14.0</v>
      </c>
      <c r="L26" s="12" t="n">
        <v>28.25</v>
      </c>
      <c r="M26" s="12" t="n">
        <v>101.5</v>
      </c>
      <c r="N26" s="12" t="n">
        <v>15.25</v>
      </c>
      <c r="O26" s="12" t="n">
        <v>9.25</v>
      </c>
      <c r="P26" s="12" t="n">
        <v>7.75</v>
      </c>
      <c r="Q26" s="12" t="n">
        <v>4.5</v>
      </c>
      <c r="R26" s="12" t="n">
        <v>8.75</v>
      </c>
      <c r="S26" s="12" t="n">
        <v>17.0</v>
      </c>
      <c r="T26" s="12" t="n">
        <v>32.75</v>
      </c>
      <c r="U26" s="12" t="n">
        <v>37.75</v>
      </c>
      <c r="V26" s="12" t="n">
        <v>67.5</v>
      </c>
      <c r="W26" s="12" t="n">
        <v>45.25</v>
      </c>
      <c r="X26" s="12" t="n">
        <v>45.0</v>
      </c>
      <c r="Y26" s="12" t="n">
        <v>7.75</v>
      </c>
      <c r="Z26" s="12" t="n">
        <v>22.75</v>
      </c>
      <c r="AA26" s="12" t="n">
        <v>378.25</v>
      </c>
      <c r="AB26" s="12" t="n">
        <v>189.75</v>
      </c>
      <c r="AC26" s="12" t="n">
        <v>414.25</v>
      </c>
      <c r="AD26" s="12" t="n">
        <v>246.25</v>
      </c>
      <c r="AE26" s="12" t="n">
        <v>137.75</v>
      </c>
      <c r="AF26" s="12" t="n">
        <v>86.5</v>
      </c>
      <c r="AG26" s="12" t="n">
        <v>29.75</v>
      </c>
      <c r="AH26" s="12" t="n">
        <v>15.75</v>
      </c>
      <c r="AI26" s="12" t="n">
        <v>14.25</v>
      </c>
      <c r="AJ26" s="12" t="n">
        <v>3.75</v>
      </c>
      <c r="AK26" s="12" t="n">
        <v>2.25</v>
      </c>
      <c r="AL26" s="12" t="n">
        <v>6.0</v>
      </c>
      <c r="AM26" s="12" t="n">
        <v>7.0</v>
      </c>
      <c r="AN26" s="12" t="n">
        <v>21.25</v>
      </c>
      <c r="AO26" s="12" t="n">
        <v>4.5</v>
      </c>
      <c r="AP26" s="12" t="n">
        <v>3.5</v>
      </c>
      <c r="AQ26" s="12" t="n">
        <v>126.25</v>
      </c>
      <c r="AR26" s="12" t="n">
        <v>25.25</v>
      </c>
      <c r="AS26" s="12" t="n">
        <v>3.25</v>
      </c>
      <c r="AT26" s="13" t="n">
        <v>2453.5</v>
      </c>
      <c r="AU26" s="14"/>
      <c r="AW26" s="9" t="s">
        <v>47</v>
      </c>
      <c r="AX26" s="15">
        <f>AX16+BB12</f>
        <v>7461</v>
      </c>
      <c r="AY26" s="9">
        <f>AY16+BB13</f>
        <v>1392.0000000000002</v>
      </c>
      <c r="AZ26" s="9">
        <f>AZ16+BB14</f>
        <v>1669.3999999999999</v>
      </c>
      <c r="BA26" s="9">
        <f>BA16+BB15</f>
        <v>1151.8</v>
      </c>
      <c r="BB26" s="9">
        <f>BB16</f>
        <v>1874.6000000000001</v>
      </c>
    </row>
    <row r="27" spans="1:57">
      <c r="A27" s="1" t="s">
        <v>24</v>
      </c>
      <c r="B27" s="12" t="n">
        <v>17.0</v>
      </c>
      <c r="C27" s="12" t="n">
        <v>21.5</v>
      </c>
      <c r="D27" s="12" t="n">
        <v>7.25</v>
      </c>
      <c r="E27" s="12" t="n">
        <v>6.5</v>
      </c>
      <c r="F27" s="12" t="n">
        <v>47.75</v>
      </c>
      <c r="G27" s="12" t="n">
        <v>29.5</v>
      </c>
      <c r="H27" s="12" t="n">
        <v>39.0</v>
      </c>
      <c r="I27" s="12" t="n">
        <v>27.0</v>
      </c>
      <c r="J27" s="12" t="n">
        <v>59.0</v>
      </c>
      <c r="K27" s="12" t="n">
        <v>23.25</v>
      </c>
      <c r="L27" s="12" t="n">
        <v>65.0</v>
      </c>
      <c r="M27" s="12" t="n">
        <v>71.0</v>
      </c>
      <c r="N27" s="12" t="n">
        <v>20.5</v>
      </c>
      <c r="O27" s="12" t="n">
        <v>19.25</v>
      </c>
      <c r="P27" s="12" t="n">
        <v>13.25</v>
      </c>
      <c r="Q27" s="12" t="n">
        <v>2.75</v>
      </c>
      <c r="R27" s="12" t="n">
        <v>6.0</v>
      </c>
      <c r="S27" s="12" t="n">
        <v>9.75</v>
      </c>
      <c r="T27" s="12" t="n">
        <v>5.5</v>
      </c>
      <c r="U27" s="12" t="n">
        <v>5.25</v>
      </c>
      <c r="V27" s="12" t="n">
        <v>10.5</v>
      </c>
      <c r="W27" s="12" t="n">
        <v>4.5</v>
      </c>
      <c r="X27" s="12" t="n">
        <v>3.0</v>
      </c>
      <c r="Y27" s="12" t="n">
        <v>19.0</v>
      </c>
      <c r="Z27" s="12" t="n">
        <v>9.25</v>
      </c>
      <c r="AA27" s="12" t="n">
        <v>428.25</v>
      </c>
      <c r="AB27" s="12" t="n">
        <v>238.5</v>
      </c>
      <c r="AC27" s="12" t="n">
        <v>593.5</v>
      </c>
      <c r="AD27" s="12" t="n">
        <v>265.75</v>
      </c>
      <c r="AE27" s="12" t="n">
        <v>167.0</v>
      </c>
      <c r="AF27" s="12" t="n">
        <v>112.5</v>
      </c>
      <c r="AG27" s="12" t="n">
        <v>24.0</v>
      </c>
      <c r="AH27" s="12" t="n">
        <v>27.25</v>
      </c>
      <c r="AI27" s="12" t="n">
        <v>17.25</v>
      </c>
      <c r="AJ27" s="12" t="n">
        <v>5.5</v>
      </c>
      <c r="AK27" s="12" t="n">
        <v>6.0</v>
      </c>
      <c r="AL27" s="12" t="n">
        <v>12.0</v>
      </c>
      <c r="AM27" s="12" t="n">
        <v>2.25</v>
      </c>
      <c r="AN27" s="12" t="n">
        <v>20.25</v>
      </c>
      <c r="AO27" s="12" t="n">
        <v>7.5</v>
      </c>
      <c r="AP27" s="12" t="n">
        <v>10.5</v>
      </c>
      <c r="AQ27" s="12" t="n">
        <v>54.25</v>
      </c>
      <c r="AR27" s="12" t="n">
        <v>8.0</v>
      </c>
      <c r="AS27" s="12" t="n">
        <v>5.0</v>
      </c>
      <c r="AT27" s="13" t="n">
        <v>2547.5</v>
      </c>
      <c r="AU27" s="14"/>
      <c r="AW27" s="9" t="s">
        <v>48</v>
      </c>
      <c r="AX27" s="15">
        <f>AX17+BC12</f>
        <v>10092.599999999999</v>
      </c>
      <c r="AY27" s="9">
        <f>AY17+BC13</f>
        <v>3521.5999999999995</v>
      </c>
      <c r="AZ27" s="9">
        <f>AZ17+BC14</f>
        <v>2557.5999999999995</v>
      </c>
      <c r="BA27" s="9">
        <f>BA17+BC15</f>
        <v>3314.2</v>
      </c>
      <c r="BB27" s="9">
        <f>BB17+BC16</f>
        <v>1544.4</v>
      </c>
      <c r="BC27" s="9">
        <f>BC17</f>
        <v>5117.7999999999993</v>
      </c>
    </row>
    <row r="28" spans="1:57">
      <c r="A28" s="1" t="s">
        <v>25</v>
      </c>
      <c r="B28" s="12" t="n">
        <v>140.0</v>
      </c>
      <c r="C28" s="12" t="n">
        <v>266.0</v>
      </c>
      <c r="D28" s="12" t="n">
        <v>183.5</v>
      </c>
      <c r="E28" s="12" t="n">
        <v>306.25</v>
      </c>
      <c r="F28" s="12" t="n">
        <v>832.5</v>
      </c>
      <c r="G28" s="12" t="n">
        <v>236.0</v>
      </c>
      <c r="H28" s="12" t="n">
        <v>397.25</v>
      </c>
      <c r="I28" s="12" t="n">
        <v>273.0</v>
      </c>
      <c r="J28" s="12" t="n">
        <v>344.25</v>
      </c>
      <c r="K28" s="12" t="n">
        <v>251.0</v>
      </c>
      <c r="L28" s="12" t="n">
        <v>276.0</v>
      </c>
      <c r="M28" s="12" t="n">
        <v>416.5</v>
      </c>
      <c r="N28" s="12" t="n">
        <v>191.25</v>
      </c>
      <c r="O28" s="12" t="n">
        <v>182.25</v>
      </c>
      <c r="P28" s="12" t="n">
        <v>100.0</v>
      </c>
      <c r="Q28" s="12" t="n">
        <v>65.25</v>
      </c>
      <c r="R28" s="12" t="n">
        <v>149.0</v>
      </c>
      <c r="S28" s="12" t="n">
        <v>317.75</v>
      </c>
      <c r="T28" s="12" t="n">
        <v>222.5</v>
      </c>
      <c r="U28" s="12" t="n">
        <v>335.5</v>
      </c>
      <c r="V28" s="12" t="n">
        <v>491.0</v>
      </c>
      <c r="W28" s="12" t="n">
        <v>301.5</v>
      </c>
      <c r="X28" s="12" t="n">
        <v>261.75</v>
      </c>
      <c r="Y28" s="12" t="n">
        <v>428.5</v>
      </c>
      <c r="Z28" s="12" t="n">
        <v>505.0</v>
      </c>
      <c r="AA28" s="12" t="n">
        <v>78.75</v>
      </c>
      <c r="AB28" s="12" t="n">
        <v>29.0</v>
      </c>
      <c r="AC28" s="12" t="n">
        <v>218.5</v>
      </c>
      <c r="AD28" s="12" t="n">
        <v>106.5</v>
      </c>
      <c r="AE28" s="12" t="n">
        <v>356.0</v>
      </c>
      <c r="AF28" s="12" t="n">
        <v>440.25</v>
      </c>
      <c r="AG28" s="12" t="n">
        <v>288.0</v>
      </c>
      <c r="AH28" s="12" t="n">
        <v>375.75</v>
      </c>
      <c r="AI28" s="12" t="n">
        <v>259.25</v>
      </c>
      <c r="AJ28" s="12" t="n">
        <v>98.25</v>
      </c>
      <c r="AK28" s="12" t="n">
        <v>175.0</v>
      </c>
      <c r="AL28" s="12" t="n">
        <v>872.5</v>
      </c>
      <c r="AM28" s="12" t="n">
        <v>120.5</v>
      </c>
      <c r="AN28" s="12" t="n">
        <v>230.75</v>
      </c>
      <c r="AO28" s="12" t="n">
        <v>84.5</v>
      </c>
      <c r="AP28" s="12" t="n">
        <v>99.25</v>
      </c>
      <c r="AQ28" s="12" t="n">
        <v>513.5</v>
      </c>
      <c r="AR28" s="12" t="n">
        <v>259.0</v>
      </c>
      <c r="AS28" s="12" t="n">
        <v>231.0</v>
      </c>
      <c r="AT28" s="13" t="n">
        <v>12309.75</v>
      </c>
      <c r="AU28" s="14"/>
      <c r="AW28" s="9" t="s">
        <v>58</v>
      </c>
      <c r="AX28" s="15">
        <f>AX18+BD12</f>
        <v>6078.2000000000007</v>
      </c>
      <c r="AY28" s="9">
        <f>AY18+BD13</f>
        <v>575</v>
      </c>
      <c r="AZ28" s="9">
        <f>AZ18+BD14</f>
        <v>3005.9999999999995</v>
      </c>
      <c r="BA28" s="9">
        <f>BA18+BD15</f>
        <v>1028.3999999999999</v>
      </c>
      <c r="BB28" s="9">
        <f>BB18+BD16</f>
        <v>1163.8</v>
      </c>
      <c r="BC28" s="9">
        <f>SUM(BC18,BD17)</f>
        <v>786.80000000000018</v>
      </c>
      <c r="BD28" s="9">
        <f>BD18</f>
        <v>773.2</v>
      </c>
      <c r="BE28" s="9">
        <f>SUM(AX22:BD28)</f>
        <v>104541.6</v>
      </c>
    </row>
    <row r="29" spans="1:57">
      <c r="A29" s="1" t="s">
        <v>26</v>
      </c>
      <c r="B29" s="12" t="n">
        <v>81.5</v>
      </c>
      <c r="C29" s="12" t="n">
        <v>165.75</v>
      </c>
      <c r="D29" s="12" t="n">
        <v>104.5</v>
      </c>
      <c r="E29" s="12" t="n">
        <v>127.25</v>
      </c>
      <c r="F29" s="12" t="n">
        <v>324.5</v>
      </c>
      <c r="G29" s="12" t="n">
        <v>125.25</v>
      </c>
      <c r="H29" s="12" t="n">
        <v>241.75</v>
      </c>
      <c r="I29" s="12" t="n">
        <v>195.75</v>
      </c>
      <c r="J29" s="12" t="n">
        <v>213.75</v>
      </c>
      <c r="K29" s="12" t="n">
        <v>190.0</v>
      </c>
      <c r="L29" s="12" t="n">
        <v>204.25</v>
      </c>
      <c r="M29" s="12" t="n">
        <v>245.75</v>
      </c>
      <c r="N29" s="12" t="n">
        <v>109.0</v>
      </c>
      <c r="O29" s="12" t="n">
        <v>113.0</v>
      </c>
      <c r="P29" s="12" t="n">
        <v>56.25</v>
      </c>
      <c r="Q29" s="12" t="n">
        <v>38.25</v>
      </c>
      <c r="R29" s="12" t="n">
        <v>91.0</v>
      </c>
      <c r="S29" s="12" t="n">
        <v>157.0</v>
      </c>
      <c r="T29" s="12" t="n">
        <v>111.5</v>
      </c>
      <c r="U29" s="12" t="n">
        <v>136.0</v>
      </c>
      <c r="V29" s="12" t="n">
        <v>160.75</v>
      </c>
      <c r="W29" s="12" t="n">
        <v>94.25</v>
      </c>
      <c r="X29" s="12" t="n">
        <v>69.0</v>
      </c>
      <c r="Y29" s="12" t="n">
        <v>193.5</v>
      </c>
      <c r="Z29" s="12" t="n">
        <v>275.0</v>
      </c>
      <c r="AA29" s="12" t="n">
        <v>24.5</v>
      </c>
      <c r="AB29" s="12" t="n">
        <v>39.75</v>
      </c>
      <c r="AC29" s="12" t="n">
        <v>41.25</v>
      </c>
      <c r="AD29" s="12" t="n">
        <v>48.0</v>
      </c>
      <c r="AE29" s="12" t="n">
        <v>321.0</v>
      </c>
      <c r="AF29" s="12" t="n">
        <v>351.0</v>
      </c>
      <c r="AG29" s="12" t="n">
        <v>277.25</v>
      </c>
      <c r="AH29" s="12" t="n">
        <v>676.5</v>
      </c>
      <c r="AI29" s="12" t="n">
        <v>210.5</v>
      </c>
      <c r="AJ29" s="12" t="n">
        <v>88.5</v>
      </c>
      <c r="AK29" s="12" t="n">
        <v>70.25</v>
      </c>
      <c r="AL29" s="12" t="n">
        <v>225.5</v>
      </c>
      <c r="AM29" s="12" t="n">
        <v>57.0</v>
      </c>
      <c r="AN29" s="12" t="n">
        <v>110.0</v>
      </c>
      <c r="AO29" s="12" t="n">
        <v>68.75</v>
      </c>
      <c r="AP29" s="12" t="n">
        <v>53.25</v>
      </c>
      <c r="AQ29" s="12" t="n">
        <v>403.25</v>
      </c>
      <c r="AR29" s="12" t="n">
        <v>114.75</v>
      </c>
      <c r="AS29" s="12" t="n">
        <v>72.75</v>
      </c>
      <c r="AT29" s="13" t="n">
        <v>7078.25</v>
      </c>
      <c r="AU29" s="14"/>
      <c r="AX29" s="15"/>
    </row>
    <row r="30" spans="1:57">
      <c r="A30" s="1" t="s">
        <v>27</v>
      </c>
      <c r="B30" s="12" t="n">
        <v>176.0</v>
      </c>
      <c r="C30" s="12" t="n">
        <v>372.75</v>
      </c>
      <c r="D30" s="12" t="n">
        <v>189.5</v>
      </c>
      <c r="E30" s="12" t="n">
        <v>244.5</v>
      </c>
      <c r="F30" s="12" t="n">
        <v>786.5</v>
      </c>
      <c r="G30" s="12" t="n">
        <v>229.5</v>
      </c>
      <c r="H30" s="12" t="n">
        <v>412.0</v>
      </c>
      <c r="I30" s="12" t="n">
        <v>343.25</v>
      </c>
      <c r="J30" s="12" t="n">
        <v>442.75</v>
      </c>
      <c r="K30" s="12" t="n">
        <v>372.0</v>
      </c>
      <c r="L30" s="12" t="n">
        <v>445.5</v>
      </c>
      <c r="M30" s="12" t="n">
        <v>491.25</v>
      </c>
      <c r="N30" s="12" t="n">
        <v>242.75</v>
      </c>
      <c r="O30" s="12" t="n">
        <v>254.5</v>
      </c>
      <c r="P30" s="12" t="n">
        <v>107.25</v>
      </c>
      <c r="Q30" s="12" t="n">
        <v>95.75</v>
      </c>
      <c r="R30" s="12" t="n">
        <v>156.5</v>
      </c>
      <c r="S30" s="12" t="n">
        <v>322.25</v>
      </c>
      <c r="T30" s="12" t="n">
        <v>174.0</v>
      </c>
      <c r="U30" s="12" t="n">
        <v>218.25</v>
      </c>
      <c r="V30" s="12" t="n">
        <v>268.25</v>
      </c>
      <c r="W30" s="12" t="n">
        <v>136.0</v>
      </c>
      <c r="X30" s="12" t="n">
        <v>116.5</v>
      </c>
      <c r="Y30" s="12" t="n">
        <v>320.75</v>
      </c>
      <c r="Z30" s="12" t="n">
        <v>572.75</v>
      </c>
      <c r="AA30" s="12" t="n">
        <v>259.5</v>
      </c>
      <c r="AB30" s="12" t="n">
        <v>40.25</v>
      </c>
      <c r="AC30" s="12" t="n">
        <v>124.75</v>
      </c>
      <c r="AD30" s="12" t="n">
        <v>144.5</v>
      </c>
      <c r="AE30" s="12" t="n">
        <v>1143.75</v>
      </c>
      <c r="AF30" s="12" t="n">
        <v>1269.75</v>
      </c>
      <c r="AG30" s="12" t="n">
        <v>721.0</v>
      </c>
      <c r="AH30" s="12" t="n">
        <v>1335.0</v>
      </c>
      <c r="AI30" s="12" t="n">
        <v>790.5</v>
      </c>
      <c r="AJ30" s="12" t="n">
        <v>285.25</v>
      </c>
      <c r="AK30" s="12" t="n">
        <v>127.0</v>
      </c>
      <c r="AL30" s="12" t="n">
        <v>403.25</v>
      </c>
      <c r="AM30" s="12" t="n">
        <v>72.5</v>
      </c>
      <c r="AN30" s="12" t="n">
        <v>217.75</v>
      </c>
      <c r="AO30" s="12" t="n">
        <v>210.25</v>
      </c>
      <c r="AP30" s="12" t="n">
        <v>206.0</v>
      </c>
      <c r="AQ30" s="12" t="n">
        <v>1347.5</v>
      </c>
      <c r="AR30" s="12" t="n">
        <v>450.25</v>
      </c>
      <c r="AS30" s="12" t="n">
        <v>149.0</v>
      </c>
      <c r="AT30" s="13" t="n">
        <v>16788.75</v>
      </c>
      <c r="AU30" s="14"/>
      <c r="AX30" s="15"/>
    </row>
    <row r="31" spans="1:57">
      <c r="A31" s="1" t="s">
        <v>28</v>
      </c>
      <c r="B31" s="12" t="n">
        <v>68.0</v>
      </c>
      <c r="C31" s="12" t="n">
        <v>108.75</v>
      </c>
      <c r="D31" s="12" t="n">
        <v>90.5</v>
      </c>
      <c r="E31" s="12" t="n">
        <v>131.25</v>
      </c>
      <c r="F31" s="12" t="n">
        <v>296.5</v>
      </c>
      <c r="G31" s="12" t="n">
        <v>153.5</v>
      </c>
      <c r="H31" s="12" t="n">
        <v>308.25</v>
      </c>
      <c r="I31" s="12" t="n">
        <v>234.5</v>
      </c>
      <c r="J31" s="12" t="n">
        <v>181.5</v>
      </c>
      <c r="K31" s="12" t="n">
        <v>159.25</v>
      </c>
      <c r="L31" s="12" t="n">
        <v>229.5</v>
      </c>
      <c r="M31" s="12" t="n">
        <v>224.5</v>
      </c>
      <c r="N31" s="12" t="n">
        <v>74.25</v>
      </c>
      <c r="O31" s="12" t="n">
        <v>74.5</v>
      </c>
      <c r="P31" s="12" t="n">
        <v>45.0</v>
      </c>
      <c r="Q31" s="12" t="n">
        <v>28.5</v>
      </c>
      <c r="R31" s="12" t="n">
        <v>46.0</v>
      </c>
      <c r="S31" s="12" t="n">
        <v>116.25</v>
      </c>
      <c r="T31" s="12" t="n">
        <v>73.25</v>
      </c>
      <c r="U31" s="12" t="n">
        <v>92.0</v>
      </c>
      <c r="V31" s="12" t="n">
        <v>112.75</v>
      </c>
      <c r="W31" s="12" t="n">
        <v>69.25</v>
      </c>
      <c r="X31" s="12" t="n">
        <v>54.0</v>
      </c>
      <c r="Y31" s="12" t="n">
        <v>180.5</v>
      </c>
      <c r="Z31" s="12" t="n">
        <v>249.0</v>
      </c>
      <c r="AA31" s="12" t="n">
        <v>94.0</v>
      </c>
      <c r="AB31" s="12" t="n">
        <v>43.5</v>
      </c>
      <c r="AC31" s="12" t="n">
        <v>123.75</v>
      </c>
      <c r="AD31" s="12" t="n">
        <v>73.5</v>
      </c>
      <c r="AE31" s="12" t="n">
        <v>393.75</v>
      </c>
      <c r="AF31" s="12" t="n">
        <v>524.75</v>
      </c>
      <c r="AG31" s="12" t="n">
        <v>263.5</v>
      </c>
      <c r="AH31" s="12" t="n">
        <v>435.5</v>
      </c>
      <c r="AI31" s="12" t="n">
        <v>241.5</v>
      </c>
      <c r="AJ31" s="12" t="n">
        <v>94.5</v>
      </c>
      <c r="AK31" s="12" t="n">
        <v>51.75</v>
      </c>
      <c r="AL31" s="12" t="n">
        <v>149.5</v>
      </c>
      <c r="AM31" s="12" t="n">
        <v>30.25</v>
      </c>
      <c r="AN31" s="12" t="n">
        <v>93.0</v>
      </c>
      <c r="AO31" s="12" t="n">
        <v>66.75</v>
      </c>
      <c r="AP31" s="12" t="n">
        <v>106.75</v>
      </c>
      <c r="AQ31" s="12" t="n">
        <v>616.5</v>
      </c>
      <c r="AR31" s="12" t="n">
        <v>207.25</v>
      </c>
      <c r="AS31" s="12" t="n">
        <v>42.0</v>
      </c>
      <c r="AT31" s="13" t="n">
        <v>7053.25</v>
      </c>
      <c r="AU31" s="14"/>
      <c r="AX31" s="15"/>
    </row>
    <row r="32" spans="1:57">
      <c r="A32" s="1">
        <v>16</v>
      </c>
      <c r="B32" s="12" t="n">
        <v>58.75</v>
      </c>
      <c r="C32" s="12" t="n">
        <v>64.25</v>
      </c>
      <c r="D32" s="12" t="n">
        <v>45.0</v>
      </c>
      <c r="E32" s="12" t="n">
        <v>89.75</v>
      </c>
      <c r="F32" s="12" t="n">
        <v>227.25</v>
      </c>
      <c r="G32" s="12" t="n">
        <v>135.25</v>
      </c>
      <c r="H32" s="12" t="n">
        <v>206.25</v>
      </c>
      <c r="I32" s="12" t="n">
        <v>186.75</v>
      </c>
      <c r="J32" s="12" t="n">
        <v>120.75</v>
      </c>
      <c r="K32" s="12" t="n">
        <v>122.25</v>
      </c>
      <c r="L32" s="12" t="n">
        <v>100.5</v>
      </c>
      <c r="M32" s="12" t="n">
        <v>112.25</v>
      </c>
      <c r="N32" s="12" t="n">
        <v>29.0</v>
      </c>
      <c r="O32" s="12" t="n">
        <v>36.25</v>
      </c>
      <c r="P32" s="12" t="n">
        <v>22.75</v>
      </c>
      <c r="Q32" s="12" t="n">
        <v>15.25</v>
      </c>
      <c r="R32" s="12" t="n">
        <v>19.5</v>
      </c>
      <c r="S32" s="12" t="n">
        <v>42.5</v>
      </c>
      <c r="T32" s="12" t="n">
        <v>30.75</v>
      </c>
      <c r="U32" s="12" t="n">
        <v>36.0</v>
      </c>
      <c r="V32" s="12" t="n">
        <v>49.25</v>
      </c>
      <c r="W32" s="12" t="n">
        <v>34.0</v>
      </c>
      <c r="X32" s="12" t="n">
        <v>19.0</v>
      </c>
      <c r="Y32" s="12" t="n">
        <v>130.5</v>
      </c>
      <c r="Z32" s="12" t="n">
        <v>175.25</v>
      </c>
      <c r="AA32" s="12" t="n">
        <v>361.5</v>
      </c>
      <c r="AB32" s="12" t="n">
        <v>278.0</v>
      </c>
      <c r="AC32" s="12" t="n">
        <v>1238.0</v>
      </c>
      <c r="AD32" s="12" t="n">
        <v>460.5</v>
      </c>
      <c r="AE32" s="12" t="n">
        <v>42.75</v>
      </c>
      <c r="AF32" s="12" t="n">
        <v>189.5</v>
      </c>
      <c r="AG32" s="12" t="n">
        <v>203.25</v>
      </c>
      <c r="AH32" s="12" t="n">
        <v>322.25</v>
      </c>
      <c r="AI32" s="12" t="n">
        <v>186.5</v>
      </c>
      <c r="AJ32" s="12" t="n">
        <v>66.0</v>
      </c>
      <c r="AK32" s="12" t="n">
        <v>17.5</v>
      </c>
      <c r="AL32" s="12" t="n">
        <v>59.0</v>
      </c>
      <c r="AM32" s="12" t="n">
        <v>10.5</v>
      </c>
      <c r="AN32" s="12" t="n">
        <v>30.25</v>
      </c>
      <c r="AO32" s="12" t="n">
        <v>46.25</v>
      </c>
      <c r="AP32" s="12" t="n">
        <v>75.5</v>
      </c>
      <c r="AQ32" s="12" t="n">
        <v>269.75</v>
      </c>
      <c r="AR32" s="12" t="n">
        <v>146.5</v>
      </c>
      <c r="AS32" s="12" t="n">
        <v>21.5</v>
      </c>
      <c r="AT32" s="13" t="n">
        <v>6134.0</v>
      </c>
      <c r="AU32" s="14"/>
      <c r="AX32" s="15"/>
    </row>
    <row r="33" spans="1:50">
      <c r="A33" s="1">
        <v>24</v>
      </c>
      <c r="B33" s="12" t="n">
        <v>62.5</v>
      </c>
      <c r="C33" s="12" t="n">
        <v>65.25</v>
      </c>
      <c r="D33" s="12" t="n">
        <v>37.25</v>
      </c>
      <c r="E33" s="12" t="n">
        <v>58.25</v>
      </c>
      <c r="F33" s="12" t="n">
        <v>139.25</v>
      </c>
      <c r="G33" s="12" t="n">
        <v>86.5</v>
      </c>
      <c r="H33" s="12" t="n">
        <v>153.5</v>
      </c>
      <c r="I33" s="12" t="n">
        <v>124.0</v>
      </c>
      <c r="J33" s="12" t="n">
        <v>80.0</v>
      </c>
      <c r="K33" s="12" t="n">
        <v>80.25</v>
      </c>
      <c r="L33" s="12" t="n">
        <v>102.0</v>
      </c>
      <c r="M33" s="12" t="n">
        <v>129.25</v>
      </c>
      <c r="N33" s="12" t="n">
        <v>31.5</v>
      </c>
      <c r="O33" s="12" t="n">
        <v>32.25</v>
      </c>
      <c r="P33" s="12" t="n">
        <v>19.0</v>
      </c>
      <c r="Q33" s="12" t="n">
        <v>14.0</v>
      </c>
      <c r="R33" s="12" t="n">
        <v>15.75</v>
      </c>
      <c r="S33" s="12" t="n">
        <v>23.25</v>
      </c>
      <c r="T33" s="12" t="n">
        <v>34.5</v>
      </c>
      <c r="U33" s="12" t="n">
        <v>24.5</v>
      </c>
      <c r="V33" s="12" t="n">
        <v>35.0</v>
      </c>
      <c r="W33" s="12" t="n">
        <v>17.25</v>
      </c>
      <c r="X33" s="12" t="n">
        <v>18.25</v>
      </c>
      <c r="Y33" s="12" t="n">
        <v>81.25</v>
      </c>
      <c r="Z33" s="12" t="n">
        <v>112.0</v>
      </c>
      <c r="AA33" s="12" t="n">
        <v>421.0</v>
      </c>
      <c r="AB33" s="12" t="n">
        <v>305.25</v>
      </c>
      <c r="AC33" s="12" t="n">
        <v>1356.25</v>
      </c>
      <c r="AD33" s="12" t="n">
        <v>579.5</v>
      </c>
      <c r="AE33" s="12" t="n">
        <v>161.75</v>
      </c>
      <c r="AF33" s="12" t="n">
        <v>39.75</v>
      </c>
      <c r="AG33" s="12" t="n">
        <v>169.25</v>
      </c>
      <c r="AH33" s="12" t="n">
        <v>281.25</v>
      </c>
      <c r="AI33" s="12" t="n">
        <v>160.25</v>
      </c>
      <c r="AJ33" s="12" t="n">
        <v>70.5</v>
      </c>
      <c r="AK33" s="12" t="n">
        <v>14.75</v>
      </c>
      <c r="AL33" s="12" t="n">
        <v>47.0</v>
      </c>
      <c r="AM33" s="12" t="n">
        <v>9.5</v>
      </c>
      <c r="AN33" s="12" t="n">
        <v>41.25</v>
      </c>
      <c r="AO33" s="12" t="n">
        <v>47.0</v>
      </c>
      <c r="AP33" s="12" t="n">
        <v>95.25</v>
      </c>
      <c r="AQ33" s="12" t="n">
        <v>272.5</v>
      </c>
      <c r="AR33" s="12" t="n">
        <v>116.25</v>
      </c>
      <c r="AS33" s="12" t="n">
        <v>14.5</v>
      </c>
      <c r="AT33" s="13" t="n">
        <v>5779.25</v>
      </c>
      <c r="AU33" s="14"/>
      <c r="AX33" s="15"/>
    </row>
    <row r="34" spans="1:50">
      <c r="A34" s="1" t="s">
        <v>29</v>
      </c>
      <c r="B34" s="12" t="n">
        <v>15.75</v>
      </c>
      <c r="C34" s="12" t="n">
        <v>22.25</v>
      </c>
      <c r="D34" s="12" t="n">
        <v>13.5</v>
      </c>
      <c r="E34" s="12" t="n">
        <v>18.25</v>
      </c>
      <c r="F34" s="12" t="n">
        <v>53.75</v>
      </c>
      <c r="G34" s="12" t="n">
        <v>18.5</v>
      </c>
      <c r="H34" s="12" t="n">
        <v>37.25</v>
      </c>
      <c r="I34" s="12" t="n">
        <v>33.5</v>
      </c>
      <c r="J34" s="12" t="n">
        <v>30.25</v>
      </c>
      <c r="K34" s="12" t="n">
        <v>20.75</v>
      </c>
      <c r="L34" s="12" t="n">
        <v>26.0</v>
      </c>
      <c r="M34" s="12" t="n">
        <v>54.0</v>
      </c>
      <c r="N34" s="12" t="n">
        <v>11.5</v>
      </c>
      <c r="O34" s="12" t="n">
        <v>16.0</v>
      </c>
      <c r="P34" s="12" t="n">
        <v>8.5</v>
      </c>
      <c r="Q34" s="12" t="n">
        <v>8.0</v>
      </c>
      <c r="R34" s="12" t="n">
        <v>7.0</v>
      </c>
      <c r="S34" s="12" t="n">
        <v>16.0</v>
      </c>
      <c r="T34" s="12" t="n">
        <v>14.75</v>
      </c>
      <c r="U34" s="12" t="n">
        <v>15.25</v>
      </c>
      <c r="V34" s="12" t="n">
        <v>24.75</v>
      </c>
      <c r="W34" s="12" t="n">
        <v>7.5</v>
      </c>
      <c r="X34" s="12" t="n">
        <v>9.25</v>
      </c>
      <c r="Y34" s="12" t="n">
        <v>32.5</v>
      </c>
      <c r="Z34" s="12" t="n">
        <v>28.5</v>
      </c>
      <c r="AA34" s="12" t="n">
        <v>271.0</v>
      </c>
      <c r="AB34" s="12" t="n">
        <v>186.75</v>
      </c>
      <c r="AC34" s="12" t="n">
        <v>863.75</v>
      </c>
      <c r="AD34" s="12" t="n">
        <v>258.0</v>
      </c>
      <c r="AE34" s="12" t="n">
        <v>190.25</v>
      </c>
      <c r="AF34" s="12" t="n">
        <v>187.5</v>
      </c>
      <c r="AG34" s="12" t="n">
        <v>21.0</v>
      </c>
      <c r="AH34" s="12" t="n">
        <v>53.0</v>
      </c>
      <c r="AI34" s="12" t="n">
        <v>42.0</v>
      </c>
      <c r="AJ34" s="12" t="n">
        <v>33.0</v>
      </c>
      <c r="AK34" s="12" t="n">
        <v>10.0</v>
      </c>
      <c r="AL34" s="12" t="n">
        <v>29.0</v>
      </c>
      <c r="AM34" s="12" t="n">
        <v>5.75</v>
      </c>
      <c r="AN34" s="12" t="n">
        <v>26.75</v>
      </c>
      <c r="AO34" s="12" t="n">
        <v>19.0</v>
      </c>
      <c r="AP34" s="12" t="n">
        <v>45.75</v>
      </c>
      <c r="AQ34" s="12" t="n">
        <v>108.0</v>
      </c>
      <c r="AR34" s="12" t="n">
        <v>60.25</v>
      </c>
      <c r="AS34" s="12" t="n">
        <v>8.25</v>
      </c>
      <c r="AT34" s="13" t="n">
        <v>2962.25</v>
      </c>
      <c r="AU34" s="14"/>
      <c r="AX34" s="15"/>
    </row>
    <row r="35" spans="1:50">
      <c r="A35" s="1" t="s">
        <v>30</v>
      </c>
      <c r="B35" s="12" t="n">
        <v>24.75</v>
      </c>
      <c r="C35" s="12" t="n">
        <v>37.25</v>
      </c>
      <c r="D35" s="12" t="n">
        <v>7.0</v>
      </c>
      <c r="E35" s="12" t="n">
        <v>12.5</v>
      </c>
      <c r="F35" s="12" t="n">
        <v>45.0</v>
      </c>
      <c r="G35" s="12" t="n">
        <v>20.0</v>
      </c>
      <c r="H35" s="12" t="n">
        <v>38.25</v>
      </c>
      <c r="I35" s="12" t="n">
        <v>23.25</v>
      </c>
      <c r="J35" s="12" t="n">
        <v>40.0</v>
      </c>
      <c r="K35" s="12" t="n">
        <v>38.0</v>
      </c>
      <c r="L35" s="12" t="n">
        <v>40.25</v>
      </c>
      <c r="M35" s="12" t="n">
        <v>41.5</v>
      </c>
      <c r="N35" s="12" t="n">
        <v>20.5</v>
      </c>
      <c r="O35" s="12" t="n">
        <v>24.5</v>
      </c>
      <c r="P35" s="12" t="n">
        <v>12.75</v>
      </c>
      <c r="Q35" s="12" t="n">
        <v>9.0</v>
      </c>
      <c r="R35" s="12" t="n">
        <v>11.0</v>
      </c>
      <c r="S35" s="12" t="n">
        <v>18.25</v>
      </c>
      <c r="T35" s="12" t="n">
        <v>23.75</v>
      </c>
      <c r="U35" s="12" t="n">
        <v>13.75</v>
      </c>
      <c r="V35" s="12" t="n">
        <v>16.0</v>
      </c>
      <c r="W35" s="12" t="n">
        <v>6.5</v>
      </c>
      <c r="X35" s="12" t="n">
        <v>4.75</v>
      </c>
      <c r="Y35" s="12" t="n">
        <v>15.0</v>
      </c>
      <c r="Z35" s="12" t="n">
        <v>30.75</v>
      </c>
      <c r="AA35" s="12" t="n">
        <v>351.25</v>
      </c>
      <c r="AB35" s="12" t="n">
        <v>330.25</v>
      </c>
      <c r="AC35" s="12" t="n">
        <v>1781.5</v>
      </c>
      <c r="AD35" s="12" t="n">
        <v>377.5</v>
      </c>
      <c r="AE35" s="12" t="n">
        <v>313.5</v>
      </c>
      <c r="AF35" s="12" t="n">
        <v>254.5</v>
      </c>
      <c r="AG35" s="12" t="n">
        <v>48.75</v>
      </c>
      <c r="AH35" s="12" t="n">
        <v>33.5</v>
      </c>
      <c r="AI35" s="12" t="n">
        <v>50.25</v>
      </c>
      <c r="AJ35" s="12" t="n">
        <v>58.75</v>
      </c>
      <c r="AK35" s="12" t="n">
        <v>5.5</v>
      </c>
      <c r="AL35" s="12" t="n">
        <v>28.25</v>
      </c>
      <c r="AM35" s="12" t="n">
        <v>7.25</v>
      </c>
      <c r="AN35" s="12" t="n">
        <v>30.25</v>
      </c>
      <c r="AO35" s="12" t="n">
        <v>22.25</v>
      </c>
      <c r="AP35" s="12" t="n">
        <v>97.75</v>
      </c>
      <c r="AQ35" s="12" t="n">
        <v>104.5</v>
      </c>
      <c r="AR35" s="12" t="n">
        <v>68.25</v>
      </c>
      <c r="AS35" s="12" t="n">
        <v>7.25</v>
      </c>
      <c r="AT35" s="13" t="n">
        <v>4545.25</v>
      </c>
      <c r="AU35" s="14"/>
      <c r="AX35" s="15"/>
    </row>
    <row r="36" spans="1:50">
      <c r="A36" s="1" t="s">
        <v>31</v>
      </c>
      <c r="B36" s="12" t="n">
        <v>13.5</v>
      </c>
      <c r="C36" s="12" t="n">
        <v>22.0</v>
      </c>
      <c r="D36" s="12" t="n">
        <v>11.75</v>
      </c>
      <c r="E36" s="12" t="n">
        <v>7.5</v>
      </c>
      <c r="F36" s="12" t="n">
        <v>47.25</v>
      </c>
      <c r="G36" s="12" t="n">
        <v>12.25</v>
      </c>
      <c r="H36" s="12" t="n">
        <v>21.0</v>
      </c>
      <c r="I36" s="12" t="n">
        <v>25.0</v>
      </c>
      <c r="J36" s="12" t="n">
        <v>28.5</v>
      </c>
      <c r="K36" s="12" t="n">
        <v>26.5</v>
      </c>
      <c r="L36" s="12" t="n">
        <v>29.0</v>
      </c>
      <c r="M36" s="12" t="n">
        <v>70.25</v>
      </c>
      <c r="N36" s="12" t="n">
        <v>19.0</v>
      </c>
      <c r="O36" s="12" t="n">
        <v>22.25</v>
      </c>
      <c r="P36" s="12" t="n">
        <v>11.0</v>
      </c>
      <c r="Q36" s="12" t="n">
        <v>7.0</v>
      </c>
      <c r="R36" s="12" t="n">
        <v>11.5</v>
      </c>
      <c r="S36" s="12" t="n">
        <v>21.25</v>
      </c>
      <c r="T36" s="12" t="n">
        <v>22.0</v>
      </c>
      <c r="U36" s="12" t="n">
        <v>13.5</v>
      </c>
      <c r="V36" s="12" t="n">
        <v>25.5</v>
      </c>
      <c r="W36" s="12" t="n">
        <v>9.25</v>
      </c>
      <c r="X36" s="12" t="n">
        <v>6.5</v>
      </c>
      <c r="Y36" s="12" t="n">
        <v>17.0</v>
      </c>
      <c r="Z36" s="12" t="n">
        <v>23.5</v>
      </c>
      <c r="AA36" s="12" t="n">
        <v>252.25</v>
      </c>
      <c r="AB36" s="12" t="n">
        <v>203.5</v>
      </c>
      <c r="AC36" s="12" t="n">
        <v>916.0</v>
      </c>
      <c r="AD36" s="12" t="n">
        <v>255.0</v>
      </c>
      <c r="AE36" s="12" t="n">
        <v>187.5</v>
      </c>
      <c r="AF36" s="12" t="n">
        <v>166.25</v>
      </c>
      <c r="AG36" s="12" t="n">
        <v>47.0</v>
      </c>
      <c r="AH36" s="12" t="n">
        <v>71.25</v>
      </c>
      <c r="AI36" s="12" t="n">
        <v>18.5</v>
      </c>
      <c r="AJ36" s="12" t="n">
        <v>34.0</v>
      </c>
      <c r="AK36" s="12" t="n">
        <v>9.25</v>
      </c>
      <c r="AL36" s="12" t="n">
        <v>40.75</v>
      </c>
      <c r="AM36" s="12" t="n">
        <v>6.25</v>
      </c>
      <c r="AN36" s="12" t="n">
        <v>27.75</v>
      </c>
      <c r="AO36" s="12" t="n">
        <v>26.75</v>
      </c>
      <c r="AP36" s="12" t="n">
        <v>95.25</v>
      </c>
      <c r="AQ36" s="12" t="n">
        <v>169.0</v>
      </c>
      <c r="AR36" s="12" t="n">
        <v>93.75</v>
      </c>
      <c r="AS36" s="12" t="n">
        <v>12.75</v>
      </c>
      <c r="AT36" s="13" t="n">
        <v>3156.5</v>
      </c>
      <c r="AU36" s="14"/>
      <c r="AX36" s="15"/>
    </row>
    <row r="37" spans="1:50">
      <c r="A37" s="1" t="s">
        <v>32</v>
      </c>
      <c r="B37" s="12" t="n">
        <v>6.75</v>
      </c>
      <c r="C37" s="12" t="n">
        <v>13.75</v>
      </c>
      <c r="D37" s="12" t="n">
        <v>5.75</v>
      </c>
      <c r="E37" s="12" t="n">
        <v>4.25</v>
      </c>
      <c r="F37" s="12" t="n">
        <v>10.0</v>
      </c>
      <c r="G37" s="12" t="n">
        <v>3.5</v>
      </c>
      <c r="H37" s="12" t="n">
        <v>9.75</v>
      </c>
      <c r="I37" s="12" t="n">
        <v>5.5</v>
      </c>
      <c r="J37" s="12" t="n">
        <v>13.75</v>
      </c>
      <c r="K37" s="12" t="n">
        <v>6.25</v>
      </c>
      <c r="L37" s="12" t="n">
        <v>7.75</v>
      </c>
      <c r="M37" s="12" t="n">
        <v>14.25</v>
      </c>
      <c r="N37" s="12" t="n">
        <v>1.75</v>
      </c>
      <c r="O37" s="12" t="n">
        <v>5.5</v>
      </c>
      <c r="P37" s="12" t="n">
        <v>4.0</v>
      </c>
      <c r="Q37" s="12" t="n">
        <v>2.25</v>
      </c>
      <c r="R37" s="12" t="n">
        <v>3.0</v>
      </c>
      <c r="S37" s="12" t="n">
        <v>5.75</v>
      </c>
      <c r="T37" s="12" t="n">
        <v>10.0</v>
      </c>
      <c r="U37" s="12" t="n">
        <v>6.0</v>
      </c>
      <c r="V37" s="12" t="n">
        <v>5.75</v>
      </c>
      <c r="W37" s="12" t="n">
        <v>1.25</v>
      </c>
      <c r="X37" s="12" t="n">
        <v>2.5</v>
      </c>
      <c r="Y37" s="12" t="n">
        <v>4.0</v>
      </c>
      <c r="Z37" s="12" t="n">
        <v>6.75</v>
      </c>
      <c r="AA37" s="12" t="n">
        <v>97.0</v>
      </c>
      <c r="AB37" s="12" t="n">
        <v>72.75</v>
      </c>
      <c r="AC37" s="12" t="n">
        <v>333.75</v>
      </c>
      <c r="AD37" s="12" t="n">
        <v>104.25</v>
      </c>
      <c r="AE37" s="12" t="n">
        <v>63.75</v>
      </c>
      <c r="AF37" s="12" t="n">
        <v>66.75</v>
      </c>
      <c r="AG37" s="12" t="n">
        <v>31.75</v>
      </c>
      <c r="AH37" s="12" t="n">
        <v>67.25</v>
      </c>
      <c r="AI37" s="12" t="n">
        <v>30.25</v>
      </c>
      <c r="AJ37" s="12" t="n">
        <v>5.25</v>
      </c>
      <c r="AK37" s="12" t="n">
        <v>2.5</v>
      </c>
      <c r="AL37" s="12" t="n">
        <v>5.0</v>
      </c>
      <c r="AM37" s="12" t="n">
        <v>1.75</v>
      </c>
      <c r="AN37" s="12" t="n">
        <v>12.0</v>
      </c>
      <c r="AO37" s="12" t="n">
        <v>8.25</v>
      </c>
      <c r="AP37" s="12" t="n">
        <v>52.25</v>
      </c>
      <c r="AQ37" s="12" t="n">
        <v>82.5</v>
      </c>
      <c r="AR37" s="12" t="n">
        <v>33.25</v>
      </c>
      <c r="AS37" s="12" t="n">
        <v>0.75</v>
      </c>
      <c r="AT37" s="13" t="n">
        <v>1230.75</v>
      </c>
      <c r="AU37" s="14"/>
      <c r="AX37" s="15"/>
    </row>
    <row r="38" spans="1:50">
      <c r="A38" s="1" t="s">
        <v>33</v>
      </c>
      <c r="B38" s="12" t="n">
        <v>3.75</v>
      </c>
      <c r="C38" s="12" t="n">
        <v>5.5</v>
      </c>
      <c r="D38" s="12" t="n">
        <v>2.0</v>
      </c>
      <c r="E38" s="12" t="n">
        <v>6.25</v>
      </c>
      <c r="F38" s="12" t="n">
        <v>17.5</v>
      </c>
      <c r="G38" s="12" t="n">
        <v>4.0</v>
      </c>
      <c r="H38" s="12" t="n">
        <v>11.25</v>
      </c>
      <c r="I38" s="12" t="n">
        <v>3.75</v>
      </c>
      <c r="J38" s="12" t="n">
        <v>5.5</v>
      </c>
      <c r="K38" s="12" t="n">
        <v>46.25</v>
      </c>
      <c r="L38" s="12" t="n">
        <v>34.5</v>
      </c>
      <c r="M38" s="12" t="n">
        <v>99.75</v>
      </c>
      <c r="N38" s="12" t="n">
        <v>22.25</v>
      </c>
      <c r="O38" s="12" t="n">
        <v>43.5</v>
      </c>
      <c r="P38" s="12" t="n">
        <v>13.5</v>
      </c>
      <c r="Q38" s="12" t="n">
        <v>9.5</v>
      </c>
      <c r="R38" s="12" t="n">
        <v>13.5</v>
      </c>
      <c r="S38" s="12" t="n">
        <v>13.75</v>
      </c>
      <c r="T38" s="12" t="n">
        <v>5.75</v>
      </c>
      <c r="U38" s="12" t="n">
        <v>3.0</v>
      </c>
      <c r="V38" s="12" t="n">
        <v>2.5</v>
      </c>
      <c r="W38" s="12" t="n">
        <v>1.5</v>
      </c>
      <c r="X38" s="12" t="n">
        <v>1.75</v>
      </c>
      <c r="Y38" s="12" t="n">
        <v>2.25</v>
      </c>
      <c r="Z38" s="12" t="n">
        <v>6.0</v>
      </c>
      <c r="AA38" s="12" t="n">
        <v>148.25</v>
      </c>
      <c r="AB38" s="12" t="n">
        <v>75.5</v>
      </c>
      <c r="AC38" s="12" t="n">
        <v>155.75</v>
      </c>
      <c r="AD38" s="12" t="n">
        <v>60.5</v>
      </c>
      <c r="AE38" s="12" t="n">
        <v>19.75</v>
      </c>
      <c r="AF38" s="12" t="n">
        <v>11.0</v>
      </c>
      <c r="AG38" s="12" t="n">
        <v>6.25</v>
      </c>
      <c r="AH38" s="12" t="n">
        <v>9.25</v>
      </c>
      <c r="AI38" s="12" t="n">
        <v>6.5</v>
      </c>
      <c r="AJ38" s="12" t="n">
        <v>2.25</v>
      </c>
      <c r="AK38" s="12" t="n">
        <v>4.0</v>
      </c>
      <c r="AL38" s="12" t="n">
        <v>61.25</v>
      </c>
      <c r="AM38" s="12" t="n">
        <v>0.5</v>
      </c>
      <c r="AN38" s="12" t="n">
        <v>4.75</v>
      </c>
      <c r="AO38" s="12" t="n">
        <v>1.75</v>
      </c>
      <c r="AP38" s="12" t="n">
        <v>2.5</v>
      </c>
      <c r="AQ38" s="12" t="n">
        <v>17.0</v>
      </c>
      <c r="AR38" s="12" t="n">
        <v>5.0</v>
      </c>
      <c r="AS38" s="12" t="n">
        <v>60.75</v>
      </c>
      <c r="AT38" s="13" t="n">
        <v>1031.25</v>
      </c>
      <c r="AU38" s="14"/>
      <c r="AX38" s="15"/>
    </row>
    <row r="39" spans="1:50">
      <c r="A39" s="1" t="s">
        <v>34</v>
      </c>
      <c r="B39" s="12" t="n">
        <v>9.75</v>
      </c>
      <c r="C39" s="12" t="n">
        <v>11.25</v>
      </c>
      <c r="D39" s="12" t="n">
        <v>4.75</v>
      </c>
      <c r="E39" s="12" t="n">
        <v>7.25</v>
      </c>
      <c r="F39" s="12" t="n">
        <v>51.5</v>
      </c>
      <c r="G39" s="12" t="n">
        <v>11.75</v>
      </c>
      <c r="H39" s="12" t="n">
        <v>17.0</v>
      </c>
      <c r="I39" s="12" t="n">
        <v>15.5</v>
      </c>
      <c r="J39" s="12" t="n">
        <v>16.75</v>
      </c>
      <c r="K39" s="12" t="n">
        <v>55.25</v>
      </c>
      <c r="L39" s="12" t="n">
        <v>69.25</v>
      </c>
      <c r="M39" s="12" t="n">
        <v>449.0</v>
      </c>
      <c r="N39" s="12" t="n">
        <v>33.25</v>
      </c>
      <c r="O39" s="12" t="n">
        <v>77.75</v>
      </c>
      <c r="P39" s="12" t="n">
        <v>31.0</v>
      </c>
      <c r="Q39" s="12" t="n">
        <v>14.25</v>
      </c>
      <c r="R39" s="12" t="n">
        <v>24.25</v>
      </c>
      <c r="S39" s="12" t="n">
        <v>41.25</v>
      </c>
      <c r="T39" s="12" t="n">
        <v>8.0</v>
      </c>
      <c r="U39" s="12" t="n">
        <v>5.25</v>
      </c>
      <c r="V39" s="12" t="n">
        <v>5.0</v>
      </c>
      <c r="W39" s="12" t="n">
        <v>0.5</v>
      </c>
      <c r="X39" s="12" t="n">
        <v>0.75</v>
      </c>
      <c r="Y39" s="12" t="n">
        <v>6.75</v>
      </c>
      <c r="Z39" s="12" t="n">
        <v>10.0</v>
      </c>
      <c r="AA39" s="12" t="n">
        <v>759.75</v>
      </c>
      <c r="AB39" s="12" t="n">
        <v>227.0</v>
      </c>
      <c r="AC39" s="12" t="n">
        <v>494.5</v>
      </c>
      <c r="AD39" s="12" t="n">
        <v>148.75</v>
      </c>
      <c r="AE39" s="12" t="n">
        <v>59.25</v>
      </c>
      <c r="AF39" s="12" t="n">
        <v>46.25</v>
      </c>
      <c r="AG39" s="12" t="n">
        <v>26.0</v>
      </c>
      <c r="AH39" s="12" t="n">
        <v>24.5</v>
      </c>
      <c r="AI39" s="12" t="n">
        <v>37.25</v>
      </c>
      <c r="AJ39" s="12" t="n">
        <v>6.5</v>
      </c>
      <c r="AK39" s="12" t="n">
        <v>56.75</v>
      </c>
      <c r="AL39" s="12" t="n">
        <v>18.5</v>
      </c>
      <c r="AM39" s="12" t="n">
        <v>1.25</v>
      </c>
      <c r="AN39" s="12" t="n">
        <v>8.75</v>
      </c>
      <c r="AO39" s="12" t="n">
        <v>2.75</v>
      </c>
      <c r="AP39" s="12" t="n">
        <v>3.25</v>
      </c>
      <c r="AQ39" s="12" t="n">
        <v>110.0</v>
      </c>
      <c r="AR39" s="12" t="n">
        <v>10.5</v>
      </c>
      <c r="AS39" s="12" t="n">
        <v>20.25</v>
      </c>
      <c r="AT39" s="13" t="n">
        <v>3038.75</v>
      </c>
      <c r="AU39" s="14"/>
      <c r="AX39" s="15"/>
    </row>
    <row r="40" spans="1:50">
      <c r="A40" s="1" t="s">
        <v>35</v>
      </c>
      <c r="B40" s="12" t="n">
        <v>2.25</v>
      </c>
      <c r="C40" s="12" t="n">
        <v>1.75</v>
      </c>
      <c r="D40" s="12" t="n">
        <v>1.0</v>
      </c>
      <c r="E40" s="12" t="n">
        <v>0.75</v>
      </c>
      <c r="F40" s="12" t="n">
        <v>8.0</v>
      </c>
      <c r="G40" s="12" t="n">
        <v>3.25</v>
      </c>
      <c r="H40" s="12" t="n">
        <v>8.0</v>
      </c>
      <c r="I40" s="12" t="n">
        <v>6.75</v>
      </c>
      <c r="J40" s="12" t="n">
        <v>7.5</v>
      </c>
      <c r="K40" s="12" t="n">
        <v>2.0</v>
      </c>
      <c r="L40" s="12" t="n">
        <v>3.0</v>
      </c>
      <c r="M40" s="12" t="n">
        <v>36.5</v>
      </c>
      <c r="N40" s="12" t="n">
        <v>3.5</v>
      </c>
      <c r="O40" s="12" t="n">
        <v>3.25</v>
      </c>
      <c r="P40" s="12" t="n">
        <v>3.0</v>
      </c>
      <c r="Q40" s="12" t="n">
        <v>2.5</v>
      </c>
      <c r="R40" s="12" t="n">
        <v>1.25</v>
      </c>
      <c r="S40" s="12" t="n">
        <v>1.75</v>
      </c>
      <c r="T40" s="12" t="n">
        <v>19.5</v>
      </c>
      <c r="U40" s="12" t="n">
        <v>6.0</v>
      </c>
      <c r="V40" s="12" t="n">
        <v>15.0</v>
      </c>
      <c r="W40" s="12" t="n">
        <v>2.25</v>
      </c>
      <c r="X40" s="12" t="n">
        <v>2.75</v>
      </c>
      <c r="Y40" s="12" t="n">
        <v>7.25</v>
      </c>
      <c r="Z40" s="12" t="n">
        <v>1.75</v>
      </c>
      <c r="AA40" s="12" t="n">
        <v>92.5</v>
      </c>
      <c r="AB40" s="12" t="n">
        <v>54.25</v>
      </c>
      <c r="AC40" s="12" t="n">
        <v>93.25</v>
      </c>
      <c r="AD40" s="12" t="n">
        <v>32.5</v>
      </c>
      <c r="AE40" s="12" t="n">
        <v>12.0</v>
      </c>
      <c r="AF40" s="12" t="n">
        <v>3.75</v>
      </c>
      <c r="AG40" s="12" t="n">
        <v>8.25</v>
      </c>
      <c r="AH40" s="12" t="n">
        <v>4.5</v>
      </c>
      <c r="AI40" s="12" t="n">
        <v>7.25</v>
      </c>
      <c r="AJ40" s="12" t="n">
        <v>3.25</v>
      </c>
      <c r="AK40" s="12" t="n">
        <v>1.5</v>
      </c>
      <c r="AL40" s="12" t="n">
        <v>1.5</v>
      </c>
      <c r="AM40" s="12" t="n">
        <v>2.75</v>
      </c>
      <c r="AN40" s="12" t="n">
        <v>25.75</v>
      </c>
      <c r="AO40" s="12" t="n">
        <v>1.5</v>
      </c>
      <c r="AP40" s="12" t="n">
        <v>2.5</v>
      </c>
      <c r="AQ40" s="12" t="n">
        <v>29.25</v>
      </c>
      <c r="AR40" s="12" t="n">
        <v>3.0</v>
      </c>
      <c r="AS40" s="12" t="n">
        <v>2.0</v>
      </c>
      <c r="AT40" s="13" t="n">
        <v>531.75</v>
      </c>
      <c r="AU40" s="14"/>
      <c r="AX40" s="15"/>
    </row>
    <row r="41" spans="1:50">
      <c r="A41" s="1" t="s">
        <v>36</v>
      </c>
      <c r="B41" s="12" t="n">
        <v>30.75</v>
      </c>
      <c r="C41" s="12" t="n">
        <v>32.25</v>
      </c>
      <c r="D41" s="12" t="n">
        <v>10.75</v>
      </c>
      <c r="E41" s="12" t="n">
        <v>11.25</v>
      </c>
      <c r="F41" s="12" t="n">
        <v>29.75</v>
      </c>
      <c r="G41" s="12" t="n">
        <v>16.0</v>
      </c>
      <c r="H41" s="12" t="n">
        <v>78.25</v>
      </c>
      <c r="I41" s="12" t="n">
        <v>40.75</v>
      </c>
      <c r="J41" s="12" t="n">
        <v>54.0</v>
      </c>
      <c r="K41" s="12" t="n">
        <v>13.5</v>
      </c>
      <c r="L41" s="12" t="n">
        <v>47.0</v>
      </c>
      <c r="M41" s="12" t="n">
        <v>107.0</v>
      </c>
      <c r="N41" s="12" t="n">
        <v>19.5</v>
      </c>
      <c r="O41" s="12" t="n">
        <v>25.0</v>
      </c>
      <c r="P41" s="12" t="n">
        <v>29.25</v>
      </c>
      <c r="Q41" s="12" t="n">
        <v>16.0</v>
      </c>
      <c r="R41" s="12" t="n">
        <v>13.75</v>
      </c>
      <c r="S41" s="12" t="n">
        <v>19.25</v>
      </c>
      <c r="T41" s="12" t="n">
        <v>181.25</v>
      </c>
      <c r="U41" s="12" t="n">
        <v>56.0</v>
      </c>
      <c r="V41" s="12" t="n">
        <v>84.25</v>
      </c>
      <c r="W41" s="12" t="n">
        <v>24.0</v>
      </c>
      <c r="X41" s="12" t="n">
        <v>10.75</v>
      </c>
      <c r="Y41" s="12" t="n">
        <v>29.25</v>
      </c>
      <c r="Z41" s="12" t="n">
        <v>17.5</v>
      </c>
      <c r="AA41" s="12" t="n">
        <v>224.25</v>
      </c>
      <c r="AB41" s="12" t="n">
        <v>105.5</v>
      </c>
      <c r="AC41" s="12" t="n">
        <v>265.25</v>
      </c>
      <c r="AD41" s="12" t="n">
        <v>101.5</v>
      </c>
      <c r="AE41" s="12" t="n">
        <v>37.25</v>
      </c>
      <c r="AF41" s="12" t="n">
        <v>44.5</v>
      </c>
      <c r="AG41" s="12" t="n">
        <v>24.75</v>
      </c>
      <c r="AH41" s="12" t="n">
        <v>37.25</v>
      </c>
      <c r="AI41" s="12" t="n">
        <v>25.25</v>
      </c>
      <c r="AJ41" s="12" t="n">
        <v>13.25</v>
      </c>
      <c r="AK41" s="12" t="n">
        <v>4.5</v>
      </c>
      <c r="AL41" s="12" t="n">
        <v>6.0</v>
      </c>
      <c r="AM41" s="12" t="n">
        <v>25.0</v>
      </c>
      <c r="AN41" s="12" t="n">
        <v>14.25</v>
      </c>
      <c r="AO41" s="12" t="n">
        <v>13.25</v>
      </c>
      <c r="AP41" s="12" t="n">
        <v>13.25</v>
      </c>
      <c r="AQ41" s="12" t="n">
        <v>75.25</v>
      </c>
      <c r="AR41" s="12" t="n">
        <v>15.0</v>
      </c>
      <c r="AS41" s="12" t="n">
        <v>5.5</v>
      </c>
      <c r="AT41" s="13" t="n">
        <v>2047.75</v>
      </c>
      <c r="AU41" s="14"/>
      <c r="AX41" s="15"/>
    </row>
    <row r="42" spans="1:50">
      <c r="A42" s="1" t="s">
        <v>53</v>
      </c>
      <c r="B42" s="12" t="n">
        <v>6.0</v>
      </c>
      <c r="C42" s="12" t="n">
        <v>7.25</v>
      </c>
      <c r="D42" s="12" t="n">
        <v>3.25</v>
      </c>
      <c r="E42" s="12" t="n">
        <v>3.0</v>
      </c>
      <c r="F42" s="12" t="n">
        <v>12.5</v>
      </c>
      <c r="G42" s="12" t="n">
        <v>1.75</v>
      </c>
      <c r="H42" s="12" t="n">
        <v>6.0</v>
      </c>
      <c r="I42" s="12" t="n">
        <v>6.5</v>
      </c>
      <c r="J42" s="12" t="n">
        <v>8.25</v>
      </c>
      <c r="K42" s="12" t="n">
        <v>4.75</v>
      </c>
      <c r="L42" s="12" t="n">
        <v>6.75</v>
      </c>
      <c r="M42" s="12" t="n">
        <v>13.0</v>
      </c>
      <c r="N42" s="12" t="n">
        <v>4.5</v>
      </c>
      <c r="O42" s="12" t="n">
        <v>5.0</v>
      </c>
      <c r="P42" s="12" t="n">
        <v>2.5</v>
      </c>
      <c r="Q42" s="12" t="n">
        <v>1.75</v>
      </c>
      <c r="R42" s="12" t="n">
        <v>1.75</v>
      </c>
      <c r="S42" s="12" t="n">
        <v>3.5</v>
      </c>
      <c r="T42" s="12" t="n">
        <v>6.75</v>
      </c>
      <c r="U42" s="12" t="n">
        <v>3.75</v>
      </c>
      <c r="V42" s="12" t="n">
        <v>6.25</v>
      </c>
      <c r="W42" s="12" t="n">
        <v>0.75</v>
      </c>
      <c r="X42" s="12" t="n">
        <v>2.5</v>
      </c>
      <c r="Y42" s="12" t="n">
        <v>3.25</v>
      </c>
      <c r="Z42" s="12" t="n">
        <v>6.25</v>
      </c>
      <c r="AA42" s="12" t="n">
        <v>76.0</v>
      </c>
      <c r="AB42" s="12" t="n">
        <v>63.75</v>
      </c>
      <c r="AC42" s="12" t="n">
        <v>238.25</v>
      </c>
      <c r="AD42" s="12" t="n">
        <v>69.0</v>
      </c>
      <c r="AE42" s="12" t="n">
        <v>46.75</v>
      </c>
      <c r="AF42" s="12" t="n">
        <v>39.0</v>
      </c>
      <c r="AG42" s="12" t="n">
        <v>15.5</v>
      </c>
      <c r="AH42" s="12" t="n">
        <v>28.25</v>
      </c>
      <c r="AI42" s="12" t="n">
        <v>27.75</v>
      </c>
      <c r="AJ42" s="12" t="n">
        <v>9.0</v>
      </c>
      <c r="AK42" s="12" t="n">
        <v>3.0</v>
      </c>
      <c r="AL42" s="12" t="n">
        <v>5.0</v>
      </c>
      <c r="AM42" s="12" t="n">
        <v>2.75</v>
      </c>
      <c r="AN42" s="12" t="n">
        <v>11.75</v>
      </c>
      <c r="AO42" s="12" t="n">
        <v>5.75</v>
      </c>
      <c r="AP42" s="12" t="n">
        <v>32.25</v>
      </c>
      <c r="AQ42" s="12" t="n">
        <v>33.5</v>
      </c>
      <c r="AR42" s="12" t="n">
        <v>13.0</v>
      </c>
      <c r="AS42" s="12" t="n">
        <v>1.0</v>
      </c>
      <c r="AT42" s="13" t="n">
        <v>848.75</v>
      </c>
      <c r="AU42" s="14"/>
      <c r="AX42" s="15"/>
    </row>
    <row r="43" spans="1:50">
      <c r="A43" s="1" t="s">
        <v>54</v>
      </c>
      <c r="B43" s="12" t="n">
        <v>8.25</v>
      </c>
      <c r="C43" s="12" t="n">
        <v>10.0</v>
      </c>
      <c r="D43" s="12" t="n">
        <v>2.0</v>
      </c>
      <c r="E43" s="12" t="n">
        <v>2.25</v>
      </c>
      <c r="F43" s="12" t="n">
        <v>10.25</v>
      </c>
      <c r="G43" s="12" t="n">
        <v>2.25</v>
      </c>
      <c r="H43" s="12" t="n">
        <v>8.75</v>
      </c>
      <c r="I43" s="12" t="n">
        <v>10.25</v>
      </c>
      <c r="J43" s="12" t="n">
        <v>16.25</v>
      </c>
      <c r="K43" s="12" t="n">
        <v>7.0</v>
      </c>
      <c r="L43" s="12" t="n">
        <v>7.25</v>
      </c>
      <c r="M43" s="12" t="n">
        <v>18.25</v>
      </c>
      <c r="N43" s="12" t="n">
        <v>5.25</v>
      </c>
      <c r="O43" s="12" t="n">
        <v>8.0</v>
      </c>
      <c r="P43" s="12" t="n">
        <v>3.0</v>
      </c>
      <c r="Q43" s="12" t="n">
        <v>3.25</v>
      </c>
      <c r="R43" s="12" t="n">
        <v>4.0</v>
      </c>
      <c r="S43" s="12" t="n">
        <v>4.25</v>
      </c>
      <c r="T43" s="12" t="n">
        <v>10.75</v>
      </c>
      <c r="U43" s="12" t="n">
        <v>5.75</v>
      </c>
      <c r="V43" s="12" t="n">
        <v>8.0</v>
      </c>
      <c r="W43" s="12" t="n">
        <v>1.25</v>
      </c>
      <c r="X43" s="12" t="n">
        <v>1.25</v>
      </c>
      <c r="Y43" s="12" t="n">
        <v>2.75</v>
      </c>
      <c r="Z43" s="12" t="n">
        <v>11.25</v>
      </c>
      <c r="AA43" s="12" t="n">
        <v>92.5</v>
      </c>
      <c r="AB43" s="12" t="n">
        <v>50.75</v>
      </c>
      <c r="AC43" s="12" t="n">
        <v>262.0</v>
      </c>
      <c r="AD43" s="12" t="n">
        <v>112.0</v>
      </c>
      <c r="AE43" s="12" t="n">
        <v>72.25</v>
      </c>
      <c r="AF43" s="12" t="n">
        <v>99.5</v>
      </c>
      <c r="AG43" s="12" t="n">
        <v>46.5</v>
      </c>
      <c r="AH43" s="12" t="n">
        <v>108.5</v>
      </c>
      <c r="AI43" s="12" t="n">
        <v>86.5</v>
      </c>
      <c r="AJ43" s="12" t="n">
        <v>46.75</v>
      </c>
      <c r="AK43" s="12" t="n">
        <v>2.5</v>
      </c>
      <c r="AL43" s="12" t="n">
        <v>4.25</v>
      </c>
      <c r="AM43" s="12" t="n">
        <v>1.75</v>
      </c>
      <c r="AN43" s="12" t="n">
        <v>12.0</v>
      </c>
      <c r="AO43" s="12" t="n">
        <v>29.0</v>
      </c>
      <c r="AP43" s="12" t="n">
        <v>9.0</v>
      </c>
      <c r="AQ43" s="12" t="n">
        <v>55.25</v>
      </c>
      <c r="AR43" s="12" t="n">
        <v>33.5</v>
      </c>
      <c r="AS43" s="12" t="n">
        <v>2.5</v>
      </c>
      <c r="AT43" s="13" t="n">
        <v>1298.5</v>
      </c>
      <c r="AU43" s="14"/>
      <c r="AX43" s="15"/>
    </row>
    <row r="44" spans="1:50">
      <c r="A44" s="1" t="s">
        <v>55</v>
      </c>
      <c r="B44" s="12" t="n">
        <v>26.0</v>
      </c>
      <c r="C44" s="12" t="n">
        <v>38.25</v>
      </c>
      <c r="D44" s="12" t="n">
        <v>34.0</v>
      </c>
      <c r="E44" s="12" t="n">
        <v>57.25</v>
      </c>
      <c r="F44" s="12" t="n">
        <v>131.0</v>
      </c>
      <c r="G44" s="12" t="n">
        <v>28.75</v>
      </c>
      <c r="H44" s="12" t="n">
        <v>64.5</v>
      </c>
      <c r="I44" s="12" t="n">
        <v>34.0</v>
      </c>
      <c r="J44" s="12" t="n">
        <v>66.5</v>
      </c>
      <c r="K44" s="12" t="n">
        <v>19.75</v>
      </c>
      <c r="L44" s="12" t="n">
        <v>22.75</v>
      </c>
      <c r="M44" s="12" t="n">
        <v>99.75</v>
      </c>
      <c r="N44" s="12" t="n">
        <v>16.25</v>
      </c>
      <c r="O44" s="12" t="n">
        <v>12.25</v>
      </c>
      <c r="P44" s="12" t="n">
        <v>6.0</v>
      </c>
      <c r="Q44" s="12" t="n">
        <v>5.75</v>
      </c>
      <c r="R44" s="12" t="n">
        <v>10.5</v>
      </c>
      <c r="S44" s="12" t="n">
        <v>25.5</v>
      </c>
      <c r="T44" s="12" t="n">
        <v>46.75</v>
      </c>
      <c r="U44" s="12" t="n">
        <v>78.5</v>
      </c>
      <c r="V44" s="12" t="n">
        <v>91.25</v>
      </c>
      <c r="W44" s="12" t="n">
        <v>56.5</v>
      </c>
      <c r="X44" s="12" t="n">
        <v>45.75</v>
      </c>
      <c r="Y44" s="12" t="n">
        <v>92.25</v>
      </c>
      <c r="Z44" s="12" t="n">
        <v>45.5</v>
      </c>
      <c r="AA44" s="12" t="n">
        <v>415.5</v>
      </c>
      <c r="AB44" s="12" t="n">
        <v>330.5</v>
      </c>
      <c r="AC44" s="12" t="n">
        <v>1377.5</v>
      </c>
      <c r="AD44" s="12" t="n">
        <v>387.5</v>
      </c>
      <c r="AE44" s="12" t="n">
        <v>164.75</v>
      </c>
      <c r="AF44" s="12" t="n">
        <v>142.75</v>
      </c>
      <c r="AG44" s="12" t="n">
        <v>65.25</v>
      </c>
      <c r="AH44" s="12" t="n">
        <v>62.25</v>
      </c>
      <c r="AI44" s="12" t="n">
        <v>84.75</v>
      </c>
      <c r="AJ44" s="12" t="n">
        <v>49.0</v>
      </c>
      <c r="AK44" s="12" t="n">
        <v>9.25</v>
      </c>
      <c r="AL44" s="12" t="n">
        <v>80.0</v>
      </c>
      <c r="AM44" s="12" t="n">
        <v>17.5</v>
      </c>
      <c r="AN44" s="12" t="n">
        <v>57.25</v>
      </c>
      <c r="AO44" s="12" t="n">
        <v>20.5</v>
      </c>
      <c r="AP44" s="12" t="n">
        <v>31.75</v>
      </c>
      <c r="AQ44" s="12" t="n">
        <v>49.5</v>
      </c>
      <c r="AR44" s="12" t="n">
        <v>181.25</v>
      </c>
      <c r="AS44" s="12" t="n">
        <v>20.5</v>
      </c>
      <c r="AT44" s="13" t="n">
        <v>4702.5</v>
      </c>
      <c r="AU44" s="14"/>
      <c r="AX44" s="15"/>
    </row>
    <row r="45" spans="1:50">
      <c r="A45" s="1" t="s">
        <v>56</v>
      </c>
      <c r="B45" s="12" t="n">
        <v>13.75</v>
      </c>
      <c r="C45" s="12" t="n">
        <v>19.75</v>
      </c>
      <c r="D45" s="12" t="n">
        <v>12.5</v>
      </c>
      <c r="E45" s="12" t="n">
        <v>20.0</v>
      </c>
      <c r="F45" s="12" t="n">
        <v>100.25</v>
      </c>
      <c r="G45" s="12" t="n">
        <v>18.25</v>
      </c>
      <c r="H45" s="12" t="n">
        <v>23.5</v>
      </c>
      <c r="I45" s="12" t="n">
        <v>26.5</v>
      </c>
      <c r="J45" s="12" t="n">
        <v>29.0</v>
      </c>
      <c r="K45" s="12" t="n">
        <v>10.0</v>
      </c>
      <c r="L45" s="12" t="n">
        <v>16.0</v>
      </c>
      <c r="M45" s="12" t="n">
        <v>48.5</v>
      </c>
      <c r="N45" s="12" t="n">
        <v>9.25</v>
      </c>
      <c r="O45" s="12" t="n">
        <v>6.25</v>
      </c>
      <c r="P45" s="12" t="n">
        <v>5.0</v>
      </c>
      <c r="Q45" s="12" t="n">
        <v>1.5</v>
      </c>
      <c r="R45" s="12" t="n">
        <v>3.0</v>
      </c>
      <c r="S45" s="12" t="n">
        <v>3.5</v>
      </c>
      <c r="T45" s="12" t="n">
        <v>13.5</v>
      </c>
      <c r="U45" s="12" t="n">
        <v>14.25</v>
      </c>
      <c r="V45" s="12" t="n">
        <v>17.0</v>
      </c>
      <c r="W45" s="12" t="n">
        <v>7.25</v>
      </c>
      <c r="X45" s="12" t="n">
        <v>6.5</v>
      </c>
      <c r="Y45" s="12" t="n">
        <v>20.75</v>
      </c>
      <c r="Z45" s="12" t="n">
        <v>12.0</v>
      </c>
      <c r="AA45" s="12" t="n">
        <v>231.0</v>
      </c>
      <c r="AB45" s="12" t="n">
        <v>117.5</v>
      </c>
      <c r="AC45" s="12" t="n">
        <v>534.75</v>
      </c>
      <c r="AD45" s="12" t="n">
        <v>204.5</v>
      </c>
      <c r="AE45" s="12" t="n">
        <v>154.5</v>
      </c>
      <c r="AF45" s="12" t="n">
        <v>115.75</v>
      </c>
      <c r="AG45" s="12" t="n">
        <v>56.25</v>
      </c>
      <c r="AH45" s="12" t="n">
        <v>74.5</v>
      </c>
      <c r="AI45" s="12" t="n">
        <v>92.5</v>
      </c>
      <c r="AJ45" s="12" t="n">
        <v>31.25</v>
      </c>
      <c r="AK45" s="12" t="n">
        <v>4.5</v>
      </c>
      <c r="AL45" s="12" t="n">
        <v>14.75</v>
      </c>
      <c r="AM45" s="12" t="n">
        <v>4.75</v>
      </c>
      <c r="AN45" s="12" t="n">
        <v>21.5</v>
      </c>
      <c r="AO45" s="12" t="n">
        <v>15.0</v>
      </c>
      <c r="AP45" s="12" t="n">
        <v>35.0</v>
      </c>
      <c r="AQ45" s="12" t="n">
        <v>395.75</v>
      </c>
      <c r="AR45" s="12" t="n">
        <v>18.25</v>
      </c>
      <c r="AS45" s="12" t="n">
        <v>3.25</v>
      </c>
      <c r="AT45" s="13" t="n">
        <v>2583.0</v>
      </c>
      <c r="AU45" s="14"/>
      <c r="AX45" s="15"/>
    </row>
    <row r="46" spans="1:50">
      <c r="A46" s="1" t="s">
        <v>62</v>
      </c>
      <c r="B46" s="12" t="n">
        <v>1.25</v>
      </c>
      <c r="C46" s="12" t="n">
        <v>5.25</v>
      </c>
      <c r="D46" s="12" t="n">
        <v>6.0</v>
      </c>
      <c r="E46" s="12" t="n">
        <v>4.0</v>
      </c>
      <c r="F46" s="12" t="n">
        <v>22.75</v>
      </c>
      <c r="G46" s="12" t="n">
        <v>4.0</v>
      </c>
      <c r="H46" s="12" t="n">
        <v>5.75</v>
      </c>
      <c r="I46" s="12" t="n">
        <v>6.25</v>
      </c>
      <c r="J46" s="12" t="n">
        <v>10.75</v>
      </c>
      <c r="K46" s="12" t="n">
        <v>29.0</v>
      </c>
      <c r="L46" s="12" t="n">
        <v>35.5</v>
      </c>
      <c r="M46" s="12" t="n">
        <v>163.25</v>
      </c>
      <c r="N46" s="12" t="n">
        <v>26.75</v>
      </c>
      <c r="O46" s="12" t="n">
        <v>82.5</v>
      </c>
      <c r="P46" s="12" t="n">
        <v>19.5</v>
      </c>
      <c r="Q46" s="12" t="n">
        <v>15.0</v>
      </c>
      <c r="R46" s="12" t="n">
        <v>16.25</v>
      </c>
      <c r="S46" s="12" t="n">
        <v>19.75</v>
      </c>
      <c r="T46" s="12" t="n">
        <v>3.75</v>
      </c>
      <c r="U46" s="12" t="n">
        <v>2.5</v>
      </c>
      <c r="V46" s="12" t="n">
        <v>2.0</v>
      </c>
      <c r="W46" s="12" t="n">
        <v>0.5</v>
      </c>
      <c r="X46" s="12" t="n">
        <v>1.5</v>
      </c>
      <c r="Y46" s="12" t="n">
        <v>3.25</v>
      </c>
      <c r="Z46" s="12" t="n">
        <v>7.5</v>
      </c>
      <c r="AA46" s="12" t="n">
        <v>216.5</v>
      </c>
      <c r="AB46" s="12" t="n">
        <v>70.75</v>
      </c>
      <c r="AC46" s="12" t="n">
        <v>183.0</v>
      </c>
      <c r="AD46" s="12" t="n">
        <v>52.5</v>
      </c>
      <c r="AE46" s="12" t="n">
        <v>16.25</v>
      </c>
      <c r="AF46" s="12" t="n">
        <v>11.5</v>
      </c>
      <c r="AG46" s="12" t="n">
        <v>10.0</v>
      </c>
      <c r="AH46" s="12" t="n">
        <v>10.0</v>
      </c>
      <c r="AI46" s="12" t="n">
        <v>14.0</v>
      </c>
      <c r="AJ46" s="12" t="n">
        <v>0.5</v>
      </c>
      <c r="AK46" s="12" t="n">
        <v>65.0</v>
      </c>
      <c r="AL46" s="12" t="n">
        <v>15.25</v>
      </c>
      <c r="AM46" s="12" t="n">
        <v>1.0</v>
      </c>
      <c r="AN46" s="12" t="n">
        <v>3.25</v>
      </c>
      <c r="AO46" s="12" t="n">
        <v>0.25</v>
      </c>
      <c r="AP46" s="12" t="n">
        <v>1.5</v>
      </c>
      <c r="AQ46" s="12" t="n">
        <v>42.5</v>
      </c>
      <c r="AR46" s="12" t="n">
        <v>3.25</v>
      </c>
      <c r="AS46" s="12" t="n">
        <v>9.5</v>
      </c>
      <c r="AT46" s="13" t="n">
        <v>1221.0</v>
      </c>
      <c r="AU46" s="14"/>
      <c r="AX46" s="15"/>
    </row>
    <row r="47" spans="1:50">
      <c r="A47" s="11" t="s">
        <v>49</v>
      </c>
      <c r="B47" s="14" t="n">
        <v>1618.5</v>
      </c>
      <c r="C47" s="14" t="n">
        <v>2382.25</v>
      </c>
      <c r="D47" s="14" t="n">
        <v>1652.75</v>
      </c>
      <c r="E47" s="14" t="n">
        <v>1776.0</v>
      </c>
      <c r="F47" s="14" t="n">
        <v>5398.75</v>
      </c>
      <c r="G47" s="14" t="n">
        <v>2210.5</v>
      </c>
      <c r="H47" s="14" t="n">
        <v>3365.5</v>
      </c>
      <c r="I47" s="14" t="n">
        <v>2771.25</v>
      </c>
      <c r="J47" s="14" t="n">
        <v>3159.0</v>
      </c>
      <c r="K47" s="14" t="n">
        <v>2412.75</v>
      </c>
      <c r="L47" s="14" t="n">
        <v>3286.25</v>
      </c>
      <c r="M47" s="14" t="n">
        <v>5903.25</v>
      </c>
      <c r="N47" s="14" t="n">
        <v>1743.25</v>
      </c>
      <c r="O47" s="14" t="n">
        <v>2216.5</v>
      </c>
      <c r="P47" s="14" t="n">
        <v>1446.5</v>
      </c>
      <c r="Q47" s="14" t="n">
        <v>866.5</v>
      </c>
      <c r="R47" s="14" t="n">
        <v>1184.25</v>
      </c>
      <c r="S47" s="14" t="n">
        <v>2474.0</v>
      </c>
      <c r="T47" s="14" t="n">
        <v>1699.5</v>
      </c>
      <c r="U47" s="14" t="n">
        <v>1578.5</v>
      </c>
      <c r="V47" s="14" t="n">
        <v>2235.25</v>
      </c>
      <c r="W47" s="14" t="n">
        <v>1154.25</v>
      </c>
      <c r="X47" s="14" t="n">
        <v>936.0</v>
      </c>
      <c r="Y47" s="14" t="n">
        <v>2263.25</v>
      </c>
      <c r="Z47" s="14" t="n">
        <v>2670.0</v>
      </c>
      <c r="AA47" s="14" t="n">
        <v>10849.5</v>
      </c>
      <c r="AB47" s="14" t="n">
        <v>6118.0</v>
      </c>
      <c r="AC47" s="14" t="n">
        <v>19327.25</v>
      </c>
      <c r="AD47" s="14" t="n">
        <v>7591.5</v>
      </c>
      <c r="AE47" s="14" t="n">
        <v>5875.0</v>
      </c>
      <c r="AF47" s="14" t="n">
        <v>5530.25</v>
      </c>
      <c r="AG47" s="14" t="n">
        <v>2871.0</v>
      </c>
      <c r="AH47" s="14" t="n">
        <v>4603.0</v>
      </c>
      <c r="AI47" s="14" t="n">
        <v>2906.0</v>
      </c>
      <c r="AJ47" s="14" t="n">
        <v>1139.25</v>
      </c>
      <c r="AK47" s="14" t="n">
        <v>993.25</v>
      </c>
      <c r="AL47" s="14" t="n">
        <v>3029.25</v>
      </c>
      <c r="AM47" s="14" t="n">
        <v>532.25</v>
      </c>
      <c r="AN47" s="14" t="n">
        <v>1892.25</v>
      </c>
      <c r="AO47" s="14" t="n">
        <v>817.5</v>
      </c>
      <c r="AP47" s="14" t="n">
        <v>1223.75</v>
      </c>
      <c r="AQ47" s="14" t="n">
        <v>6347.25</v>
      </c>
      <c r="AR47" s="14" t="n">
        <v>2266.5</v>
      </c>
      <c r="AS47" s="14" t="n">
        <v>1155.0</v>
      </c>
      <c r="AT47" s="14" t="n">
        <v>143472.25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B37" sqref="B37"/>
    </sheetView>
  </sheetViews>
  <sheetFormatPr defaultRowHeight="12.75"/>
  <cols>
    <col min="1" max="10" customWidth="true" width="8.140625" collapsed="true"/>
  </cols>
  <sheetData>
    <row r="1" spans="1:10">
      <c r="A1" s="2" t="s">
        <v>63</v>
      </c>
      <c r="D1" s="10"/>
      <c r="G1" s="20">
        <f ca="1">'Weekday OD'!G1</f>
        <v>40544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 t="n">
        <v>41.13636363636363</v>
      </c>
      <c r="C5" s="4" t="n">
        <v>19.181818181818183</v>
      </c>
      <c r="D5" s="4" t="n">
        <v>65.22727272727273</v>
      </c>
      <c r="E5" s="4" t="n">
        <v>90.04545454545455</v>
      </c>
      <c r="F5" s="4" t="n">
        <v>302.90909090909093</v>
      </c>
      <c r="G5" s="4" t="n">
        <v>562.1363636363636</v>
      </c>
      <c r="H5" s="4" t="n">
        <v>518.5454545454545</v>
      </c>
      <c r="I5" s="4" t="n">
        <v>739.2727272727273</v>
      </c>
      <c r="J5" s="5" t="n">
        <v>2338.454545454545</v>
      </c>
    </row>
    <row r="6" spans="1:10">
      <c r="A6" s="1" t="s">
        <v>26</v>
      </c>
      <c r="B6" s="4" t="n">
        <v>19.363636363636363</v>
      </c>
      <c r="C6" s="4" t="n">
        <v>27.363636363636363</v>
      </c>
      <c r="D6" s="4" t="n">
        <v>37.72727272727273</v>
      </c>
      <c r="E6" s="4" t="n">
        <v>70.31818181818181</v>
      </c>
      <c r="F6" s="4" t="n">
        <v>379.5</v>
      </c>
      <c r="G6" s="4" t="n">
        <v>691.5</v>
      </c>
      <c r="H6" s="4" t="n">
        <v>680.4545454545455</v>
      </c>
      <c r="I6" s="4" t="n">
        <v>1257.6363636363637</v>
      </c>
      <c r="J6" s="5" t="n">
        <v>3163.8636363636365</v>
      </c>
    </row>
    <row r="7" spans="1:10">
      <c r="A7" s="1" t="s">
        <v>27</v>
      </c>
      <c r="B7" s="4" t="n">
        <v>99.77272727272727</v>
      </c>
      <c r="C7" s="4" t="n">
        <v>58.63636363636363</v>
      </c>
      <c r="D7" s="4" t="n">
        <v>32.45454545454545</v>
      </c>
      <c r="E7" s="4" t="n">
        <v>51.40909090909091</v>
      </c>
      <c r="F7" s="4" t="n">
        <v>303.6818181818182</v>
      </c>
      <c r="G7" s="4" t="n">
        <v>475.54545454545456</v>
      </c>
      <c r="H7" s="4" t="n">
        <v>381.6363636363636</v>
      </c>
      <c r="I7" s="4" t="n">
        <v>922.1363636363636</v>
      </c>
      <c r="J7" s="5" t="n">
        <v>2325.272727272727</v>
      </c>
    </row>
    <row r="8" spans="1:10">
      <c r="A8" s="1" t="s">
        <v>28</v>
      </c>
      <c r="B8" s="4" t="n">
        <v>66.27272727272727</v>
      </c>
      <c r="C8" s="4" t="n">
        <v>61.59090909090909</v>
      </c>
      <c r="D8" s="4" t="n">
        <v>46.40909090909091</v>
      </c>
      <c r="E8" s="4" t="n">
        <v>21.59090909090909</v>
      </c>
      <c r="F8" s="4" t="n">
        <v>149.4090909090909</v>
      </c>
      <c r="G8" s="4" t="n">
        <v>288.04545454545456</v>
      </c>
      <c r="H8" s="4" t="n">
        <v>255.5</v>
      </c>
      <c r="I8" s="4" t="n">
        <v>560.7272727272727</v>
      </c>
      <c r="J8" s="5" t="n">
        <v>1449.5454545454545</v>
      </c>
    </row>
    <row r="9" spans="1:10">
      <c r="A9" s="1">
        <v>16</v>
      </c>
      <c r="B9" s="4" t="n">
        <v>275.45454545454544</v>
      </c>
      <c r="C9" s="4" t="n">
        <v>287.8636363636364</v>
      </c>
      <c r="D9" s="4" t="n">
        <v>372.09090909090907</v>
      </c>
      <c r="E9" s="4" t="n">
        <v>166.77272727272728</v>
      </c>
      <c r="F9" s="4" t="n">
        <v>12.454545454545455</v>
      </c>
      <c r="G9" s="4" t="n">
        <v>71.4090909090909</v>
      </c>
      <c r="H9" s="4" t="n">
        <v>109.45454545454545</v>
      </c>
      <c r="I9" s="4" t="n">
        <v>238.4090909090909</v>
      </c>
      <c r="J9" s="5" t="n">
        <v>1533.909090909091</v>
      </c>
    </row>
    <row r="10" spans="1:10">
      <c r="A10" s="1">
        <v>24</v>
      </c>
      <c r="B10" s="4" t="n">
        <v>443.8181818181818</v>
      </c>
      <c r="C10" s="4" t="n">
        <v>506.77272727272725</v>
      </c>
      <c r="D10" s="4" t="n">
        <v>568.1363636363636</v>
      </c>
      <c r="E10" s="4" t="n">
        <v>286.22727272727275</v>
      </c>
      <c r="F10" s="4" t="n">
        <v>80.86363636363636</v>
      </c>
      <c r="G10" s="4" t="n">
        <v>14.181818181818182</v>
      </c>
      <c r="H10" s="4" t="n">
        <v>73.18181818181819</v>
      </c>
      <c r="I10" s="4" t="n">
        <v>191.4090909090909</v>
      </c>
      <c r="J10" s="5" t="n">
        <v>2164.590909090909</v>
      </c>
    </row>
    <row r="11" spans="1:10">
      <c r="A11" s="1" t="s">
        <v>29</v>
      </c>
      <c r="B11" s="4" t="n">
        <v>459.54545454545456</v>
      </c>
      <c r="C11" s="4" t="n">
        <v>497.59090909090907</v>
      </c>
      <c r="D11" s="4" t="n">
        <v>483.04545454545456</v>
      </c>
      <c r="E11" s="4" t="n">
        <v>239.5</v>
      </c>
      <c r="F11" s="4" t="n">
        <v>113.13636363636364</v>
      </c>
      <c r="G11" s="4" t="n">
        <v>78.9090909090909</v>
      </c>
      <c r="H11" s="4" t="n">
        <v>10.681818181818182</v>
      </c>
      <c r="I11" s="4" t="n">
        <v>44.63636363636363</v>
      </c>
      <c r="J11" s="5" t="n">
        <v>1927.045454545455</v>
      </c>
    </row>
    <row r="12" spans="1:10">
      <c r="A12" s="1" t="s">
        <v>30</v>
      </c>
      <c r="B12" s="4" t="n">
        <v>653.0</v>
      </c>
      <c r="C12" s="4" t="n">
        <v>775.9545454545455</v>
      </c>
      <c r="D12" s="4" t="n">
        <v>1294.8636363636363</v>
      </c>
      <c r="E12" s="4" t="n">
        <v>511.45454545454544</v>
      </c>
      <c r="F12" s="4" t="n">
        <v>227.72727272727272</v>
      </c>
      <c r="G12" s="4" t="n">
        <v>202.5</v>
      </c>
      <c r="H12" s="4" t="n">
        <v>42.45454545454545</v>
      </c>
      <c r="I12" s="4" t="n">
        <v>23.5</v>
      </c>
      <c r="J12" s="5" t="n">
        <v>3731.4545454545455</v>
      </c>
    </row>
    <row r="13" spans="1:10" s="3" customFormat="1">
      <c r="A13" s="3" t="s">
        <v>49</v>
      </c>
      <c r="B13" s="5" t="n">
        <v>2058.363636363636</v>
      </c>
      <c r="C13" s="5" t="n">
        <v>2234.9545454545455</v>
      </c>
      <c r="D13" s="5" t="n">
        <v>2899.954545454545</v>
      </c>
      <c r="E13" s="5" t="n">
        <v>1437.3181818181818</v>
      </c>
      <c r="F13" s="5" t="n">
        <v>1569.6818181818185</v>
      </c>
      <c r="G13" s="5" t="n">
        <v>2384.2272727272725</v>
      </c>
      <c r="H13" s="5" t="n">
        <v>2071.909090909091</v>
      </c>
      <c r="I13" s="5" t="n">
        <v>3977.7272727272725</v>
      </c>
      <c r="J13" s="5" t="n">
        <v>18635.0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 t="n">
        <v>16.0</v>
      </c>
      <c r="G16" s="6" t="n">
        <v>24.0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 t="n">
        <v>17.75</v>
      </c>
      <c r="C17" s="4" t="n">
        <v>7.75</v>
      </c>
      <c r="D17" s="4" t="n">
        <v>33.25</v>
      </c>
      <c r="E17" s="4" t="n">
        <v>27.0</v>
      </c>
      <c r="F17" s="4" t="n">
        <v>117.5</v>
      </c>
      <c r="G17" s="4" t="n">
        <v>170.5</v>
      </c>
      <c r="H17" s="4" t="n">
        <v>112.25</v>
      </c>
      <c r="I17" s="4" t="n">
        <v>269.5</v>
      </c>
      <c r="J17" s="5" t="n">
        <v>755.5</v>
      </c>
    </row>
    <row r="18" spans="1:10">
      <c r="A18" s="1" t="s">
        <v>26</v>
      </c>
      <c r="B18" s="4" t="n">
        <v>5.5</v>
      </c>
      <c r="C18" s="4" t="n">
        <v>12.75</v>
      </c>
      <c r="D18" s="4" t="n">
        <v>12.5</v>
      </c>
      <c r="E18" s="4" t="n">
        <v>12.25</v>
      </c>
      <c r="F18" s="4" t="n">
        <v>138.75</v>
      </c>
      <c r="G18" s="4" t="n">
        <v>181.75</v>
      </c>
      <c r="H18" s="4" t="n">
        <v>176.5</v>
      </c>
      <c r="I18" s="4" t="n">
        <v>636.0</v>
      </c>
      <c r="J18" s="5" t="n">
        <v>1176.0</v>
      </c>
    </row>
    <row r="19" spans="1:10">
      <c r="A19" s="1" t="s">
        <v>27</v>
      </c>
      <c r="B19" s="4" t="n">
        <v>34.0</v>
      </c>
      <c r="C19" s="4" t="n">
        <v>12.0</v>
      </c>
      <c r="D19" s="4" t="n">
        <v>36.25</v>
      </c>
      <c r="E19" s="4" t="n">
        <v>23.25</v>
      </c>
      <c r="F19" s="4" t="n">
        <v>298.25</v>
      </c>
      <c r="G19" s="4" t="n">
        <v>442.5</v>
      </c>
      <c r="H19" s="4" t="n">
        <v>350.25</v>
      </c>
      <c r="I19" s="4" t="n">
        <v>955.75</v>
      </c>
      <c r="J19" s="5" t="n">
        <v>2152.25</v>
      </c>
    </row>
    <row r="20" spans="1:10">
      <c r="A20" s="1" t="s">
        <v>28</v>
      </c>
      <c r="B20" s="4" t="n">
        <v>20.0</v>
      </c>
      <c r="C20" s="4" t="n">
        <v>9.75</v>
      </c>
      <c r="D20" s="4" t="n">
        <v>18.0</v>
      </c>
      <c r="E20" s="4" t="n">
        <v>19.5</v>
      </c>
      <c r="F20" s="4" t="n">
        <v>126.0</v>
      </c>
      <c r="G20" s="4" t="n">
        <v>182.75</v>
      </c>
      <c r="H20" s="4" t="n">
        <v>101.25</v>
      </c>
      <c r="I20" s="4" t="n">
        <v>227.5</v>
      </c>
      <c r="J20" s="5" t="n">
        <v>704.75</v>
      </c>
    </row>
    <row r="21" spans="1:10">
      <c r="A21" s="1">
        <v>16</v>
      </c>
      <c r="B21" s="4" t="n">
        <v>99.5</v>
      </c>
      <c r="C21" s="4" t="n">
        <v>75.75</v>
      </c>
      <c r="D21" s="4" t="n">
        <v>328.25</v>
      </c>
      <c r="E21" s="4" t="n">
        <v>118.75</v>
      </c>
      <c r="F21" s="4" t="n">
        <v>15.5</v>
      </c>
      <c r="G21" s="4" t="n">
        <v>82.0</v>
      </c>
      <c r="H21" s="4" t="n">
        <v>92.25</v>
      </c>
      <c r="I21" s="4" t="n">
        <v>193.5</v>
      </c>
      <c r="J21" s="5" t="n">
        <v>1005.5</v>
      </c>
    </row>
    <row r="22" spans="1:10">
      <c r="A22" s="1">
        <v>24</v>
      </c>
      <c r="B22" s="4" t="n">
        <v>140.0</v>
      </c>
      <c r="C22" s="4" t="n">
        <v>123.5</v>
      </c>
      <c r="D22" s="4" t="n">
        <v>478.5</v>
      </c>
      <c r="E22" s="4" t="n">
        <v>182.25</v>
      </c>
      <c r="F22" s="4" t="n">
        <v>77.25</v>
      </c>
      <c r="G22" s="4" t="n">
        <v>25.5</v>
      </c>
      <c r="H22" s="4" t="n">
        <v>73.5</v>
      </c>
      <c r="I22" s="4" t="n">
        <v>167.75</v>
      </c>
      <c r="J22" s="5" t="n">
        <v>1268.25</v>
      </c>
    </row>
    <row r="23" spans="1:10">
      <c r="A23" s="1" t="s">
        <v>29</v>
      </c>
      <c r="B23" s="4" t="n">
        <v>92.25</v>
      </c>
      <c r="C23" s="4" t="n">
        <v>90.0</v>
      </c>
      <c r="D23" s="4" t="n">
        <v>420.0</v>
      </c>
      <c r="E23" s="4" t="n">
        <v>95.75</v>
      </c>
      <c r="F23" s="4" t="n">
        <v>78.5</v>
      </c>
      <c r="G23" s="4" t="n">
        <v>67.5</v>
      </c>
      <c r="H23" s="4" t="n">
        <v>9.0</v>
      </c>
      <c r="I23" s="4" t="n">
        <v>27.75</v>
      </c>
      <c r="J23" s="5" t="n">
        <v>880.75</v>
      </c>
    </row>
    <row r="24" spans="1:10">
      <c r="A24" s="1" t="s">
        <v>30</v>
      </c>
      <c r="B24" s="4" t="n">
        <v>230.25</v>
      </c>
      <c r="C24" s="4" t="n">
        <v>234.5</v>
      </c>
      <c r="D24" s="4" t="n">
        <v>1212.5</v>
      </c>
      <c r="E24" s="4" t="n">
        <v>197.0</v>
      </c>
      <c r="F24" s="4" t="n">
        <v>165.25</v>
      </c>
      <c r="G24" s="4" t="n">
        <v>155.75</v>
      </c>
      <c r="H24" s="4" t="n">
        <v>26.0</v>
      </c>
      <c r="I24" s="4" t="n">
        <v>19.5</v>
      </c>
      <c r="J24" s="5" t="n">
        <v>2240.75</v>
      </c>
    </row>
    <row r="25" spans="1:10" s="3" customFormat="1">
      <c r="A25" s="3" t="s">
        <v>49</v>
      </c>
      <c r="B25" s="5" t="n">
        <v>639.25</v>
      </c>
      <c r="C25" s="5" t="n">
        <v>566.0</v>
      </c>
      <c r="D25" s="5" t="n">
        <v>2539.25</v>
      </c>
      <c r="E25" s="5" t="n">
        <v>675.75</v>
      </c>
      <c r="F25" s="5" t="n">
        <v>1017.0</v>
      </c>
      <c r="G25" s="5" t="n">
        <v>1308.25</v>
      </c>
      <c r="H25" s="5" t="n">
        <v>941.0</v>
      </c>
      <c r="I25" s="5" t="n">
        <v>2497.25</v>
      </c>
      <c r="J25" s="5" t="n">
        <v>10184.0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 t="n">
        <v>16.0</v>
      </c>
      <c r="G28" s="6" t="n">
        <v>24.0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 t="n">
        <v>20.5</v>
      </c>
      <c r="C29" s="4" t="n">
        <v>4.25</v>
      </c>
      <c r="D29" s="4" t="n">
        <v>18.75</v>
      </c>
      <c r="E29" s="4" t="n">
        <v>15.0</v>
      </c>
      <c r="F29" s="4" t="n">
        <v>62.5</v>
      </c>
      <c r="G29" s="4" t="n">
        <v>107.75</v>
      </c>
      <c r="H29" s="4" t="n">
        <v>79.0</v>
      </c>
      <c r="I29" s="4" t="n">
        <v>182.25</v>
      </c>
      <c r="J29" s="5" t="n">
        <v>490.0</v>
      </c>
    </row>
    <row r="30" spans="1:10">
      <c r="A30" s="1" t="s">
        <v>26</v>
      </c>
      <c r="B30" s="4" t="n">
        <v>2.0</v>
      </c>
      <c r="C30" s="4" t="n">
        <v>12.0</v>
      </c>
      <c r="D30" s="4" t="n">
        <v>10.0</v>
      </c>
      <c r="E30" s="4" t="n">
        <v>9.5</v>
      </c>
      <c r="F30" s="4" t="n">
        <v>82.0</v>
      </c>
      <c r="G30" s="4" t="n">
        <v>116.0</v>
      </c>
      <c r="H30" s="4" t="n">
        <v>116.25</v>
      </c>
      <c r="I30" s="4" t="n">
        <v>416.75</v>
      </c>
      <c r="J30" s="5" t="n">
        <v>764.5</v>
      </c>
    </row>
    <row r="31" spans="1:10">
      <c r="A31" s="1" t="s">
        <v>27</v>
      </c>
      <c r="B31" s="4" t="n">
        <v>25.75</v>
      </c>
      <c r="C31" s="4" t="n">
        <v>6.0</v>
      </c>
      <c r="D31" s="4" t="n">
        <v>38.25</v>
      </c>
      <c r="E31" s="4" t="n">
        <v>17.75</v>
      </c>
      <c r="F31" s="4" t="n">
        <v>217.5</v>
      </c>
      <c r="G31" s="4" t="n">
        <v>295.0</v>
      </c>
      <c r="H31" s="4" t="n">
        <v>228.25</v>
      </c>
      <c r="I31" s="4" t="n">
        <v>632.75</v>
      </c>
      <c r="J31" s="5" t="n">
        <v>1461.25</v>
      </c>
    </row>
    <row r="32" spans="1:10">
      <c r="A32" s="1" t="s">
        <v>28</v>
      </c>
      <c r="B32" s="4" t="n">
        <v>14.0</v>
      </c>
      <c r="C32" s="4" t="n">
        <v>5.25</v>
      </c>
      <c r="D32" s="4" t="n">
        <v>20.75</v>
      </c>
      <c r="E32" s="4" t="n">
        <v>26.5</v>
      </c>
      <c r="F32" s="4" t="n">
        <v>89.25</v>
      </c>
      <c r="G32" s="4" t="n">
        <v>140.75</v>
      </c>
      <c r="H32" s="4" t="n">
        <v>86.5</v>
      </c>
      <c r="I32" s="4" t="n">
        <v>202.5</v>
      </c>
      <c r="J32" s="5" t="n">
        <v>585.5</v>
      </c>
    </row>
    <row r="33" spans="1:10">
      <c r="A33" s="1">
        <v>16</v>
      </c>
      <c r="B33" s="4" t="n">
        <v>80.25</v>
      </c>
      <c r="C33" s="4" t="n">
        <v>45.25</v>
      </c>
      <c r="D33" s="4" t="n">
        <v>259.25</v>
      </c>
      <c r="E33" s="4" t="n">
        <v>99.5</v>
      </c>
      <c r="F33" s="4" t="n">
        <v>17.75</v>
      </c>
      <c r="G33" s="4" t="n">
        <v>57.75</v>
      </c>
      <c r="H33" s="4" t="n">
        <v>58.75</v>
      </c>
      <c r="I33" s="4" t="n">
        <v>143.25</v>
      </c>
      <c r="J33" s="5" t="n">
        <v>761.75</v>
      </c>
    </row>
    <row r="34" spans="1:10">
      <c r="A34" s="1">
        <v>24</v>
      </c>
      <c r="B34" s="4" t="n">
        <v>113.75</v>
      </c>
      <c r="C34" s="4" t="n">
        <v>77.75</v>
      </c>
      <c r="D34" s="4" t="n">
        <v>356.0</v>
      </c>
      <c r="E34" s="4" t="n">
        <v>139.75</v>
      </c>
      <c r="F34" s="4" t="n">
        <v>48.25</v>
      </c>
      <c r="G34" s="4" t="n">
        <v>20.0</v>
      </c>
      <c r="H34" s="4" t="n">
        <v>49.75</v>
      </c>
      <c r="I34" s="4" t="n">
        <v>121.0</v>
      </c>
      <c r="J34" s="5" t="n">
        <v>926.25</v>
      </c>
    </row>
    <row r="35" spans="1:10">
      <c r="A35" s="1" t="s">
        <v>29</v>
      </c>
      <c r="B35" s="4" t="n">
        <v>69.75</v>
      </c>
      <c r="C35" s="4" t="n">
        <v>74.25</v>
      </c>
      <c r="D35" s="4" t="n">
        <v>331.0</v>
      </c>
      <c r="E35" s="4" t="n">
        <v>87.0</v>
      </c>
      <c r="F35" s="4" t="n">
        <v>58.5</v>
      </c>
      <c r="G35" s="4" t="n">
        <v>62.75</v>
      </c>
      <c r="H35" s="4" t="n">
        <v>8.5</v>
      </c>
      <c r="I35" s="4" t="n">
        <v>21.5</v>
      </c>
      <c r="J35" s="5" t="n">
        <v>713.25</v>
      </c>
    </row>
    <row r="36" spans="1:10">
      <c r="A36" s="1" t="s">
        <v>30</v>
      </c>
      <c r="B36" s="4" t="n">
        <v>178.75</v>
      </c>
      <c r="C36" s="4" t="n">
        <v>182.25</v>
      </c>
      <c r="D36" s="4" t="n">
        <v>991.5</v>
      </c>
      <c r="E36" s="4" t="n">
        <v>165.5</v>
      </c>
      <c r="F36" s="4" t="n">
        <v>136.75</v>
      </c>
      <c r="G36" s="4" t="n">
        <v>115.5</v>
      </c>
      <c r="H36" s="4" t="n">
        <v>20.5</v>
      </c>
      <c r="I36" s="4" t="n">
        <v>20.75</v>
      </c>
      <c r="J36" s="5" t="n">
        <v>1811.5</v>
      </c>
    </row>
    <row r="37" spans="1:10" s="3" customFormat="1">
      <c r="A37" s="3" t="s">
        <v>49</v>
      </c>
      <c r="B37" s="5" t="n">
        <v>504.75</v>
      </c>
      <c r="C37" s="5" t="n">
        <v>407.0</v>
      </c>
      <c r="D37" s="5" t="n">
        <v>2025.5</v>
      </c>
      <c r="E37" s="5" t="n">
        <v>560.5</v>
      </c>
      <c r="F37" s="5" t="n">
        <v>712.5</v>
      </c>
      <c r="G37" s="5" t="n">
        <v>915.5</v>
      </c>
      <c r="H37" s="5" t="n">
        <v>647.5</v>
      </c>
      <c r="I37" s="5" t="n">
        <v>1740.75</v>
      </c>
      <c r="J37" s="5" t="n">
        <v>7514.0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Adult_Clipper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lastModifiedBy>cli</lastModifiedBy>
  <dcterms:modified xsi:type="dcterms:W3CDTF">2011-02-10T22:24:17Z</dcterms:modified>
</coreProperties>
</file>